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charts/chart18.xml" ContentType="application/vnd.openxmlformats-officedocument.drawingml.chart+xml"/>
  <Override PartName="/xl/charts/style15.xml" ContentType="application/vnd.ms-office.chartstyle+xml"/>
  <Override PartName="/xl/charts/colors15.xml" ContentType="application/vnd.ms-office.chartcolorstyle+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charts/chart19.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42DB74A3-0630-4A98-A3FC-24069E0B0DD0}" xr6:coauthVersionLast="47" xr6:coauthVersionMax="47" xr10:uidLastSave="{00000000-0000-0000-0000-000000000000}"/>
  <bookViews>
    <workbookView xWindow="-120" yWindow="-120" windowWidth="20730" windowHeight="11160" firstSheet="1" activeTab="1" xr2:uid="{350F6BF5-F2E6-449B-BE07-16E7220CDC1D}"/>
  </bookViews>
  <sheets>
    <sheet name="Sheet2" sheetId="3" state="hidden" r:id="rId1"/>
    <sheet name="DASHBOARD" sheetId="6" r:id="rId2"/>
    <sheet name="Sales_Data" sheetId="1" r:id="rId3"/>
  </sheets>
  <definedNames>
    <definedName name="_xlnm._FilterDatabase" localSheetId="2" hidden="1">Sales_Data!$A$1:$AF$2501</definedName>
    <definedName name="NativeTimeline_Order_Date">#N/A</definedName>
    <definedName name="Slicer_Category">#N/A</definedName>
    <definedName name="Slicer_Months__Order_Date">#N/A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12" i="3" l="1"/>
  <c r="V18" i="3"/>
  <c r="V17" i="3"/>
  <c r="V16" i="3"/>
  <c r="V15" i="3"/>
  <c r="V14" i="3"/>
  <c r="U18" i="3"/>
  <c r="U17" i="3"/>
  <c r="U16" i="3"/>
  <c r="U15" i="3"/>
  <c r="U14" i="3"/>
  <c r="M9" i="3"/>
  <c r="O4" i="3"/>
  <c r="K25" i="3"/>
  <c r="AH1" i="1"/>
  <c r="AH248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F437" i="1"/>
  <c r="AF438" i="1"/>
  <c r="AF439" i="1"/>
  <c r="AF440" i="1"/>
  <c r="AF441" i="1"/>
  <c r="AF442" i="1"/>
  <c r="AF443" i="1"/>
  <c r="AF444" i="1"/>
  <c r="AF445" i="1"/>
  <c r="AF446" i="1"/>
  <c r="AF447" i="1"/>
  <c r="AF448" i="1"/>
  <c r="AF449" i="1"/>
  <c r="AF450" i="1"/>
  <c r="AF451" i="1"/>
  <c r="AF452" i="1"/>
  <c r="AF453" i="1"/>
  <c r="AF454" i="1"/>
  <c r="AF455" i="1"/>
  <c r="AF456" i="1"/>
  <c r="AF457" i="1"/>
  <c r="AF458" i="1"/>
  <c r="AF459" i="1"/>
  <c r="AF460" i="1"/>
  <c r="AF461" i="1"/>
  <c r="AF462" i="1"/>
  <c r="AF463" i="1"/>
  <c r="AF464" i="1"/>
  <c r="AF465" i="1"/>
  <c r="AF466" i="1"/>
  <c r="AF467" i="1"/>
  <c r="AF468" i="1"/>
  <c r="AF469" i="1"/>
  <c r="AF470" i="1"/>
  <c r="AF471" i="1"/>
  <c r="AF472" i="1"/>
  <c r="AF473" i="1"/>
  <c r="AF474" i="1"/>
  <c r="AF475" i="1"/>
  <c r="AF476" i="1"/>
  <c r="AF477" i="1"/>
  <c r="AF478" i="1"/>
  <c r="AF479" i="1"/>
  <c r="AF480" i="1"/>
  <c r="AF481" i="1"/>
  <c r="AF482" i="1"/>
  <c r="AF483" i="1"/>
  <c r="AF484" i="1"/>
  <c r="AF485" i="1"/>
  <c r="AF486" i="1"/>
  <c r="AF487" i="1"/>
  <c r="AF488" i="1"/>
  <c r="AF489" i="1"/>
  <c r="AF490" i="1"/>
  <c r="AF491" i="1"/>
  <c r="AF492" i="1"/>
  <c r="AF493" i="1"/>
  <c r="AF494" i="1"/>
  <c r="AF495" i="1"/>
  <c r="AF496" i="1"/>
  <c r="AF497" i="1"/>
  <c r="AF498" i="1"/>
  <c r="AF499" i="1"/>
  <c r="AF500" i="1"/>
  <c r="AF501" i="1"/>
  <c r="AF502" i="1"/>
  <c r="AF503" i="1"/>
  <c r="AF504" i="1"/>
  <c r="AF505" i="1"/>
  <c r="AF506" i="1"/>
  <c r="AF507" i="1"/>
  <c r="AF508" i="1"/>
  <c r="AF509" i="1"/>
  <c r="AF510" i="1"/>
  <c r="AF511" i="1"/>
  <c r="AF512" i="1"/>
  <c r="AF513" i="1"/>
  <c r="AF514" i="1"/>
  <c r="AF515" i="1"/>
  <c r="AF516" i="1"/>
  <c r="AF517" i="1"/>
  <c r="AF518" i="1"/>
  <c r="AF519" i="1"/>
  <c r="AF520" i="1"/>
  <c r="AF521" i="1"/>
  <c r="AF522" i="1"/>
  <c r="AF523" i="1"/>
  <c r="AF524" i="1"/>
  <c r="AF525" i="1"/>
  <c r="AF526" i="1"/>
  <c r="AF527" i="1"/>
  <c r="AF528" i="1"/>
  <c r="AF529" i="1"/>
  <c r="AF530" i="1"/>
  <c r="AF531" i="1"/>
  <c r="AF532" i="1"/>
  <c r="AF533" i="1"/>
  <c r="AF534" i="1"/>
  <c r="AF535" i="1"/>
  <c r="AF536" i="1"/>
  <c r="AF537" i="1"/>
  <c r="AF538" i="1"/>
  <c r="AF539" i="1"/>
  <c r="AF540" i="1"/>
  <c r="AF541" i="1"/>
  <c r="AF542" i="1"/>
  <c r="AF543" i="1"/>
  <c r="AF544" i="1"/>
  <c r="AF545" i="1"/>
  <c r="AF546" i="1"/>
  <c r="AF547" i="1"/>
  <c r="AF548" i="1"/>
  <c r="AF549" i="1"/>
  <c r="AF550" i="1"/>
  <c r="AF551" i="1"/>
  <c r="AF552" i="1"/>
  <c r="AF553" i="1"/>
  <c r="AF554" i="1"/>
  <c r="AF555" i="1"/>
  <c r="AF556" i="1"/>
  <c r="AF557" i="1"/>
  <c r="AF558" i="1"/>
  <c r="AF559" i="1"/>
  <c r="AF560" i="1"/>
  <c r="AF561" i="1"/>
  <c r="AF562" i="1"/>
  <c r="AF563" i="1"/>
  <c r="AF564" i="1"/>
  <c r="AF565" i="1"/>
  <c r="AF566" i="1"/>
  <c r="AF567" i="1"/>
  <c r="AF568" i="1"/>
  <c r="AF569" i="1"/>
  <c r="AF570" i="1"/>
  <c r="AF571" i="1"/>
  <c r="AF572" i="1"/>
  <c r="AF573" i="1"/>
  <c r="AF574" i="1"/>
  <c r="AF575" i="1"/>
  <c r="AF576" i="1"/>
  <c r="AF577" i="1"/>
  <c r="AF578" i="1"/>
  <c r="AF579" i="1"/>
  <c r="AF580" i="1"/>
  <c r="AF581" i="1"/>
  <c r="AF582" i="1"/>
  <c r="AF583" i="1"/>
  <c r="AF584" i="1"/>
  <c r="AF585" i="1"/>
  <c r="AF586" i="1"/>
  <c r="AF587" i="1"/>
  <c r="AF588" i="1"/>
  <c r="AF589" i="1"/>
  <c r="AF590" i="1"/>
  <c r="AF591" i="1"/>
  <c r="AF592" i="1"/>
  <c r="AF593" i="1"/>
  <c r="AF594" i="1"/>
  <c r="AF595" i="1"/>
  <c r="AF596" i="1"/>
  <c r="AF597" i="1"/>
  <c r="AF598" i="1"/>
  <c r="AF599" i="1"/>
  <c r="AF600" i="1"/>
  <c r="AF601" i="1"/>
  <c r="AF602" i="1"/>
  <c r="AF603" i="1"/>
  <c r="AF604" i="1"/>
  <c r="AF605" i="1"/>
  <c r="AF606" i="1"/>
  <c r="AF607" i="1"/>
  <c r="AF608" i="1"/>
  <c r="AF609" i="1"/>
  <c r="AF610" i="1"/>
  <c r="AF611" i="1"/>
  <c r="AF612" i="1"/>
  <c r="AF613" i="1"/>
  <c r="AF614" i="1"/>
  <c r="AF615" i="1"/>
  <c r="AF616" i="1"/>
  <c r="AF617" i="1"/>
  <c r="AF618" i="1"/>
  <c r="AF619" i="1"/>
  <c r="AF620" i="1"/>
  <c r="AF621" i="1"/>
  <c r="AF622" i="1"/>
  <c r="AF623" i="1"/>
  <c r="AF624" i="1"/>
  <c r="AF625" i="1"/>
  <c r="AF626" i="1"/>
  <c r="AF627" i="1"/>
  <c r="AF628" i="1"/>
  <c r="AF629" i="1"/>
  <c r="AF630" i="1"/>
  <c r="AF631" i="1"/>
  <c r="AF632" i="1"/>
  <c r="AF633" i="1"/>
  <c r="AF634" i="1"/>
  <c r="AF635" i="1"/>
  <c r="AF636" i="1"/>
  <c r="AF637" i="1"/>
  <c r="AF638" i="1"/>
  <c r="AF639" i="1"/>
  <c r="AF640" i="1"/>
  <c r="AF641" i="1"/>
  <c r="AF642" i="1"/>
  <c r="AF643" i="1"/>
  <c r="AF644" i="1"/>
  <c r="AF645" i="1"/>
  <c r="AF646" i="1"/>
  <c r="AF647" i="1"/>
  <c r="AF648" i="1"/>
  <c r="AF649" i="1"/>
  <c r="AF650" i="1"/>
  <c r="AF651" i="1"/>
  <c r="AF652" i="1"/>
  <c r="AF653" i="1"/>
  <c r="AF654" i="1"/>
  <c r="AF655" i="1"/>
  <c r="AF656" i="1"/>
  <c r="AF657" i="1"/>
  <c r="AF658" i="1"/>
  <c r="AF659" i="1"/>
  <c r="AF660" i="1"/>
  <c r="AF661" i="1"/>
  <c r="AF662" i="1"/>
  <c r="AF663" i="1"/>
  <c r="AF664" i="1"/>
  <c r="AF665" i="1"/>
  <c r="AF666" i="1"/>
  <c r="AF667" i="1"/>
  <c r="AF668" i="1"/>
  <c r="AF669" i="1"/>
  <c r="AF670" i="1"/>
  <c r="AF671" i="1"/>
  <c r="AF672" i="1"/>
  <c r="AF673" i="1"/>
  <c r="AF674" i="1"/>
  <c r="AF675" i="1"/>
  <c r="AF676" i="1"/>
  <c r="AF677" i="1"/>
  <c r="AF678" i="1"/>
  <c r="AF679" i="1"/>
  <c r="AF680" i="1"/>
  <c r="AF681" i="1"/>
  <c r="AF682" i="1"/>
  <c r="AF683" i="1"/>
  <c r="AF684" i="1"/>
  <c r="AF685" i="1"/>
  <c r="AF686" i="1"/>
  <c r="AF687" i="1"/>
  <c r="AF688" i="1"/>
  <c r="AF689" i="1"/>
  <c r="AF690" i="1"/>
  <c r="AF691" i="1"/>
  <c r="AF692" i="1"/>
  <c r="AF693" i="1"/>
  <c r="AF694" i="1"/>
  <c r="AF695" i="1"/>
  <c r="AF696" i="1"/>
  <c r="AF697" i="1"/>
  <c r="AF698" i="1"/>
  <c r="AF699" i="1"/>
  <c r="AF700" i="1"/>
  <c r="AF701" i="1"/>
  <c r="AF702" i="1"/>
  <c r="AF703" i="1"/>
  <c r="AF704" i="1"/>
  <c r="AF705" i="1"/>
  <c r="AF706" i="1"/>
  <c r="AF707" i="1"/>
  <c r="AF708" i="1"/>
  <c r="AF709" i="1"/>
  <c r="AF710" i="1"/>
  <c r="AF711" i="1"/>
  <c r="AF712" i="1"/>
  <c r="AF713" i="1"/>
  <c r="AF714" i="1"/>
  <c r="AF715" i="1"/>
  <c r="AF716" i="1"/>
  <c r="AF717" i="1"/>
  <c r="AF718" i="1"/>
  <c r="AF719" i="1"/>
  <c r="AF720" i="1"/>
  <c r="AF721" i="1"/>
  <c r="AF722" i="1"/>
  <c r="AF723" i="1"/>
  <c r="AF724" i="1"/>
  <c r="AF725" i="1"/>
  <c r="AF726" i="1"/>
  <c r="AF727" i="1"/>
  <c r="AF728" i="1"/>
  <c r="AF729" i="1"/>
  <c r="AF730" i="1"/>
  <c r="AF731" i="1"/>
  <c r="AF732" i="1"/>
  <c r="AF733" i="1"/>
  <c r="AF734" i="1"/>
  <c r="AF735" i="1"/>
  <c r="AF736" i="1"/>
  <c r="AF737" i="1"/>
  <c r="AF738" i="1"/>
  <c r="AF739" i="1"/>
  <c r="AF740" i="1"/>
  <c r="AF741" i="1"/>
  <c r="AF742" i="1"/>
  <c r="AF743" i="1"/>
  <c r="AF744" i="1"/>
  <c r="AF745" i="1"/>
  <c r="AF746" i="1"/>
  <c r="AF747" i="1"/>
  <c r="AF748" i="1"/>
  <c r="AF749" i="1"/>
  <c r="AF750" i="1"/>
  <c r="AF751" i="1"/>
  <c r="AF752" i="1"/>
  <c r="AF753" i="1"/>
  <c r="AF754" i="1"/>
  <c r="AF755" i="1"/>
  <c r="AF756" i="1"/>
  <c r="AF757" i="1"/>
  <c r="AF758" i="1"/>
  <c r="AF759" i="1"/>
  <c r="AF760" i="1"/>
  <c r="AF761" i="1"/>
  <c r="AF762" i="1"/>
  <c r="AF763" i="1"/>
  <c r="AF764" i="1"/>
  <c r="AF765" i="1"/>
  <c r="AF766" i="1"/>
  <c r="AF767" i="1"/>
  <c r="AF768" i="1"/>
  <c r="AF769" i="1"/>
  <c r="AF770" i="1"/>
  <c r="AF771" i="1"/>
  <c r="AF772" i="1"/>
  <c r="AF773" i="1"/>
  <c r="AF774" i="1"/>
  <c r="AF775" i="1"/>
  <c r="AF776" i="1"/>
  <c r="AF777" i="1"/>
  <c r="AF778" i="1"/>
  <c r="AF779" i="1"/>
  <c r="AF780" i="1"/>
  <c r="AF781" i="1"/>
  <c r="AF782" i="1"/>
  <c r="AF783" i="1"/>
  <c r="AF784" i="1"/>
  <c r="AF785" i="1"/>
  <c r="AF786" i="1"/>
  <c r="AF787" i="1"/>
  <c r="AF788" i="1"/>
  <c r="AF789" i="1"/>
  <c r="AF790" i="1"/>
  <c r="AF791" i="1"/>
  <c r="AF792" i="1"/>
  <c r="AF793" i="1"/>
  <c r="AF794" i="1"/>
  <c r="AF795" i="1"/>
  <c r="AF796" i="1"/>
  <c r="AF797" i="1"/>
  <c r="AF798" i="1"/>
  <c r="AF799" i="1"/>
  <c r="AF800" i="1"/>
  <c r="AF801" i="1"/>
  <c r="AF802" i="1"/>
  <c r="AF803" i="1"/>
  <c r="AF804" i="1"/>
  <c r="AF805" i="1"/>
  <c r="AF806" i="1"/>
  <c r="AF807" i="1"/>
  <c r="AF808" i="1"/>
  <c r="AF809" i="1"/>
  <c r="AF810" i="1"/>
  <c r="AF811" i="1"/>
  <c r="AF812" i="1"/>
  <c r="AF813" i="1"/>
  <c r="AF814" i="1"/>
  <c r="AF815" i="1"/>
  <c r="AF816" i="1"/>
  <c r="AF817" i="1"/>
  <c r="AF818" i="1"/>
  <c r="AF819" i="1"/>
  <c r="AF820" i="1"/>
  <c r="AF821" i="1"/>
  <c r="AF822" i="1"/>
  <c r="AF823" i="1"/>
  <c r="AF824" i="1"/>
  <c r="AF825" i="1"/>
  <c r="AF826" i="1"/>
  <c r="AF827" i="1"/>
  <c r="AF828" i="1"/>
  <c r="AF829" i="1"/>
  <c r="AF830" i="1"/>
  <c r="AF831" i="1"/>
  <c r="AF832" i="1"/>
  <c r="AF833" i="1"/>
  <c r="AF834" i="1"/>
  <c r="AF835" i="1"/>
  <c r="AF836" i="1"/>
  <c r="AF837" i="1"/>
  <c r="AF838" i="1"/>
  <c r="AF839" i="1"/>
  <c r="AF840" i="1"/>
  <c r="AF841" i="1"/>
  <c r="AF842" i="1"/>
  <c r="AF843" i="1"/>
  <c r="AF844" i="1"/>
  <c r="AF845" i="1"/>
  <c r="AF846" i="1"/>
  <c r="AF847" i="1"/>
  <c r="AF848" i="1"/>
  <c r="AF849" i="1"/>
  <c r="AF850" i="1"/>
  <c r="AF851" i="1"/>
  <c r="AF852" i="1"/>
  <c r="AF853" i="1"/>
  <c r="AF854" i="1"/>
  <c r="AF855" i="1"/>
  <c r="AF856" i="1"/>
  <c r="AF857" i="1"/>
  <c r="AF858" i="1"/>
  <c r="AF859" i="1"/>
  <c r="AF860" i="1"/>
  <c r="AF861" i="1"/>
  <c r="AF862" i="1"/>
  <c r="AF863" i="1"/>
  <c r="AF864" i="1"/>
  <c r="AF865" i="1"/>
  <c r="AF866" i="1"/>
  <c r="AF867" i="1"/>
  <c r="AF868" i="1"/>
  <c r="AF869" i="1"/>
  <c r="AF870" i="1"/>
  <c r="AF871" i="1"/>
  <c r="AF872" i="1"/>
  <c r="AF873" i="1"/>
  <c r="AF874" i="1"/>
  <c r="AF875" i="1"/>
  <c r="AF876" i="1"/>
  <c r="AF877" i="1"/>
  <c r="AF878" i="1"/>
  <c r="AF879" i="1"/>
  <c r="AF880" i="1"/>
  <c r="AF881" i="1"/>
  <c r="AF882" i="1"/>
  <c r="AF883" i="1"/>
  <c r="AF884" i="1"/>
  <c r="AF885" i="1"/>
  <c r="AF886" i="1"/>
  <c r="AF887" i="1"/>
  <c r="AF888" i="1"/>
  <c r="AF889" i="1"/>
  <c r="AF890" i="1"/>
  <c r="AF891" i="1"/>
  <c r="AF892" i="1"/>
  <c r="AF893" i="1"/>
  <c r="AF894" i="1"/>
  <c r="AF895" i="1"/>
  <c r="AF896" i="1"/>
  <c r="AF897" i="1"/>
  <c r="AF898" i="1"/>
  <c r="AF899" i="1"/>
  <c r="AF900" i="1"/>
  <c r="AF901" i="1"/>
  <c r="AF902" i="1"/>
  <c r="AF903" i="1"/>
  <c r="AF904" i="1"/>
  <c r="AF905" i="1"/>
  <c r="AF906" i="1"/>
  <c r="AF907" i="1"/>
  <c r="AF908" i="1"/>
  <c r="AF909" i="1"/>
  <c r="AF910" i="1"/>
  <c r="AF911" i="1"/>
  <c r="AF912" i="1"/>
  <c r="AF913" i="1"/>
  <c r="AF914" i="1"/>
  <c r="AF915" i="1"/>
  <c r="AF916" i="1"/>
  <c r="AF917" i="1"/>
  <c r="AF918" i="1"/>
  <c r="AF919" i="1"/>
  <c r="AF920" i="1"/>
  <c r="AF921" i="1"/>
  <c r="AF922" i="1"/>
  <c r="AF923" i="1"/>
  <c r="AF924" i="1"/>
  <c r="AF925" i="1"/>
  <c r="AF926" i="1"/>
  <c r="AF927" i="1"/>
  <c r="AF928" i="1"/>
  <c r="AF929" i="1"/>
  <c r="AF930" i="1"/>
  <c r="AF931" i="1"/>
  <c r="AF932" i="1"/>
  <c r="AF933" i="1"/>
  <c r="AF934" i="1"/>
  <c r="AF935" i="1"/>
  <c r="AF936" i="1"/>
  <c r="AF937" i="1"/>
  <c r="AF938" i="1"/>
  <c r="AF939" i="1"/>
  <c r="AF940" i="1"/>
  <c r="AF941" i="1"/>
  <c r="AF942" i="1"/>
  <c r="AF943" i="1"/>
  <c r="AF944" i="1"/>
  <c r="AF945" i="1"/>
  <c r="AF946" i="1"/>
  <c r="AF947" i="1"/>
  <c r="AF948" i="1"/>
  <c r="AF949" i="1"/>
  <c r="AF950" i="1"/>
  <c r="AF951" i="1"/>
  <c r="AF952" i="1"/>
  <c r="AF953" i="1"/>
  <c r="AF954" i="1"/>
  <c r="AF955" i="1"/>
  <c r="AF956" i="1"/>
  <c r="AF957" i="1"/>
  <c r="AF958" i="1"/>
  <c r="AF959" i="1"/>
  <c r="AF960" i="1"/>
  <c r="AF961" i="1"/>
  <c r="AF962" i="1"/>
  <c r="AF963" i="1"/>
  <c r="AF964" i="1"/>
  <c r="AF965" i="1"/>
  <c r="AF966" i="1"/>
  <c r="AF967" i="1"/>
  <c r="AF968" i="1"/>
  <c r="AF969" i="1"/>
  <c r="AF970" i="1"/>
  <c r="AF971" i="1"/>
  <c r="AF972" i="1"/>
  <c r="AF973" i="1"/>
  <c r="AF974" i="1"/>
  <c r="AF975" i="1"/>
  <c r="AF976" i="1"/>
  <c r="AF977" i="1"/>
  <c r="AF978" i="1"/>
  <c r="AF979" i="1"/>
  <c r="AF980" i="1"/>
  <c r="AF981" i="1"/>
  <c r="AF982" i="1"/>
  <c r="AF983" i="1"/>
  <c r="AF984" i="1"/>
  <c r="AF985" i="1"/>
  <c r="AF986" i="1"/>
  <c r="AF987" i="1"/>
  <c r="AF988" i="1"/>
  <c r="AF989" i="1"/>
  <c r="AF990" i="1"/>
  <c r="AF991" i="1"/>
  <c r="AF992" i="1"/>
  <c r="AF993" i="1"/>
  <c r="AF994" i="1"/>
  <c r="AF995" i="1"/>
  <c r="AF996" i="1"/>
  <c r="AF997" i="1"/>
  <c r="AF998" i="1"/>
  <c r="AF999" i="1"/>
  <c r="AF1000" i="1"/>
  <c r="AF1001" i="1"/>
  <c r="AF1002" i="1"/>
  <c r="AF1003" i="1"/>
  <c r="AF1004" i="1"/>
  <c r="AF1005" i="1"/>
  <c r="AF1006" i="1"/>
  <c r="AF1007" i="1"/>
  <c r="AF1008" i="1"/>
  <c r="AF1009" i="1"/>
  <c r="AF1010" i="1"/>
  <c r="AF1011" i="1"/>
  <c r="AF1012" i="1"/>
  <c r="AF1013" i="1"/>
  <c r="AF1014" i="1"/>
  <c r="AF1015" i="1"/>
  <c r="AF1016" i="1"/>
  <c r="AF1017" i="1"/>
  <c r="AF1018" i="1"/>
  <c r="AF1019" i="1"/>
  <c r="AF1020" i="1"/>
  <c r="AF1021" i="1"/>
  <c r="AF1022" i="1"/>
  <c r="AF1023" i="1"/>
  <c r="AF1024" i="1"/>
  <c r="AF1025" i="1"/>
  <c r="AF1026" i="1"/>
  <c r="AF1027" i="1"/>
  <c r="AF1028" i="1"/>
  <c r="AF1029" i="1"/>
  <c r="AF1030" i="1"/>
  <c r="AF1031" i="1"/>
  <c r="AF1032" i="1"/>
  <c r="AF1033" i="1"/>
  <c r="AF1034" i="1"/>
  <c r="AF1035" i="1"/>
  <c r="AF1036" i="1"/>
  <c r="AF1037" i="1"/>
  <c r="AF1038" i="1"/>
  <c r="AF1039" i="1"/>
  <c r="AF1040" i="1"/>
  <c r="AF1041" i="1"/>
  <c r="AF1042" i="1"/>
  <c r="AF1043" i="1"/>
  <c r="AF1044" i="1"/>
  <c r="AF1045" i="1"/>
  <c r="AF1046" i="1"/>
  <c r="AF1047" i="1"/>
  <c r="AF1048" i="1"/>
  <c r="AF1049" i="1"/>
  <c r="AF1050" i="1"/>
  <c r="AF1051" i="1"/>
  <c r="AF1052" i="1"/>
  <c r="AF1053" i="1"/>
  <c r="AF1054" i="1"/>
  <c r="AF1055" i="1"/>
  <c r="AF1056" i="1"/>
  <c r="AF1057" i="1"/>
  <c r="AF1058" i="1"/>
  <c r="AF1059" i="1"/>
  <c r="AF1060" i="1"/>
  <c r="AF1061" i="1"/>
  <c r="AF1062" i="1"/>
  <c r="AF1063" i="1"/>
  <c r="AF1064" i="1"/>
  <c r="AF1065" i="1"/>
  <c r="AF1066" i="1"/>
  <c r="AF1067" i="1"/>
  <c r="AF1068" i="1"/>
  <c r="AF1069" i="1"/>
  <c r="AF1070" i="1"/>
  <c r="AF1071" i="1"/>
  <c r="AF1072" i="1"/>
  <c r="AF1073" i="1"/>
  <c r="AF1074" i="1"/>
  <c r="AF1075" i="1"/>
  <c r="AF1076" i="1"/>
  <c r="AF1077" i="1"/>
  <c r="AF1078" i="1"/>
  <c r="AF1079" i="1"/>
  <c r="AF1080" i="1"/>
  <c r="AF1081" i="1"/>
  <c r="AF1082" i="1"/>
  <c r="AF1083" i="1"/>
  <c r="AF1084" i="1"/>
  <c r="AF1085" i="1"/>
  <c r="AF1086" i="1"/>
  <c r="AF1087" i="1"/>
  <c r="AF1088" i="1"/>
  <c r="AF1089" i="1"/>
  <c r="AF1090" i="1"/>
  <c r="AF1091" i="1"/>
  <c r="AF1092" i="1"/>
  <c r="AF1093" i="1"/>
  <c r="AF1094" i="1"/>
  <c r="AF1095" i="1"/>
  <c r="AF1096" i="1"/>
  <c r="AF1097" i="1"/>
  <c r="AF1098" i="1"/>
  <c r="AF1099" i="1"/>
  <c r="AF1100" i="1"/>
  <c r="AF1101" i="1"/>
  <c r="AF1102" i="1"/>
  <c r="AF1103" i="1"/>
  <c r="AF1104" i="1"/>
  <c r="AF1105" i="1"/>
  <c r="AF1106" i="1"/>
  <c r="AF1107" i="1"/>
  <c r="AF1108" i="1"/>
  <c r="AF1109" i="1"/>
  <c r="AF1110" i="1"/>
  <c r="AF1111" i="1"/>
  <c r="AF1112" i="1"/>
  <c r="AF1113" i="1"/>
  <c r="AF1114" i="1"/>
  <c r="AF1115" i="1"/>
  <c r="AF1116" i="1"/>
  <c r="AF1117" i="1"/>
  <c r="AF1118" i="1"/>
  <c r="AF1119" i="1"/>
  <c r="AF1120" i="1"/>
  <c r="AF1121" i="1"/>
  <c r="AF1122" i="1"/>
  <c r="AF1123" i="1"/>
  <c r="AF1124" i="1"/>
  <c r="AF1125" i="1"/>
  <c r="AF1126" i="1"/>
  <c r="AF1127" i="1"/>
  <c r="AF1128" i="1"/>
  <c r="AF1129" i="1"/>
  <c r="AF1130" i="1"/>
  <c r="AF1131" i="1"/>
  <c r="AF1132" i="1"/>
  <c r="AF1133" i="1"/>
  <c r="AF1134" i="1"/>
  <c r="AF1135" i="1"/>
  <c r="AF1136" i="1"/>
  <c r="AF1137" i="1"/>
  <c r="AF1138" i="1"/>
  <c r="AF1139" i="1"/>
  <c r="AF1140" i="1"/>
  <c r="AF1141" i="1"/>
  <c r="AF1142" i="1"/>
  <c r="AF1143" i="1"/>
  <c r="AF1144" i="1"/>
  <c r="AF1145" i="1"/>
  <c r="AF1146" i="1"/>
  <c r="AF1147" i="1"/>
  <c r="AF1148" i="1"/>
  <c r="AF1149" i="1"/>
  <c r="AF1150" i="1"/>
  <c r="AF1151" i="1"/>
  <c r="AF1152" i="1"/>
  <c r="AF1153" i="1"/>
  <c r="AF1154" i="1"/>
  <c r="AF1155" i="1"/>
  <c r="AF1156" i="1"/>
  <c r="AF1157" i="1"/>
  <c r="AF1158" i="1"/>
  <c r="AF1159" i="1"/>
  <c r="AF1160" i="1"/>
  <c r="AF1161" i="1"/>
  <c r="AF1162" i="1"/>
  <c r="AF1163" i="1"/>
  <c r="AF1164" i="1"/>
  <c r="AF1165" i="1"/>
  <c r="AF1166" i="1"/>
  <c r="AF1167" i="1"/>
  <c r="AF1168" i="1"/>
  <c r="AF1169" i="1"/>
  <c r="AF1170" i="1"/>
  <c r="AF1171" i="1"/>
  <c r="AF1172" i="1"/>
  <c r="AF1173" i="1"/>
  <c r="AF1174" i="1"/>
  <c r="AF1175" i="1"/>
  <c r="AF1176" i="1"/>
  <c r="AF1177" i="1"/>
  <c r="AF1178" i="1"/>
  <c r="AF1179" i="1"/>
  <c r="AF1180" i="1"/>
  <c r="AF1181" i="1"/>
  <c r="AF1182" i="1"/>
  <c r="AF1183" i="1"/>
  <c r="AF1184" i="1"/>
  <c r="AF1185" i="1"/>
  <c r="AF1186" i="1"/>
  <c r="AF1187" i="1"/>
  <c r="AF1188" i="1"/>
  <c r="AF1189" i="1"/>
  <c r="AF1190" i="1"/>
  <c r="AF1191" i="1"/>
  <c r="AF1192" i="1"/>
  <c r="AF1193" i="1"/>
  <c r="AF1194" i="1"/>
  <c r="AF1195" i="1"/>
  <c r="AF1196" i="1"/>
  <c r="AF1197" i="1"/>
  <c r="AF1198" i="1"/>
  <c r="AF1199" i="1"/>
  <c r="AF1200" i="1"/>
  <c r="AF1201" i="1"/>
  <c r="AF1202" i="1"/>
  <c r="AF1203" i="1"/>
  <c r="AF1204" i="1"/>
  <c r="AF1205" i="1"/>
  <c r="AF1206" i="1"/>
  <c r="AF1207" i="1"/>
  <c r="AF1208" i="1"/>
  <c r="AF1209" i="1"/>
  <c r="AF1210" i="1"/>
  <c r="AF1211" i="1"/>
  <c r="AF1212" i="1"/>
  <c r="AF1213" i="1"/>
  <c r="AF1214" i="1"/>
  <c r="AF1215" i="1"/>
  <c r="AF1216" i="1"/>
  <c r="AF1217" i="1"/>
  <c r="AF1218" i="1"/>
  <c r="AF1219" i="1"/>
  <c r="AF1220" i="1"/>
  <c r="AF1221" i="1"/>
  <c r="AF1222" i="1"/>
  <c r="AF1223" i="1"/>
  <c r="AF1224" i="1"/>
  <c r="AF1225" i="1"/>
  <c r="AF1226" i="1"/>
  <c r="AF1227" i="1"/>
  <c r="AF1228" i="1"/>
  <c r="AF1229" i="1"/>
  <c r="AF1230" i="1"/>
  <c r="AF1231" i="1"/>
  <c r="AF1232" i="1"/>
  <c r="AF1233" i="1"/>
  <c r="AF1234" i="1"/>
  <c r="AF1235" i="1"/>
  <c r="AF1236" i="1"/>
  <c r="AF1237" i="1"/>
  <c r="AF1238" i="1"/>
  <c r="AF1239" i="1"/>
  <c r="AF1240" i="1"/>
  <c r="AF1241" i="1"/>
  <c r="AF1242" i="1"/>
  <c r="AF1243" i="1"/>
  <c r="AF1244" i="1"/>
  <c r="AF1245" i="1"/>
  <c r="AF1246" i="1"/>
  <c r="AF1247" i="1"/>
  <c r="AF1248" i="1"/>
  <c r="AF1249" i="1"/>
  <c r="AF1250" i="1"/>
  <c r="AF1251" i="1"/>
  <c r="AF1252" i="1"/>
  <c r="AF1253" i="1"/>
  <c r="AF1254" i="1"/>
  <c r="AF1255" i="1"/>
  <c r="AF1256" i="1"/>
  <c r="AF1257" i="1"/>
  <c r="AF1258" i="1"/>
  <c r="AF1259" i="1"/>
  <c r="AF1260" i="1"/>
  <c r="AF1261" i="1"/>
  <c r="AF1262" i="1"/>
  <c r="AF1263" i="1"/>
  <c r="AF1264" i="1"/>
  <c r="AF1265" i="1"/>
  <c r="AF1266" i="1"/>
  <c r="AF1267" i="1"/>
  <c r="AF1268" i="1"/>
  <c r="AF1269" i="1"/>
  <c r="AF1270" i="1"/>
  <c r="AF1271" i="1"/>
  <c r="AF1272" i="1"/>
  <c r="AF1273" i="1"/>
  <c r="AF1274" i="1"/>
  <c r="AF1275" i="1"/>
  <c r="AF1276" i="1"/>
  <c r="AF1277" i="1"/>
  <c r="AF1278" i="1"/>
  <c r="AF1279" i="1"/>
  <c r="AF1280" i="1"/>
  <c r="AF1281" i="1"/>
  <c r="AF1282" i="1"/>
  <c r="AF1283" i="1"/>
  <c r="AF1284" i="1"/>
  <c r="AF1285" i="1"/>
  <c r="AF1286" i="1"/>
  <c r="AF1287" i="1"/>
  <c r="AF1288" i="1"/>
  <c r="AF1289" i="1"/>
  <c r="AF1290" i="1"/>
  <c r="AF1291" i="1"/>
  <c r="AF1292" i="1"/>
  <c r="AF1293" i="1"/>
  <c r="AF1294" i="1"/>
  <c r="AF1295" i="1"/>
  <c r="AF1296" i="1"/>
  <c r="AF1297" i="1"/>
  <c r="AF1298" i="1"/>
  <c r="AF1299" i="1"/>
  <c r="AF1300" i="1"/>
  <c r="AF1301" i="1"/>
  <c r="AF1302" i="1"/>
  <c r="AF1303" i="1"/>
  <c r="AF1304" i="1"/>
  <c r="AF1305" i="1"/>
  <c r="AF1306" i="1"/>
  <c r="AF1307" i="1"/>
  <c r="AF1308" i="1"/>
  <c r="AF1309" i="1"/>
  <c r="AF1310" i="1"/>
  <c r="AF1311" i="1"/>
  <c r="AF1312" i="1"/>
  <c r="AF1313" i="1"/>
  <c r="AF1314" i="1"/>
  <c r="AF1315" i="1"/>
  <c r="AF1316" i="1"/>
  <c r="AF1317" i="1"/>
  <c r="AF1318" i="1"/>
  <c r="AF1319" i="1"/>
  <c r="AF1320" i="1"/>
  <c r="AF1321" i="1"/>
  <c r="AF1322" i="1"/>
  <c r="AF1323" i="1"/>
  <c r="AF1324" i="1"/>
  <c r="AF1325" i="1"/>
  <c r="AF1326" i="1"/>
  <c r="AF1327" i="1"/>
  <c r="AF1328" i="1"/>
  <c r="AF1329" i="1"/>
  <c r="AF1330" i="1"/>
  <c r="AF1331" i="1"/>
  <c r="AF1332" i="1"/>
  <c r="AF1333" i="1"/>
  <c r="AF1334" i="1"/>
  <c r="AF1335" i="1"/>
  <c r="AF1336" i="1"/>
  <c r="AF1337" i="1"/>
  <c r="AF1338" i="1"/>
  <c r="AF1339" i="1"/>
  <c r="AF1340" i="1"/>
  <c r="AF1341" i="1"/>
  <c r="AF1342" i="1"/>
  <c r="AF1343" i="1"/>
  <c r="AF1344" i="1"/>
  <c r="AF1345" i="1"/>
  <c r="AF1346" i="1"/>
  <c r="AF1347" i="1"/>
  <c r="AF1348" i="1"/>
  <c r="AF1349" i="1"/>
  <c r="AF1350" i="1"/>
  <c r="AF1351" i="1"/>
  <c r="AF1352" i="1"/>
  <c r="AF1353" i="1"/>
  <c r="AF1354" i="1"/>
  <c r="AF1355" i="1"/>
  <c r="AF1356" i="1"/>
  <c r="AF1357" i="1"/>
  <c r="AF1358" i="1"/>
  <c r="AF1359" i="1"/>
  <c r="AF1360" i="1"/>
  <c r="AF1361" i="1"/>
  <c r="AF1362" i="1"/>
  <c r="AF1363" i="1"/>
  <c r="AF1364" i="1"/>
  <c r="AF1365" i="1"/>
  <c r="AF1366" i="1"/>
  <c r="AF1367" i="1"/>
  <c r="AF1368" i="1"/>
  <c r="AF1369" i="1"/>
  <c r="AF1370" i="1"/>
  <c r="AF1371" i="1"/>
  <c r="AF1372" i="1"/>
  <c r="AF1373" i="1"/>
  <c r="AF1374" i="1"/>
  <c r="AF1375" i="1"/>
  <c r="AF1376" i="1"/>
  <c r="AF1377" i="1"/>
  <c r="AF1378" i="1"/>
  <c r="AF1379" i="1"/>
  <c r="AF1380" i="1"/>
  <c r="AF1381" i="1"/>
  <c r="AF1382" i="1"/>
  <c r="AF1383" i="1"/>
  <c r="AF1384" i="1"/>
  <c r="AF1385" i="1"/>
  <c r="AF1386" i="1"/>
  <c r="AF1387" i="1"/>
  <c r="AF1388" i="1"/>
  <c r="AF1389" i="1"/>
  <c r="AF1390" i="1"/>
  <c r="AF1391" i="1"/>
  <c r="AF1392" i="1"/>
  <c r="AF1393" i="1"/>
  <c r="AF1394" i="1"/>
  <c r="AF1395" i="1"/>
  <c r="AF1396" i="1"/>
  <c r="AF1397" i="1"/>
  <c r="AF1398" i="1"/>
  <c r="AF1399" i="1"/>
  <c r="AF1400" i="1"/>
  <c r="AF1401" i="1"/>
  <c r="AF1402" i="1"/>
  <c r="AF1403" i="1"/>
  <c r="AF1404" i="1"/>
  <c r="AF1405" i="1"/>
  <c r="AF1406" i="1"/>
  <c r="AF1407" i="1"/>
  <c r="AF1408" i="1"/>
  <c r="AF1409" i="1"/>
  <c r="AF1410" i="1"/>
  <c r="AF1411" i="1"/>
  <c r="AF1412" i="1"/>
  <c r="AF1413" i="1"/>
  <c r="AF1414" i="1"/>
  <c r="AF1415" i="1"/>
  <c r="AF1416" i="1"/>
  <c r="AF1417" i="1"/>
  <c r="AF1418" i="1"/>
  <c r="AF1419" i="1"/>
  <c r="AF1420" i="1"/>
  <c r="AF1421" i="1"/>
  <c r="AF1422" i="1"/>
  <c r="AF1423" i="1"/>
  <c r="AF1424" i="1"/>
  <c r="AF1425" i="1"/>
  <c r="AF1426" i="1"/>
  <c r="AF1427" i="1"/>
  <c r="AF1428" i="1"/>
  <c r="AF1429" i="1"/>
  <c r="AF1430" i="1"/>
  <c r="AF1431" i="1"/>
  <c r="AF1432" i="1"/>
  <c r="AF1433" i="1"/>
  <c r="AF1434" i="1"/>
  <c r="AF1435" i="1"/>
  <c r="AF1436" i="1"/>
  <c r="AF1437" i="1"/>
  <c r="AF1438" i="1"/>
  <c r="AF1439" i="1"/>
  <c r="AF1440" i="1"/>
  <c r="AF1441" i="1"/>
  <c r="AF1442" i="1"/>
  <c r="AF1443" i="1"/>
  <c r="AF1444" i="1"/>
  <c r="AF1445" i="1"/>
  <c r="AF1446" i="1"/>
  <c r="AF1447" i="1"/>
  <c r="AF1448" i="1"/>
  <c r="AF1449" i="1"/>
  <c r="AF1450" i="1"/>
  <c r="AF1451" i="1"/>
  <c r="AF1452" i="1"/>
  <c r="AF1453" i="1"/>
  <c r="AF1454" i="1"/>
  <c r="AF1455" i="1"/>
  <c r="AF1456" i="1"/>
  <c r="AF1457" i="1"/>
  <c r="AF1458" i="1"/>
  <c r="AF1459" i="1"/>
  <c r="AF1460" i="1"/>
  <c r="AF1461" i="1"/>
  <c r="AF1462" i="1"/>
  <c r="AF1463" i="1"/>
  <c r="AF1464" i="1"/>
  <c r="AF1465" i="1"/>
  <c r="AF1466" i="1"/>
  <c r="AF1467" i="1"/>
  <c r="AF1468" i="1"/>
  <c r="AF1469" i="1"/>
  <c r="AF1470" i="1"/>
  <c r="AF1471" i="1"/>
  <c r="AF1472" i="1"/>
  <c r="AF1473" i="1"/>
  <c r="AF1474" i="1"/>
  <c r="AF1475" i="1"/>
  <c r="AF1476" i="1"/>
  <c r="AF1477" i="1"/>
  <c r="AF1478" i="1"/>
  <c r="AF1479" i="1"/>
  <c r="AF1480" i="1"/>
  <c r="AF1481" i="1"/>
  <c r="AF1482" i="1"/>
  <c r="AF1483" i="1"/>
  <c r="AF1484" i="1"/>
  <c r="AF1485" i="1"/>
  <c r="AF1486" i="1"/>
  <c r="AF1487" i="1"/>
  <c r="AF1488" i="1"/>
  <c r="AF1489" i="1"/>
  <c r="AF1490" i="1"/>
  <c r="AF1491" i="1"/>
  <c r="AF1492" i="1"/>
  <c r="AF1493" i="1"/>
  <c r="AF1494" i="1"/>
  <c r="AF1495" i="1"/>
  <c r="AF1496" i="1"/>
  <c r="AF1497" i="1"/>
  <c r="AF1498" i="1"/>
  <c r="AF1499" i="1"/>
  <c r="AF1500" i="1"/>
  <c r="AF1501" i="1"/>
  <c r="AF1502" i="1"/>
  <c r="AF1503" i="1"/>
  <c r="AF1504" i="1"/>
  <c r="AF1505" i="1"/>
  <c r="AF1506" i="1"/>
  <c r="AF1507" i="1"/>
  <c r="AF1508" i="1"/>
  <c r="AF1509" i="1"/>
  <c r="AF1510" i="1"/>
  <c r="AF1511" i="1"/>
  <c r="AF1512" i="1"/>
  <c r="AF1513" i="1"/>
  <c r="AF1514" i="1"/>
  <c r="AF1515" i="1"/>
  <c r="AF1516" i="1"/>
  <c r="AF1517" i="1"/>
  <c r="AF1518" i="1"/>
  <c r="AF1519" i="1"/>
  <c r="AF1520" i="1"/>
  <c r="AF1521" i="1"/>
  <c r="AF1522" i="1"/>
  <c r="AF1523" i="1"/>
  <c r="AF1524" i="1"/>
  <c r="AF1525" i="1"/>
  <c r="AF1526" i="1"/>
  <c r="AF1527" i="1"/>
  <c r="AF1528" i="1"/>
  <c r="AF1529" i="1"/>
  <c r="AF1530" i="1"/>
  <c r="AF1531" i="1"/>
  <c r="AF1532" i="1"/>
  <c r="AF1533" i="1"/>
  <c r="AF1534" i="1"/>
  <c r="AF1535" i="1"/>
  <c r="AF1536" i="1"/>
  <c r="AF1537" i="1"/>
  <c r="AF1538" i="1"/>
  <c r="AF1539" i="1"/>
  <c r="AF1540" i="1"/>
  <c r="AF1541" i="1"/>
  <c r="AF1542" i="1"/>
  <c r="AF1543" i="1"/>
  <c r="AF1544" i="1"/>
  <c r="AF1545" i="1"/>
  <c r="AF1546" i="1"/>
  <c r="AF1547" i="1"/>
  <c r="AF1548" i="1"/>
  <c r="AF1549" i="1"/>
  <c r="AF1550" i="1"/>
  <c r="AF1551" i="1"/>
  <c r="AF1552" i="1"/>
  <c r="AF1553" i="1"/>
  <c r="AF1554" i="1"/>
  <c r="AF1555" i="1"/>
  <c r="AF1556" i="1"/>
  <c r="AF1557" i="1"/>
  <c r="AF1558" i="1"/>
  <c r="AF1559" i="1"/>
  <c r="AF1560" i="1"/>
  <c r="AF1561" i="1"/>
  <c r="AF1562" i="1"/>
  <c r="AF1563" i="1"/>
  <c r="AF1564" i="1"/>
  <c r="AF1565" i="1"/>
  <c r="AF1566" i="1"/>
  <c r="AF1567" i="1"/>
  <c r="AF1568" i="1"/>
  <c r="AF1569" i="1"/>
  <c r="AF1570" i="1"/>
  <c r="AF1571" i="1"/>
  <c r="AF1572" i="1"/>
  <c r="AF1573" i="1"/>
  <c r="AF1574" i="1"/>
  <c r="AF1575" i="1"/>
  <c r="AF1576" i="1"/>
  <c r="AF1577" i="1"/>
  <c r="AF1578" i="1"/>
  <c r="AF1579" i="1"/>
  <c r="AF1580" i="1"/>
  <c r="AF1581" i="1"/>
  <c r="AF1582" i="1"/>
  <c r="AF1583" i="1"/>
  <c r="AF1584" i="1"/>
  <c r="AF1585" i="1"/>
  <c r="AF1586" i="1"/>
  <c r="AF1587" i="1"/>
  <c r="AF1588" i="1"/>
  <c r="AF1589" i="1"/>
  <c r="AF1590" i="1"/>
  <c r="AF1591" i="1"/>
  <c r="AF1592" i="1"/>
  <c r="AF1593" i="1"/>
  <c r="AF1594" i="1"/>
  <c r="AF1595" i="1"/>
  <c r="AF1596" i="1"/>
  <c r="AF1597" i="1"/>
  <c r="AF1598" i="1"/>
  <c r="AF1599" i="1"/>
  <c r="AF1600" i="1"/>
  <c r="AF1601" i="1"/>
  <c r="AF1602" i="1"/>
  <c r="AF1603" i="1"/>
  <c r="AF1604" i="1"/>
  <c r="AF1605" i="1"/>
  <c r="AF1606" i="1"/>
  <c r="AF1607" i="1"/>
  <c r="AF1608" i="1"/>
  <c r="AF1609" i="1"/>
  <c r="AF1610" i="1"/>
  <c r="AF1611" i="1"/>
  <c r="AF1612" i="1"/>
  <c r="AF1613" i="1"/>
  <c r="AF1614" i="1"/>
  <c r="AF1615" i="1"/>
  <c r="AF1616" i="1"/>
  <c r="AF1617" i="1"/>
  <c r="AF1618" i="1"/>
  <c r="AF1619" i="1"/>
  <c r="AF1620" i="1"/>
  <c r="AF1621" i="1"/>
  <c r="AF1622" i="1"/>
  <c r="AF1623" i="1"/>
  <c r="AF1624" i="1"/>
  <c r="AF1625" i="1"/>
  <c r="AF1626" i="1"/>
  <c r="AF1627" i="1"/>
  <c r="AF1628" i="1"/>
  <c r="AF1629" i="1"/>
  <c r="AF1630" i="1"/>
  <c r="AF1631" i="1"/>
  <c r="AF1632" i="1"/>
  <c r="AF1633" i="1"/>
  <c r="AF1634" i="1"/>
  <c r="AF1635" i="1"/>
  <c r="AF1636" i="1"/>
  <c r="AF1637" i="1"/>
  <c r="AF1638" i="1"/>
  <c r="AF1639" i="1"/>
  <c r="AF1640" i="1"/>
  <c r="AF1641" i="1"/>
  <c r="AF1642" i="1"/>
  <c r="AF1643" i="1"/>
  <c r="AF1644" i="1"/>
  <c r="AF1645" i="1"/>
  <c r="AF1646" i="1"/>
  <c r="AF1647" i="1"/>
  <c r="AF1648" i="1"/>
  <c r="AF1649" i="1"/>
  <c r="AF1650" i="1"/>
  <c r="AF1651" i="1"/>
  <c r="AF1652" i="1"/>
  <c r="AF1653" i="1"/>
  <c r="AF1654" i="1"/>
  <c r="AF1655" i="1"/>
  <c r="AF1656" i="1"/>
  <c r="AF1657" i="1"/>
  <c r="AF1658" i="1"/>
  <c r="AF1659" i="1"/>
  <c r="AF1660" i="1"/>
  <c r="AF1661" i="1"/>
  <c r="AF1662" i="1"/>
  <c r="AF1663" i="1"/>
  <c r="AF1664" i="1"/>
  <c r="AF1665" i="1"/>
  <c r="AF1666" i="1"/>
  <c r="AF1667" i="1"/>
  <c r="AF1668" i="1"/>
  <c r="AF1669" i="1"/>
  <c r="AF1670" i="1"/>
  <c r="AF1671" i="1"/>
  <c r="AF1672" i="1"/>
  <c r="AF1673" i="1"/>
  <c r="AF1674" i="1"/>
  <c r="AF1675" i="1"/>
  <c r="AF1676" i="1"/>
  <c r="AF1677" i="1"/>
  <c r="AF1678" i="1"/>
  <c r="AF1679" i="1"/>
  <c r="AF1680" i="1"/>
  <c r="AF1681" i="1"/>
  <c r="AF1682" i="1"/>
  <c r="AF1683" i="1"/>
  <c r="AF1684" i="1"/>
  <c r="AF1685" i="1"/>
  <c r="AF1686" i="1"/>
  <c r="AF1687" i="1"/>
  <c r="AF1688" i="1"/>
  <c r="AF1689" i="1"/>
  <c r="AF1690" i="1"/>
  <c r="AF1691" i="1"/>
  <c r="AF1692" i="1"/>
  <c r="AF1693" i="1"/>
  <c r="AF1694" i="1"/>
  <c r="AF1695" i="1"/>
  <c r="AF1696" i="1"/>
  <c r="AF1697" i="1"/>
  <c r="AF1698" i="1"/>
  <c r="AF1699" i="1"/>
  <c r="AF1700" i="1"/>
  <c r="AF1701" i="1"/>
  <c r="AF1702" i="1"/>
  <c r="AF1703" i="1"/>
  <c r="AF1704" i="1"/>
  <c r="AF1705" i="1"/>
  <c r="AF1706" i="1"/>
  <c r="AF1707" i="1"/>
  <c r="AF1708" i="1"/>
  <c r="AF1709" i="1"/>
  <c r="AF1710" i="1"/>
  <c r="AF1711" i="1"/>
  <c r="AF1712" i="1"/>
  <c r="AF1713" i="1"/>
  <c r="AF1714" i="1"/>
  <c r="AF1715" i="1"/>
  <c r="AF1716" i="1"/>
  <c r="AF1717" i="1"/>
  <c r="AF1718" i="1"/>
  <c r="AF1719" i="1"/>
  <c r="AF1720" i="1"/>
  <c r="AF1721" i="1"/>
  <c r="AF1722" i="1"/>
  <c r="AF1723" i="1"/>
  <c r="AF1724" i="1"/>
  <c r="AF1725" i="1"/>
  <c r="AF1726" i="1"/>
  <c r="AF1727" i="1"/>
  <c r="AF1728" i="1"/>
  <c r="AF1729" i="1"/>
  <c r="AF1730" i="1"/>
  <c r="AF1731" i="1"/>
  <c r="AF1732" i="1"/>
  <c r="AF1733" i="1"/>
  <c r="AF1734" i="1"/>
  <c r="AF1735" i="1"/>
  <c r="AF1736" i="1"/>
  <c r="AF1737" i="1"/>
  <c r="AF1738" i="1"/>
  <c r="AF1739" i="1"/>
  <c r="AF1740" i="1"/>
  <c r="AF1741" i="1"/>
  <c r="AF1742" i="1"/>
  <c r="AF1743" i="1"/>
  <c r="AF1744" i="1"/>
  <c r="AF1745" i="1"/>
  <c r="AF1746" i="1"/>
  <c r="AF1747" i="1"/>
  <c r="AF1748" i="1"/>
  <c r="AF1749" i="1"/>
  <c r="AF1750" i="1"/>
  <c r="AF1751" i="1"/>
  <c r="AF1752" i="1"/>
  <c r="AF1753" i="1"/>
  <c r="AF1754" i="1"/>
  <c r="AF1755" i="1"/>
  <c r="AF1756" i="1"/>
  <c r="AF1757" i="1"/>
  <c r="AF1758" i="1"/>
  <c r="AF1759" i="1"/>
  <c r="AF1760" i="1"/>
  <c r="AF1761" i="1"/>
  <c r="AF1762" i="1"/>
  <c r="AF1763" i="1"/>
  <c r="AF1764" i="1"/>
  <c r="AF1765" i="1"/>
  <c r="AF1766" i="1"/>
  <c r="AF1767" i="1"/>
  <c r="AF1768" i="1"/>
  <c r="AF1769" i="1"/>
  <c r="AF1770" i="1"/>
  <c r="AF1771" i="1"/>
  <c r="AF1772" i="1"/>
  <c r="AF1773" i="1"/>
  <c r="AF1774" i="1"/>
  <c r="AF1775" i="1"/>
  <c r="AF1776" i="1"/>
  <c r="AF1777" i="1"/>
  <c r="AF1778" i="1"/>
  <c r="AF1779" i="1"/>
  <c r="AF1780" i="1"/>
  <c r="AF1781" i="1"/>
  <c r="AF1782" i="1"/>
  <c r="AF1783" i="1"/>
  <c r="AF1784" i="1"/>
  <c r="AF1785" i="1"/>
  <c r="AF1786" i="1"/>
  <c r="AF1787" i="1"/>
  <c r="AF1788" i="1"/>
  <c r="AF1789" i="1"/>
  <c r="AF1790" i="1"/>
  <c r="AF1791" i="1"/>
  <c r="AF1792" i="1"/>
  <c r="AF1793" i="1"/>
  <c r="AF1794" i="1"/>
  <c r="AF1795" i="1"/>
  <c r="AF1796" i="1"/>
  <c r="AF1797" i="1"/>
  <c r="AF1798" i="1"/>
  <c r="AF1799" i="1"/>
  <c r="AF1800" i="1"/>
  <c r="AF1801" i="1"/>
  <c r="AF1802" i="1"/>
  <c r="AF1803" i="1"/>
  <c r="AF1804" i="1"/>
  <c r="AF1805" i="1"/>
  <c r="AF1806" i="1"/>
  <c r="AF1807" i="1"/>
  <c r="AF1808" i="1"/>
  <c r="AF1809" i="1"/>
  <c r="AF1810" i="1"/>
  <c r="AF1811" i="1"/>
  <c r="AF1812" i="1"/>
  <c r="AF1813" i="1"/>
  <c r="AF1814" i="1"/>
  <c r="AF1815" i="1"/>
  <c r="AF1816" i="1"/>
  <c r="AF1817" i="1"/>
  <c r="AF1818" i="1"/>
  <c r="AF1819" i="1"/>
  <c r="AF1820" i="1"/>
  <c r="AF1821" i="1"/>
  <c r="AF1822" i="1"/>
  <c r="AF1823" i="1"/>
  <c r="AF1824" i="1"/>
  <c r="AF1825" i="1"/>
  <c r="AF1826" i="1"/>
  <c r="AF1827" i="1"/>
  <c r="AF1828" i="1"/>
  <c r="AF1829" i="1"/>
  <c r="AF1830" i="1"/>
  <c r="AF1831" i="1"/>
  <c r="AF1832" i="1"/>
  <c r="AF1833" i="1"/>
  <c r="AF1834" i="1"/>
  <c r="AF1835" i="1"/>
  <c r="AF1836" i="1"/>
  <c r="AF1837" i="1"/>
  <c r="AF1838" i="1"/>
  <c r="AF1839" i="1"/>
  <c r="AF1840" i="1"/>
  <c r="AF1841" i="1"/>
  <c r="AF1842" i="1"/>
  <c r="AF1843" i="1"/>
  <c r="AF1844" i="1"/>
  <c r="AF1845" i="1"/>
  <c r="AF1846" i="1"/>
  <c r="AF1847" i="1"/>
  <c r="AF1848" i="1"/>
  <c r="AF1849" i="1"/>
  <c r="AF1850" i="1"/>
  <c r="AF1851" i="1"/>
  <c r="AF1852" i="1"/>
  <c r="AF1853" i="1"/>
  <c r="AF1854" i="1"/>
  <c r="AF1855" i="1"/>
  <c r="AF1856" i="1"/>
  <c r="AF1857" i="1"/>
  <c r="AF1858" i="1"/>
  <c r="AF1859" i="1"/>
  <c r="AF1860" i="1"/>
  <c r="AF1861" i="1"/>
  <c r="AF1862" i="1"/>
  <c r="AF1863" i="1"/>
  <c r="AF1864" i="1"/>
  <c r="AF1865" i="1"/>
  <c r="AF1866" i="1"/>
  <c r="AF1867" i="1"/>
  <c r="AF1868" i="1"/>
  <c r="AF1869" i="1"/>
  <c r="AF1870" i="1"/>
  <c r="AF1871" i="1"/>
  <c r="AF1872" i="1"/>
  <c r="AF1873" i="1"/>
  <c r="AF1874" i="1"/>
  <c r="AF1875" i="1"/>
  <c r="AF1876" i="1"/>
  <c r="AF1877" i="1"/>
  <c r="AF1878" i="1"/>
  <c r="AF1879" i="1"/>
  <c r="AF1880" i="1"/>
  <c r="AF1881" i="1"/>
  <c r="AF1882" i="1"/>
  <c r="AF1883" i="1"/>
  <c r="AF1884" i="1"/>
  <c r="AF1885" i="1"/>
  <c r="AF1886" i="1"/>
  <c r="AF1887" i="1"/>
  <c r="AF1888" i="1"/>
  <c r="AF1889" i="1"/>
  <c r="AF1890" i="1"/>
  <c r="AF1891" i="1"/>
  <c r="AF1892" i="1"/>
  <c r="AF1893" i="1"/>
  <c r="AF1894" i="1"/>
  <c r="AF1895" i="1"/>
  <c r="AF1896" i="1"/>
  <c r="AF1897" i="1"/>
  <c r="AF1898" i="1"/>
  <c r="AF1899" i="1"/>
  <c r="AF1900" i="1"/>
  <c r="AF1901" i="1"/>
  <c r="AF1902" i="1"/>
  <c r="AF1903" i="1"/>
  <c r="AF1904" i="1"/>
  <c r="AF1905" i="1"/>
  <c r="AF1906" i="1"/>
  <c r="AF1907" i="1"/>
  <c r="AF1908" i="1"/>
  <c r="AF1909" i="1"/>
  <c r="AF1910" i="1"/>
  <c r="AF1911" i="1"/>
  <c r="AF1912" i="1"/>
  <c r="AF1913" i="1"/>
  <c r="AF1914" i="1"/>
  <c r="AF1915" i="1"/>
  <c r="AF1916" i="1"/>
  <c r="AF1917" i="1"/>
  <c r="AF1918" i="1"/>
  <c r="AF1919" i="1"/>
  <c r="AF1920" i="1"/>
  <c r="AF1921" i="1"/>
  <c r="AF1922" i="1"/>
  <c r="AF1923" i="1"/>
  <c r="AF1924" i="1"/>
  <c r="AF1925" i="1"/>
  <c r="AF1926" i="1"/>
  <c r="AF1927" i="1"/>
  <c r="AF1928" i="1"/>
  <c r="AF1929" i="1"/>
  <c r="AF1930" i="1"/>
  <c r="AF1931" i="1"/>
  <c r="AF1932" i="1"/>
  <c r="AF1933" i="1"/>
  <c r="AF1934" i="1"/>
  <c r="AF1935" i="1"/>
  <c r="AF1936" i="1"/>
  <c r="AF1937" i="1"/>
  <c r="AF1938" i="1"/>
  <c r="AF1939" i="1"/>
  <c r="AF1940" i="1"/>
  <c r="AF1941" i="1"/>
  <c r="AF1942" i="1"/>
  <c r="AF1943" i="1"/>
  <c r="AF1944" i="1"/>
  <c r="AF1945" i="1"/>
  <c r="AF1946" i="1"/>
  <c r="AF1947" i="1"/>
  <c r="AF1948" i="1"/>
  <c r="AF1949" i="1"/>
  <c r="AF1950" i="1"/>
  <c r="AF1951" i="1"/>
  <c r="AF1952" i="1"/>
  <c r="AF1953" i="1"/>
  <c r="AF1954" i="1"/>
  <c r="AF1955" i="1"/>
  <c r="AF1956" i="1"/>
  <c r="AF1957" i="1"/>
  <c r="AF1958" i="1"/>
  <c r="AF1959" i="1"/>
  <c r="AF1960" i="1"/>
  <c r="AF1961" i="1"/>
  <c r="AF1962" i="1"/>
  <c r="AF1963" i="1"/>
  <c r="AF1964" i="1"/>
  <c r="AF1965" i="1"/>
  <c r="AF1966" i="1"/>
  <c r="AF1967" i="1"/>
  <c r="AF1968" i="1"/>
  <c r="AF1969" i="1"/>
  <c r="AF1970" i="1"/>
  <c r="AF1971" i="1"/>
  <c r="AF1972" i="1"/>
  <c r="AF1973" i="1"/>
  <c r="AF1974" i="1"/>
  <c r="AF1975" i="1"/>
  <c r="AF1976" i="1"/>
  <c r="AF1977" i="1"/>
  <c r="AF1978" i="1"/>
  <c r="AF1979" i="1"/>
  <c r="AF1980" i="1"/>
  <c r="AF1981" i="1"/>
  <c r="AF1982" i="1"/>
  <c r="AF1983" i="1"/>
  <c r="AF1984" i="1"/>
  <c r="AF1985" i="1"/>
  <c r="AF1986" i="1"/>
  <c r="AF1987" i="1"/>
  <c r="AF1988" i="1"/>
  <c r="AF1989" i="1"/>
  <c r="AF1990" i="1"/>
  <c r="AF1991" i="1"/>
  <c r="AF1992" i="1"/>
  <c r="AF1993" i="1"/>
  <c r="AF1994" i="1"/>
  <c r="AF1995" i="1"/>
  <c r="AF1996" i="1"/>
  <c r="AF1997" i="1"/>
  <c r="AF1998" i="1"/>
  <c r="AF1999" i="1"/>
  <c r="AF2000" i="1"/>
  <c r="AF2001" i="1"/>
  <c r="AF2002" i="1"/>
  <c r="AF2003" i="1"/>
  <c r="AF2004" i="1"/>
  <c r="AF2005" i="1"/>
  <c r="AF2006" i="1"/>
  <c r="AF2007" i="1"/>
  <c r="AF2008" i="1"/>
  <c r="AF2009" i="1"/>
  <c r="AF2010" i="1"/>
  <c r="AF2011" i="1"/>
  <c r="AF2012" i="1"/>
  <c r="AF2013" i="1"/>
  <c r="AF2014" i="1"/>
  <c r="AF2015" i="1"/>
  <c r="AF2016" i="1"/>
  <c r="AF2017" i="1"/>
  <c r="AF2018" i="1"/>
  <c r="AF2019" i="1"/>
  <c r="AF2020" i="1"/>
  <c r="AF2021" i="1"/>
  <c r="AF2022" i="1"/>
  <c r="AF2023" i="1"/>
  <c r="AF2024" i="1"/>
  <c r="AF2025" i="1"/>
  <c r="AF2026" i="1"/>
  <c r="AF2027" i="1"/>
  <c r="AF2028" i="1"/>
  <c r="AF2029" i="1"/>
  <c r="AF2030" i="1"/>
  <c r="AF2031" i="1"/>
  <c r="AF2032" i="1"/>
  <c r="AF2033" i="1"/>
  <c r="AF2034" i="1"/>
  <c r="AF2035" i="1"/>
  <c r="AF2036" i="1"/>
  <c r="AF2037" i="1"/>
  <c r="AF2038" i="1"/>
  <c r="AF2039" i="1"/>
  <c r="AF2040" i="1"/>
  <c r="AF2041" i="1"/>
  <c r="AF2042" i="1"/>
  <c r="AF2043" i="1"/>
  <c r="AF2044" i="1"/>
  <c r="AF2045" i="1"/>
  <c r="AF2046" i="1"/>
  <c r="AF2047" i="1"/>
  <c r="AF2048" i="1"/>
  <c r="AF2049" i="1"/>
  <c r="AF2050" i="1"/>
  <c r="AF2051" i="1"/>
  <c r="AF2052" i="1"/>
  <c r="AF2053" i="1"/>
  <c r="AF2054" i="1"/>
  <c r="AF2055" i="1"/>
  <c r="AF2056" i="1"/>
  <c r="AF2057" i="1"/>
  <c r="AF2058" i="1"/>
  <c r="AF2059" i="1"/>
  <c r="AF2060" i="1"/>
  <c r="AF2061" i="1"/>
  <c r="AF2062" i="1"/>
  <c r="AF2063" i="1"/>
  <c r="AF2064" i="1"/>
  <c r="AF2065" i="1"/>
  <c r="AF2066" i="1"/>
  <c r="AF2067" i="1"/>
  <c r="AF2068" i="1"/>
  <c r="AF2069" i="1"/>
  <c r="AF2070" i="1"/>
  <c r="AF2071" i="1"/>
  <c r="AF2072" i="1"/>
  <c r="AF2073" i="1"/>
  <c r="AF2074" i="1"/>
  <c r="AF2075" i="1"/>
  <c r="AF2076" i="1"/>
  <c r="AF2077" i="1"/>
  <c r="AF2078" i="1"/>
  <c r="AF2079" i="1"/>
  <c r="AF2080" i="1"/>
  <c r="AF2081" i="1"/>
  <c r="AF2082" i="1"/>
  <c r="AF2083" i="1"/>
  <c r="AF2084" i="1"/>
  <c r="AF2085" i="1"/>
  <c r="AF2086" i="1"/>
  <c r="AF2087" i="1"/>
  <c r="AF2088" i="1"/>
  <c r="AF2089" i="1"/>
  <c r="AF2090" i="1"/>
  <c r="AF2091" i="1"/>
  <c r="AF2092" i="1"/>
  <c r="AF2093" i="1"/>
  <c r="AF2094" i="1"/>
  <c r="AF2095" i="1"/>
  <c r="AF2096" i="1"/>
  <c r="AF2097" i="1"/>
  <c r="AF2098" i="1"/>
  <c r="AF2099" i="1"/>
  <c r="AF2100" i="1"/>
  <c r="AF2101" i="1"/>
  <c r="AF2102" i="1"/>
  <c r="AF2103" i="1"/>
  <c r="AF2104" i="1"/>
  <c r="AF2105" i="1"/>
  <c r="AF2106" i="1"/>
  <c r="AF2107" i="1"/>
  <c r="AF2108" i="1"/>
  <c r="AF2109" i="1"/>
  <c r="AF2110" i="1"/>
  <c r="AF2111" i="1"/>
  <c r="AF2112" i="1"/>
  <c r="AF2113" i="1"/>
  <c r="AF2114" i="1"/>
  <c r="AF2115" i="1"/>
  <c r="AF2116" i="1"/>
  <c r="AF2117" i="1"/>
  <c r="AF2118" i="1"/>
  <c r="AF2119" i="1"/>
  <c r="AF2120" i="1"/>
  <c r="AF2121" i="1"/>
  <c r="AF2122" i="1"/>
  <c r="AF2123" i="1"/>
  <c r="AF2124" i="1"/>
  <c r="AF2125" i="1"/>
  <c r="AF2126" i="1"/>
  <c r="AF2127" i="1"/>
  <c r="AF2128" i="1"/>
  <c r="AF2129" i="1"/>
  <c r="AF2130" i="1"/>
  <c r="AF2131" i="1"/>
  <c r="AF2132" i="1"/>
  <c r="AF2133" i="1"/>
  <c r="AF2134" i="1"/>
  <c r="AF2135" i="1"/>
  <c r="AF2136" i="1"/>
  <c r="AF2137" i="1"/>
  <c r="AF2138" i="1"/>
  <c r="AF2139" i="1"/>
  <c r="AF2140" i="1"/>
  <c r="AF2141" i="1"/>
  <c r="AF2142" i="1"/>
  <c r="AF2143" i="1"/>
  <c r="AF2144" i="1"/>
  <c r="AF2145" i="1"/>
  <c r="AF2146" i="1"/>
  <c r="AF2147" i="1"/>
  <c r="AF2148" i="1"/>
  <c r="AF2149" i="1"/>
  <c r="AF2150" i="1"/>
  <c r="AF2151" i="1"/>
  <c r="AF2152" i="1"/>
  <c r="AF2153" i="1"/>
  <c r="AF2154" i="1"/>
  <c r="AF2155" i="1"/>
  <c r="AF2156" i="1"/>
  <c r="AF2157" i="1"/>
  <c r="AF2158" i="1"/>
  <c r="AF2159" i="1"/>
  <c r="AF2160" i="1"/>
  <c r="AF2161" i="1"/>
  <c r="AF2162" i="1"/>
  <c r="AF2163" i="1"/>
  <c r="AF2164" i="1"/>
  <c r="AF2165" i="1"/>
  <c r="AF2166" i="1"/>
  <c r="AF2167" i="1"/>
  <c r="AF2168" i="1"/>
  <c r="AF2169" i="1"/>
  <c r="AF2170" i="1"/>
  <c r="AF2171" i="1"/>
  <c r="AF2172" i="1"/>
  <c r="AF2173" i="1"/>
  <c r="AF2174" i="1"/>
  <c r="AF2175" i="1"/>
  <c r="AF2176" i="1"/>
  <c r="AF2177" i="1"/>
  <c r="AF2178" i="1"/>
  <c r="AF2179" i="1"/>
  <c r="AF2180" i="1"/>
  <c r="AF2181" i="1"/>
  <c r="AF2182" i="1"/>
  <c r="AF2183" i="1"/>
  <c r="AF2184" i="1"/>
  <c r="AF2185" i="1"/>
  <c r="AF2186" i="1"/>
  <c r="AF2187" i="1"/>
  <c r="AF2188" i="1"/>
  <c r="AF2189" i="1"/>
  <c r="AF2190" i="1"/>
  <c r="AF2191" i="1"/>
  <c r="AF2192" i="1"/>
  <c r="AF2193" i="1"/>
  <c r="AF2194" i="1"/>
  <c r="AF2195" i="1"/>
  <c r="AF2196" i="1"/>
  <c r="AF2197" i="1"/>
  <c r="AF2198" i="1"/>
  <c r="AF2199" i="1"/>
  <c r="AF2200" i="1"/>
  <c r="AF2201" i="1"/>
  <c r="AF2202" i="1"/>
  <c r="AF2203" i="1"/>
  <c r="AF2204" i="1"/>
  <c r="AF2205" i="1"/>
  <c r="AF2206" i="1"/>
  <c r="AF2207" i="1"/>
  <c r="AF2208" i="1"/>
  <c r="AF2209" i="1"/>
  <c r="AF2210" i="1"/>
  <c r="AF2211" i="1"/>
  <c r="AF2212" i="1"/>
  <c r="AF2213" i="1"/>
  <c r="AF2214" i="1"/>
  <c r="AF2215" i="1"/>
  <c r="AF2216" i="1"/>
  <c r="AF2217" i="1"/>
  <c r="AF2218" i="1"/>
  <c r="AF2219" i="1"/>
  <c r="AF2220" i="1"/>
  <c r="AF2221" i="1"/>
  <c r="AF2222" i="1"/>
  <c r="AF2223" i="1"/>
  <c r="AF2224" i="1"/>
  <c r="AF2225" i="1"/>
  <c r="AF2226" i="1"/>
  <c r="AF2227" i="1"/>
  <c r="AF2228" i="1"/>
  <c r="AF2229" i="1"/>
  <c r="AF2230" i="1"/>
  <c r="AF2231" i="1"/>
  <c r="AF2232" i="1"/>
  <c r="AF2233" i="1"/>
  <c r="AF2234" i="1"/>
  <c r="AF2235" i="1"/>
  <c r="AF2236" i="1"/>
  <c r="AF2237" i="1"/>
  <c r="AF2238" i="1"/>
  <c r="AF2239" i="1"/>
  <c r="AF2240" i="1"/>
  <c r="AF2241" i="1"/>
  <c r="AF2242" i="1"/>
  <c r="AF2243" i="1"/>
  <c r="AF2244" i="1"/>
  <c r="AF2245" i="1"/>
  <c r="AF2246" i="1"/>
  <c r="AF2247" i="1"/>
  <c r="AF2248" i="1"/>
  <c r="AF2249" i="1"/>
  <c r="AF2250" i="1"/>
  <c r="AF2251" i="1"/>
  <c r="AF2252" i="1"/>
  <c r="AF2253" i="1"/>
  <c r="AF2254" i="1"/>
  <c r="AF2255" i="1"/>
  <c r="AF2256" i="1"/>
  <c r="AF2257" i="1"/>
  <c r="AF2258" i="1"/>
  <c r="AF2259" i="1"/>
  <c r="AF2260" i="1"/>
  <c r="AF2261" i="1"/>
  <c r="AF2262" i="1"/>
  <c r="AF2263" i="1"/>
  <c r="AF2264" i="1"/>
  <c r="AF2265" i="1"/>
  <c r="AF2266" i="1"/>
  <c r="AF2267" i="1"/>
  <c r="AF2268" i="1"/>
  <c r="AF2269" i="1"/>
  <c r="AF2270" i="1"/>
  <c r="AF2271" i="1"/>
  <c r="AF2272" i="1"/>
  <c r="AF2273" i="1"/>
  <c r="AF2274" i="1"/>
  <c r="AF2275" i="1"/>
  <c r="AF2276" i="1"/>
  <c r="AF2277" i="1"/>
  <c r="AF2278" i="1"/>
  <c r="AF2279" i="1"/>
  <c r="AF2280" i="1"/>
  <c r="AF2281" i="1"/>
  <c r="AF2282" i="1"/>
  <c r="AF2283" i="1"/>
  <c r="AF2284" i="1"/>
  <c r="AF2285" i="1"/>
  <c r="AF2286" i="1"/>
  <c r="AF2287" i="1"/>
  <c r="AF2288" i="1"/>
  <c r="AF2289" i="1"/>
  <c r="AF2290" i="1"/>
  <c r="AF2291" i="1"/>
  <c r="AF2292" i="1"/>
  <c r="AF2293" i="1"/>
  <c r="AF2294" i="1"/>
  <c r="AF2295" i="1"/>
  <c r="AF2296" i="1"/>
  <c r="AF2297" i="1"/>
  <c r="AF2298" i="1"/>
  <c r="AF2299" i="1"/>
  <c r="AF2300" i="1"/>
  <c r="AF2301" i="1"/>
  <c r="AF2302" i="1"/>
  <c r="AF2303" i="1"/>
  <c r="AF2304" i="1"/>
  <c r="AF2305" i="1"/>
  <c r="AF2306" i="1"/>
  <c r="AF2307" i="1"/>
  <c r="AF2308" i="1"/>
  <c r="AF2309" i="1"/>
  <c r="AF2310" i="1"/>
  <c r="AF2311" i="1"/>
  <c r="AF2312" i="1"/>
  <c r="AF2313" i="1"/>
  <c r="AF2314" i="1"/>
  <c r="AF2315" i="1"/>
  <c r="AF2316" i="1"/>
  <c r="AF2317" i="1"/>
  <c r="AF2318" i="1"/>
  <c r="AF2319" i="1"/>
  <c r="AF2320" i="1"/>
  <c r="AF2321" i="1"/>
  <c r="AF2322" i="1"/>
  <c r="AF2323" i="1"/>
  <c r="AF2324" i="1"/>
  <c r="AF2325" i="1"/>
  <c r="AF2326" i="1"/>
  <c r="AF2327" i="1"/>
  <c r="AF2328" i="1"/>
  <c r="AF2329" i="1"/>
  <c r="AF2330" i="1"/>
  <c r="AF2331" i="1"/>
  <c r="AF2332" i="1"/>
  <c r="AF2333" i="1"/>
  <c r="AF2334" i="1"/>
  <c r="AF2335" i="1"/>
  <c r="AF2336" i="1"/>
  <c r="AF2337" i="1"/>
  <c r="AF2338" i="1"/>
  <c r="AF2339" i="1"/>
  <c r="AF2340" i="1"/>
  <c r="AF2341" i="1"/>
  <c r="AF2342" i="1"/>
  <c r="AF2343" i="1"/>
  <c r="AF2344" i="1"/>
  <c r="AF2345" i="1"/>
  <c r="AF2346" i="1"/>
  <c r="AF2347" i="1"/>
  <c r="AF2348" i="1"/>
  <c r="AF2349" i="1"/>
  <c r="AF2350" i="1"/>
  <c r="AF2351" i="1"/>
  <c r="AF2352" i="1"/>
  <c r="AF2353" i="1"/>
  <c r="AF2354" i="1"/>
  <c r="AF2355" i="1"/>
  <c r="AF2356" i="1"/>
  <c r="AF2357" i="1"/>
  <c r="AF2358" i="1"/>
  <c r="AF2359" i="1"/>
  <c r="AF2360" i="1"/>
  <c r="AF2361" i="1"/>
  <c r="AF2362" i="1"/>
  <c r="AF2363" i="1"/>
  <c r="AF2364" i="1"/>
  <c r="AF2365" i="1"/>
  <c r="AF2366" i="1"/>
  <c r="AF2367" i="1"/>
  <c r="AF2368" i="1"/>
  <c r="AF2369" i="1"/>
  <c r="AF2370" i="1"/>
  <c r="AF2371" i="1"/>
  <c r="AF2372" i="1"/>
  <c r="AF2373" i="1"/>
  <c r="AF2374" i="1"/>
  <c r="AF2375" i="1"/>
  <c r="AF2376" i="1"/>
  <c r="AF2377" i="1"/>
  <c r="AF2378" i="1"/>
  <c r="AF2379" i="1"/>
  <c r="AF2380" i="1"/>
  <c r="AF2381" i="1"/>
  <c r="AF2382" i="1"/>
  <c r="AF2383" i="1"/>
  <c r="AF2384" i="1"/>
  <c r="AF2385" i="1"/>
  <c r="AF2386" i="1"/>
  <c r="AF2387" i="1"/>
  <c r="AF2388" i="1"/>
  <c r="AF2389" i="1"/>
  <c r="AF2390" i="1"/>
  <c r="AF2391" i="1"/>
  <c r="AF2392" i="1"/>
  <c r="AF2393" i="1"/>
  <c r="AF2394" i="1"/>
  <c r="AF2395" i="1"/>
  <c r="AF2396" i="1"/>
  <c r="AF2397" i="1"/>
  <c r="AF2398" i="1"/>
  <c r="AF2399" i="1"/>
  <c r="AF2400" i="1"/>
  <c r="AF2401" i="1"/>
  <c r="AF2402" i="1"/>
  <c r="AF2403" i="1"/>
  <c r="AF2404" i="1"/>
  <c r="AF2405" i="1"/>
  <c r="AF2406" i="1"/>
  <c r="AF2407" i="1"/>
  <c r="AF2408" i="1"/>
  <c r="AF2409" i="1"/>
  <c r="AF2410" i="1"/>
  <c r="AF2411" i="1"/>
  <c r="AF2412" i="1"/>
  <c r="AF2413" i="1"/>
  <c r="AF2414" i="1"/>
  <c r="AF2415" i="1"/>
  <c r="AF2416" i="1"/>
  <c r="AF2417" i="1"/>
  <c r="AF2418" i="1"/>
  <c r="AF2419" i="1"/>
  <c r="AF2420" i="1"/>
  <c r="AF2421" i="1"/>
  <c r="AF2422" i="1"/>
  <c r="AF2423" i="1"/>
  <c r="AF2424" i="1"/>
  <c r="AF2425" i="1"/>
  <c r="AF2426" i="1"/>
  <c r="AF2427" i="1"/>
  <c r="AF2428" i="1"/>
  <c r="AF2429" i="1"/>
  <c r="AF2430" i="1"/>
  <c r="AF2431" i="1"/>
  <c r="AF2432" i="1"/>
  <c r="AF2433" i="1"/>
  <c r="AF2434" i="1"/>
  <c r="AF2435" i="1"/>
  <c r="AF2436" i="1"/>
  <c r="AF2437" i="1"/>
  <c r="AF2438" i="1"/>
  <c r="AF2439" i="1"/>
  <c r="AF2440" i="1"/>
  <c r="AF2441" i="1"/>
  <c r="AF2442" i="1"/>
  <c r="AF2443" i="1"/>
  <c r="AF2444" i="1"/>
  <c r="AF2445" i="1"/>
  <c r="AF2446" i="1"/>
  <c r="AF2447" i="1"/>
  <c r="AF2448" i="1"/>
  <c r="AF2449" i="1"/>
  <c r="AF2450" i="1"/>
  <c r="AF2451" i="1"/>
  <c r="AF2452" i="1"/>
  <c r="AF2453" i="1"/>
  <c r="AF2454" i="1"/>
  <c r="AF2455" i="1"/>
  <c r="AF2456" i="1"/>
  <c r="AF2457" i="1"/>
  <c r="AF2458" i="1"/>
  <c r="AF2459" i="1"/>
  <c r="AF2460" i="1"/>
  <c r="AF2461" i="1"/>
  <c r="AF2462" i="1"/>
  <c r="AF2463" i="1"/>
  <c r="AF2464" i="1"/>
  <c r="AF2465" i="1"/>
  <c r="AF2466" i="1"/>
  <c r="AF2467" i="1"/>
  <c r="AF2468" i="1"/>
  <c r="AF2469" i="1"/>
  <c r="AF2470" i="1"/>
  <c r="AF2471" i="1"/>
  <c r="AF2472" i="1"/>
  <c r="AF2473" i="1"/>
  <c r="AF2474" i="1"/>
  <c r="AF2475" i="1"/>
  <c r="AF2476" i="1"/>
  <c r="AF2477" i="1"/>
  <c r="AF2478" i="1"/>
  <c r="AF2479" i="1"/>
  <c r="AF2480" i="1"/>
  <c r="AF2481" i="1"/>
  <c r="AF2482" i="1"/>
  <c r="AF2483" i="1"/>
  <c r="AF2484" i="1"/>
  <c r="AF2485" i="1"/>
  <c r="AF2486" i="1"/>
  <c r="AF2487" i="1"/>
  <c r="AF2488" i="1"/>
  <c r="AF2489" i="1"/>
  <c r="AF2490" i="1"/>
  <c r="AF2491" i="1"/>
  <c r="AF2492" i="1"/>
  <c r="AF2493" i="1"/>
  <c r="AF2494" i="1"/>
  <c r="AF2495" i="1"/>
  <c r="AF2496" i="1"/>
  <c r="AF2497" i="1"/>
  <c r="AF2498" i="1"/>
  <c r="AF2499" i="1"/>
  <c r="AF2500" i="1"/>
  <c r="AF2501" i="1"/>
  <c r="AF3" i="1"/>
  <c r="AF4" i="1"/>
  <c r="AF2" i="1"/>
</calcChain>
</file>

<file path=xl/sharedStrings.xml><?xml version="1.0" encoding="utf-8"?>
<sst xmlns="http://schemas.openxmlformats.org/spreadsheetml/2006/main" count="37617" uniqueCount="9141">
  <si>
    <t>Order ID</t>
  </si>
  <si>
    <t>Order Date</t>
  </si>
  <si>
    <t>Customer ID</t>
  </si>
  <si>
    <t>Customer Name</t>
  </si>
  <si>
    <t>Customer Age</t>
  </si>
  <si>
    <t>City</t>
  </si>
  <si>
    <t>State</t>
  </si>
  <si>
    <t>Zone</t>
  </si>
  <si>
    <t>Category</t>
  </si>
  <si>
    <t>Product</t>
  </si>
  <si>
    <t>SKU</t>
  </si>
  <si>
    <t>Quantity</t>
  </si>
  <si>
    <t>Unit Price</t>
  </si>
  <si>
    <t>Gross Sales</t>
  </si>
  <si>
    <t>Coupon Code</t>
  </si>
  <si>
    <t>Discount Amount</t>
  </si>
  <si>
    <t>GST Rate %</t>
  </si>
  <si>
    <t>GST Amount</t>
  </si>
  <si>
    <t>Net Sales</t>
  </si>
  <si>
    <t>Payment Mode</t>
  </si>
  <si>
    <t>Order Status</t>
  </si>
  <si>
    <t>Sales Channel</t>
  </si>
  <si>
    <t>Sales Employee</t>
  </si>
  <si>
    <t>Delivery Partner</t>
  </si>
  <si>
    <t>Delivery Days</t>
  </si>
  <si>
    <t>Customer Rating</t>
  </si>
  <si>
    <t>COGS</t>
  </si>
  <si>
    <t>Profit</t>
  </si>
  <si>
    <t>Profit Margin %</t>
  </si>
  <si>
    <t>IN240100756</t>
  </si>
  <si>
    <t>CUST48965</t>
  </si>
  <si>
    <t>Aditya Jadhav</t>
  </si>
  <si>
    <t>Ranchi</t>
  </si>
  <si>
    <t>Jharkhand</t>
  </si>
  <si>
    <t>East</t>
  </si>
  <si>
    <t>Sports &amp; Fitness</t>
  </si>
  <si>
    <t>Fitness Band</t>
  </si>
  <si>
    <t>SPO-FIT986</t>
  </si>
  <si>
    <t>APPONLY</t>
  </si>
  <si>
    <t>UPI</t>
  </si>
  <si>
    <t>Delivered</t>
  </si>
  <si>
    <t>Website</t>
  </si>
  <si>
    <t>Amit Sharma</t>
  </si>
  <si>
    <t>India Post</t>
  </si>
  <si>
    <t>IN240101726</t>
  </si>
  <si>
    <t>CUST91430</t>
  </si>
  <si>
    <t>Rajesh Kapoor</t>
  </si>
  <si>
    <t>Home &amp; Kitchen</t>
  </si>
  <si>
    <t>Cookware Set</t>
  </si>
  <si>
    <t>HOM-COO989</t>
  </si>
  <si>
    <t>MEGADEAL</t>
  </si>
  <si>
    <t>Credit Card</t>
  </si>
  <si>
    <t>Pooja Reddy</t>
  </si>
  <si>
    <t>Shadowfax</t>
  </si>
  <si>
    <t>IN240102049</t>
  </si>
  <si>
    <t>CUST77000</t>
  </si>
  <si>
    <t>Tanvi Kumar</t>
  </si>
  <si>
    <t>Kochi</t>
  </si>
  <si>
    <t>Kerala</t>
  </si>
  <si>
    <t>South</t>
  </si>
  <si>
    <t>Mobiles &amp; Accessories</t>
  </si>
  <si>
    <t>Tempered Glass</t>
  </si>
  <si>
    <t>MOB-TEM705</t>
  </si>
  <si>
    <t>No Coupon</t>
  </si>
  <si>
    <t>Mobile App</t>
  </si>
  <si>
    <t>Tanvi Jadhav</t>
  </si>
  <si>
    <t>Ecom Express</t>
  </si>
  <si>
    <t>IN240100349</t>
  </si>
  <si>
    <t>CUST88263</t>
  </si>
  <si>
    <t>Myra Gupta</t>
  </si>
  <si>
    <t>Lucknow</t>
  </si>
  <si>
    <t>Uttar Pradesh</t>
  </si>
  <si>
    <t>North</t>
  </si>
  <si>
    <t>Books &amp; Stationery</t>
  </si>
  <si>
    <t>Kids Story Book</t>
  </si>
  <si>
    <t>BOO-KID264</t>
  </si>
  <si>
    <t>Swati Mishra</t>
  </si>
  <si>
    <t>DTDC</t>
  </si>
  <si>
    <t>IN240100729</t>
  </si>
  <si>
    <t>CUST65879</t>
  </si>
  <si>
    <t>Rutuja Kumar</t>
  </si>
  <si>
    <t>Thiruvananthapuram</t>
  </si>
  <si>
    <t>Fashion</t>
  </si>
  <si>
    <t>Women Kurti</t>
  </si>
  <si>
    <t>FAS-WOM688</t>
  </si>
  <si>
    <t>Wallet</t>
  </si>
  <si>
    <t>Returned</t>
  </si>
  <si>
    <t>IN240100914</t>
  </si>
  <si>
    <t>CUST77624</t>
  </si>
  <si>
    <t>Aadhya Kadam</t>
  </si>
  <si>
    <t>Smart Watch</t>
  </si>
  <si>
    <t>MOB-SMA163</t>
  </si>
  <si>
    <t>Marketplace</t>
  </si>
  <si>
    <t>Rohan Mehta</t>
  </si>
  <si>
    <t>IN240100976</t>
  </si>
  <si>
    <t>CUST26055</t>
  </si>
  <si>
    <t>Myra Kadam</t>
  </si>
  <si>
    <t>Nashik</t>
  </si>
  <si>
    <t>Maharashtra</t>
  </si>
  <si>
    <t>West</t>
  </si>
  <si>
    <t>Mixer Grinder</t>
  </si>
  <si>
    <t>HOM-MIX650</t>
  </si>
  <si>
    <t>Shipped</t>
  </si>
  <si>
    <t>Rahul Verma</t>
  </si>
  <si>
    <t>Xpressbees</t>
  </si>
  <si>
    <t>IN240102055</t>
  </si>
  <si>
    <t>CUST68265</t>
  </si>
  <si>
    <t>Karan Rathod</t>
  </si>
  <si>
    <t>Ahmedabad</t>
  </si>
  <si>
    <t>Gujarat</t>
  </si>
  <si>
    <t>Jeans</t>
  </si>
  <si>
    <t>FAS-JEA854</t>
  </si>
  <si>
    <t>Sagar Pawar</t>
  </si>
  <si>
    <t>IN240100133</t>
  </si>
  <si>
    <t>CUST80279</t>
  </si>
  <si>
    <t>Deepak Yadav</t>
  </si>
  <si>
    <t>Bengaluru</t>
  </si>
  <si>
    <t>Karnataka</t>
  </si>
  <si>
    <t>Cricket Bat</t>
  </si>
  <si>
    <t>SPO-CRI515</t>
  </si>
  <si>
    <t>PAYDAY15</t>
  </si>
  <si>
    <t>Debit Card</t>
  </si>
  <si>
    <t>Vikram Singh</t>
  </si>
  <si>
    <t>Blue Dart</t>
  </si>
  <si>
    <t>IN240101421</t>
  </si>
  <si>
    <t>CUST57417</t>
  </si>
  <si>
    <t>Mansi Shinde</t>
  </si>
  <si>
    <t>Kolkata</t>
  </si>
  <si>
    <t>West Bengal</t>
  </si>
  <si>
    <t>Handbag</t>
  </si>
  <si>
    <t>FAS-HAN582</t>
  </si>
  <si>
    <t>COD</t>
  </si>
  <si>
    <t>Cancelled</t>
  </si>
  <si>
    <t>Delhivery</t>
  </si>
  <si>
    <t>IN240101631</t>
  </si>
  <si>
    <t>CUST60244</t>
  </si>
  <si>
    <t>Shruti Tiwari</t>
  </si>
  <si>
    <t>Bhopal</t>
  </si>
  <si>
    <t>Madhya Pradesh</t>
  </si>
  <si>
    <t>Central</t>
  </si>
  <si>
    <t>Air Fryer</t>
  </si>
  <si>
    <t>HOM-AIR918</t>
  </si>
  <si>
    <t>FREESHIP</t>
  </si>
  <si>
    <t>Manish Iyer</t>
  </si>
  <si>
    <t>IN240101751</t>
  </si>
  <si>
    <t>CUST50392</t>
  </si>
  <si>
    <t>Prachi Pillai</t>
  </si>
  <si>
    <t>Coimbatore</t>
  </si>
  <si>
    <t>Tamil Nadu</t>
  </si>
  <si>
    <t>Electronics</t>
  </si>
  <si>
    <t>LED TV</t>
  </si>
  <si>
    <t>ELE-LED840</t>
  </si>
  <si>
    <t>IN240101799</t>
  </si>
  <si>
    <t>CUST51151</t>
  </si>
  <si>
    <t>Kabir Sharma</t>
  </si>
  <si>
    <t>FAS-HAN982</t>
  </si>
  <si>
    <t>Sneha Kulkarni</t>
  </si>
  <si>
    <t>IN240101836</t>
  </si>
  <si>
    <t>CUST31820</t>
  </si>
  <si>
    <t>Meera Pawar</t>
  </si>
  <si>
    <t>Wireless Mouse</t>
  </si>
  <si>
    <t>ELE-WIR740</t>
  </si>
  <si>
    <t>IN240102253</t>
  </si>
  <si>
    <t>CUST19897</t>
  </si>
  <si>
    <t>Ishaan Deshmukh</t>
  </si>
  <si>
    <t>Yoga Mat</t>
  </si>
  <si>
    <t>SPO-YOG494</t>
  </si>
  <si>
    <t>Kavya Deshmukh</t>
  </si>
  <si>
    <t>IN240102261</t>
  </si>
  <si>
    <t>CUST84968</t>
  </si>
  <si>
    <t>Reyansh Deshmukh</t>
  </si>
  <si>
    <t>Jaipur</t>
  </si>
  <si>
    <t>Rajasthan</t>
  </si>
  <si>
    <t>Pressure Cooker</t>
  </si>
  <si>
    <t>HOM-PRE746</t>
  </si>
  <si>
    <t>WELCOME100</t>
  </si>
  <si>
    <t>IN240102335</t>
  </si>
  <si>
    <t>CUST79742</t>
  </si>
  <si>
    <t>Rutuja Kapoor</t>
  </si>
  <si>
    <t>Pune</t>
  </si>
  <si>
    <t>Sneakers</t>
  </si>
  <si>
    <t>FAS-SNE760</t>
  </si>
  <si>
    <t>IN240100624</t>
  </si>
  <si>
    <t>CUST96944</t>
  </si>
  <si>
    <t>Ayaan Kulkarni</t>
  </si>
  <si>
    <t>Keyboard</t>
  </si>
  <si>
    <t>ELE-KEY897</t>
  </si>
  <si>
    <t>Karan Malhotra</t>
  </si>
  <si>
    <t>IN240101453</t>
  </si>
  <si>
    <t>CUST71963</t>
  </si>
  <si>
    <t>Swati Deshmukh</t>
  </si>
  <si>
    <t>HOM-MIX752</t>
  </si>
  <si>
    <t>Priya Nair</t>
  </si>
  <si>
    <t>IN240101565</t>
  </si>
  <si>
    <t>CUST18630</t>
  </si>
  <si>
    <t>Prachi Qureshi</t>
  </si>
  <si>
    <t>Bluetooth Speaker</t>
  </si>
  <si>
    <t>ELE-BLU732</t>
  </si>
  <si>
    <t>FESTIVE10</t>
  </si>
  <si>
    <t>IN240101995</t>
  </si>
  <si>
    <t>CUST69513</t>
  </si>
  <si>
    <t>Rahul Dhawale</t>
  </si>
  <si>
    <t>Beauty &amp; Personal Care</t>
  </si>
  <si>
    <t>Hair Oil</t>
  </si>
  <si>
    <t>BEA-HAI125</t>
  </si>
  <si>
    <t>Neha Patel</t>
  </si>
  <si>
    <t>IN240102299</t>
  </si>
  <si>
    <t>CUST92936</t>
  </si>
  <si>
    <t>Siddharth Mishra</t>
  </si>
  <si>
    <t>Power Bank</t>
  </si>
  <si>
    <t>MOB-POW466</t>
  </si>
  <si>
    <t>NEWYEAR10</t>
  </si>
  <si>
    <t>IN240102390</t>
  </si>
  <si>
    <t>CUST13566</t>
  </si>
  <si>
    <t>Nisha Bhatia</t>
  </si>
  <si>
    <t>HOM-COO501</t>
  </si>
  <si>
    <t>IN240100253</t>
  </si>
  <si>
    <t>CUST23137</t>
  </si>
  <si>
    <t>Komal Qureshi</t>
  </si>
  <si>
    <t>Bhubaneswar</t>
  </si>
  <si>
    <t>Odisha</t>
  </si>
  <si>
    <t>FAS-WOM197</t>
  </si>
  <si>
    <t>IN240100583</t>
  </si>
  <si>
    <t>CUST98745</t>
  </si>
  <si>
    <t>Rahul Jadhav</t>
  </si>
  <si>
    <t>Grocery &amp; Gourmet</t>
  </si>
  <si>
    <t>Spices Combo</t>
  </si>
  <si>
    <t>GRO-SPI329</t>
  </si>
  <si>
    <t>IN240101274</t>
  </si>
  <si>
    <t>CUST46192</t>
  </si>
  <si>
    <t>Nikhil Kadam</t>
  </si>
  <si>
    <t>Indore</t>
  </si>
  <si>
    <t>HOM-MIX708</t>
  </si>
  <si>
    <t>IN240101749</t>
  </si>
  <si>
    <t>CUST20794</t>
  </si>
  <si>
    <t>Karan Iyer</t>
  </si>
  <si>
    <t>Gurugram</t>
  </si>
  <si>
    <t>Haryana</t>
  </si>
  <si>
    <t>Saree</t>
  </si>
  <si>
    <t>FAS-SAR728</t>
  </si>
  <si>
    <t>IN240101860</t>
  </si>
  <si>
    <t>CUST36897</t>
  </si>
  <si>
    <t>Neha Bhatia</t>
  </si>
  <si>
    <t>FAS-HAN801</t>
  </si>
  <si>
    <t>IN240100079</t>
  </si>
  <si>
    <t>CUST65357</t>
  </si>
  <si>
    <t>Diya Nair</t>
  </si>
  <si>
    <t>Bedsheet Set</t>
  </si>
  <si>
    <t>HOM-BED870</t>
  </si>
  <si>
    <t>IN240100493</t>
  </si>
  <si>
    <t>CUST25232</t>
  </si>
  <si>
    <t>Meera Nair</t>
  </si>
  <si>
    <t>Surat</t>
  </si>
  <si>
    <t>FAS-SNE384</t>
  </si>
  <si>
    <t>Net Banking</t>
  </si>
  <si>
    <t>IN240101716</t>
  </si>
  <si>
    <t>CUST17157</t>
  </si>
  <si>
    <t>Shaurya Agarwal</t>
  </si>
  <si>
    <t>HOM-PRE877</t>
  </si>
  <si>
    <t>IN240101973</t>
  </si>
  <si>
    <t>CUST37362</t>
  </si>
  <si>
    <t>Isha Yadav</t>
  </si>
  <si>
    <t>FAS-SAR149</t>
  </si>
  <si>
    <t>IN240100480</t>
  </si>
  <si>
    <t>CUST27327</t>
  </si>
  <si>
    <t>Anika Gupta</t>
  </si>
  <si>
    <t>Ludhiana</t>
  </si>
  <si>
    <t>Punjab</t>
  </si>
  <si>
    <t>Face Wash</t>
  </si>
  <si>
    <t>BEA-FAC704</t>
  </si>
  <si>
    <t>IN240101245</t>
  </si>
  <si>
    <t>CUST42607</t>
  </si>
  <si>
    <t>Janhavi Singh</t>
  </si>
  <si>
    <t>Men T-Shirt</t>
  </si>
  <si>
    <t>FAS-MEN186</t>
  </si>
  <si>
    <t>IN240102260</t>
  </si>
  <si>
    <t>CUST92201</t>
  </si>
  <si>
    <t>Karan Nair</t>
  </si>
  <si>
    <t>ELE-WIR501</t>
  </si>
  <si>
    <t>IN240102432</t>
  </si>
  <si>
    <t>CUST89163</t>
  </si>
  <si>
    <t>Delhi</t>
  </si>
  <si>
    <t>ELE-KEY968</t>
  </si>
  <si>
    <t>IN240101516</t>
  </si>
  <si>
    <t>CUST19427</t>
  </si>
  <si>
    <t>Tanvi Iyer</t>
  </si>
  <si>
    <t>FAS-SNE791</t>
  </si>
  <si>
    <t>DIWALI20</t>
  </si>
  <si>
    <t>IN240101541</t>
  </si>
  <si>
    <t>CUST75045</t>
  </si>
  <si>
    <t>Pranav Qureshi</t>
  </si>
  <si>
    <t>MOB-POW130</t>
  </si>
  <si>
    <t>IN240101756</t>
  </si>
  <si>
    <t>CUST63600</t>
  </si>
  <si>
    <t>Yash Kumar</t>
  </si>
  <si>
    <t>Visakhapatnam</t>
  </si>
  <si>
    <t>Andhra Pradesh</t>
  </si>
  <si>
    <t>HOM-PRE926</t>
  </si>
  <si>
    <t>IN240101925</t>
  </si>
  <si>
    <t>CUST72048</t>
  </si>
  <si>
    <t>Akshay Pillai</t>
  </si>
  <si>
    <t>Vadodara</t>
  </si>
  <si>
    <t>FAS-JEA304</t>
  </si>
  <si>
    <t>IN240101953</t>
  </si>
  <si>
    <t>CUST88200</t>
  </si>
  <si>
    <t>Ira Joshi</t>
  </si>
  <si>
    <t>Hyderabad</t>
  </si>
  <si>
    <t>Telangana</t>
  </si>
  <si>
    <t>Basmati Rice 5kg</t>
  </si>
  <si>
    <t>GRO-BAS345</t>
  </si>
  <si>
    <t>IN240102040</t>
  </si>
  <si>
    <t>CUST21121</t>
  </si>
  <si>
    <t>Ishaan Rathod</t>
  </si>
  <si>
    <t>MOB-SMA703</t>
  </si>
  <si>
    <t>IN240100366</t>
  </si>
  <si>
    <t>CUST50585</t>
  </si>
  <si>
    <t>Pooja Deshmukh</t>
  </si>
  <si>
    <t>ELE-KEY645</t>
  </si>
  <si>
    <t>Nikhil Bansal</t>
  </si>
  <si>
    <t>IN240100387</t>
  </si>
  <si>
    <t>CUST91375</t>
  </si>
  <si>
    <t>Saanvi Nair</t>
  </si>
  <si>
    <t>SPO-FIT289</t>
  </si>
  <si>
    <t>IN240101072</t>
  </si>
  <si>
    <t>CUST40485</t>
  </si>
  <si>
    <t>Harsh Iyer</t>
  </si>
  <si>
    <t>ELE-BLU973</t>
  </si>
  <si>
    <t>IN240102420</t>
  </si>
  <si>
    <t>CUST11543</t>
  </si>
  <si>
    <t>Vihaan Ansari</t>
  </si>
  <si>
    <t>Vijayawada</t>
  </si>
  <si>
    <t>Laptop</t>
  </si>
  <si>
    <t>ELE-LAP973</t>
  </si>
  <si>
    <t>IN240100850</t>
  </si>
  <si>
    <t>CUST29115</t>
  </si>
  <si>
    <t>Anaya Kumar</t>
  </si>
  <si>
    <t>ELE-WIR651</t>
  </si>
  <si>
    <t>IN240100992</t>
  </si>
  <si>
    <t>CUST19375</t>
  </si>
  <si>
    <t>Akshay Saxena</t>
  </si>
  <si>
    <t>Guwahati</t>
  </si>
  <si>
    <t>Assam</t>
  </si>
  <si>
    <t>North East</t>
  </si>
  <si>
    <t>Notebook Pack</t>
  </si>
  <si>
    <t>BOO-NOT509</t>
  </si>
  <si>
    <t>IN240101904</t>
  </si>
  <si>
    <t>CUST21295</t>
  </si>
  <si>
    <t>Meera Mehta</t>
  </si>
  <si>
    <t>Patna</t>
  </si>
  <si>
    <t>Bihar</t>
  </si>
  <si>
    <t>FAS-WOM646</t>
  </si>
  <si>
    <t>IN240100726</t>
  </si>
  <si>
    <t>CUST82699</t>
  </si>
  <si>
    <t>Atharv Qureshi</t>
  </si>
  <si>
    <t>Mysuru</t>
  </si>
  <si>
    <t>ELE-WIR969</t>
  </si>
  <si>
    <t>IN240101284</t>
  </si>
  <si>
    <t>CUST78988</t>
  </si>
  <si>
    <t>Krishna Iyer</t>
  </si>
  <si>
    <t>FAS-JEA142</t>
  </si>
  <si>
    <t>IN240102370</t>
  </si>
  <si>
    <t>CUST50713</t>
  </si>
  <si>
    <t>Aadhya Agarwal</t>
  </si>
  <si>
    <t>FAS-JEA937</t>
  </si>
  <si>
    <t>IN240102394</t>
  </si>
  <si>
    <t>CUST91702</t>
  </si>
  <si>
    <t>Siddharth Mehta</t>
  </si>
  <si>
    <t>Coffee Pack</t>
  </si>
  <si>
    <t>GRO-COF762</t>
  </si>
  <si>
    <t>IN240100411</t>
  </si>
  <si>
    <t>CUST29055</t>
  </si>
  <si>
    <t>Sneha Mishra</t>
  </si>
  <si>
    <t>SPO-FIT288</t>
  </si>
  <si>
    <t>Anjali Joshi</t>
  </si>
  <si>
    <t>IN240100564</t>
  </si>
  <si>
    <t>CUST41497</t>
  </si>
  <si>
    <t>Kiara Pillai</t>
  </si>
  <si>
    <t>MOB-POW782</t>
  </si>
  <si>
    <t>IN240100635</t>
  </si>
  <si>
    <t>CUST64810</t>
  </si>
  <si>
    <t>Akshay Kulkarni</t>
  </si>
  <si>
    <t>Bluetooth Earbuds</t>
  </si>
  <si>
    <t>MOB-BLU314</t>
  </si>
  <si>
    <t>IN240101256</t>
  </si>
  <si>
    <t>CUST19072</t>
  </si>
  <si>
    <t>Nikhil Yadav</t>
  </si>
  <si>
    <t>GRO-BAS333</t>
  </si>
  <si>
    <t>IN240101977</t>
  </si>
  <si>
    <t>CUST29063</t>
  </si>
  <si>
    <t>Akshay Malhotra</t>
  </si>
  <si>
    <t>Noida</t>
  </si>
  <si>
    <t>GRO-SPI650</t>
  </si>
  <si>
    <t>IN240102178</t>
  </si>
  <si>
    <t>CUST75645</t>
  </si>
  <si>
    <t>Water Purifier</t>
  </si>
  <si>
    <t>HOM-WAT346</t>
  </si>
  <si>
    <t>IN240102272</t>
  </si>
  <si>
    <t>CUST28293</t>
  </si>
  <si>
    <t>Manish Agarwal</t>
  </si>
  <si>
    <t>MOB-BLU302</t>
  </si>
  <si>
    <t>IN240100867</t>
  </si>
  <si>
    <t>CUST44366</t>
  </si>
  <si>
    <t>Diya Bhatia</t>
  </si>
  <si>
    <t>HOM-MIX473</t>
  </si>
  <si>
    <t>Isha Gupta</t>
  </si>
  <si>
    <t>IN240100252</t>
  </si>
  <si>
    <t>CUST25574</t>
  </si>
  <si>
    <t>Komal Reddy</t>
  </si>
  <si>
    <t>Phone Cover</t>
  </si>
  <si>
    <t>MOB-PHO992</t>
  </si>
  <si>
    <t>IN240100600</t>
  </si>
  <si>
    <t>CUST40285</t>
  </si>
  <si>
    <t>Anika Singh</t>
  </si>
  <si>
    <t>HOM-WAT443</t>
  </si>
  <si>
    <t>IN240100649</t>
  </si>
  <si>
    <t>CUST13272</t>
  </si>
  <si>
    <t>Nikhil Shinde</t>
  </si>
  <si>
    <t>HOM-PRE317</t>
  </si>
  <si>
    <t>IN240102292</t>
  </si>
  <si>
    <t>CUST15958</t>
  </si>
  <si>
    <t>Ishaan Bhatia</t>
  </si>
  <si>
    <t>Smartphone</t>
  </si>
  <si>
    <t>MOB-SMA753</t>
  </si>
  <si>
    <t>IN240100439</t>
  </si>
  <si>
    <t>CUST33070</t>
  </si>
  <si>
    <t>Pooja Shinde</t>
  </si>
  <si>
    <t>ELE-LED278</t>
  </si>
  <si>
    <t>IN240101222</t>
  </si>
  <si>
    <t>CUST53855</t>
  </si>
  <si>
    <t>Pooja Sharma</t>
  </si>
  <si>
    <t>MOB-POW771</t>
  </si>
  <si>
    <t>IN240101741</t>
  </si>
  <si>
    <t>CUST59620</t>
  </si>
  <si>
    <t>Amit Das</t>
  </si>
  <si>
    <t>HOM-PRE254</t>
  </si>
  <si>
    <t>IN240100075</t>
  </si>
  <si>
    <t>CUST40023</t>
  </si>
  <si>
    <t>Saanvi Joshi</t>
  </si>
  <si>
    <t>HOM-BED913</t>
  </si>
  <si>
    <t>IN240101656</t>
  </si>
  <si>
    <t>CUST37706</t>
  </si>
  <si>
    <t>Akshay Gaikwad</t>
  </si>
  <si>
    <t>MOB-BLU748</t>
  </si>
  <si>
    <t>IN240101759</t>
  </si>
  <si>
    <t>CUST36503</t>
  </si>
  <si>
    <t>Kiara Ghosh</t>
  </si>
  <si>
    <t>FAS-SAR698</t>
  </si>
  <si>
    <t>IN240102219</t>
  </si>
  <si>
    <t>CUST81689</t>
  </si>
  <si>
    <t>Saanvi Shaikh</t>
  </si>
  <si>
    <t>GRO-COF846</t>
  </si>
  <si>
    <t>Social Commerce</t>
  </si>
  <si>
    <t>IN240101403</t>
  </si>
  <si>
    <t>CUST83670</t>
  </si>
  <si>
    <t>Diya Kumar</t>
  </si>
  <si>
    <t>Chandigarh</t>
  </si>
  <si>
    <t>Skin Cream</t>
  </si>
  <si>
    <t>BEA-SKI817</t>
  </si>
  <si>
    <t>IN240101434</t>
  </si>
  <si>
    <t>CUST54664</t>
  </si>
  <si>
    <t>Siddharth Malhotra</t>
  </si>
  <si>
    <t>FAS-JEA636</t>
  </si>
  <si>
    <t>IN240101624</t>
  </si>
  <si>
    <t>CUST26226</t>
  </si>
  <si>
    <t>Myra More</t>
  </si>
  <si>
    <t>ELE-LAP330</t>
  </si>
  <si>
    <t>IN240102363</t>
  </si>
  <si>
    <t>CUST99260</t>
  </si>
  <si>
    <t>Saanvi Banerjee</t>
  </si>
  <si>
    <t>FAS-HAN144</t>
  </si>
  <si>
    <t>IN240100115</t>
  </si>
  <si>
    <t>CUST53380</t>
  </si>
  <si>
    <t>Neha Mehta</t>
  </si>
  <si>
    <t>MOB-POW962</t>
  </si>
  <si>
    <t>IN240100302</t>
  </si>
  <si>
    <t>CUST88370</t>
  </si>
  <si>
    <t>Sagar Bhatia</t>
  </si>
  <si>
    <t>Mumbai</t>
  </si>
  <si>
    <t>FAS-JEA398</t>
  </si>
  <si>
    <t>IN240100313</t>
  </si>
  <si>
    <t>CUST59393</t>
  </si>
  <si>
    <t>Diya Kadam</t>
  </si>
  <si>
    <t>MOB-BLU217</t>
  </si>
  <si>
    <t>IN240101248</t>
  </si>
  <si>
    <t>CUST89744</t>
  </si>
  <si>
    <t>Vikram Chatterjee</t>
  </si>
  <si>
    <t>HOM-COO599</t>
  </si>
  <si>
    <t>IN240101801</t>
  </si>
  <si>
    <t>CUST30461</t>
  </si>
  <si>
    <t>Nisha Malhotra</t>
  </si>
  <si>
    <t>Tea Pack</t>
  </si>
  <si>
    <t>GRO-TEA785</t>
  </si>
  <si>
    <t>IN240101395</t>
  </si>
  <si>
    <t>CUST20057</t>
  </si>
  <si>
    <t>Rajesh Mishra</t>
  </si>
  <si>
    <t>FAS-WOM893</t>
  </si>
  <si>
    <t>IN240102243</t>
  </si>
  <si>
    <t>CUST22665</t>
  </si>
  <si>
    <t>Myra Bhatia</t>
  </si>
  <si>
    <t>HOM-COO672</t>
  </si>
  <si>
    <t>IN240100056</t>
  </si>
  <si>
    <t>CUST16593</t>
  </si>
  <si>
    <t>Mansi Jadhav</t>
  </si>
  <si>
    <t>Office Diary</t>
  </si>
  <si>
    <t>BOO-OFF733</t>
  </si>
  <si>
    <t>IN240100574</t>
  </si>
  <si>
    <t>CUST99353</t>
  </si>
  <si>
    <t>Payal Singh</t>
  </si>
  <si>
    <t>ELE-KEY287</t>
  </si>
  <si>
    <t>IN240101957</t>
  </si>
  <si>
    <t>CUST89502</t>
  </si>
  <si>
    <t>HOM-MIX856</t>
  </si>
  <si>
    <t>IN240101300</t>
  </si>
  <si>
    <t>CUST16997</t>
  </si>
  <si>
    <t>Vihaan Yadav</t>
  </si>
  <si>
    <t>HOM-COO897</t>
  </si>
  <si>
    <t>IN240100315</t>
  </si>
  <si>
    <t>CUST23292</t>
  </si>
  <si>
    <t>Rutuja Singh</t>
  </si>
  <si>
    <t>ELE-LAP599</t>
  </si>
  <si>
    <t>IN240100777</t>
  </si>
  <si>
    <t>CUST13569</t>
  </si>
  <si>
    <t>Myra Chauhan</t>
  </si>
  <si>
    <t>ELE-KEY228</t>
  </si>
  <si>
    <t>IN240101988</t>
  </si>
  <si>
    <t>CUST32115</t>
  </si>
  <si>
    <t>Siddharth Chatterjee</t>
  </si>
  <si>
    <t>ELE-LAP610</t>
  </si>
  <si>
    <t>IN240100084</t>
  </si>
  <si>
    <t>CUST50447</t>
  </si>
  <si>
    <t>Deepak Gupta</t>
  </si>
  <si>
    <t>BOO-NOT303</t>
  </si>
  <si>
    <t>IN240102129</t>
  </si>
  <si>
    <t>CUST55962</t>
  </si>
  <si>
    <t>Deepak Shinde</t>
  </si>
  <si>
    <t>Running Shoes</t>
  </si>
  <si>
    <t>SPO-RUN236</t>
  </si>
  <si>
    <t>IN240100801</t>
  </si>
  <si>
    <t>CUST91365</t>
  </si>
  <si>
    <t>Ishaan Kapoor</t>
  </si>
  <si>
    <t>GRO-TEA442</t>
  </si>
  <si>
    <t>IN240101286</t>
  </si>
  <si>
    <t>CUST60102</t>
  </si>
  <si>
    <t>Reyansh Gaikwad</t>
  </si>
  <si>
    <t>SPO-CRI936</t>
  </si>
  <si>
    <t>IN240101330</t>
  </si>
  <si>
    <t>CUST80096</t>
  </si>
  <si>
    <t>Isha Kadam</t>
  </si>
  <si>
    <t>FAS-JEA499</t>
  </si>
  <si>
    <t>IN240101410</t>
  </si>
  <si>
    <t>CUST63526</t>
  </si>
  <si>
    <t>Reyansh Verma</t>
  </si>
  <si>
    <t>HOM-BED326</t>
  </si>
  <si>
    <t>IN240100111</t>
  </si>
  <si>
    <t>CUST15280</t>
  </si>
  <si>
    <t>Siddharth Joshi</t>
  </si>
  <si>
    <t>BOO-NOT559</t>
  </si>
  <si>
    <t>IN240100409</t>
  </si>
  <si>
    <t>CUST18557</t>
  </si>
  <si>
    <t>Sai Saxena</t>
  </si>
  <si>
    <t>HOM-PRE159</t>
  </si>
  <si>
    <t>IN240100532</t>
  </si>
  <si>
    <t>CUST24893</t>
  </si>
  <si>
    <t>Myra Yadav</t>
  </si>
  <si>
    <t>GRO-SPI320</t>
  </si>
  <si>
    <t>IN240100622</t>
  </si>
  <si>
    <t>CUST59713</t>
  </si>
  <si>
    <t>Kabir Pillai</t>
  </si>
  <si>
    <t>FAS-HAN872</t>
  </si>
  <si>
    <t>IN240100813</t>
  </si>
  <si>
    <t>CUST85601</t>
  </si>
  <si>
    <t>Bhavna Patel</t>
  </si>
  <si>
    <t>Chennai</t>
  </si>
  <si>
    <t>BOO-NOT539</t>
  </si>
  <si>
    <t>IN240101271</t>
  </si>
  <si>
    <t>CUST65348</t>
  </si>
  <si>
    <t>Payal Reddy</t>
  </si>
  <si>
    <t>BOO-OFF469</t>
  </si>
  <si>
    <t>IN240101288</t>
  </si>
  <si>
    <t>CUST38180</t>
  </si>
  <si>
    <t>Anika Verma</t>
  </si>
  <si>
    <t>FAS-HAN308</t>
  </si>
  <si>
    <t>IN240102050</t>
  </si>
  <si>
    <t>CUST53559</t>
  </si>
  <si>
    <t>Ira Banerjee</t>
  </si>
  <si>
    <t>FAS-WOM417</t>
  </si>
  <si>
    <t>IN240101339</t>
  </si>
  <si>
    <t>CUST11622</t>
  </si>
  <si>
    <t>Sneha Khan</t>
  </si>
  <si>
    <t>BEA-HAI867</t>
  </si>
  <si>
    <t>IN240101908</t>
  </si>
  <si>
    <t>CUST10376</t>
  </si>
  <si>
    <t>Vikram More</t>
  </si>
  <si>
    <t>FAS-MEN830</t>
  </si>
  <si>
    <t>IN240102096</t>
  </si>
  <si>
    <t>CUST81127</t>
  </si>
  <si>
    <t>Neha Dhawale</t>
  </si>
  <si>
    <t>Dry Fruits Pack</t>
  </si>
  <si>
    <t>GRO-DRY624</t>
  </si>
  <si>
    <t>IN240102294</t>
  </si>
  <si>
    <t>CUST66824</t>
  </si>
  <si>
    <t>Sakshi Mishra</t>
  </si>
  <si>
    <t>Shampoo</t>
  </si>
  <si>
    <t>BEA-SHA828</t>
  </si>
  <si>
    <t>IN240102452</t>
  </si>
  <si>
    <t>CUST92514</t>
  </si>
  <si>
    <t>Riya Jadhav</t>
  </si>
  <si>
    <t>Nagpur</t>
  </si>
  <si>
    <t>BOO-KID435</t>
  </si>
  <si>
    <t>IN240100048</t>
  </si>
  <si>
    <t>CUST90701</t>
  </si>
  <si>
    <t>Pranav Sharma</t>
  </si>
  <si>
    <t>Exam Prep Book</t>
  </si>
  <si>
    <t>BOO-EXA121</t>
  </si>
  <si>
    <t>IN240100314</t>
  </si>
  <si>
    <t>CUST55020</t>
  </si>
  <si>
    <t>Vihaan Iyer</t>
  </si>
  <si>
    <t>GRO-TEA955</t>
  </si>
  <si>
    <t>IN240100589</t>
  </si>
  <si>
    <t>CUST29412</t>
  </si>
  <si>
    <t>Isha More</t>
  </si>
  <si>
    <t>BEA-FAC569</t>
  </si>
  <si>
    <t>IN240101655</t>
  </si>
  <si>
    <t>CUST88209</t>
  </si>
  <si>
    <t>Yash Bansal</t>
  </si>
  <si>
    <t>BOO-KID298</t>
  </si>
  <si>
    <t>IN240101760</t>
  </si>
  <si>
    <t>CUST91274</t>
  </si>
  <si>
    <t>Isha Kumar</t>
  </si>
  <si>
    <t>FAS-WOM644</t>
  </si>
  <si>
    <t>IN240102425</t>
  </si>
  <si>
    <t>CUST46048</t>
  </si>
  <si>
    <t>Nisha Rathod</t>
  </si>
  <si>
    <t>BEA-SKI324</t>
  </si>
  <si>
    <t>IN240100321</t>
  </si>
  <si>
    <t>CUST65749</t>
  </si>
  <si>
    <t>Kabir Shaikh</t>
  </si>
  <si>
    <t>FAS-SNE650</t>
  </si>
  <si>
    <t>IN240100452</t>
  </si>
  <si>
    <t>CUST43006</t>
  </si>
  <si>
    <t>Kabir Kumar</t>
  </si>
  <si>
    <t>ELE-KEY369</t>
  </si>
  <si>
    <t>IN240101677</t>
  </si>
  <si>
    <t>CUST46575</t>
  </si>
  <si>
    <t>Payal Kadam</t>
  </si>
  <si>
    <t>Dumbbell Set</t>
  </si>
  <si>
    <t>SPO-DUM186</t>
  </si>
  <si>
    <t>IN240200140</t>
  </si>
  <si>
    <t>CUST91637</t>
  </si>
  <si>
    <t>Komal Malhotra</t>
  </si>
  <si>
    <t>Tablet</t>
  </si>
  <si>
    <t>ELE-TAB343</t>
  </si>
  <si>
    <t>IN240200781</t>
  </si>
  <si>
    <t>CUST79909</t>
  </si>
  <si>
    <t>Suresh Kulkarni</t>
  </si>
  <si>
    <t>ELE-TAB248</t>
  </si>
  <si>
    <t>IN240200119</t>
  </si>
  <si>
    <t>CUST41136</t>
  </si>
  <si>
    <t>Shaurya Gupta</t>
  </si>
  <si>
    <t>GRO-SPI143</t>
  </si>
  <si>
    <t>IN240200511</t>
  </si>
  <si>
    <t>CUST62990</t>
  </si>
  <si>
    <t>Saanvi Pawar</t>
  </si>
  <si>
    <t>BOO-EXA371</t>
  </si>
  <si>
    <t>IN240200595</t>
  </si>
  <si>
    <t>CUST88989</t>
  </si>
  <si>
    <t>Sagar Ansari</t>
  </si>
  <si>
    <t>FAS-JEA200</t>
  </si>
  <si>
    <t>IN240202355</t>
  </si>
  <si>
    <t>CUST79010</t>
  </si>
  <si>
    <t>Isha Joshi</t>
  </si>
  <si>
    <t>HOM-MIX391</t>
  </si>
  <si>
    <t>IN240202092</t>
  </si>
  <si>
    <t>CUST22035</t>
  </si>
  <si>
    <t>Amit Dhawale</t>
  </si>
  <si>
    <t>FAS-HAN635</t>
  </si>
  <si>
    <t>IN240202406</t>
  </si>
  <si>
    <t>CUST46720</t>
  </si>
  <si>
    <t>Siddharth Dhawale</t>
  </si>
  <si>
    <t>MOB-PHO138</t>
  </si>
  <si>
    <t>IN240200460</t>
  </si>
  <si>
    <t>CUST77043</t>
  </si>
  <si>
    <t>Sai Kulkarni</t>
  </si>
  <si>
    <t>SPO-DUM841</t>
  </si>
  <si>
    <t>IN240200757</t>
  </si>
  <si>
    <t>CUST74352</t>
  </si>
  <si>
    <t>Deepak Mehta</t>
  </si>
  <si>
    <t>HOM-COO125</t>
  </si>
  <si>
    <t>IN240200933</t>
  </si>
  <si>
    <t>CUST95253</t>
  </si>
  <si>
    <t>Manish Ansari</t>
  </si>
  <si>
    <t>GRO-BAS758</t>
  </si>
  <si>
    <t>IN240200971</t>
  </si>
  <si>
    <t>CUST57933</t>
  </si>
  <si>
    <t>Shruti Patel</t>
  </si>
  <si>
    <t>ELE-TAB898</t>
  </si>
  <si>
    <t>IN240201468</t>
  </si>
  <si>
    <t>CUST47573</t>
  </si>
  <si>
    <t>SPO-RUN443</t>
  </si>
  <si>
    <t>IN240200845</t>
  </si>
  <si>
    <t>CUST61500</t>
  </si>
  <si>
    <t>Sagar Tiwari</t>
  </si>
  <si>
    <t>BOO-EXA396</t>
  </si>
  <si>
    <t>IN240200849</t>
  </si>
  <si>
    <t>CUST43960</t>
  </si>
  <si>
    <t>Meera Kadam</t>
  </si>
  <si>
    <t>BEA-SHA947</t>
  </si>
  <si>
    <t>IN240201148</t>
  </si>
  <si>
    <t>CUST18996</t>
  </si>
  <si>
    <t>Yash Dhawale</t>
  </si>
  <si>
    <t>SPO-DUM668</t>
  </si>
  <si>
    <t>IN240201231</t>
  </si>
  <si>
    <t>CUST69412</t>
  </si>
  <si>
    <t>Vivaan Singh</t>
  </si>
  <si>
    <t>ELE-BLU872</t>
  </si>
  <si>
    <t>IN240202211</t>
  </si>
  <si>
    <t>CUST86217</t>
  </si>
  <si>
    <t>Anika Mishra</t>
  </si>
  <si>
    <t>FAS-SAR175</t>
  </si>
  <si>
    <t>IN240200207</t>
  </si>
  <si>
    <t>CUST34624</t>
  </si>
  <si>
    <t>Aadhya Malhotra</t>
  </si>
  <si>
    <t>ELE-BLU146</t>
  </si>
  <si>
    <t>IN240200496</t>
  </si>
  <si>
    <t>CUST68340</t>
  </si>
  <si>
    <t>Kavya Bhatia</t>
  </si>
  <si>
    <t>MOB-BLU325</t>
  </si>
  <si>
    <t>IN240200612</t>
  </si>
  <si>
    <t>CUST30556</t>
  </si>
  <si>
    <t>Janhavi Mishra</t>
  </si>
  <si>
    <t>HOM-MIX818</t>
  </si>
  <si>
    <t>IN240200738</t>
  </si>
  <si>
    <t>CUST62695</t>
  </si>
  <si>
    <t>Aarav Gupta</t>
  </si>
  <si>
    <t>ELE-LED144</t>
  </si>
  <si>
    <t>IN240200516</t>
  </si>
  <si>
    <t>CUST40193</t>
  </si>
  <si>
    <t>Amit Chauhan</t>
  </si>
  <si>
    <t>FAS-HAN937</t>
  </si>
  <si>
    <t>IN240200337</t>
  </si>
  <si>
    <t>CUST49793</t>
  </si>
  <si>
    <t>Isha Shaikh</t>
  </si>
  <si>
    <t>SPO-FIT125</t>
  </si>
  <si>
    <t>IN240200931</t>
  </si>
  <si>
    <t>CUST72740</t>
  </si>
  <si>
    <t>Riya Das</t>
  </si>
  <si>
    <t>FAS-SNE481</t>
  </si>
  <si>
    <t>IN240201326</t>
  </si>
  <si>
    <t>CUST94415</t>
  </si>
  <si>
    <t>Vikram Gaikwad</t>
  </si>
  <si>
    <t>FAS-MEN225</t>
  </si>
  <si>
    <t>IN240202099</t>
  </si>
  <si>
    <t>CUST11768</t>
  </si>
  <si>
    <t>Pooja Nair</t>
  </si>
  <si>
    <t>ELE-BLU701</t>
  </si>
  <si>
    <t>IN240200255</t>
  </si>
  <si>
    <t>CUST96261</t>
  </si>
  <si>
    <t>Anaya Shinde</t>
  </si>
  <si>
    <t>FAS-MEN689</t>
  </si>
  <si>
    <t>IN240200954</t>
  </si>
  <si>
    <t>CUST18386</t>
  </si>
  <si>
    <t>Omkar Bhatia</t>
  </si>
  <si>
    <t>Pen Set</t>
  </si>
  <si>
    <t>BOO-PEN239</t>
  </si>
  <si>
    <t>IN240202172</t>
  </si>
  <si>
    <t>CUST30152</t>
  </si>
  <si>
    <t>HOM-PRE656</t>
  </si>
  <si>
    <t>IN240200665</t>
  </si>
  <si>
    <t>CUST84191</t>
  </si>
  <si>
    <t>Meera Gupta</t>
  </si>
  <si>
    <t>ELE-LAP205</t>
  </si>
  <si>
    <t>IN240200245</t>
  </si>
  <si>
    <t>CUST35653</t>
  </si>
  <si>
    <t>Aarav Singh</t>
  </si>
  <si>
    <t>FAS-SAR338</t>
  </si>
  <si>
    <t>IN240200398</t>
  </si>
  <si>
    <t>CUST37942</t>
  </si>
  <si>
    <t>Swati Singh</t>
  </si>
  <si>
    <t>ELE-LAP147</t>
  </si>
  <si>
    <t>IN240201253</t>
  </si>
  <si>
    <t>CUST18755</t>
  </si>
  <si>
    <t>ELE-BLU428</t>
  </si>
  <si>
    <t>IN240201262</t>
  </si>
  <si>
    <t>CUST63730</t>
  </si>
  <si>
    <t>FAS-HAN798</t>
  </si>
  <si>
    <t>IN240201613</t>
  </si>
  <si>
    <t>CUST21404</t>
  </si>
  <si>
    <t>Rutuja Banerjee</t>
  </si>
  <si>
    <t>ELE-TAB964</t>
  </si>
  <si>
    <t>IN240200185</t>
  </si>
  <si>
    <t>CUST85248</t>
  </si>
  <si>
    <t>Sakshi Ansari</t>
  </si>
  <si>
    <t>HOM-COO399</t>
  </si>
  <si>
    <t>IN240201131</t>
  </si>
  <si>
    <t>CUST62487</t>
  </si>
  <si>
    <t>Ishaan Qureshi</t>
  </si>
  <si>
    <t>MOB-POW816</t>
  </si>
  <si>
    <t>IN240201259</t>
  </si>
  <si>
    <t>CUST32158</t>
  </si>
  <si>
    <t>Rahul Gaikwad</t>
  </si>
  <si>
    <t>MOB-BLU582</t>
  </si>
  <si>
    <t>IN240201406</t>
  </si>
  <si>
    <t>CUST63931</t>
  </si>
  <si>
    <t>Krishna More</t>
  </si>
  <si>
    <t>FAS-HAN240</t>
  </si>
  <si>
    <t>IN240201886</t>
  </si>
  <si>
    <t>CUST84282</t>
  </si>
  <si>
    <t>Sai Reddy</t>
  </si>
  <si>
    <t>FAS-WOM220</t>
  </si>
  <si>
    <t>IN240202010</t>
  </si>
  <si>
    <t>CUST12234</t>
  </si>
  <si>
    <t>Swati Agarwal</t>
  </si>
  <si>
    <t>MOB-TEM389</t>
  </si>
  <si>
    <t>IN240202285</t>
  </si>
  <si>
    <t>CUST94716</t>
  </si>
  <si>
    <t>Vihaan Patel</t>
  </si>
  <si>
    <t>HOM-MIX664</t>
  </si>
  <si>
    <t>IN240200743</t>
  </si>
  <si>
    <t>CUST51310</t>
  </si>
  <si>
    <t>Rahul Tiwari</t>
  </si>
  <si>
    <t>FAS-WOM982</t>
  </si>
  <si>
    <t>IN240201298</t>
  </si>
  <si>
    <t>CUST29638</t>
  </si>
  <si>
    <t>Sakshi Patel</t>
  </si>
  <si>
    <t>ELE-BLU265</t>
  </si>
  <si>
    <t>IN240201481</t>
  </si>
  <si>
    <t>CUST97960</t>
  </si>
  <si>
    <t>Vivaan Malhotra</t>
  </si>
  <si>
    <t>SPO-RUN256</t>
  </si>
  <si>
    <t>IN240201010</t>
  </si>
  <si>
    <t>CUST34367</t>
  </si>
  <si>
    <t>Diya Chatterjee</t>
  </si>
  <si>
    <t>BOO-KID651</t>
  </si>
  <si>
    <t>IN240201233</t>
  </si>
  <si>
    <t>CUST26927</t>
  </si>
  <si>
    <t>Anaya Ansari</t>
  </si>
  <si>
    <t>MOB-TEM713</t>
  </si>
  <si>
    <t>IN240202410</t>
  </si>
  <si>
    <t>CUST36458</t>
  </si>
  <si>
    <t>Janhavi Sharma</t>
  </si>
  <si>
    <t>Trimmer</t>
  </si>
  <si>
    <t>BEA-TRI563</t>
  </si>
  <si>
    <t>IN240200545</t>
  </si>
  <si>
    <t>CUST76714</t>
  </si>
  <si>
    <t>Atharv Agarwal</t>
  </si>
  <si>
    <t>FAS-SNE690</t>
  </si>
  <si>
    <t>IN240201382</t>
  </si>
  <si>
    <t>CUST87349</t>
  </si>
  <si>
    <t>Aarav Patel</t>
  </si>
  <si>
    <t>SPO-CRI680</t>
  </si>
  <si>
    <t>IN240202209</t>
  </si>
  <si>
    <t>CUST17519</t>
  </si>
  <si>
    <t>Sneha Malhotra</t>
  </si>
  <si>
    <t>MOB-TEM205</t>
  </si>
  <si>
    <t>IN240201737</t>
  </si>
  <si>
    <t>CUST49686</t>
  </si>
  <si>
    <t>Nisha Ghosh</t>
  </si>
  <si>
    <t>BOO-KID220</t>
  </si>
  <si>
    <t>IN240202309</t>
  </si>
  <si>
    <t>CUST16587</t>
  </si>
  <si>
    <t>ELE-LAP540</t>
  </si>
  <si>
    <t>IN240200536</t>
  </si>
  <si>
    <t>CUST34219</t>
  </si>
  <si>
    <t>Sakshi Chauhan</t>
  </si>
  <si>
    <t>BEA-SHA123</t>
  </si>
  <si>
    <t>IN240200761</t>
  </si>
  <si>
    <t>CUST95757</t>
  </si>
  <si>
    <t>Deepak Ansari</t>
  </si>
  <si>
    <t>ELE-LED334</t>
  </si>
  <si>
    <t>IN240200980</t>
  </si>
  <si>
    <t>CUST73597</t>
  </si>
  <si>
    <t>Prachi Shinde</t>
  </si>
  <si>
    <t>FAS-SNE241</t>
  </si>
  <si>
    <t>IN240201492</t>
  </si>
  <si>
    <t>CUST45437</t>
  </si>
  <si>
    <t>Suresh Khan</t>
  </si>
  <si>
    <t>MOB-BLU948</t>
  </si>
  <si>
    <t>IN240200289</t>
  </si>
  <si>
    <t>CUST19530</t>
  </si>
  <si>
    <t>FAS-MEN881</t>
  </si>
  <si>
    <t>IN240201034</t>
  </si>
  <si>
    <t>CUST85141</t>
  </si>
  <si>
    <t>Komal Rathod</t>
  </si>
  <si>
    <t>FAS-WOM823</t>
  </si>
  <si>
    <t>IN240200209</t>
  </si>
  <si>
    <t>CUST64945</t>
  </si>
  <si>
    <t>Manish Pillai</t>
  </si>
  <si>
    <t>ELE-LAP890</t>
  </si>
  <si>
    <t>IN240200296</t>
  </si>
  <si>
    <t>CUST49771</t>
  </si>
  <si>
    <t>Aadhya Rathod</t>
  </si>
  <si>
    <t>FAS-MEN820</t>
  </si>
  <si>
    <t>IN240200309</t>
  </si>
  <si>
    <t>CUST32028</t>
  </si>
  <si>
    <t>Neha Joshi</t>
  </si>
  <si>
    <t>ELE-KEY383</t>
  </si>
  <si>
    <t>IN240200799</t>
  </si>
  <si>
    <t>CUST91117</t>
  </si>
  <si>
    <t>Vivaan Deshmukh</t>
  </si>
  <si>
    <t>HOM-AIR228</t>
  </si>
  <si>
    <t>IN240201016</t>
  </si>
  <si>
    <t>CUST28174</t>
  </si>
  <si>
    <t>Komal Tiwari</t>
  </si>
  <si>
    <t>SPO-CRI885</t>
  </si>
  <si>
    <t>IN240201790</t>
  </si>
  <si>
    <t>CUST49846</t>
  </si>
  <si>
    <t>Kiara Khan</t>
  </si>
  <si>
    <t>BOO-PEN949</t>
  </si>
  <si>
    <t>IN240202289</t>
  </si>
  <si>
    <t>CUST74421</t>
  </si>
  <si>
    <t>Aarav Das</t>
  </si>
  <si>
    <t>MOB-SMA868</t>
  </si>
  <si>
    <t>IN240202451</t>
  </si>
  <si>
    <t>CUST90334</t>
  </si>
  <si>
    <t>Karan Das</t>
  </si>
  <si>
    <t>FAS-HAN678</t>
  </si>
  <si>
    <t>IN240201371</t>
  </si>
  <si>
    <t>CUST14057</t>
  </si>
  <si>
    <t>Diya Chauhan</t>
  </si>
  <si>
    <t>FAS-SNE611</t>
  </si>
  <si>
    <t>IN240202412</t>
  </si>
  <si>
    <t>CUST26302</t>
  </si>
  <si>
    <t>Shaurya Yadav</t>
  </si>
  <si>
    <t>Perfume</t>
  </si>
  <si>
    <t>BEA-PER611</t>
  </si>
  <si>
    <t>IN240201062</t>
  </si>
  <si>
    <t>CUST84687</t>
  </si>
  <si>
    <t>Kabir Mishra</t>
  </si>
  <si>
    <t>FAS-SNE667</t>
  </si>
  <si>
    <t>IN240201063</t>
  </si>
  <si>
    <t>CUST61873</t>
  </si>
  <si>
    <t>Harsh More</t>
  </si>
  <si>
    <t>SPO-CRI385</t>
  </si>
  <si>
    <t>IN240201632</t>
  </si>
  <si>
    <t>CUST77128</t>
  </si>
  <si>
    <t>Anika Kulkarni</t>
  </si>
  <si>
    <t>GRO-DRY583</t>
  </si>
  <si>
    <t>IN240202033</t>
  </si>
  <si>
    <t>CUST47240</t>
  </si>
  <si>
    <t>Tanvi Tiwari</t>
  </si>
  <si>
    <t>FAS-HAN900</t>
  </si>
  <si>
    <t>IN240200044</t>
  </si>
  <si>
    <t>CUST96921</t>
  </si>
  <si>
    <t>Pranav Mishra</t>
  </si>
  <si>
    <t>HOM-AIR544</t>
  </si>
  <si>
    <t>IN240200755</t>
  </si>
  <si>
    <t>CUST21512</t>
  </si>
  <si>
    <t>Suresh Bhatia</t>
  </si>
  <si>
    <t>ELE-TAB397</t>
  </si>
  <si>
    <t>IN240201501</t>
  </si>
  <si>
    <t>CUST18916</t>
  </si>
  <si>
    <t>Janhavi Banerjee</t>
  </si>
  <si>
    <t>BEA-HAI709</t>
  </si>
  <si>
    <t>IN240201557</t>
  </si>
  <si>
    <t>CUST78826</t>
  </si>
  <si>
    <t>Deepak Ghosh</t>
  </si>
  <si>
    <t>MOB-SMA623</t>
  </si>
  <si>
    <t>IN240201717</t>
  </si>
  <si>
    <t>CUST16205</t>
  </si>
  <si>
    <t>Harsh Ghosh</t>
  </si>
  <si>
    <t>SPO-DUM355</t>
  </si>
  <si>
    <t>IN240300554</t>
  </si>
  <si>
    <t>CUST78265</t>
  </si>
  <si>
    <t>Rajesh Ghosh</t>
  </si>
  <si>
    <t>FAS-SAR208</t>
  </si>
  <si>
    <t>IN240301229</t>
  </si>
  <si>
    <t>CUST39659</t>
  </si>
  <si>
    <t>Akshay Jadhav</t>
  </si>
  <si>
    <t>BOO-KID562</t>
  </si>
  <si>
    <t>IN240300472</t>
  </si>
  <si>
    <t>CUST46956</t>
  </si>
  <si>
    <t>Suresh Iyer</t>
  </si>
  <si>
    <t>MOB-PHO824</t>
  </si>
  <si>
    <t>IN240302076</t>
  </si>
  <si>
    <t>CUST33585</t>
  </si>
  <si>
    <t>Priya Jadhav</t>
  </si>
  <si>
    <t>ELE-LED370</t>
  </si>
  <si>
    <t>IN240302111</t>
  </si>
  <si>
    <t>CUST54802</t>
  </si>
  <si>
    <t>Arjun Ghosh</t>
  </si>
  <si>
    <t>BEA-FAC800</t>
  </si>
  <si>
    <t>IN240302271</t>
  </si>
  <si>
    <t>CUST38517</t>
  </si>
  <si>
    <t>Krishna Ghosh</t>
  </si>
  <si>
    <t>HOM-BED689</t>
  </si>
  <si>
    <t>IN240302447</t>
  </si>
  <si>
    <t>CUST64244</t>
  </si>
  <si>
    <t>Anaya Bhatia</t>
  </si>
  <si>
    <t>BEA-PER379</t>
  </si>
  <si>
    <t>IN240300393</t>
  </si>
  <si>
    <t>CUST78283</t>
  </si>
  <si>
    <t>Mansi Pawar</t>
  </si>
  <si>
    <t>BEA-TRI195</t>
  </si>
  <si>
    <t>IN240300686</t>
  </si>
  <si>
    <t>CUST19654</t>
  </si>
  <si>
    <t>Saanvi Sharma</t>
  </si>
  <si>
    <t>SPO-DUM335</t>
  </si>
  <si>
    <t>IN240301041</t>
  </si>
  <si>
    <t>CUST19228</t>
  </si>
  <si>
    <t>Rajesh Sharma</t>
  </si>
  <si>
    <t>FAS-SAR170</t>
  </si>
  <si>
    <t>IN240300136</t>
  </si>
  <si>
    <t>CUST30830</t>
  </si>
  <si>
    <t>Kiara Rathod</t>
  </si>
  <si>
    <t>FAS-HAN960</t>
  </si>
  <si>
    <t>IN240301299</t>
  </si>
  <si>
    <t>CUST29476</t>
  </si>
  <si>
    <t>Rutuja Yadav</t>
  </si>
  <si>
    <t>HOM-BED425</t>
  </si>
  <si>
    <t>IN240301714</t>
  </si>
  <si>
    <t>CUST32928</t>
  </si>
  <si>
    <t>Priya Malhotra</t>
  </si>
  <si>
    <t>FAS-WOM505</t>
  </si>
  <si>
    <t>IN240301771</t>
  </si>
  <si>
    <t>CUST61696</t>
  </si>
  <si>
    <t>Nisha Tiwari</t>
  </si>
  <si>
    <t>MOB-PHO320</t>
  </si>
  <si>
    <t>IN240302002</t>
  </si>
  <si>
    <t>CUST27062</t>
  </si>
  <si>
    <t>Suresh Shaikh</t>
  </si>
  <si>
    <t>SPO-FIT912</t>
  </si>
  <si>
    <t>IN240300481</t>
  </si>
  <si>
    <t>CUST38779</t>
  </si>
  <si>
    <t>Nisha Saxena</t>
  </si>
  <si>
    <t>HOM-BED464</t>
  </si>
  <si>
    <t>IN240300544</t>
  </si>
  <si>
    <t>CUST39870</t>
  </si>
  <si>
    <t>Tanvi Saxena</t>
  </si>
  <si>
    <t>ELE-KEY833</t>
  </si>
  <si>
    <t>IN240301193</t>
  </si>
  <si>
    <t>CUST51177</t>
  </si>
  <si>
    <t>Kavya Shaikh</t>
  </si>
  <si>
    <t>BOO-OFF620</t>
  </si>
  <si>
    <t>IN240301660</t>
  </si>
  <si>
    <t>CUST45910</t>
  </si>
  <si>
    <t>Suresh Gaikwad</t>
  </si>
  <si>
    <t>SPO-RUN118</t>
  </si>
  <si>
    <t>IN240301844</t>
  </si>
  <si>
    <t>CUST84428</t>
  </si>
  <si>
    <t>Kavya Dhawale</t>
  </si>
  <si>
    <t>MOB-SMA925</t>
  </si>
  <si>
    <t>IN240302237</t>
  </si>
  <si>
    <t>CUST79990</t>
  </si>
  <si>
    <t>Ishaan Chauhan</t>
  </si>
  <si>
    <t>BOO-EXA656</t>
  </si>
  <si>
    <t>IN240300809</t>
  </si>
  <si>
    <t>CUST81192</t>
  </si>
  <si>
    <t>Sakshi Ghosh</t>
  </si>
  <si>
    <t>FAS-SNE351</t>
  </si>
  <si>
    <t>IN240301155</t>
  </si>
  <si>
    <t>CUST46124</t>
  </si>
  <si>
    <t>Pooja Kumar</t>
  </si>
  <si>
    <t>ELE-WIR795</t>
  </si>
  <si>
    <t>IN240302301</t>
  </si>
  <si>
    <t>CUST97462</t>
  </si>
  <si>
    <t>Sagar Rathod</t>
  </si>
  <si>
    <t>ELE-WIR170</t>
  </si>
  <si>
    <t>IN240302407</t>
  </si>
  <si>
    <t>CUST92952</t>
  </si>
  <si>
    <t>Nikhil Rathod</t>
  </si>
  <si>
    <t>GRO-DRY411</t>
  </si>
  <si>
    <t>IN240301923</t>
  </si>
  <si>
    <t>CUST85169</t>
  </si>
  <si>
    <t>Arjun Mehta</t>
  </si>
  <si>
    <t>HOM-PRE859</t>
  </si>
  <si>
    <t>IN240300107</t>
  </si>
  <si>
    <t>CUST61283</t>
  </si>
  <si>
    <t>Kavya Kumar</t>
  </si>
  <si>
    <t>GRO-DRY594</t>
  </si>
  <si>
    <t>IN240302469</t>
  </si>
  <si>
    <t>CUST32776</t>
  </si>
  <si>
    <t>Aditya Shinde</t>
  </si>
  <si>
    <t>FAS-HAN642</t>
  </si>
  <si>
    <t>IN240300106</t>
  </si>
  <si>
    <t>CUST66845</t>
  </si>
  <si>
    <t>Reyansh Das</t>
  </si>
  <si>
    <t>BEA-TRI432</t>
  </si>
  <si>
    <t>IN240301257</t>
  </si>
  <si>
    <t>CUST37645</t>
  </si>
  <si>
    <t>Aarav Gaikwad</t>
  </si>
  <si>
    <t>FAS-HAN210</t>
  </si>
  <si>
    <t>IN240301942</t>
  </si>
  <si>
    <t>CUST74401</t>
  </si>
  <si>
    <t>Yash Saxena</t>
  </si>
  <si>
    <t>FAS-WOM547</t>
  </si>
  <si>
    <t>IN240300394</t>
  </si>
  <si>
    <t>CUST93010</t>
  </si>
  <si>
    <t>Rahul Banerjee</t>
  </si>
  <si>
    <t>FAS-HAN789</t>
  </si>
  <si>
    <t>IN240301915</t>
  </si>
  <si>
    <t>CUST43697</t>
  </si>
  <si>
    <t>Sagar Pillai</t>
  </si>
  <si>
    <t>ELE-KEY747</t>
  </si>
  <si>
    <t>IN240302127</t>
  </si>
  <si>
    <t>CUST35724</t>
  </si>
  <si>
    <t>Saanvi Kapoor</t>
  </si>
  <si>
    <t>HOM-PRE738</t>
  </si>
  <si>
    <t>IN240302477</t>
  </si>
  <si>
    <t>CUST81624</t>
  </si>
  <si>
    <t>Nikhil Joshi</t>
  </si>
  <si>
    <t>FAS-MEN631</t>
  </si>
  <si>
    <t>IN240301615</t>
  </si>
  <si>
    <t>CUST18278</t>
  </si>
  <si>
    <t>Amit Agarwal</t>
  </si>
  <si>
    <t>Cold Pressed Oil</t>
  </si>
  <si>
    <t>GRO-COL187</t>
  </si>
  <si>
    <t>IN240302436</t>
  </si>
  <si>
    <t>CUST90077</t>
  </si>
  <si>
    <t>Krishna Khan</t>
  </si>
  <si>
    <t>ELE-WIR196</t>
  </si>
  <si>
    <t>IN240300759</t>
  </si>
  <si>
    <t>CUST99895</t>
  </si>
  <si>
    <t>Nikhil Mishra</t>
  </si>
  <si>
    <t>SPO-DUM444</t>
  </si>
  <si>
    <t>IN240300744</t>
  </si>
  <si>
    <t>CUST74551</t>
  </si>
  <si>
    <t>Rahul Ghosh</t>
  </si>
  <si>
    <t>BOO-KID642</t>
  </si>
  <si>
    <t>IN240300550</t>
  </si>
  <si>
    <t>CUST66001</t>
  </si>
  <si>
    <t>Aditya Kapoor</t>
  </si>
  <si>
    <t>ELE-TAB617</t>
  </si>
  <si>
    <t>IN240302442</t>
  </si>
  <si>
    <t>CUST67799</t>
  </si>
  <si>
    <t>Swati Khan</t>
  </si>
  <si>
    <t>ELE-WIR595</t>
  </si>
  <si>
    <t>IN240300425</t>
  </si>
  <si>
    <t>CUST23053</t>
  </si>
  <si>
    <t>Kiara Singh</t>
  </si>
  <si>
    <t>MOB-PHO893</t>
  </si>
  <si>
    <t>IN240301630</t>
  </si>
  <si>
    <t>CUST45226</t>
  </si>
  <si>
    <t>Rohan Shinde</t>
  </si>
  <si>
    <t>MOB-SMA379</t>
  </si>
  <si>
    <t>IN240301707</t>
  </si>
  <si>
    <t>CUST77538</t>
  </si>
  <si>
    <t>Rudra Banerjee</t>
  </si>
  <si>
    <t>SPO-RUN599</t>
  </si>
  <si>
    <t>IN240301816</t>
  </si>
  <si>
    <t>CUST90074</t>
  </si>
  <si>
    <t>Tanvi Kadam</t>
  </si>
  <si>
    <t>BEA-SKI808</t>
  </si>
  <si>
    <t>IN240301914</t>
  </si>
  <si>
    <t>CUST43189</t>
  </si>
  <si>
    <t>Kavya Chauhan</t>
  </si>
  <si>
    <t>BOO-PEN342</t>
  </si>
  <si>
    <t>IN240300683</t>
  </si>
  <si>
    <t>CUST23349</t>
  </si>
  <si>
    <t>Omkar Patel</t>
  </si>
  <si>
    <t>BEA-PER125</t>
  </si>
  <si>
    <t>IN240301368</t>
  </si>
  <si>
    <t>CUST13005</t>
  </si>
  <si>
    <t>Aarti Kadam</t>
  </si>
  <si>
    <t>HOM-MIX737</t>
  </si>
  <si>
    <t>IN240302026</t>
  </si>
  <si>
    <t>CUST33097</t>
  </si>
  <si>
    <t>Tanvi Sharma</t>
  </si>
  <si>
    <t>SPO-CRI537</t>
  </si>
  <si>
    <t>IN240300231</t>
  </si>
  <si>
    <t>CUST85197</t>
  </si>
  <si>
    <t>Kavya Pawar</t>
  </si>
  <si>
    <t>ELE-TAB618</t>
  </si>
  <si>
    <t>IN240300543</t>
  </si>
  <si>
    <t>CUST22026</t>
  </si>
  <si>
    <t>Ira Bhatia</t>
  </si>
  <si>
    <t>BOO-KID529</t>
  </si>
  <si>
    <t>IN240301349</t>
  </si>
  <si>
    <t>CUST42100</t>
  </si>
  <si>
    <t>Vihaan Pawar</t>
  </si>
  <si>
    <t>FAS-SAR543</t>
  </si>
  <si>
    <t>IN240302035</t>
  </si>
  <si>
    <t>CUST53571</t>
  </si>
  <si>
    <t>Nisha Shaikh</t>
  </si>
  <si>
    <t>FAS-WOM312</t>
  </si>
  <si>
    <t>IN240301331</t>
  </si>
  <si>
    <t>CUST51908</t>
  </si>
  <si>
    <t>Kabir Ghosh</t>
  </si>
  <si>
    <t>SPO-CRI299</t>
  </si>
  <si>
    <t>IN240300666</t>
  </si>
  <si>
    <t>CUST96615</t>
  </si>
  <si>
    <t>Aditya Khan</t>
  </si>
  <si>
    <t>HOM-WAT182</t>
  </si>
  <si>
    <t>IN240300121</t>
  </si>
  <si>
    <t>CUST43208</t>
  </si>
  <si>
    <t>MOB-SMA954</t>
  </si>
  <si>
    <t>IN240300342</t>
  </si>
  <si>
    <t>CUST12289</t>
  </si>
  <si>
    <t>Amit Gupta</t>
  </si>
  <si>
    <t>BEA-FAC944</t>
  </si>
  <si>
    <t>IN240300778</t>
  </si>
  <si>
    <t>CUST56444</t>
  </si>
  <si>
    <t>Kabir Yadav</t>
  </si>
  <si>
    <t>FAS-HAN633</t>
  </si>
  <si>
    <t>IN240300861</t>
  </si>
  <si>
    <t>CUST27591</t>
  </si>
  <si>
    <t>Shaurya Shaikh</t>
  </si>
  <si>
    <t>MOB-SMA145</t>
  </si>
  <si>
    <t>IN240301890</t>
  </si>
  <si>
    <t>CUST89557</t>
  </si>
  <si>
    <t>Nikhil Bhatia</t>
  </si>
  <si>
    <t>ELE-TAB173</t>
  </si>
  <si>
    <t>IN240300821</t>
  </si>
  <si>
    <t>CUST25789</t>
  </si>
  <si>
    <t>Rudra Ghosh</t>
  </si>
  <si>
    <t>GRO-DRY290</t>
  </si>
  <si>
    <t>IN240301385</t>
  </si>
  <si>
    <t>CUST19733</t>
  </si>
  <si>
    <t>Atharv Chatterjee</t>
  </si>
  <si>
    <t>SPO-DUM220</t>
  </si>
  <si>
    <t>IN240301104</t>
  </si>
  <si>
    <t>CUST67948</t>
  </si>
  <si>
    <t>Saanvi Qureshi</t>
  </si>
  <si>
    <t>HOM-COO921</t>
  </si>
  <si>
    <t>IN240301105</t>
  </si>
  <si>
    <t>CUST51393</t>
  </si>
  <si>
    <t>Priya Kulkarni</t>
  </si>
  <si>
    <t>BOO-KID524</t>
  </si>
  <si>
    <t>IN240301391</t>
  </si>
  <si>
    <t>CUST81781</t>
  </si>
  <si>
    <t>GRO-DRY619</t>
  </si>
  <si>
    <t>IN240302414</t>
  </si>
  <si>
    <t>CUST79935</t>
  </si>
  <si>
    <t>Riya Kadam</t>
  </si>
  <si>
    <t>FAS-SNE436</t>
  </si>
  <si>
    <t>IN240300145</t>
  </si>
  <si>
    <t>CUST68071</t>
  </si>
  <si>
    <t>Swati Malhotra</t>
  </si>
  <si>
    <t>FAS-SAR896</t>
  </si>
  <si>
    <t>IN240300449</t>
  </si>
  <si>
    <t>CUST31001</t>
  </si>
  <si>
    <t>MOB-BLU824</t>
  </si>
  <si>
    <t>IN240300749</t>
  </si>
  <si>
    <t>CUST36731</t>
  </si>
  <si>
    <t>Neha Shaikh</t>
  </si>
  <si>
    <t>ELE-BLU885</t>
  </si>
  <si>
    <t>IN240300848</t>
  </si>
  <si>
    <t>CUST79720</t>
  </si>
  <si>
    <t>Payal Shaikh</t>
  </si>
  <si>
    <t>BEA-PER558</t>
  </si>
  <si>
    <t>IN240400066</t>
  </si>
  <si>
    <t>CUST95034</t>
  </si>
  <si>
    <t>Aarav Pawar</t>
  </si>
  <si>
    <t>HOM-PRE915</t>
  </si>
  <si>
    <t>IN240400099</t>
  </si>
  <si>
    <t>CUST90918</t>
  </si>
  <si>
    <t>Diya Iyer</t>
  </si>
  <si>
    <t>MOB-TEM261</t>
  </si>
  <si>
    <t>IN240400225</t>
  </si>
  <si>
    <t>CUST24467</t>
  </si>
  <si>
    <t>Kabir Gaikwad</t>
  </si>
  <si>
    <t>FAS-MEN185</t>
  </si>
  <si>
    <t>IN240401961</t>
  </si>
  <si>
    <t>CUST91678</t>
  </si>
  <si>
    <t>Saanvi Bansal</t>
  </si>
  <si>
    <t>BOO-PEN177</t>
  </si>
  <si>
    <t>IN240402244</t>
  </si>
  <si>
    <t>CUST90477</t>
  </si>
  <si>
    <t>Payal Ansari</t>
  </si>
  <si>
    <t>FAS-MEN756</t>
  </si>
  <si>
    <t>IN240401005</t>
  </si>
  <si>
    <t>CUST49246</t>
  </si>
  <si>
    <t>GRO-COF112</t>
  </si>
  <si>
    <t>IN240401607</t>
  </si>
  <si>
    <t>CUST37261</t>
  </si>
  <si>
    <t>Karan Qureshi</t>
  </si>
  <si>
    <t>MOB-PHO764</t>
  </si>
  <si>
    <t>IN240401608</t>
  </si>
  <si>
    <t>CUST97584</t>
  </si>
  <si>
    <t>Sakshi Pillai</t>
  </si>
  <si>
    <t>HOM-BED563</t>
  </si>
  <si>
    <t>IN240400336</t>
  </si>
  <si>
    <t>CUST60528</t>
  </si>
  <si>
    <t>Vikram Yadav</t>
  </si>
  <si>
    <t>FAS-SNE534</t>
  </si>
  <si>
    <t>IN240401036</t>
  </si>
  <si>
    <t>CUST58767</t>
  </si>
  <si>
    <t>Ira Kadam</t>
  </si>
  <si>
    <t>BOO-OFF139</t>
  </si>
  <si>
    <t>IN240401377</t>
  </si>
  <si>
    <t>CUST54628</t>
  </si>
  <si>
    <t>Kabir Mehta</t>
  </si>
  <si>
    <t>MOB-TEM868</t>
  </si>
  <si>
    <t>IN240402001</t>
  </si>
  <si>
    <t>CUST99154</t>
  </si>
  <si>
    <t>Siddharth Patel</t>
  </si>
  <si>
    <t>GRO-DRY452</t>
  </si>
  <si>
    <t>IN240401400</t>
  </si>
  <si>
    <t>CUST60466</t>
  </si>
  <si>
    <t>Suresh Nair</t>
  </si>
  <si>
    <t>GRO-DRY656</t>
  </si>
  <si>
    <t>IN240402053</t>
  </si>
  <si>
    <t>CUST70006</t>
  </si>
  <si>
    <t>Priya Saxena</t>
  </si>
  <si>
    <t>BEA-HAI314</t>
  </si>
  <si>
    <t>IN240400790</t>
  </si>
  <si>
    <t>CUST77486</t>
  </si>
  <si>
    <t>Rutuja Shaikh</t>
  </si>
  <si>
    <t>BOO-OFF929</t>
  </si>
  <si>
    <t>IN240401778</t>
  </si>
  <si>
    <t>CUST46683</t>
  </si>
  <si>
    <t>Saanvi Gupta</t>
  </si>
  <si>
    <t>GRO-SPI229</t>
  </si>
  <si>
    <t>IN240402044</t>
  </si>
  <si>
    <t>CUST32319</t>
  </si>
  <si>
    <t>Deepak Gaikwad</t>
  </si>
  <si>
    <t>BOO-PEN682</t>
  </si>
  <si>
    <t>IN240402281</t>
  </si>
  <si>
    <t>CUST17619</t>
  </si>
  <si>
    <t>Ayaan Kapoor</t>
  </si>
  <si>
    <t>MOB-SMA332</t>
  </si>
  <si>
    <t>IN240401418</t>
  </si>
  <si>
    <t>CUST75550</t>
  </si>
  <si>
    <t>Priya Qureshi</t>
  </si>
  <si>
    <t>BEA-PER255</t>
  </si>
  <si>
    <t>IN240400297</t>
  </si>
  <si>
    <t>CUST92312</t>
  </si>
  <si>
    <t>HOM-AIR658</t>
  </si>
  <si>
    <t>IN240401081</t>
  </si>
  <si>
    <t>CUST29890</t>
  </si>
  <si>
    <t>Vivaan Kadam</t>
  </si>
  <si>
    <t>HOM-WAT797</t>
  </si>
  <si>
    <t>IN240401113</t>
  </si>
  <si>
    <t>CUST86428</t>
  </si>
  <si>
    <t>MOB-POW486</t>
  </si>
  <si>
    <t>IN240401375</t>
  </si>
  <si>
    <t>CUST34469</t>
  </si>
  <si>
    <t>BOO-PEN310</t>
  </si>
  <si>
    <t>IN240401994</t>
  </si>
  <si>
    <t>CUST65124</t>
  </si>
  <si>
    <t>Harsh Kumar</t>
  </si>
  <si>
    <t>ELE-LED987</t>
  </si>
  <si>
    <t>IN240402266</t>
  </si>
  <si>
    <t>CUST68851</t>
  </si>
  <si>
    <t>ELE-LAP136</t>
  </si>
  <si>
    <t>IN240401154</t>
  </si>
  <si>
    <t>CUST97575</t>
  </si>
  <si>
    <t>Pooja Ansari</t>
  </si>
  <si>
    <t>FAS-SAR660</t>
  </si>
  <si>
    <t>IN240402419</t>
  </si>
  <si>
    <t>CUST46399</t>
  </si>
  <si>
    <t>Priya Pawar</t>
  </si>
  <si>
    <t>SPO-YOG795</t>
  </si>
  <si>
    <t>IN240400221</t>
  </si>
  <si>
    <t>CUST90865</t>
  </si>
  <si>
    <t>GRO-COL138</t>
  </si>
  <si>
    <t>IN240400590</t>
  </si>
  <si>
    <t>CUST40247</t>
  </si>
  <si>
    <t>Shaurya Malhotra</t>
  </si>
  <si>
    <t>FAS-JEA536</t>
  </si>
  <si>
    <t>IN240402302</t>
  </si>
  <si>
    <t>CUST68375</t>
  </si>
  <si>
    <t>IN240402356</t>
  </si>
  <si>
    <t>CUST23244</t>
  </si>
  <si>
    <t>Harsh Gupta</t>
  </si>
  <si>
    <t>BEA-SHA643</t>
  </si>
  <si>
    <t>IN240402464</t>
  </si>
  <si>
    <t>CUST31424</t>
  </si>
  <si>
    <t>Kabir Khan</t>
  </si>
  <si>
    <t>MOB-SMA615</t>
  </si>
  <si>
    <t>IN240401165</t>
  </si>
  <si>
    <t>CUST38226</t>
  </si>
  <si>
    <t>Riya Khan</t>
  </si>
  <si>
    <t>MOB-TEM902</t>
  </si>
  <si>
    <t>IN240401186</t>
  </si>
  <si>
    <t>CUST33636</t>
  </si>
  <si>
    <t>Amit Kulkarni</t>
  </si>
  <si>
    <t>BEA-TRI586</t>
  </si>
  <si>
    <t>IN240401673</t>
  </si>
  <si>
    <t>CUST18831</t>
  </si>
  <si>
    <t>SPO-FIT351</t>
  </si>
  <si>
    <t>IN240402270</t>
  </si>
  <si>
    <t>CUST97639</t>
  </si>
  <si>
    <t>Swati Gupta</t>
  </si>
  <si>
    <t>MOB-TEM598</t>
  </si>
  <si>
    <t>IN240400466</t>
  </si>
  <si>
    <t>CUST19376</t>
  </si>
  <si>
    <t>Reyansh Ansari</t>
  </si>
  <si>
    <t>FAS-SNE763</t>
  </si>
  <si>
    <t>IN240401672</t>
  </si>
  <si>
    <t>CUST97958</t>
  </si>
  <si>
    <t>Omkar Nair</t>
  </si>
  <si>
    <t>ELE-LAP962</t>
  </si>
  <si>
    <t>IN240401989</t>
  </si>
  <si>
    <t>CUST90099</t>
  </si>
  <si>
    <t>Yash Jadhav</t>
  </si>
  <si>
    <t>BOO-OFF870</t>
  </si>
  <si>
    <t>IN240400294</t>
  </si>
  <si>
    <t>CUST50399</t>
  </si>
  <si>
    <t>Aditya Rathod</t>
  </si>
  <si>
    <t>BEA-PER118</t>
  </si>
  <si>
    <t>IN240400911</t>
  </si>
  <si>
    <t>CUST95956</t>
  </si>
  <si>
    <t>Myra Deshmukh</t>
  </si>
  <si>
    <t>FAS-HAN162</t>
  </si>
  <si>
    <t>IN240401303</t>
  </si>
  <si>
    <t>CUST25880</t>
  </si>
  <si>
    <t>Shruti Kapoor</t>
  </si>
  <si>
    <t>MOB-TEM925</t>
  </si>
  <si>
    <t>IN240402140</t>
  </si>
  <si>
    <t>CUST53852</t>
  </si>
  <si>
    <t>Nisha Verma</t>
  </si>
  <si>
    <t>GRO-BAS156</t>
  </si>
  <si>
    <t>IN240400739</t>
  </si>
  <si>
    <t>CUST16252</t>
  </si>
  <si>
    <t>Ishaan Kumar</t>
  </si>
  <si>
    <t>HOM-MIX725</t>
  </si>
  <si>
    <t>IN240400418</t>
  </si>
  <si>
    <t>CUST85149</t>
  </si>
  <si>
    <t>Kabir Saxena</t>
  </si>
  <si>
    <t>MOB-TEM102</t>
  </si>
  <si>
    <t>IN240401084</t>
  </si>
  <si>
    <t>CUST55590</t>
  </si>
  <si>
    <t>Ira Yadav</t>
  </si>
  <si>
    <t>MOB-SMA633</t>
  </si>
  <si>
    <t>IN240401129</t>
  </si>
  <si>
    <t>CUST62057</t>
  </si>
  <si>
    <t>Nikhil Gupta</t>
  </si>
  <si>
    <t>ELE-LED839</t>
  </si>
  <si>
    <t>IN240401446</t>
  </si>
  <si>
    <t>CUST11480</t>
  </si>
  <si>
    <t>Reyansh More</t>
  </si>
  <si>
    <t>ELE-BLU193</t>
  </si>
  <si>
    <t>IN240400793</t>
  </si>
  <si>
    <t>CUST58170</t>
  </si>
  <si>
    <t>Isha Das</t>
  </si>
  <si>
    <t>BOO-OFF205</t>
  </si>
  <si>
    <t>IN240401768</t>
  </si>
  <si>
    <t>CUST14311</t>
  </si>
  <si>
    <t>Ira Das</t>
  </si>
  <si>
    <t>ELE-WIR457</t>
  </si>
  <si>
    <t>IN240400326</t>
  </si>
  <si>
    <t>CUST19687</t>
  </si>
  <si>
    <t>Nisha Khan</t>
  </si>
  <si>
    <t>HOM-WAT154</t>
  </si>
  <si>
    <t>IN240400881</t>
  </si>
  <si>
    <t>CUST40892</t>
  </si>
  <si>
    <t>Atharv Shaikh</t>
  </si>
  <si>
    <t>BEA-PER177</t>
  </si>
  <si>
    <t>IN240401494</t>
  </si>
  <si>
    <t>CUST10326</t>
  </si>
  <si>
    <t>Aarti Tiwari</t>
  </si>
  <si>
    <t>MOB-BLU284</t>
  </si>
  <si>
    <t>IN240402155</t>
  </si>
  <si>
    <t>CUST13580</t>
  </si>
  <si>
    <t>Tanvi Singh</t>
  </si>
  <si>
    <t>BOO-PEN957</t>
  </si>
  <si>
    <t>IN240402329</t>
  </si>
  <si>
    <t>CUST53920</t>
  </si>
  <si>
    <t>Nikhil Khan</t>
  </si>
  <si>
    <t>ELE-KEY118</t>
  </si>
  <si>
    <t>IN240402351</t>
  </si>
  <si>
    <t>CUST70028</t>
  </si>
  <si>
    <t>Prachi Patel</t>
  </si>
  <si>
    <t>HOM-MIX598</t>
  </si>
  <si>
    <t>IN240402448</t>
  </si>
  <si>
    <t>CUST38013</t>
  </si>
  <si>
    <t>Sneha Kadam</t>
  </si>
  <si>
    <t>FAS-HAN615</t>
  </si>
  <si>
    <t>IN240400416</t>
  </si>
  <si>
    <t>CUST58865</t>
  </si>
  <si>
    <t>Harsh Chatterjee</t>
  </si>
  <si>
    <t>ELE-BLU915</t>
  </si>
  <si>
    <t>IN240400370</t>
  </si>
  <si>
    <t>CUST77070</t>
  </si>
  <si>
    <t>Kavya Patel</t>
  </si>
  <si>
    <t>MOB-BLU322</t>
  </si>
  <si>
    <t>IN240402151</t>
  </si>
  <si>
    <t>CUST57597</t>
  </si>
  <si>
    <t>Neha Khan</t>
  </si>
  <si>
    <t>ELE-LAP446</t>
  </si>
  <si>
    <t>IN240400307</t>
  </si>
  <si>
    <t>CUST44809</t>
  </si>
  <si>
    <t>Aarti Malhotra</t>
  </si>
  <si>
    <t>HOM-MIX487</t>
  </si>
  <si>
    <t>IN240400953</t>
  </si>
  <si>
    <t>CUST47738</t>
  </si>
  <si>
    <t>Rudra Agarwal</t>
  </si>
  <si>
    <t>MOB-SMA707</t>
  </si>
  <si>
    <t>IN240401992</t>
  </si>
  <si>
    <t>CUST26524</t>
  </si>
  <si>
    <t>GRO-COF422</t>
  </si>
  <si>
    <t>IN240401334</t>
  </si>
  <si>
    <t>CUST95711</t>
  </si>
  <si>
    <t>Amit Yadav</t>
  </si>
  <si>
    <t>SPO-DUM576</t>
  </si>
  <si>
    <t>IN240400731</t>
  </si>
  <si>
    <t>CUST48456</t>
  </si>
  <si>
    <t>Reyansh Iyer</t>
  </si>
  <si>
    <t>HOM-MIX757</t>
  </si>
  <si>
    <t>IN240400811</t>
  </si>
  <si>
    <t>CUST57237</t>
  </si>
  <si>
    <t>Kiara More</t>
  </si>
  <si>
    <t>HOM-COO502</t>
  </si>
  <si>
    <t>IN240401704</t>
  </si>
  <si>
    <t>CUST44870</t>
  </si>
  <si>
    <t>Reyansh Malhotra</t>
  </si>
  <si>
    <t>FAS-SNE291</t>
  </si>
  <si>
    <t>IN240402223</t>
  </si>
  <si>
    <t>CUST94450</t>
  </si>
  <si>
    <t>Aditya Chatterjee</t>
  </si>
  <si>
    <t>BEA-TRI161</t>
  </si>
  <si>
    <t>IN240400165</t>
  </si>
  <si>
    <t>CUST58738</t>
  </si>
  <si>
    <t>Janhavi Malhotra</t>
  </si>
  <si>
    <t>BEA-SKI831</t>
  </si>
  <si>
    <t>IN240401454</t>
  </si>
  <si>
    <t>CUST72065</t>
  </si>
  <si>
    <t>Pranav Rathod</t>
  </si>
  <si>
    <t>MOB-POW923</t>
  </si>
  <si>
    <t>IN240401820</t>
  </si>
  <si>
    <t>CUST73226</t>
  </si>
  <si>
    <t>Vihaan Sharma</t>
  </si>
  <si>
    <t>HOM-WAT114</t>
  </si>
  <si>
    <t>IN240400137</t>
  </si>
  <si>
    <t>CUST85761</t>
  </si>
  <si>
    <t>Kabir Dhawale</t>
  </si>
  <si>
    <t>MOB-TEM414</t>
  </si>
  <si>
    <t>IN240400943</t>
  </si>
  <si>
    <t>CUST18317</t>
  </si>
  <si>
    <t>Amit Qureshi</t>
  </si>
  <si>
    <t>BEA-SKI946</t>
  </si>
  <si>
    <t>IN240401157</t>
  </si>
  <si>
    <t>CUST80807</t>
  </si>
  <si>
    <t>Rudra More</t>
  </si>
  <si>
    <t>GRO-BAS869</t>
  </si>
  <si>
    <t>IN240401270</t>
  </si>
  <si>
    <t>CUST40277</t>
  </si>
  <si>
    <t>Myra Joshi</t>
  </si>
  <si>
    <t>BOO-NOT443</t>
  </si>
  <si>
    <t>IN240401761</t>
  </si>
  <si>
    <t>CUST62604</t>
  </si>
  <si>
    <t>GRO-BAS367</t>
  </si>
  <si>
    <t>IN240402304</t>
  </si>
  <si>
    <t>CUST61615</t>
  </si>
  <si>
    <t>Aadhya Ansari</t>
  </si>
  <si>
    <t>MOB-BLU410</t>
  </si>
  <si>
    <t>IN240402291</t>
  </si>
  <si>
    <t>CUST72132</t>
  </si>
  <si>
    <t>Anaya Pillai</t>
  </si>
  <si>
    <t>MOB-SMA801</t>
  </si>
  <si>
    <t>IN240400503</t>
  </si>
  <si>
    <t>CUST15290</t>
  </si>
  <si>
    <t>BEA-TRI450</t>
  </si>
  <si>
    <t>IN240400816</t>
  </si>
  <si>
    <t>CUST15551</t>
  </si>
  <si>
    <t>Meera Patel</t>
  </si>
  <si>
    <t>FAS-MEN735</t>
  </si>
  <si>
    <t>IN240401764</t>
  </si>
  <si>
    <t>CUST22507</t>
  </si>
  <si>
    <t>MOB-SMA433</t>
  </si>
  <si>
    <t>IN240401767</t>
  </si>
  <si>
    <t>CUST41733</t>
  </si>
  <si>
    <t>HOM-WAT527</t>
  </si>
  <si>
    <t>IN240402112</t>
  </si>
  <si>
    <t>CUST86754</t>
  </si>
  <si>
    <t>HOM-PRE175</t>
  </si>
  <si>
    <t>IN240401171</t>
  </si>
  <si>
    <t>CUST17027</t>
  </si>
  <si>
    <t>Meera Verma</t>
  </si>
  <si>
    <t>FAS-HAN252</t>
  </si>
  <si>
    <t>IN240401526</t>
  </si>
  <si>
    <t>CUST23308</t>
  </si>
  <si>
    <t>Anika Agarwal</t>
  </si>
  <si>
    <t>ELE-BLU165</t>
  </si>
  <si>
    <t>IN240401536</t>
  </si>
  <si>
    <t>CUST81992</t>
  </si>
  <si>
    <t>Krishna Pillai</t>
  </si>
  <si>
    <t>HOM-AIR813</t>
  </si>
  <si>
    <t>IN240401941</t>
  </si>
  <si>
    <t>CUST34109</t>
  </si>
  <si>
    <t>Aadhya Qureshi</t>
  </si>
  <si>
    <t>BOO-EXA909</t>
  </si>
  <si>
    <t>IN240500957</t>
  </si>
  <si>
    <t>CUST68455</t>
  </si>
  <si>
    <t>Ayaan Bansal</t>
  </si>
  <si>
    <t>FAS-SAR733</t>
  </si>
  <si>
    <t>IN240501030</t>
  </si>
  <si>
    <t>CUST91926</t>
  </si>
  <si>
    <t>Sagar Deshmukh</t>
  </si>
  <si>
    <t>SPO-CRI423</t>
  </si>
  <si>
    <t>IN240501090</t>
  </si>
  <si>
    <t>CUST24120</t>
  </si>
  <si>
    <t>Aditya Gupta</t>
  </si>
  <si>
    <t>FAS-HAN414</t>
  </si>
  <si>
    <t>IN240501342</t>
  </si>
  <si>
    <t>CUST29392</t>
  </si>
  <si>
    <t>Rajesh Bhatia</t>
  </si>
  <si>
    <t>HOM-AIR378</t>
  </si>
  <si>
    <t>IN240501867</t>
  </si>
  <si>
    <t>CUST48277</t>
  </si>
  <si>
    <t>Swati Banerjee</t>
  </si>
  <si>
    <t>HOM-COO595</t>
  </si>
  <si>
    <t>IN240502215</t>
  </si>
  <si>
    <t>CUST34204</t>
  </si>
  <si>
    <t>Aarti Gaikwad</t>
  </si>
  <si>
    <t>GRO-SPI422</t>
  </si>
  <si>
    <t>IN240500249</t>
  </si>
  <si>
    <t>CUST52490</t>
  </si>
  <si>
    <t>Rajesh Khan</t>
  </si>
  <si>
    <t>ELE-TAB780</t>
  </si>
  <si>
    <t>IN240500509</t>
  </si>
  <si>
    <t>CUST85551</t>
  </si>
  <si>
    <t>Manish Verma</t>
  </si>
  <si>
    <t>SPO-RUN301</t>
  </si>
  <si>
    <t>IN240501916</t>
  </si>
  <si>
    <t>CUST82469</t>
  </si>
  <si>
    <t>Shruti Singh</t>
  </si>
  <si>
    <t>BEA-SHA231</t>
  </si>
  <si>
    <t>IN240502290</t>
  </si>
  <si>
    <t>CUST83000</t>
  </si>
  <si>
    <t>HOM-PRE808</t>
  </si>
  <si>
    <t>IN240500533</t>
  </si>
  <si>
    <t>CUST38267</t>
  </si>
  <si>
    <t>Mansi Das</t>
  </si>
  <si>
    <t>SPO-YOG447</t>
  </si>
  <si>
    <t>IN240501197</t>
  </si>
  <si>
    <t>CUST70570</t>
  </si>
  <si>
    <t>Nisha Gaikwad</t>
  </si>
  <si>
    <t>MOB-BLU678</t>
  </si>
  <si>
    <t>IN240501198</t>
  </si>
  <si>
    <t>CUST10931</t>
  </si>
  <si>
    <t>Harsh Sharma</t>
  </si>
  <si>
    <t>FAS-HAN382</t>
  </si>
  <si>
    <t>IN240502493</t>
  </si>
  <si>
    <t>CUST69684</t>
  </si>
  <si>
    <t>MOB-SMA109</t>
  </si>
  <si>
    <t>IN240502498</t>
  </si>
  <si>
    <t>CUST30934</t>
  </si>
  <si>
    <t>Akshay Verma</t>
  </si>
  <si>
    <t>FAS-SNE203</t>
  </si>
  <si>
    <t>IN240500385</t>
  </si>
  <si>
    <t>CUST89780</t>
  </si>
  <si>
    <t>Vihaan More</t>
  </si>
  <si>
    <t>MOB-SMA508</t>
  </si>
  <si>
    <t>IN240500787</t>
  </si>
  <si>
    <t>CUST70960</t>
  </si>
  <si>
    <t>Krishna Dhawale</t>
  </si>
  <si>
    <t>ELE-LAP187</t>
  </si>
  <si>
    <t>IN240501111</t>
  </si>
  <si>
    <t>CUST45736</t>
  </si>
  <si>
    <t>Anaya Patel</t>
  </si>
  <si>
    <t>BOO-NOT717</t>
  </si>
  <si>
    <t>IN240501177</t>
  </si>
  <si>
    <t>CUST41669</t>
  </si>
  <si>
    <t>Isha Mishra</t>
  </si>
  <si>
    <t>HOM-AIR326</t>
  </si>
  <si>
    <t>IN240501437</t>
  </si>
  <si>
    <t>CUST49222</t>
  </si>
  <si>
    <t>Reyansh Patel</t>
  </si>
  <si>
    <t>ELE-TAB445</t>
  </si>
  <si>
    <t>IN240502143</t>
  </si>
  <si>
    <t>CUST86968</t>
  </si>
  <si>
    <t>Reyansh Kapoor</t>
  </si>
  <si>
    <t>MOB-BLU783</t>
  </si>
  <si>
    <t>IN240500264</t>
  </si>
  <si>
    <t>CUST34107</t>
  </si>
  <si>
    <t>Janhavi Khan</t>
  </si>
  <si>
    <t>GRO-SPI576</t>
  </si>
  <si>
    <t>IN240500268</t>
  </si>
  <si>
    <t>CUST22822</t>
  </si>
  <si>
    <t>Aarav Qureshi</t>
  </si>
  <si>
    <t>GRO-DRY253</t>
  </si>
  <si>
    <t>IN240502242</t>
  </si>
  <si>
    <t>CUST50482</t>
  </si>
  <si>
    <t>FAS-SNE227</t>
  </si>
  <si>
    <t>IN240500190</t>
  </si>
  <si>
    <t>CUST67056</t>
  </si>
  <si>
    <t>Rutuja Chatterjee</t>
  </si>
  <si>
    <t>MOB-SMA746</t>
  </si>
  <si>
    <t>IN240500222</t>
  </si>
  <si>
    <t>CUST33130</t>
  </si>
  <si>
    <t>Ira Kapoor</t>
  </si>
  <si>
    <t>MOB-BLU763</t>
  </si>
  <si>
    <t>IN240500568</t>
  </si>
  <si>
    <t>CUST61440</t>
  </si>
  <si>
    <t>Payal Qureshi</t>
  </si>
  <si>
    <t>MOB-TEM626</t>
  </si>
  <si>
    <t>IN240501135</t>
  </si>
  <si>
    <t>CUST33362</t>
  </si>
  <si>
    <t>Aarav Chauhan</t>
  </si>
  <si>
    <t>MOB-SMA414</t>
  </si>
  <si>
    <t>IN240502113</t>
  </si>
  <si>
    <t>CUST21869</t>
  </si>
  <si>
    <t>Omkar Kulkarni</t>
  </si>
  <si>
    <t>IN240500092</t>
  </si>
  <si>
    <t>CUST14315</t>
  </si>
  <si>
    <t>HOM-COO323</t>
  </si>
  <si>
    <t>IN240500360</t>
  </si>
  <si>
    <t>CUST53104</t>
  </si>
  <si>
    <t>Sneha Banerjee</t>
  </si>
  <si>
    <t>BOO-NOT851</t>
  </si>
  <si>
    <t>IN240500372</t>
  </si>
  <si>
    <t>CUST54654</t>
  </si>
  <si>
    <t>HOM-WAT655</t>
  </si>
  <si>
    <t>IN240502423</t>
  </si>
  <si>
    <t>CUST61905</t>
  </si>
  <si>
    <t>Aadhya Joshi</t>
  </si>
  <si>
    <t>GRO-BAS531</t>
  </si>
  <si>
    <t>IN240500591</t>
  </si>
  <si>
    <t>CUST36290</t>
  </si>
  <si>
    <t>Ishaan Malhotra</t>
  </si>
  <si>
    <t>GRO-COL471</t>
  </si>
  <si>
    <t>IN240501336</t>
  </si>
  <si>
    <t>CUST68323</t>
  </si>
  <si>
    <t>Rutuja Tiwari</t>
  </si>
  <si>
    <t>FAS-SNE421</t>
  </si>
  <si>
    <t>IN240501683</t>
  </si>
  <si>
    <t>CUST62858</t>
  </si>
  <si>
    <t>Sagar Bansal</t>
  </si>
  <si>
    <t>ELE-BLU866</t>
  </si>
  <si>
    <t>IN240501246</t>
  </si>
  <si>
    <t>CUST81270</t>
  </si>
  <si>
    <t>Anika Malhotra</t>
  </si>
  <si>
    <t>HOM-BED452</t>
  </si>
  <si>
    <t>IN240502083</t>
  </si>
  <si>
    <t>CUST22570</t>
  </si>
  <si>
    <t>Kiara Iyer</t>
  </si>
  <si>
    <t>GRO-BAS670</t>
  </si>
  <si>
    <t>IN240502358</t>
  </si>
  <si>
    <t>CUST55865</t>
  </si>
  <si>
    <t>Priya Verma</t>
  </si>
  <si>
    <t>FAS-HAN600</t>
  </si>
  <si>
    <t>IN240500812</t>
  </si>
  <si>
    <t>CUST99950</t>
  </si>
  <si>
    <t>Deepak Mishra</t>
  </si>
  <si>
    <t>SPO-DUM356</t>
  </si>
  <si>
    <t>IN240501239</t>
  </si>
  <si>
    <t>CUST71923</t>
  </si>
  <si>
    <t>Shaurya Sharma</t>
  </si>
  <si>
    <t>ELE-BLU829</t>
  </si>
  <si>
    <t>IN240500642</t>
  </si>
  <si>
    <t>CUST96337</t>
  </si>
  <si>
    <t>Shaurya Chatterjee</t>
  </si>
  <si>
    <t>FAS-MEN497</t>
  </si>
  <si>
    <t>IN240500942</t>
  </si>
  <si>
    <t>CUST98802</t>
  </si>
  <si>
    <t>GRO-SPI814</t>
  </si>
  <si>
    <t>IN240501242</t>
  </si>
  <si>
    <t>CUST83492</t>
  </si>
  <si>
    <t>FAS-JEA910</t>
  </si>
  <si>
    <t>IN240500500</t>
  </si>
  <si>
    <t>CUST19389</t>
  </si>
  <si>
    <t>Nisha Ansari</t>
  </si>
  <si>
    <t>BEA-SHA424</t>
  </si>
  <si>
    <t>IN240501085</t>
  </si>
  <si>
    <t>CUST64741</t>
  </si>
  <si>
    <t>Komal Dhawale</t>
  </si>
  <si>
    <t>BEA-HAI853</t>
  </si>
  <si>
    <t>IN240501442</t>
  </si>
  <si>
    <t>CUST30383</t>
  </si>
  <si>
    <t>Tanvi Joshi</t>
  </si>
  <si>
    <t>ELE-WIR894</t>
  </si>
  <si>
    <t>IN240500471</t>
  </si>
  <si>
    <t>CUST34949</t>
  </si>
  <si>
    <t>Kiara Bansal</t>
  </si>
  <si>
    <t>FAS-MEN212</t>
  </si>
  <si>
    <t>IN240500520</t>
  </si>
  <si>
    <t>CUST76891</t>
  </si>
  <si>
    <t>Diya Pillai</t>
  </si>
  <si>
    <t>ELE-LAP718</t>
  </si>
  <si>
    <t>IN240501626</t>
  </si>
  <si>
    <t>CUST45102</t>
  </si>
  <si>
    <t>Omkar Shinde</t>
  </si>
  <si>
    <t>FAS-WOM559</t>
  </si>
  <si>
    <t>IN240501101</t>
  </si>
  <si>
    <t>CUST49965</t>
  </si>
  <si>
    <t>Yash Chatterjee</t>
  </si>
  <si>
    <t>GRO-COL759</t>
  </si>
  <si>
    <t>IN240501473</t>
  </si>
  <si>
    <t>CUST34663</t>
  </si>
  <si>
    <t>Sagar Nair</t>
  </si>
  <si>
    <t>FAS-JEA737</t>
  </si>
  <si>
    <t>IN240501654</t>
  </si>
  <si>
    <t>CUST53576</t>
  </si>
  <si>
    <t>Shruti Ansari</t>
  </si>
  <si>
    <t>BEA-PER992</t>
  </si>
  <si>
    <t>IN240501665</t>
  </si>
  <si>
    <t>CUST26993</t>
  </si>
  <si>
    <t>Prachi Iyer</t>
  </si>
  <si>
    <t>BOO-OFF823</t>
  </si>
  <si>
    <t>IN240501679</t>
  </si>
  <si>
    <t>CUST50444</t>
  </si>
  <si>
    <t>Komal Iyer</t>
  </si>
  <si>
    <t>HOM-BED275</t>
  </si>
  <si>
    <t>IN240502263</t>
  </si>
  <si>
    <t>CUST83201</t>
  </si>
  <si>
    <t>Bhavna Rathod</t>
  </si>
  <si>
    <t>MOB-SMA271</t>
  </si>
  <si>
    <t>IN240500804</t>
  </si>
  <si>
    <t>CUST81276</t>
  </si>
  <si>
    <t>Aarti Joshi</t>
  </si>
  <si>
    <t>FAS-SAR762</t>
  </si>
  <si>
    <t>IN240501249</t>
  </si>
  <si>
    <t>CUST18201</t>
  </si>
  <si>
    <t>Shaurya More</t>
  </si>
  <si>
    <t>FAS-HAN714</t>
  </si>
  <si>
    <t>IN240502046</t>
  </si>
  <si>
    <t>CUST44999</t>
  </si>
  <si>
    <t>Neha Tiwari</t>
  </si>
  <si>
    <t>HOM-WAT711</t>
  </si>
  <si>
    <t>IN240502121</t>
  </si>
  <si>
    <t>CUST45808</t>
  </si>
  <si>
    <t>Sneha Agarwal</t>
  </si>
  <si>
    <t>MOB-POW976</t>
  </si>
  <si>
    <t>IN240502144</t>
  </si>
  <si>
    <t>CUST89298</t>
  </si>
  <si>
    <t>Payal Mehta</t>
  </si>
  <si>
    <t>BEA-SHA849</t>
  </si>
  <si>
    <t>IN240500258</t>
  </si>
  <si>
    <t>CUST43863</t>
  </si>
  <si>
    <t>Nikhil Reddy</t>
  </si>
  <si>
    <t>SPO-RUN136</t>
  </si>
  <si>
    <t>IN240501576</t>
  </si>
  <si>
    <t>CUST65425</t>
  </si>
  <si>
    <t>Amit Patel</t>
  </si>
  <si>
    <t>MOB-SMA754</t>
  </si>
  <si>
    <t>IN240502058</t>
  </si>
  <si>
    <t>CUST74714</t>
  </si>
  <si>
    <t>Vivaan Kumar</t>
  </si>
  <si>
    <t>HOM-MIX907</t>
  </si>
  <si>
    <t>IN240500114</t>
  </si>
  <si>
    <t>CUST96296</t>
  </si>
  <si>
    <t>Myra Reddy</t>
  </si>
  <si>
    <t>FAS-MEN586</t>
  </si>
  <si>
    <t>IN240501110</t>
  </si>
  <si>
    <t>CUST44148</t>
  </si>
  <si>
    <t>Aarav Reddy</t>
  </si>
  <si>
    <t>ELE-TAB609</t>
  </si>
  <si>
    <t>IN240502087</t>
  </si>
  <si>
    <t>CUST32135</t>
  </si>
  <si>
    <t>Pooja Dhawale</t>
  </si>
  <si>
    <t>GRO-BAS796</t>
  </si>
  <si>
    <t>IN240502224</t>
  </si>
  <si>
    <t>CUST24914</t>
  </si>
  <si>
    <t>Aadhya More</t>
  </si>
  <si>
    <t>FAS-HAN373</t>
  </si>
  <si>
    <t>IN240500887</t>
  </si>
  <si>
    <t>CUST97647</t>
  </si>
  <si>
    <t>Deepak Kapoor</t>
  </si>
  <si>
    <t>ELE-TAB531</t>
  </si>
  <si>
    <t>IN240502325</t>
  </si>
  <si>
    <t>CUST37481</t>
  </si>
  <si>
    <t>ELE-KEY738</t>
  </si>
  <si>
    <t>IN240500498</t>
  </si>
  <si>
    <t>CUST27126</t>
  </si>
  <si>
    <t>MOB-PHO869</t>
  </si>
  <si>
    <t>IN240500886</t>
  </si>
  <si>
    <t>CUST29908</t>
  </si>
  <si>
    <t>Siddharth Bhatia</t>
  </si>
  <si>
    <t>BOO-PEN471</t>
  </si>
  <si>
    <t>IN240502173</t>
  </si>
  <si>
    <t>CUST66488</t>
  </si>
  <si>
    <t>Akshay Banerjee</t>
  </si>
  <si>
    <t>ELE-TAB962</t>
  </si>
  <si>
    <t>IN240502458</t>
  </si>
  <si>
    <t>CUST25220</t>
  </si>
  <si>
    <t>Kabir Pawar</t>
  </si>
  <si>
    <t>HOM-BED792</t>
  </si>
  <si>
    <t>IN240500153</t>
  </si>
  <si>
    <t>CUST41752</t>
  </si>
  <si>
    <t>Komal Chatterjee</t>
  </si>
  <si>
    <t>HOM-MIX682</t>
  </si>
  <si>
    <t>IN240500172</t>
  </si>
  <si>
    <t>CUST66756</t>
  </si>
  <si>
    <t>Rohan Sharma</t>
  </si>
  <si>
    <t>ELE-KEY408</t>
  </si>
  <si>
    <t>IN240500432</t>
  </si>
  <si>
    <t>CUST91385</t>
  </si>
  <si>
    <t>Swati Patel</t>
  </si>
  <si>
    <t>GRO-TEA167</t>
  </si>
  <si>
    <t>IN240501357</t>
  </si>
  <si>
    <t>CUST16062</t>
  </si>
  <si>
    <t>Amit Verma</t>
  </si>
  <si>
    <t>SPO-FIT324</t>
  </si>
  <si>
    <t>IN240500668</t>
  </si>
  <si>
    <t>CUST41701</t>
  </si>
  <si>
    <t>Atharv Shinde</t>
  </si>
  <si>
    <t>GRO-SPI559</t>
  </si>
  <si>
    <t>IN240500883</t>
  </si>
  <si>
    <t>CUST85596</t>
  </si>
  <si>
    <t>Vihaan Gaikwad</t>
  </si>
  <si>
    <t>FAS-JEA322</t>
  </si>
  <si>
    <t>IN240501698</t>
  </si>
  <si>
    <t>CUST36896</t>
  </si>
  <si>
    <t>HOM-MIX419</t>
  </si>
  <si>
    <t>IN240501702</t>
  </si>
  <si>
    <t>CUST53079</t>
  </si>
  <si>
    <t>Rudra Das</t>
  </si>
  <si>
    <t>HOM-COO385</t>
  </si>
  <si>
    <t>IN240501208</t>
  </si>
  <si>
    <t>CUST82399</t>
  </si>
  <si>
    <t>Kiara Kulkarni</t>
  </si>
  <si>
    <t>BOO-PEN958</t>
  </si>
  <si>
    <t>IN240502246</t>
  </si>
  <si>
    <t>CUST13153</t>
  </si>
  <si>
    <t>Yash Malhotra</t>
  </si>
  <si>
    <t>HOM-AIR649</t>
  </si>
  <si>
    <t>IN240502182</t>
  </si>
  <si>
    <t>CUST31603</t>
  </si>
  <si>
    <t>Kavya Malhotra</t>
  </si>
  <si>
    <t>MOB-TEM898</t>
  </si>
  <si>
    <t>IN240502413</t>
  </si>
  <si>
    <t>CUST58314</t>
  </si>
  <si>
    <t>Siddharth Agarwal</t>
  </si>
  <si>
    <t>FAS-MEN231</t>
  </si>
  <si>
    <t>IN240501754</t>
  </si>
  <si>
    <t>CUST93089</t>
  </si>
  <si>
    <t>Isha Saxena</t>
  </si>
  <si>
    <t>BEA-PER834</t>
  </si>
  <si>
    <t>IN240500692</t>
  </si>
  <si>
    <t>CUST62018</t>
  </si>
  <si>
    <t>Rajesh More</t>
  </si>
  <si>
    <t>ELE-TAB122</t>
  </si>
  <si>
    <t>IN240501080</t>
  </si>
  <si>
    <t>CUST54766</t>
  </si>
  <si>
    <t>HOM-WAT386</t>
  </si>
  <si>
    <t>IN240501087</t>
  </si>
  <si>
    <t>CUST61515</t>
  </si>
  <si>
    <t>Bhavna Mishra</t>
  </si>
  <si>
    <t>GRO-COF145</t>
  </si>
  <si>
    <t>IN240501780</t>
  </si>
  <si>
    <t>CUST46568</t>
  </si>
  <si>
    <t>Shruti Mehta</t>
  </si>
  <si>
    <t>FAS-JEA719</t>
  </si>
  <si>
    <t>IN240501803</t>
  </si>
  <si>
    <t>CUST19046</t>
  </si>
  <si>
    <t>GRO-COL581</t>
  </si>
  <si>
    <t>IN240600181</t>
  </si>
  <si>
    <t>CUST98707</t>
  </si>
  <si>
    <t>BOO-NOT524</t>
  </si>
  <si>
    <t>IN240600319</t>
  </si>
  <si>
    <t>CUST53314</t>
  </si>
  <si>
    <t>Sagar More</t>
  </si>
  <si>
    <t>GRO-TEA274</t>
  </si>
  <si>
    <t>IN240601192</t>
  </si>
  <si>
    <t>CUST24541</t>
  </si>
  <si>
    <t>ELE-WIR783</t>
  </si>
  <si>
    <t>IN240601545</t>
  </si>
  <si>
    <t>CUST23178</t>
  </si>
  <si>
    <t>Arjun Bhatia</t>
  </si>
  <si>
    <t>ELE-WIR798</t>
  </si>
  <si>
    <t>IN240602190</t>
  </si>
  <si>
    <t>CUST58679</t>
  </si>
  <si>
    <t>Bhavna Tiwari</t>
  </si>
  <si>
    <t>ELE-BLU363</t>
  </si>
  <si>
    <t>IN240600973</t>
  </si>
  <si>
    <t>CUST96408</t>
  </si>
  <si>
    <t>Omkar Pillai</t>
  </si>
  <si>
    <t>BOO-KID257</t>
  </si>
  <si>
    <t>IN240601861</t>
  </si>
  <si>
    <t>CUST63217</t>
  </si>
  <si>
    <t>Sai Dhawale</t>
  </si>
  <si>
    <t>FAS-SNE537</t>
  </si>
  <si>
    <t>IN240601927</t>
  </si>
  <si>
    <t>CUST23833</t>
  </si>
  <si>
    <t>Ayaan Iyer</t>
  </si>
  <si>
    <t>GRO-DRY441</t>
  </si>
  <si>
    <t>IN240600381</t>
  </si>
  <si>
    <t>CUST77391</t>
  </si>
  <si>
    <t>Amit Pillai</t>
  </si>
  <si>
    <t>ELE-LAP811</t>
  </si>
  <si>
    <t>IN240601452</t>
  </si>
  <si>
    <t>CUST75942</t>
  </si>
  <si>
    <t>Krishna Kadam</t>
  </si>
  <si>
    <t>MOB-PHO872</t>
  </si>
  <si>
    <t>IN240601515</t>
  </si>
  <si>
    <t>Kavya Nair</t>
  </si>
  <si>
    <t>BEA-SHA363</t>
  </si>
  <si>
    <t>IN240600549</t>
  </si>
  <si>
    <t>CUST74610</t>
  </si>
  <si>
    <t>Swati Gaikwad</t>
  </si>
  <si>
    <t>SPO-RUN920</t>
  </si>
  <si>
    <t>IN240600859</t>
  </si>
  <si>
    <t>CUST68707</t>
  </si>
  <si>
    <t>Rohan Das</t>
  </si>
  <si>
    <t>FAS-SNE964</t>
  </si>
  <si>
    <t>IN240601021</t>
  </si>
  <si>
    <t>CUST19728</t>
  </si>
  <si>
    <t>Harsh Agarwal</t>
  </si>
  <si>
    <t>BEA-PER616</t>
  </si>
  <si>
    <t>IN240602012</t>
  </si>
  <si>
    <t>CUST24707</t>
  </si>
  <si>
    <t>Nisha Pillai</t>
  </si>
  <si>
    <t>BOO-NOT894</t>
  </si>
  <si>
    <t>IN240602273</t>
  </si>
  <si>
    <t>CUST73182</t>
  </si>
  <si>
    <t>Arjun Tiwari</t>
  </si>
  <si>
    <t>BEA-SKI853</t>
  </si>
  <si>
    <t>IN240601663</t>
  </si>
  <si>
    <t>CUST23526</t>
  </si>
  <si>
    <t>Anika Yadav</t>
  </si>
  <si>
    <t>GRO-COF651</t>
  </si>
  <si>
    <t>IN240601697</t>
  </si>
  <si>
    <t>CUST18817</t>
  </si>
  <si>
    <t>Vivaan Shaikh</t>
  </si>
  <si>
    <t>MOB-SMA246</t>
  </si>
  <si>
    <t>IN240602194</t>
  </si>
  <si>
    <t>CUST91628</t>
  </si>
  <si>
    <t>MOB-SMA455</t>
  </si>
  <si>
    <t>IN240601669</t>
  </si>
  <si>
    <t>CUST16746</t>
  </si>
  <si>
    <t>Omkar Bansal</t>
  </si>
  <si>
    <t>MOB-PHO947</t>
  </si>
  <si>
    <t>IN240601182</t>
  </si>
  <si>
    <t>CUST33618</t>
  </si>
  <si>
    <t>Isha Reddy</t>
  </si>
  <si>
    <t>SPO-RUN387</t>
  </si>
  <si>
    <t>IN240601742</t>
  </si>
  <si>
    <t>CUST69335</t>
  </si>
  <si>
    <t>Ishaan Kulkarni</t>
  </si>
  <si>
    <t>IN240602199</t>
  </si>
  <si>
    <t>CUST66275</t>
  </si>
  <si>
    <t>Suresh Kumar</t>
  </si>
  <si>
    <t>HOM-WAT409</t>
  </si>
  <si>
    <t>IN240600096</t>
  </si>
  <si>
    <t>CUST38234</t>
  </si>
  <si>
    <t>Rajesh Banerjee</t>
  </si>
  <si>
    <t>MOB-BLU484</t>
  </si>
  <si>
    <t>IN240600831</t>
  </si>
  <si>
    <t>CUST31998</t>
  </si>
  <si>
    <t>Siddharth Shaikh</t>
  </si>
  <si>
    <t>GRO-COL318</t>
  </si>
  <si>
    <t>IN240601287</t>
  </si>
  <si>
    <t>CUST13362</t>
  </si>
  <si>
    <t>Krishna Reddy</t>
  </si>
  <si>
    <t>GRO-DRY183</t>
  </si>
  <si>
    <t>IN240601474</t>
  </si>
  <si>
    <t>CUST24906</t>
  </si>
  <si>
    <t>Krishna Gaikwad</t>
  </si>
  <si>
    <t>SPO-FIT334</t>
  </si>
  <si>
    <t>IN240602128</t>
  </si>
  <si>
    <t>CUST49015</t>
  </si>
  <si>
    <t>Pranav Joshi</t>
  </si>
  <si>
    <t>BEA-SHA208</t>
  </si>
  <si>
    <t>IN240601849</t>
  </si>
  <si>
    <t>CUST55293</t>
  </si>
  <si>
    <t>Nikhil Gaikwad</t>
  </si>
  <si>
    <t>ELE-KEY323</t>
  </si>
  <si>
    <t>IN240600707</t>
  </si>
  <si>
    <t>CUST59130</t>
  </si>
  <si>
    <t>Prachi Pawar</t>
  </si>
  <si>
    <t>MOB-SMA929</t>
  </si>
  <si>
    <t>IN240601060</t>
  </si>
  <si>
    <t>CUST79108</t>
  </si>
  <si>
    <t>Siddharth Khan</t>
  </si>
  <si>
    <t>GRO-SPI419</t>
  </si>
  <si>
    <t>IN240602439</t>
  </si>
  <si>
    <t>CUST71177</t>
  </si>
  <si>
    <t>Kiara Nair</t>
  </si>
  <si>
    <t>HOM-BED919</t>
  </si>
  <si>
    <t>IN240602495</t>
  </si>
  <si>
    <t>CUST65972</t>
  </si>
  <si>
    <t>Sakshi Chatterjee</t>
  </si>
  <si>
    <t>FAS-JEA397</t>
  </si>
  <si>
    <t>IN240600693</t>
  </si>
  <si>
    <t>CUST86578</t>
  </si>
  <si>
    <t>Sakshi Joshi</t>
  </si>
  <si>
    <t>HOM-COO653</t>
  </si>
  <si>
    <t>IN240600402</t>
  </si>
  <si>
    <t>CUST48043</t>
  </si>
  <si>
    <t>Yash Das</t>
  </si>
  <si>
    <t>BOO-KID449</t>
  </si>
  <si>
    <t>IN240600860</t>
  </si>
  <si>
    <t>Aarav Sharma</t>
  </si>
  <si>
    <t>ELE-LAP161</t>
  </si>
  <si>
    <t>IN240602106</t>
  </si>
  <si>
    <t>CUST28662</t>
  </si>
  <si>
    <t>Akshay More</t>
  </si>
  <si>
    <t>GRO-TEA900</t>
  </si>
  <si>
    <t>IN240600504</t>
  </si>
  <si>
    <t>CUST74344</t>
  </si>
  <si>
    <t>Manish Gupta</t>
  </si>
  <si>
    <t>ELE-LAP816</t>
  </si>
  <si>
    <t>IN240601224</t>
  </si>
  <si>
    <t>CUST86526</t>
  </si>
  <si>
    <t>Aditya Mehta</t>
  </si>
  <si>
    <t>BEA-FAC793</t>
  </si>
  <si>
    <t>IN240602384</t>
  </si>
  <si>
    <t>CUST13632</t>
  </si>
  <si>
    <t>Diya Kapoor</t>
  </si>
  <si>
    <t>MOB-PHO212</t>
  </si>
  <si>
    <t>IN240602480</t>
  </si>
  <si>
    <t>CUST43825</t>
  </si>
  <si>
    <t>BOO-OFF640</t>
  </si>
  <si>
    <t>IN240600160</t>
  </si>
  <si>
    <t>CUST38780</t>
  </si>
  <si>
    <t>Deepak Bhatia</t>
  </si>
  <si>
    <t>HOM-AIR945</t>
  </si>
  <si>
    <t>IN240600546</t>
  </si>
  <si>
    <t>CUST90124</t>
  </si>
  <si>
    <t>Rahul Saxena</t>
  </si>
  <si>
    <t>MOB-TEM805</t>
  </si>
  <si>
    <t>IN240601833</t>
  </si>
  <si>
    <t>CUST89214</t>
  </si>
  <si>
    <t>Vikram Kapoor</t>
  </si>
  <si>
    <t>FAS-MEN868</t>
  </si>
  <si>
    <t>IN240601906</t>
  </si>
  <si>
    <t>CUST65332</t>
  </si>
  <si>
    <t>GRO-TEA174</t>
  </si>
  <si>
    <t>IN240602230</t>
  </si>
  <si>
    <t>CUST50754</t>
  </si>
  <si>
    <t>Mansi Tiwari</t>
  </si>
  <si>
    <t>ELE-BLU349</t>
  </si>
  <si>
    <t>IN240602393</t>
  </si>
  <si>
    <t>CUST48613</t>
  </si>
  <si>
    <t>Karan Singh</t>
  </si>
  <si>
    <t>BOO-OFF882</t>
  </si>
  <si>
    <t>IN240601100</t>
  </si>
  <si>
    <t>CUST62658</t>
  </si>
  <si>
    <t>GRO-BAS265</t>
  </si>
  <si>
    <t>IN240601689</t>
  </si>
  <si>
    <t>CUST74611</t>
  </si>
  <si>
    <t>Rahul Pillai</t>
  </si>
  <si>
    <t>HOM-WAT450</t>
  </si>
  <si>
    <t>IN240601853</t>
  </si>
  <si>
    <t>CUST94246</t>
  </si>
  <si>
    <t>Janhavi Joshi</t>
  </si>
  <si>
    <t>FAS-SAR744</t>
  </si>
  <si>
    <t>IN240600310</t>
  </si>
  <si>
    <t>CUST10654</t>
  </si>
  <si>
    <t>Meera Banerjee</t>
  </si>
  <si>
    <t>MOB-PHO831</t>
  </si>
  <si>
    <t>IN240600555</t>
  </si>
  <si>
    <t>CUST26461</t>
  </si>
  <si>
    <t>Rajesh Ansari</t>
  </si>
  <si>
    <t>MOB-SMA114</t>
  </si>
  <si>
    <t>IN240601166</t>
  </si>
  <si>
    <t>CUST81075</t>
  </si>
  <si>
    <t>Nikhil Deshmukh</t>
  </si>
  <si>
    <t>ELE-KEY838</t>
  </si>
  <si>
    <t>IN240600037</t>
  </si>
  <si>
    <t>CUST15408</t>
  </si>
  <si>
    <t>Sakshi Mehta</t>
  </si>
  <si>
    <t>BOO-EXA621</t>
  </si>
  <si>
    <t>IN240600725</t>
  </si>
  <si>
    <t>CUST15437</t>
  </si>
  <si>
    <t>Amit Reddy</t>
  </si>
  <si>
    <t>BOO-OFF949</t>
  </si>
  <si>
    <t>IN240600798</t>
  </si>
  <si>
    <t>CUST61726</t>
  </si>
  <si>
    <t>HOM-PRE232</t>
  </si>
  <si>
    <t>IN240600551</t>
  </si>
  <si>
    <t>CUST97077</t>
  </si>
  <si>
    <t>Shaurya Iyer</t>
  </si>
  <si>
    <t>MOB-TEM514</t>
  </si>
  <si>
    <t>IN240602094</t>
  </si>
  <si>
    <t>CUST34161</t>
  </si>
  <si>
    <t>Arjun More</t>
  </si>
  <si>
    <t>IN240600769</t>
  </si>
  <si>
    <t>CUST40679</t>
  </si>
  <si>
    <t>Diya Saxena</t>
  </si>
  <si>
    <t>ELE-LAP154</t>
  </si>
  <si>
    <t>IN240600967</t>
  </si>
  <si>
    <t>CUST85988</t>
  </si>
  <si>
    <t>Kiara Bhatia</t>
  </si>
  <si>
    <t>BOO-PEN519</t>
  </si>
  <si>
    <t>IN240601449</t>
  </si>
  <si>
    <t>CUST74120</t>
  </si>
  <si>
    <t>Kabir Chauhan</t>
  </si>
  <si>
    <t>BOO-NOT441</t>
  </si>
  <si>
    <t>IN240601195</t>
  </si>
  <si>
    <t>CUST34101</t>
  </si>
  <si>
    <t>Reyansh Bhatia</t>
  </si>
  <si>
    <t>ELE-WIR468</t>
  </si>
  <si>
    <t>IN240602103</t>
  </si>
  <si>
    <t>CUST72406</t>
  </si>
  <si>
    <t>Aditya Ghosh</t>
  </si>
  <si>
    <t>MOB-SMA913</t>
  </si>
  <si>
    <t>IN240602171</t>
  </si>
  <si>
    <t>CUST19902</t>
  </si>
  <si>
    <t>Isha Shinde</t>
  </si>
  <si>
    <t>ELE-WIR116</t>
  </si>
  <si>
    <t>IN240600347</t>
  </si>
  <si>
    <t>CUST42790</t>
  </si>
  <si>
    <t>Myra Rathod</t>
  </si>
  <si>
    <t>ELE-LAP343</t>
  </si>
  <si>
    <t>IN240600524</t>
  </si>
  <si>
    <t>CUST44767</t>
  </si>
  <si>
    <t>Karan Yadav</t>
  </si>
  <si>
    <t>MOB-BLU497</t>
  </si>
  <si>
    <t>IN240600673</t>
  </si>
  <si>
    <t>CUST29381</t>
  </si>
  <si>
    <t>Krishna Bansal</t>
  </si>
  <si>
    <t>BEA-TRI774</t>
  </si>
  <si>
    <t>IN240600800</t>
  </si>
  <si>
    <t>CUST40708</t>
  </si>
  <si>
    <t>Bhavna Joshi</t>
  </si>
  <si>
    <t>FAS-JEA606</t>
  </si>
  <si>
    <t>IN240602315</t>
  </si>
  <si>
    <t>CUST34596</t>
  </si>
  <si>
    <t>MOB-BLU911</t>
  </si>
  <si>
    <t>IN240601521</t>
  </si>
  <si>
    <t>CUST30245</t>
  </si>
  <si>
    <t>Pranav Pawar</t>
  </si>
  <si>
    <t>HOM-COO769</t>
  </si>
  <si>
    <t>IN240602396</t>
  </si>
  <si>
    <t>CUST46654</t>
  </si>
  <si>
    <t>Sneha Tiwari</t>
  </si>
  <si>
    <t>MOB-POW659</t>
  </si>
  <si>
    <t>IN240600118</t>
  </si>
  <si>
    <t>CUST50477</t>
  </si>
  <si>
    <t>FAS-HAN132</t>
  </si>
  <si>
    <t>IN240600670</t>
  </si>
  <si>
    <t>CUST69196</t>
  </si>
  <si>
    <t>Omkar Saxena</t>
  </si>
  <si>
    <t>MOB-TEM231</t>
  </si>
  <si>
    <t>IN240601947</t>
  </si>
  <si>
    <t>CUST46057</t>
  </si>
  <si>
    <t>GRO-SPI700</t>
  </si>
  <si>
    <t>IN240600663</t>
  </si>
  <si>
    <t>CUST90129</t>
  </si>
  <si>
    <t>Sai Tiwari</t>
  </si>
  <si>
    <t>GRO-DRY659</t>
  </si>
  <si>
    <t>IN240600745</t>
  </si>
  <si>
    <t>CUST83447</t>
  </si>
  <si>
    <t>Payal Deshmukh</t>
  </si>
  <si>
    <t>BOO-PEN459</t>
  </si>
  <si>
    <t>IN240601936</t>
  </si>
  <si>
    <t>CUST12578</t>
  </si>
  <si>
    <t>Aditya Pawar</t>
  </si>
  <si>
    <t>HOM-AIR979</t>
  </si>
  <si>
    <t>IN240601966</t>
  </si>
  <si>
    <t>CUST15225</t>
  </si>
  <si>
    <t>Rudra Rathod</t>
  </si>
  <si>
    <t>SPO-DUM654</t>
  </si>
  <si>
    <t>IN240601733</t>
  </si>
  <si>
    <t>CUST89097</t>
  </si>
  <si>
    <t>HOM-AIR592</t>
  </si>
  <si>
    <t>IN240602386</t>
  </si>
  <si>
    <t>CUST91813</t>
  </si>
  <si>
    <t>Nikhil Mehta</t>
  </si>
  <si>
    <t>IN240700187</t>
  </si>
  <si>
    <t>CUST21830</t>
  </si>
  <si>
    <t>Vivaan Qureshi</t>
  </si>
  <si>
    <t>ELE-BLU856</t>
  </si>
  <si>
    <t>IN240700312</t>
  </si>
  <si>
    <t>CUST95063</t>
  </si>
  <si>
    <t>Shaurya Das</t>
  </si>
  <si>
    <t>SPO-RUN228</t>
  </si>
  <si>
    <t>IN240700492</t>
  </si>
  <si>
    <t>CUST94208</t>
  </si>
  <si>
    <t>GRO-COL174</t>
  </si>
  <si>
    <t>IN240700689</t>
  </si>
  <si>
    <t>CUST21775</t>
  </si>
  <si>
    <t>Meera Jadhav</t>
  </si>
  <si>
    <t>HOM-BED586</t>
  </si>
  <si>
    <t>IN240701044</t>
  </si>
  <si>
    <t>CUST82325</t>
  </si>
  <si>
    <t>Vikram Chauhan</t>
  </si>
  <si>
    <t>BOO-OFF773</t>
  </si>
  <si>
    <t>IN240702085</t>
  </si>
  <si>
    <t>CUST89021</t>
  </si>
  <si>
    <t>Saanvi Agarwal</t>
  </si>
  <si>
    <t>GRO-TEA669</t>
  </si>
  <si>
    <t>IN240702147</t>
  </si>
  <si>
    <t>CUST33877</t>
  </si>
  <si>
    <t>Nikhil Sharma</t>
  </si>
  <si>
    <t>GRO-COF895</t>
  </si>
  <si>
    <t>IN240700609</t>
  </si>
  <si>
    <t>CUST85534</t>
  </si>
  <si>
    <t>Janhavi Ansari</t>
  </si>
  <si>
    <t>MOB-SMA496</t>
  </si>
  <si>
    <t>IN240700814</t>
  </si>
  <si>
    <t>CUST43091</t>
  </si>
  <si>
    <t>HOM-MIX566</t>
  </si>
  <si>
    <t>IN240701146</t>
  </si>
  <si>
    <t>CUST63221</t>
  </si>
  <si>
    <t>Vikram Mishra</t>
  </si>
  <si>
    <t>HOM-WAT693</t>
  </si>
  <si>
    <t>IN240701944</t>
  </si>
  <si>
    <t>CUST96263</t>
  </si>
  <si>
    <t>FAS-HAN255</t>
  </si>
  <si>
    <t>IN240700403</t>
  </si>
  <si>
    <t>CUST73162</t>
  </si>
  <si>
    <t>Mansi Bansal</t>
  </si>
  <si>
    <t>GRO-BAS182</t>
  </si>
  <si>
    <t>IN240700758</t>
  </si>
  <si>
    <t>CUST26932</t>
  </si>
  <si>
    <t>Akshay Ansari</t>
  </si>
  <si>
    <t>FAS-WOM701</t>
  </si>
  <si>
    <t>IN240701126</t>
  </si>
  <si>
    <t>CUST82298</t>
  </si>
  <si>
    <t>Aarti Khan</t>
  </si>
  <si>
    <t>HOM-MIX697</t>
  </si>
  <si>
    <t>IN240701130</t>
  </si>
  <si>
    <t>CUST77592</t>
  </si>
  <si>
    <t>MOB-PHO174</t>
  </si>
  <si>
    <t>IN240701173</t>
  </si>
  <si>
    <t>CUST82209</t>
  </si>
  <si>
    <t>Ishaan Mishra</t>
  </si>
  <si>
    <t>ELE-LED234</t>
  </si>
  <si>
    <t>IN240701291</t>
  </si>
  <si>
    <t>CUST12544</t>
  </si>
  <si>
    <t>Diya Tiwari</t>
  </si>
  <si>
    <t>MOB-BLU269</t>
  </si>
  <si>
    <t>IN240701502</t>
  </si>
  <si>
    <t>CUST36382</t>
  </si>
  <si>
    <t>HOM-WAT111</t>
  </si>
  <si>
    <t>IN240702052</t>
  </si>
  <si>
    <t>CUST66177</t>
  </si>
  <si>
    <t>Anaya Malhotra</t>
  </si>
  <si>
    <t>FAS-HAN793</t>
  </si>
  <si>
    <t>IN240702473</t>
  </si>
  <si>
    <t>CUST31388</t>
  </si>
  <si>
    <t>Rutuja More</t>
  </si>
  <si>
    <t>ELE-LAP770</t>
  </si>
  <si>
    <t>IN240702307</t>
  </si>
  <si>
    <t>CUST26794</t>
  </si>
  <si>
    <t>Aarti Singh</t>
  </si>
  <si>
    <t>FAS-HAN355</t>
  </si>
  <si>
    <t>IN240701366</t>
  </si>
  <si>
    <t>CUST57810</t>
  </si>
  <si>
    <t>SPO-YOG406</t>
  </si>
  <si>
    <t>IN240701837</t>
  </si>
  <si>
    <t>CUST95892</t>
  </si>
  <si>
    <t>BEA-SKI868</t>
  </si>
  <si>
    <t>IN240700227</t>
  </si>
  <si>
    <t>CUST60103</t>
  </si>
  <si>
    <t>Aditya Mishra</t>
  </si>
  <si>
    <t>FAS-SNE678</t>
  </si>
  <si>
    <t>IN240700487</t>
  </si>
  <si>
    <t>CUST99194</t>
  </si>
  <si>
    <t>SPO-YOG657</t>
  </si>
  <si>
    <t>IN240701018</t>
  </si>
  <si>
    <t>CUST57932</t>
  </si>
  <si>
    <t>Mansi Bhatia</t>
  </si>
  <si>
    <t>MOB-SMA219</t>
  </si>
  <si>
    <t>IN240701319</t>
  </si>
  <si>
    <t>CUST59049</t>
  </si>
  <si>
    <t>Prachi Bansal</t>
  </si>
  <si>
    <t>ELE-BLU353</t>
  </si>
  <si>
    <t>IN240702496</t>
  </si>
  <si>
    <t>CUST28729</t>
  </si>
  <si>
    <t>Anaya Agarwal</t>
  </si>
  <si>
    <t>FAS-SAR617</t>
  </si>
  <si>
    <t>IN240700333</t>
  </si>
  <si>
    <t>CUST82647</t>
  </si>
  <si>
    <t>Pranav Deshmukh</t>
  </si>
  <si>
    <t>BOO-PEN362</t>
  </si>
  <si>
    <t>IN240701589</t>
  </si>
  <si>
    <t>CUST53604</t>
  </si>
  <si>
    <t>Pranav Ansari</t>
  </si>
  <si>
    <t>GRO-COF486</t>
  </si>
  <si>
    <t>IN240700623</t>
  </si>
  <si>
    <t>CUST34792</t>
  </si>
  <si>
    <t>BOO-EXA810</t>
  </si>
  <si>
    <t>IN240701074</t>
  </si>
  <si>
    <t>CUST83402</t>
  </si>
  <si>
    <t>Akshay Kadam</t>
  </si>
  <si>
    <t>GRO-SPI164</t>
  </si>
  <si>
    <t>IN240701181</t>
  </si>
  <si>
    <t>CUST37666</t>
  </si>
  <si>
    <t>Amit Saxena</t>
  </si>
  <si>
    <t>BEA-FAC269</t>
  </si>
  <si>
    <t>IN240702145</t>
  </si>
  <si>
    <t>CUST51605</t>
  </si>
  <si>
    <t>ELE-BLU301</t>
  </si>
  <si>
    <t>IN240702350</t>
  </si>
  <si>
    <t>CUST75858</t>
  </si>
  <si>
    <t>Priya Gaikwad</t>
  </si>
  <si>
    <t>GRO-TEA552</t>
  </si>
  <si>
    <t>IN240700095</t>
  </si>
  <si>
    <t>CUST70289</t>
  </si>
  <si>
    <t>Sai Gupta</t>
  </si>
  <si>
    <t>BOO-KID259</t>
  </si>
  <si>
    <t>IN240700779</t>
  </si>
  <si>
    <t>CUST69437</t>
  </si>
  <si>
    <t>Akshay Shaikh</t>
  </si>
  <si>
    <t>ELE-BLU688</t>
  </si>
  <si>
    <t>IN240701974</t>
  </si>
  <si>
    <t>CUST12741</t>
  </si>
  <si>
    <t>MOB-TEM250</t>
  </si>
  <si>
    <t>IN240700361</t>
  </si>
  <si>
    <t>CUST76689</t>
  </si>
  <si>
    <t>Reyansh Pawar</t>
  </si>
  <si>
    <t>GRO-TEA471</t>
  </si>
  <si>
    <t>IN240702024</t>
  </si>
  <si>
    <t>CUST36661</t>
  </si>
  <si>
    <t>Mansi Kadam</t>
  </si>
  <si>
    <t>GRO-SPI912</t>
  </si>
  <si>
    <t>IN240702153</t>
  </si>
  <si>
    <t>CUST45982</t>
  </si>
  <si>
    <t>Atharv Singh</t>
  </si>
  <si>
    <t>FAS-WOM965</t>
  </si>
  <si>
    <t>IN240700667</t>
  </si>
  <si>
    <t>CUST99918</t>
  </si>
  <si>
    <t>Nisha Patel</t>
  </si>
  <si>
    <t>MOB-SMA629</t>
  </si>
  <si>
    <t>IN240701029</t>
  </si>
  <si>
    <t>CUST39515</t>
  </si>
  <si>
    <t>ELE-LED192</t>
  </si>
  <si>
    <t>IN240701047</t>
  </si>
  <si>
    <t>CUST50937</t>
  </si>
  <si>
    <t>Prachi Nair</t>
  </si>
  <si>
    <t>ELE-WIR220</t>
  </si>
  <si>
    <t>IN240701482</t>
  </si>
  <si>
    <t>CUST67119</t>
  </si>
  <si>
    <t>Janhavi Tiwari</t>
  </si>
  <si>
    <t>SPO-FIT786</t>
  </si>
  <si>
    <t>IN240701878</t>
  </si>
  <si>
    <t>CUST54019</t>
  </si>
  <si>
    <t>Prachi Mehta</t>
  </si>
  <si>
    <t>IN240702227</t>
  </si>
  <si>
    <t>CUST39805</t>
  </si>
  <si>
    <t>Rohan Bansal</t>
  </si>
  <si>
    <t>BEA-HAI211</t>
  </si>
  <si>
    <t>IN240700267</t>
  </si>
  <si>
    <t>CUST71144</t>
  </si>
  <si>
    <t>Vikram Khan</t>
  </si>
  <si>
    <t>HOM-PRE756</t>
  </si>
  <si>
    <t>IN240700577</t>
  </si>
  <si>
    <t>CUST52675</t>
  </si>
  <si>
    <t>Neha Chatterjee</t>
  </si>
  <si>
    <t>BOO-NOT955</t>
  </si>
  <si>
    <t>IN240700036</t>
  </si>
  <si>
    <t>CUST56373</t>
  </si>
  <si>
    <t>Reyansh Ghosh</t>
  </si>
  <si>
    <t>FAS-JEA374</t>
  </si>
  <si>
    <t>IN240700102</t>
  </si>
  <si>
    <t>CUST62890</t>
  </si>
  <si>
    <t>Tanvi Pillai</t>
  </si>
  <si>
    <t>GRO-BAS212</t>
  </si>
  <si>
    <t>IN240702428</t>
  </si>
  <si>
    <t>CUST77430</t>
  </si>
  <si>
    <t>Ayaan Agarwal</t>
  </si>
  <si>
    <t>FAS-JEA110</t>
  </si>
  <si>
    <t>IN240701636</t>
  </si>
  <si>
    <t>CUST51641</t>
  </si>
  <si>
    <t>ELE-KEY515</t>
  </si>
  <si>
    <t>IN240701970</t>
  </si>
  <si>
    <t>CUST90891</t>
  </si>
  <si>
    <t>BOO-NOT992</t>
  </si>
  <si>
    <t>IN240701108</t>
  </si>
  <si>
    <t>CUST83487</t>
  </si>
  <si>
    <t>Rudra Nair</t>
  </si>
  <si>
    <t>BOO-NOT964</t>
  </si>
  <si>
    <t>IN240701459</t>
  </si>
  <si>
    <t>CUST56980</t>
  </si>
  <si>
    <t>IN240701933</t>
  </si>
  <si>
    <t>CUST50693</t>
  </si>
  <si>
    <t>Rajesh Saxena</t>
  </si>
  <si>
    <t>MOB-SMA828</t>
  </si>
  <si>
    <t>IN240701244</t>
  </si>
  <si>
    <t>CUST20696</t>
  </si>
  <si>
    <t>Aadhya Pillai</t>
  </si>
  <si>
    <t>MOB-TEM279</t>
  </si>
  <si>
    <t>IN240701848</t>
  </si>
  <si>
    <t>CUST23903</t>
  </si>
  <si>
    <t>Yash Chauhan</t>
  </si>
  <si>
    <t>HOM-AIR484</t>
  </si>
  <si>
    <t>IN240701855</t>
  </si>
  <si>
    <t>CUST60260</t>
  </si>
  <si>
    <t>ELE-WIR350</t>
  </si>
  <si>
    <t>IN240702019</t>
  </si>
  <si>
    <t>CUST82501</t>
  </si>
  <si>
    <t>Tanvi Yadav</t>
  </si>
  <si>
    <t>ELE-LAP438</t>
  </si>
  <si>
    <t>IN240700105</t>
  </si>
  <si>
    <t>CUST46786</t>
  </si>
  <si>
    <t>Komal More</t>
  </si>
  <si>
    <t>MOB-POW366</t>
  </si>
  <si>
    <t>IN240700282</t>
  </si>
  <si>
    <t>CUST83965</t>
  </si>
  <si>
    <t>Priya Mehta</t>
  </si>
  <si>
    <t>BOO-KID282</t>
  </si>
  <si>
    <t>IN240700353</t>
  </si>
  <si>
    <t>CUST95915</t>
  </si>
  <si>
    <t>BOO-OFF859</t>
  </si>
  <si>
    <t>IN240702342</t>
  </si>
  <si>
    <t>CUST54677</t>
  </si>
  <si>
    <t>Sai More</t>
  </si>
  <si>
    <t>SPO-FIT402</t>
  </si>
  <si>
    <t>IN240700397</t>
  </si>
  <si>
    <t>CUST94855</t>
  </si>
  <si>
    <t>Sagar Sharma</t>
  </si>
  <si>
    <t>FAS-WOM950</t>
  </si>
  <si>
    <t>IN240700531</t>
  </si>
  <si>
    <t>CUST15417</t>
  </si>
  <si>
    <t>Sai Rathod</t>
  </si>
  <si>
    <t>HOM-WAT504</t>
  </si>
  <si>
    <t>IN240700613</t>
  </si>
  <si>
    <t>CUST87228</t>
  </si>
  <si>
    <t>Vivaan Khan</t>
  </si>
  <si>
    <t>ELE-LED720</t>
  </si>
  <si>
    <t>IN240700113</t>
  </si>
  <si>
    <t>CUST47332</t>
  </si>
  <si>
    <t>Kabir Reddy</t>
  </si>
  <si>
    <t>FAS-SAR914</t>
  </si>
  <si>
    <t>IN240700637</t>
  </si>
  <si>
    <t>CUST93930</t>
  </si>
  <si>
    <t>Aarti Chatterjee</t>
  </si>
  <si>
    <t>BOO-PEN201</t>
  </si>
  <si>
    <t>IN240702262</t>
  </si>
  <si>
    <t>CUST71889</t>
  </si>
  <si>
    <t>Krishna Mishra</t>
  </si>
  <si>
    <t>FAS-WOM634</t>
  </si>
  <si>
    <t>IN240700311</t>
  </si>
  <si>
    <t>CUST90907</t>
  </si>
  <si>
    <t>Manish Yadav</t>
  </si>
  <si>
    <t>HOM-AIR139</t>
  </si>
  <si>
    <t>IN240702018</t>
  </si>
  <si>
    <t>CUST83339</t>
  </si>
  <si>
    <t>Ishaan Iyer</t>
  </si>
  <si>
    <t>HOM-MIX788</t>
  </si>
  <si>
    <t>IN240702077</t>
  </si>
  <si>
    <t>CUST16833</t>
  </si>
  <si>
    <t>Sai Bansal</t>
  </si>
  <si>
    <t>MOB-PHO534</t>
  </si>
  <si>
    <t>IN240701865</t>
  </si>
  <si>
    <t>CUST92859</t>
  </si>
  <si>
    <t>Suresh Saxena</t>
  </si>
  <si>
    <t>HOM-COO132</t>
  </si>
  <si>
    <t>IN240701073</t>
  </si>
  <si>
    <t>CUST27557</t>
  </si>
  <si>
    <t>Harsh Shinde</t>
  </si>
  <si>
    <t>GRO-DRY908</t>
  </si>
  <si>
    <t>IN240701835</t>
  </si>
  <si>
    <t>CUST70723</t>
  </si>
  <si>
    <t>FAS-SAR468</t>
  </si>
  <si>
    <t>IN240700068</t>
  </si>
  <si>
    <t>CUST77662</t>
  </si>
  <si>
    <t>Rahul Pawar</t>
  </si>
  <si>
    <t>BOO-EXA528</t>
  </si>
  <si>
    <t>IN240700807</t>
  </si>
  <si>
    <t>CUST66598</t>
  </si>
  <si>
    <t>Shruti Bansal</t>
  </si>
  <si>
    <t>GRO-TEA365</t>
  </si>
  <si>
    <t>IN240701360</t>
  </si>
  <si>
    <t>CUST62765</t>
  </si>
  <si>
    <t>Riya Bansal</t>
  </si>
  <si>
    <t>ELE-BLU737</t>
  </si>
  <si>
    <t>IN240700410</t>
  </si>
  <si>
    <t>CUST60207</t>
  </si>
  <si>
    <t>Rutuja Qureshi</t>
  </si>
  <si>
    <t>ELE-LED769</t>
  </si>
  <si>
    <t>IN240700982</t>
  </si>
  <si>
    <t>CUST84557</t>
  </si>
  <si>
    <t>Manish Bansal</t>
  </si>
  <si>
    <t>MOB-SMA443</t>
  </si>
  <si>
    <t>IN240700752</t>
  </si>
  <si>
    <t>CUST65294</t>
  </si>
  <si>
    <t>Mansi Verma</t>
  </si>
  <si>
    <t>MOB-POW876</t>
  </si>
  <si>
    <t>IN240700789</t>
  </si>
  <si>
    <t>CUST95267</t>
  </si>
  <si>
    <t>Ishaan Pillai</t>
  </si>
  <si>
    <t>FAS-JEA877</t>
  </si>
  <si>
    <t>IN240702467</t>
  </si>
  <si>
    <t>CUST24706</t>
  </si>
  <si>
    <t>Anika Kapoor</t>
  </si>
  <si>
    <t>GRO-SPI691</t>
  </si>
  <si>
    <t>IN240701032</t>
  </si>
  <si>
    <t>CUST80454</t>
  </si>
  <si>
    <t>Krishna Pawar</t>
  </si>
  <si>
    <t>HOM-COO177</t>
  </si>
  <si>
    <t>IN240701294</t>
  </si>
  <si>
    <t>CUST50785</t>
  </si>
  <si>
    <t>Payal Verma</t>
  </si>
  <si>
    <t>FAS-WOM203</t>
  </si>
  <si>
    <t>IN240702365</t>
  </si>
  <si>
    <t>CUST23391</t>
  </si>
  <si>
    <t>Priya More</t>
  </si>
  <si>
    <t>GRO-SPI660</t>
  </si>
  <si>
    <t>IN240700117</t>
  </si>
  <si>
    <t>CUST30908</t>
  </si>
  <si>
    <t>BOO-PEN896</t>
  </si>
  <si>
    <t>IN240700621</t>
  </si>
  <si>
    <t>CUST84684</t>
  </si>
  <si>
    <t>GRO-SPI293</t>
  </si>
  <si>
    <t>IN240700479</t>
  </si>
  <si>
    <t>CUST90778</t>
  </si>
  <si>
    <t>Rudra Shinde</t>
  </si>
  <si>
    <t>HOM-MIX736</t>
  </si>
  <si>
    <t>IN240700704</t>
  </si>
  <si>
    <t>CUST60052</t>
  </si>
  <si>
    <t>Sagar Patel</t>
  </si>
  <si>
    <t>FAS-WOM391</t>
  </si>
  <si>
    <t>IN240800007</t>
  </si>
  <si>
    <t>CUST65266</t>
  </si>
  <si>
    <t>Omkar Jadhav</t>
  </si>
  <si>
    <t>FAS-SNE711</t>
  </si>
  <si>
    <t>IN240800041</t>
  </si>
  <si>
    <t>CUST29779</t>
  </si>
  <si>
    <t>Ishaan Banerjee</t>
  </si>
  <si>
    <t>GRO-DRY442</t>
  </si>
  <si>
    <t>IN240801255</t>
  </si>
  <si>
    <t>CUST97451</t>
  </si>
  <si>
    <t>Karan Patel</t>
  </si>
  <si>
    <t>FAS-WOM508</t>
  </si>
  <si>
    <t>IN240802104</t>
  </si>
  <si>
    <t>CUST90559</t>
  </si>
  <si>
    <t>Rudra Verma</t>
  </si>
  <si>
    <t>SPO-YOG284</t>
  </si>
  <si>
    <t>IN240802380</t>
  </si>
  <si>
    <t>CUST57385</t>
  </si>
  <si>
    <t>BOO-PEN961</t>
  </si>
  <si>
    <t>IN240800382</t>
  </si>
  <si>
    <t>CUST95055</t>
  </si>
  <si>
    <t>Vikram Shinde</t>
  </si>
  <si>
    <t>BOO-PEN281</t>
  </si>
  <si>
    <t>IN240801634</t>
  </si>
  <si>
    <t>CUST72236</t>
  </si>
  <si>
    <t>Karan Gaikwad</t>
  </si>
  <si>
    <t>HOM-WAT609</t>
  </si>
  <si>
    <t>IN240800051</t>
  </si>
  <si>
    <t>CUST75607</t>
  </si>
  <si>
    <t>Ayaan Rathod</t>
  </si>
  <si>
    <t>GRO-COL290</t>
  </si>
  <si>
    <t>IN240800367</t>
  </si>
  <si>
    <t>CUST21325</t>
  </si>
  <si>
    <t>HOM-AIR929</t>
  </si>
  <si>
    <t>IN240800571</t>
  </si>
  <si>
    <t>CUST13876</t>
  </si>
  <si>
    <t>Manish Malhotra</t>
  </si>
  <si>
    <t>FAS-SNE939</t>
  </si>
  <si>
    <t>IN240800085</t>
  </si>
  <si>
    <t>CUST62182</t>
  </si>
  <si>
    <t>MOB-PHO712</t>
  </si>
  <si>
    <t>IN240801000</t>
  </si>
  <si>
    <t>CUST83357</t>
  </si>
  <si>
    <t>Siddharth Verma</t>
  </si>
  <si>
    <t>SPO-FIT434</t>
  </si>
  <si>
    <t>IN240801699</t>
  </si>
  <si>
    <t>CUST77356</t>
  </si>
  <si>
    <t>Swati Mehta</t>
  </si>
  <si>
    <t>FAS-SNE775</t>
  </si>
  <si>
    <t>IN240800529</t>
  </si>
  <si>
    <t>CUST21884</t>
  </si>
  <si>
    <t>Anika More</t>
  </si>
  <si>
    <t>IN240801894</t>
  </si>
  <si>
    <t>CUST33705</t>
  </si>
  <si>
    <t>ELE-TAB732</t>
  </si>
  <si>
    <t>IN240802045</t>
  </si>
  <si>
    <t>CUST35006</t>
  </si>
  <si>
    <t>Arjun Nair</t>
  </si>
  <si>
    <t>SPO-YOG576</t>
  </si>
  <si>
    <t>IN240800605</t>
  </si>
  <si>
    <t>CUST79421</t>
  </si>
  <si>
    <t>Rahul Iyer</t>
  </si>
  <si>
    <t>SPO-YOG217</t>
  </si>
  <si>
    <t>IN240800923</t>
  </si>
  <si>
    <t>CUST55351</t>
  </si>
  <si>
    <t>Saanvi Patel</t>
  </si>
  <si>
    <t>BEA-SHA406</t>
  </si>
  <si>
    <t>IN240802318</t>
  </si>
  <si>
    <t>CUST84548</t>
  </si>
  <si>
    <t>Sneha More</t>
  </si>
  <si>
    <t>FAS-MEN132</t>
  </si>
  <si>
    <t>IN240800676</t>
  </si>
  <si>
    <t>CUST30920</t>
  </si>
  <si>
    <t>Anaya Das</t>
  </si>
  <si>
    <t>MOB-PHO918</t>
  </si>
  <si>
    <t>IN240800108</t>
  </si>
  <si>
    <t>CUST99351</t>
  </si>
  <si>
    <t>FAS-SAR183</t>
  </si>
  <si>
    <t>IN240800702</t>
  </si>
  <si>
    <t>CUST33995</t>
  </si>
  <si>
    <t>BOO-OFF761</t>
  </si>
  <si>
    <t>IN240801053</t>
  </si>
  <si>
    <t>CUST36502</t>
  </si>
  <si>
    <t>Rudra Malhotra</t>
  </si>
  <si>
    <t>MOB-BLU501</t>
  </si>
  <si>
    <t>IN240801161</t>
  </si>
  <si>
    <t>CUST47006</t>
  </si>
  <si>
    <t>Arjun Verma</t>
  </si>
  <si>
    <t>HOM-WAT215</t>
  </si>
  <si>
    <t>IN240801407</t>
  </si>
  <si>
    <t>CUST65596</t>
  </si>
  <si>
    <t>Swati Shaikh</t>
  </si>
  <si>
    <t>FAS-WOM545</t>
  </si>
  <si>
    <t>IN240802221</t>
  </si>
  <si>
    <t>CUST13509</t>
  </si>
  <si>
    <t>HOM-BED189</t>
  </si>
  <si>
    <t>IN240800076</t>
  </si>
  <si>
    <t>CUST48546</t>
  </si>
  <si>
    <t>Swati Reddy</t>
  </si>
  <si>
    <t>HOM-MIX913</t>
  </si>
  <si>
    <t>IN240801617</t>
  </si>
  <si>
    <t>CUST94509</t>
  </si>
  <si>
    <t>Kiara Tiwari</t>
  </si>
  <si>
    <t>MOB-PHO759</t>
  </si>
  <si>
    <t>IN240802132</t>
  </si>
  <si>
    <t>CUST91422</t>
  </si>
  <si>
    <t>Vihaan Verma</t>
  </si>
  <si>
    <t>GRO-COF484</t>
  </si>
  <si>
    <t>IN240802283</t>
  </si>
  <si>
    <t>CUST22963</t>
  </si>
  <si>
    <t>Sagar Chauhan</t>
  </si>
  <si>
    <t>MOB-POW297</t>
  </si>
  <si>
    <t>IN240802461</t>
  </si>
  <si>
    <t>CUST62412</t>
  </si>
  <si>
    <t>Shaurya Chauhan</t>
  </si>
  <si>
    <t>FAS-HAN919</t>
  </si>
  <si>
    <t>IN240800015</t>
  </si>
  <si>
    <t>CUST92858</t>
  </si>
  <si>
    <t>BOO-NOT578</t>
  </si>
  <si>
    <t>IN240800528</t>
  </si>
  <si>
    <t>CUST73004</t>
  </si>
  <si>
    <t>Tanvi Pawar</t>
  </si>
  <si>
    <t>MOB-POW304</t>
  </si>
  <si>
    <t>IN240801123</t>
  </si>
  <si>
    <t>CUST70808</t>
  </si>
  <si>
    <t>GRO-TEA340</t>
  </si>
  <si>
    <t>IN240801460</t>
  </si>
  <si>
    <t>CUST64862</t>
  </si>
  <si>
    <t>Kavya Ghosh</t>
  </si>
  <si>
    <t>SPO-CRI771</t>
  </si>
  <si>
    <t>IN240800028</t>
  </si>
  <si>
    <t>CUST61072</t>
  </si>
  <si>
    <t>Kiara Chauhan</t>
  </si>
  <si>
    <t>MOB-POW904</t>
  </si>
  <si>
    <t>IN240800615</t>
  </si>
  <si>
    <t>CUST87104</t>
  </si>
  <si>
    <t>Pooja Bhatia</t>
  </si>
  <si>
    <t>BOO-KID951</t>
  </si>
  <si>
    <t>IN240800633</t>
  </si>
  <si>
    <t>CUST88032</t>
  </si>
  <si>
    <t>Janhavi Shinde</t>
  </si>
  <si>
    <t>MOB-PHO445</t>
  </si>
  <si>
    <t>IN240801490</t>
  </si>
  <si>
    <t>CUST92898</t>
  </si>
  <si>
    <t>MOB-BLU770</t>
  </si>
  <si>
    <t>IN240801950</t>
  </si>
  <si>
    <t>CUST62809</t>
  </si>
  <si>
    <t>Mansi More</t>
  </si>
  <si>
    <t>GRO-DRY392</t>
  </si>
  <si>
    <t>IN240800174</t>
  </si>
  <si>
    <t>CUST85024</t>
  </si>
  <si>
    <t>Aadhya Kumar</t>
  </si>
  <si>
    <t>HOM-PRE264</t>
  </si>
  <si>
    <t>IN240801928</t>
  </si>
  <si>
    <t>CUST65206</t>
  </si>
  <si>
    <t>SPO-RUN775</t>
  </si>
  <si>
    <t>IN240802306</t>
  </si>
  <si>
    <t>CUST96177</t>
  </si>
  <si>
    <t>Neha Reddy</t>
  </si>
  <si>
    <t>FAS-HAN846</t>
  </si>
  <si>
    <t>IN240800384</t>
  </si>
  <si>
    <t>CUST50670</t>
  </si>
  <si>
    <t>Rutuja Ansari</t>
  </si>
  <si>
    <t>ELE-BLU815</t>
  </si>
  <si>
    <t>IN240801651</t>
  </si>
  <si>
    <t>CUST60309</t>
  </si>
  <si>
    <t>BOO-EXA391</t>
  </si>
  <si>
    <t>IN240800281</t>
  </si>
  <si>
    <t>CUST13091</t>
  </si>
  <si>
    <t>Aadhya Chatterjee</t>
  </si>
  <si>
    <t>SPO-CRI986</t>
  </si>
  <si>
    <t>IN240800782</t>
  </si>
  <si>
    <t>CUST62600</t>
  </si>
  <si>
    <t>Riya Shaikh</t>
  </si>
  <si>
    <t>FAS-JEA726</t>
  </si>
  <si>
    <t>IN240801451</t>
  </si>
  <si>
    <t>CUST49240</t>
  </si>
  <si>
    <t>Atharv Kapoor</t>
  </si>
  <si>
    <t>BOO-KID847</t>
  </si>
  <si>
    <t>IN240802254</t>
  </si>
  <si>
    <t>CUST20628</t>
  </si>
  <si>
    <t>Sneha Iyer</t>
  </si>
  <si>
    <t>MOB-SMA334</t>
  </si>
  <si>
    <t>IN240802481</t>
  </si>
  <si>
    <t>CUST82354</t>
  </si>
  <si>
    <t>Tanvi Chatterjee</t>
  </si>
  <si>
    <t>BOO-KID770</t>
  </si>
  <si>
    <t>IN240800046</t>
  </si>
  <si>
    <t>CUST94992</t>
  </si>
  <si>
    <t>Shruti Kumar</t>
  </si>
  <si>
    <t>ELE-KEY755</t>
  </si>
  <si>
    <t>IN240800088</t>
  </si>
  <si>
    <t>CUST46723</t>
  </si>
  <si>
    <t>BOO-EXA212</t>
  </si>
  <si>
    <t>IN240800939</t>
  </si>
  <si>
    <t>CUST90463</t>
  </si>
  <si>
    <t>FAS-MEN445</t>
  </si>
  <si>
    <t>IN240801079</t>
  </si>
  <si>
    <t>CUST79106</t>
  </si>
  <si>
    <t>Pranav Chauhan</t>
  </si>
  <si>
    <t>FAS-SAR938</t>
  </si>
  <si>
    <t>IN240801417</t>
  </si>
  <si>
    <t>CUST72710</t>
  </si>
  <si>
    <t>Rudra Saxena</t>
  </si>
  <si>
    <t>FAS-WOM530</t>
  </si>
  <si>
    <t>IN240801667</t>
  </si>
  <si>
    <t>CUST80765</t>
  </si>
  <si>
    <t>FAS-MEN555</t>
  </si>
  <si>
    <t>IN240801823</t>
  </si>
  <si>
    <t>CUST28083</t>
  </si>
  <si>
    <t>Janhavi Kapoor</t>
  </si>
  <si>
    <t>BOO-PEN649</t>
  </si>
  <si>
    <t>IN240802430</t>
  </si>
  <si>
    <t>CUST28753</t>
  </si>
  <si>
    <t>Aditya Malhotra</t>
  </si>
  <si>
    <t>ELE-KEY620</t>
  </si>
  <si>
    <t>IN240800091</t>
  </si>
  <si>
    <t>CUST73783</t>
  </si>
  <si>
    <t>Shaurya Pillai</t>
  </si>
  <si>
    <t>FAS-HAN888</t>
  </si>
  <si>
    <t>IN240800215</t>
  </si>
  <si>
    <t>CUST93185</t>
  </si>
  <si>
    <t>Pooja Kulkarni</t>
  </si>
  <si>
    <t>GRO-SPI941</t>
  </si>
  <si>
    <t>IN240801232</t>
  </si>
  <si>
    <t>CUST17178</t>
  </si>
  <si>
    <t>Sagar Gaikwad</t>
  </si>
  <si>
    <t>SPO-YOG851</t>
  </si>
  <si>
    <t>IN240801638</t>
  </si>
  <si>
    <t>CUST43642</t>
  </si>
  <si>
    <t>Myra Jadhav</t>
  </si>
  <si>
    <t>ELE-WIR222</t>
  </si>
  <si>
    <t>IN240801907</t>
  </si>
  <si>
    <t>CUST17000</t>
  </si>
  <si>
    <t>Rajesh Rathod</t>
  </si>
  <si>
    <t>BOO-PEN825</t>
  </si>
  <si>
    <t>IN240802164</t>
  </si>
  <si>
    <t>CUST32688</t>
  </si>
  <si>
    <t>Siddharth Yadav</t>
  </si>
  <si>
    <t>FAS-HAN249</t>
  </si>
  <si>
    <t>IN240802429</t>
  </si>
  <si>
    <t>CUST71112</t>
  </si>
  <si>
    <t>GRO-BAS957</t>
  </si>
  <si>
    <t>IN240800927</t>
  </si>
  <si>
    <t>CUST68467</t>
  </si>
  <si>
    <t>Rudra Yadav</t>
  </si>
  <si>
    <t>BOO-PEN108</t>
  </si>
  <si>
    <t>IN240801606</t>
  </si>
  <si>
    <t>CUST34868</t>
  </si>
  <si>
    <t>Vihaan Tiwari</t>
  </si>
  <si>
    <t>BEA-HAI941</t>
  </si>
  <si>
    <t>IN240801879</t>
  </si>
  <si>
    <t>CUST56609</t>
  </si>
  <si>
    <t>Manish Shinde</t>
  </si>
  <si>
    <t>GRO-DRY810</t>
  </si>
  <si>
    <t>IN240802437</t>
  </si>
  <si>
    <t>CUST11759</t>
  </si>
  <si>
    <t>Payal Jadhav</t>
  </si>
  <si>
    <t>ELE-WIR311</t>
  </si>
  <si>
    <t>IN240800305</t>
  </si>
  <si>
    <t>CUST91945</t>
  </si>
  <si>
    <t>Pooja Singh</t>
  </si>
  <si>
    <t>FAS-SAR220</t>
  </si>
  <si>
    <t>IN240800735</t>
  </si>
  <si>
    <t>CUST90200</t>
  </si>
  <si>
    <t>Rahul Bansal</t>
  </si>
  <si>
    <t>IN240800841</t>
  </si>
  <si>
    <t>CUST23804</t>
  </si>
  <si>
    <t>Anika Saxena</t>
  </si>
  <si>
    <t>FAS-SAR372</t>
  </si>
  <si>
    <t>IN240801122</t>
  </si>
  <si>
    <t>CUST89535</t>
  </si>
  <si>
    <t>Kiara Sharma</t>
  </si>
  <si>
    <t>HOM-MIX832</t>
  </si>
  <si>
    <t>IN240801214</t>
  </si>
  <si>
    <t>CUST65922</t>
  </si>
  <si>
    <t>Atharv Ansari</t>
  </si>
  <si>
    <t>HOM-COO101</t>
  </si>
  <si>
    <t>IN240800170</t>
  </si>
  <si>
    <t>CUST29695</t>
  </si>
  <si>
    <t>Rudra Mishra</t>
  </si>
  <si>
    <t>HOM-BED731</t>
  </si>
  <si>
    <t>IN240800662</t>
  </si>
  <si>
    <t>CUST14547</t>
  </si>
  <si>
    <t>Rohan Mishra</t>
  </si>
  <si>
    <t>GRO-SPI810</t>
  </si>
  <si>
    <t>IN240801031</t>
  </si>
  <si>
    <t>CUST47122</t>
  </si>
  <si>
    <t>Aadhya Bhatia</t>
  </si>
  <si>
    <t>FAS-SAR997</t>
  </si>
  <si>
    <t>IN240801133</t>
  </si>
  <si>
    <t>CUST21702</t>
  </si>
  <si>
    <t>Isha Deshmukh</t>
  </si>
  <si>
    <t>MOB-BLU242</t>
  </si>
  <si>
    <t>IN240801958</t>
  </si>
  <si>
    <t>CUST81432</t>
  </si>
  <si>
    <t>HOM-WAT679</t>
  </si>
  <si>
    <t>IN240800004</t>
  </si>
  <si>
    <t>Suresh Kapoor</t>
  </si>
  <si>
    <t>SPO-FIT631</t>
  </si>
  <si>
    <t>IN240800447</t>
  </si>
  <si>
    <t>CUST84558</t>
  </si>
  <si>
    <t>ELE-LAP873</t>
  </si>
  <si>
    <t>IN240801335</t>
  </si>
  <si>
    <t>CUST76050</t>
  </si>
  <si>
    <t>Arjun Deshmukh</t>
  </si>
  <si>
    <t>FAS-HAN298</t>
  </si>
  <si>
    <t>IN240801755</t>
  </si>
  <si>
    <t>CUST35300</t>
  </si>
  <si>
    <t>Amit Rathod</t>
  </si>
  <si>
    <t>IN240802009</t>
  </si>
  <si>
    <t>CUST83484</t>
  </si>
  <si>
    <t>Arjun Das</t>
  </si>
  <si>
    <t>MOB-PHO506</t>
  </si>
  <si>
    <t>IN240802455</t>
  </si>
  <si>
    <t>CUST26564</t>
  </si>
  <si>
    <t>Karan Bhatia</t>
  </si>
  <si>
    <t>BEA-SHA899</t>
  </si>
  <si>
    <t>IN240801137</t>
  </si>
  <si>
    <t>CUST50037</t>
  </si>
  <si>
    <t>Aditya Gaikwad</t>
  </si>
  <si>
    <t>MOB-BLU915</t>
  </si>
  <si>
    <t>IN240801552</t>
  </si>
  <si>
    <t>CUST82329</t>
  </si>
  <si>
    <t>Nisha Nair</t>
  </si>
  <si>
    <t>BEA-SKI535</t>
  </si>
  <si>
    <t>IN240801863</t>
  </si>
  <si>
    <t>CUST90685</t>
  </si>
  <si>
    <t>Pranav Banerjee</t>
  </si>
  <si>
    <t>SPO-FIT525</t>
  </si>
  <si>
    <t>IN240801884</t>
  </si>
  <si>
    <t>CUST61480</t>
  </si>
  <si>
    <t>Rudra Shaikh</t>
  </si>
  <si>
    <t>ELE-KEY718</t>
  </si>
  <si>
    <t>IN240801960</t>
  </si>
  <si>
    <t>CUST96707</t>
  </si>
  <si>
    <t>Omkar Deshmukh</t>
  </si>
  <si>
    <t>MOB-SMA363</t>
  </si>
  <si>
    <t>IN240802003</t>
  </si>
  <si>
    <t>CUST54830</t>
  </si>
  <si>
    <t>Rutuja Das</t>
  </si>
  <si>
    <t>BOO-NOT824</t>
  </si>
  <si>
    <t>IN240802197</t>
  </si>
  <si>
    <t>CUST99425</t>
  </si>
  <si>
    <t>Priya Kadam</t>
  </si>
  <si>
    <t>ELE-LAP554</t>
  </si>
  <si>
    <t>IN240800131</t>
  </si>
  <si>
    <t>CUST60477</t>
  </si>
  <si>
    <t>Sai Banerjee</t>
  </si>
  <si>
    <t>HOM-MIX695</t>
  </si>
  <si>
    <t>IN240800464</t>
  </si>
  <si>
    <t>CUST52971</t>
  </si>
  <si>
    <t>Nisha Kulkarni</t>
  </si>
  <si>
    <t>MOB-SMA711</t>
  </si>
  <si>
    <t>IN240802487</t>
  </si>
  <si>
    <t>CUST47505</t>
  </si>
  <si>
    <t>Kabir Tiwari</t>
  </si>
  <si>
    <t>FAS-HAN640</t>
  </si>
  <si>
    <t>IN240800362</t>
  </si>
  <si>
    <t>CUST68925</t>
  </si>
  <si>
    <t>Neha Jadhav</t>
  </si>
  <si>
    <t>BEA-SHA753</t>
  </si>
  <si>
    <t>IN240801564</t>
  </si>
  <si>
    <t>CUST68067</t>
  </si>
  <si>
    <t>Pranav Saxena</t>
  </si>
  <si>
    <t>HOM-AIR607</t>
  </si>
  <si>
    <t>IN240801773</t>
  </si>
  <si>
    <t>CUST55430</t>
  </si>
  <si>
    <t>Vihaan Reddy</t>
  </si>
  <si>
    <t>FAS-SNE399</t>
  </si>
  <si>
    <t>IN240802039</t>
  </si>
  <si>
    <t>CUST96617</t>
  </si>
  <si>
    <t>HOM-AIR827</t>
  </si>
  <si>
    <t>IN240802064</t>
  </si>
  <si>
    <t>CUST59826</t>
  </si>
  <si>
    <t>Meera Saxena</t>
  </si>
  <si>
    <t>SPO-RUN196</t>
  </si>
  <si>
    <t>IN240800242</t>
  </si>
  <si>
    <t>CUST96391</t>
  </si>
  <si>
    <t>Vikram Pillai</t>
  </si>
  <si>
    <t>MOB-POW861</t>
  </si>
  <si>
    <t>IN240801447</t>
  </si>
  <si>
    <t>CUST57090</t>
  </si>
  <si>
    <t>Payal Mishra</t>
  </si>
  <si>
    <t>MOB-TEM386</t>
  </si>
  <si>
    <t>IN240801880</t>
  </si>
  <si>
    <t>CUST95141</t>
  </si>
  <si>
    <t>ELE-TAB532</t>
  </si>
  <si>
    <t>IN240800183</t>
  </si>
  <si>
    <t>CUST21624</t>
  </si>
  <si>
    <t>HOM-COO500</t>
  </si>
  <si>
    <t>IN240800944</t>
  </si>
  <si>
    <t>CUST76262</t>
  </si>
  <si>
    <t>HOM-PRE720</t>
  </si>
  <si>
    <t>IN240800983</t>
  </si>
  <si>
    <t>CUST60700</t>
  </si>
  <si>
    <t>Shruti Qureshi</t>
  </si>
  <si>
    <t>GRO-COF384</t>
  </si>
  <si>
    <t>IN240801115</t>
  </si>
  <si>
    <t>CUST70868</t>
  </si>
  <si>
    <t>Swati Pawar</t>
  </si>
  <si>
    <t>IN240800150</t>
  </si>
  <si>
    <t>CUST81191</t>
  </si>
  <si>
    <t>SPO-FIT199</t>
  </si>
  <si>
    <t>IN240800247</t>
  </si>
  <si>
    <t>CUST59669</t>
  </si>
  <si>
    <t>ELE-LAP133</t>
  </si>
  <si>
    <t>IN240800415</t>
  </si>
  <si>
    <t>CUST97791</t>
  </si>
  <si>
    <t>FAS-WOM405</t>
  </si>
  <si>
    <t>IN240801653</t>
  </si>
  <si>
    <t>CUST64280</t>
  </si>
  <si>
    <t>Myra Mehta</t>
  </si>
  <si>
    <t>SPO-CRI170</t>
  </si>
  <si>
    <t>IN240800188</t>
  </si>
  <si>
    <t>CUST22996</t>
  </si>
  <si>
    <t>Saanvi Reddy</t>
  </si>
  <si>
    <t>FAS-MEN285</t>
  </si>
  <si>
    <t>IN240801027</t>
  </si>
  <si>
    <t>CUST95983</t>
  </si>
  <si>
    <t>Kiara Saxena</t>
  </si>
  <si>
    <t>MOB-BLU776</t>
  </si>
  <si>
    <t>IN240801003</t>
  </si>
  <si>
    <t>CUST21880</t>
  </si>
  <si>
    <t>Omkar Kapoor</t>
  </si>
  <si>
    <t>SPO-CRI652</t>
  </si>
  <si>
    <t>IN240800178</t>
  </si>
  <si>
    <t>CUST67015</t>
  </si>
  <si>
    <t>Payal Yadav</t>
  </si>
  <si>
    <t>IN240801732</t>
  </si>
  <si>
    <t>CUST12849</t>
  </si>
  <si>
    <t>ELE-LAP485</t>
  </si>
  <si>
    <t>IN240802313</t>
  </si>
  <si>
    <t>CUST84572</t>
  </si>
  <si>
    <t>Siddharth Pillai</t>
  </si>
  <si>
    <t>FAS-HAN754</t>
  </si>
  <si>
    <t>IN240900244</t>
  </si>
  <si>
    <t>CUST19478</t>
  </si>
  <si>
    <t>ELE-TAB975</t>
  </si>
  <si>
    <t>IN240900966</t>
  </si>
  <si>
    <t>CUST88927</t>
  </si>
  <si>
    <t>Bhavna Jadhav</t>
  </si>
  <si>
    <t>GRO-TEA378</t>
  </si>
  <si>
    <t>IN240901762</t>
  </si>
  <si>
    <t>CUST96685</t>
  </si>
  <si>
    <t>BOO-NOT720</t>
  </si>
  <si>
    <t>IN240901887</t>
  </si>
  <si>
    <t>CUST86421</t>
  </si>
  <si>
    <t>Anaya Mehta</t>
  </si>
  <si>
    <t>MOB-POW181</t>
  </si>
  <si>
    <t>IN240902210</t>
  </si>
  <si>
    <t>CUST14723</t>
  </si>
  <si>
    <t>MOB-TEM993</t>
  </si>
  <si>
    <t>IN240901415</t>
  </si>
  <si>
    <t>CUST92985</t>
  </si>
  <si>
    <t>Ira Gupta</t>
  </si>
  <si>
    <t>FAS-WOM150</t>
  </si>
  <si>
    <t>IN240901691</t>
  </si>
  <si>
    <t>CUST64439</t>
  </si>
  <si>
    <t>Ishaan Das</t>
  </si>
  <si>
    <t>HOM-WAT475</t>
  </si>
  <si>
    <t>IN240901316</t>
  </si>
  <si>
    <t>CUST72662</t>
  </si>
  <si>
    <t>Sai Kadam</t>
  </si>
  <si>
    <t>BOO-KID739</t>
  </si>
  <si>
    <t>IN240901584</t>
  </si>
  <si>
    <t>CUST41242</t>
  </si>
  <si>
    <t>GRO-DRY438</t>
  </si>
  <si>
    <t>IN240901832</t>
  </si>
  <si>
    <t>CUST69330</t>
  </si>
  <si>
    <t>Bhavna More</t>
  </si>
  <si>
    <t>HOM-MIX126</t>
  </si>
  <si>
    <t>IN240902060</t>
  </si>
  <si>
    <t>CUST27328</t>
  </si>
  <si>
    <t>Komal Shaikh</t>
  </si>
  <si>
    <t>HOM-MIX886</t>
  </si>
  <si>
    <t>IN240900593</t>
  </si>
  <si>
    <t>Janhavi Kumar</t>
  </si>
  <si>
    <t>MOB-PHO175</t>
  </si>
  <si>
    <t>IN240901583</t>
  </si>
  <si>
    <t>CUST64247</t>
  </si>
  <si>
    <t>Nisha Pawar</t>
  </si>
  <si>
    <t>BOO-PEN166</t>
  </si>
  <si>
    <t>IN240901811</t>
  </si>
  <si>
    <t>CUST67917</t>
  </si>
  <si>
    <t>Meera Shinde</t>
  </si>
  <si>
    <t>BOO-KID709</t>
  </si>
  <si>
    <t>IN240900027</t>
  </si>
  <si>
    <t>CUST85851</t>
  </si>
  <si>
    <t>ELE-BLU434</t>
  </si>
  <si>
    <t>IN240900960</t>
  </si>
  <si>
    <t>CUST81590</t>
  </si>
  <si>
    <t>Prachi Bhatia</t>
  </si>
  <si>
    <t>FAS-WOM833</t>
  </si>
  <si>
    <t>IN240901504</t>
  </si>
  <si>
    <t>CUST41296</t>
  </si>
  <si>
    <t>Aarav Khan</t>
  </si>
  <si>
    <t>HOM-MIX914</t>
  </si>
  <si>
    <t>IN240901993</t>
  </si>
  <si>
    <t>CUST90831</t>
  </si>
  <si>
    <t>Aarti Sharma</t>
  </si>
  <si>
    <t>FAS-WOM400</t>
  </si>
  <si>
    <t>IN240901109</t>
  </si>
  <si>
    <t>CUST48665</t>
  </si>
  <si>
    <t>Payal Ghosh</t>
  </si>
  <si>
    <t>FAS-JEA986</t>
  </si>
  <si>
    <t>IN240901363</t>
  </si>
  <si>
    <t>CUST83938</t>
  </si>
  <si>
    <t>Shaurya Reddy</t>
  </si>
  <si>
    <t>BOO-OFF301</t>
  </si>
  <si>
    <t>IN240902122</t>
  </si>
  <si>
    <t>CUST44868</t>
  </si>
  <si>
    <t>Reyansh Qureshi</t>
  </si>
  <si>
    <t>ELE-LED163</t>
  </si>
  <si>
    <t>IN240900338</t>
  </si>
  <si>
    <t>CUST18422</t>
  </si>
  <si>
    <t>Ira Ghosh</t>
  </si>
  <si>
    <t>GRO-TEA630</t>
  </si>
  <si>
    <t>IN240900414</t>
  </si>
  <si>
    <t>CUST88102</t>
  </si>
  <si>
    <t>Priya Yadav</t>
  </si>
  <si>
    <t>IN240901258</t>
  </si>
  <si>
    <t>CUST62424</t>
  </si>
  <si>
    <t>Suresh Pawar</t>
  </si>
  <si>
    <t>MOB-POW653</t>
  </si>
  <si>
    <t>IN240900233</t>
  </si>
  <si>
    <t>CUST31394</t>
  </si>
  <si>
    <t>FAS-WOM675</t>
  </si>
  <si>
    <t>IN240901317</t>
  </si>
  <si>
    <t>CUST41976</t>
  </si>
  <si>
    <t>MOB-POW507</t>
  </si>
  <si>
    <t>IN240902169</t>
  </si>
  <si>
    <t>CUST49750</t>
  </si>
  <si>
    <t>Pranav Reddy</t>
  </si>
  <si>
    <t>FAS-HAN242</t>
  </si>
  <si>
    <t>IN240902319</t>
  </si>
  <si>
    <t>CUST56108</t>
  </si>
  <si>
    <t>Bhavna Ansari</t>
  </si>
  <si>
    <t>FAS-JEA943</t>
  </si>
  <si>
    <t>IN240900230</t>
  </si>
  <si>
    <t>CUST59103</t>
  </si>
  <si>
    <t>Mansi Pillai</t>
  </si>
  <si>
    <t>MOB-POW429</t>
  </si>
  <si>
    <t>IN240900986</t>
  </si>
  <si>
    <t>CUST31140</t>
  </si>
  <si>
    <t>Rudra Gupta</t>
  </si>
  <si>
    <t>FAS-WOM564</t>
  </si>
  <si>
    <t>IN240901202</t>
  </si>
  <si>
    <t>CUST41196</t>
  </si>
  <si>
    <t>Krishna Bhatia</t>
  </si>
  <si>
    <t>SPO-DUM130</t>
  </si>
  <si>
    <t>IN240901821</t>
  </si>
  <si>
    <t>CUST16575</t>
  </si>
  <si>
    <t>Komal Ansari</t>
  </si>
  <si>
    <t>MOB-TEM636</t>
  </si>
  <si>
    <t>IN240902499</t>
  </si>
  <si>
    <t>CUST71214</t>
  </si>
  <si>
    <t>FAS-MEN699</t>
  </si>
  <si>
    <t>IN240900332</t>
  </si>
  <si>
    <t>CUST94052</t>
  </si>
  <si>
    <t>Vihaan Banerjee</t>
  </si>
  <si>
    <t>BOO-EXA363</t>
  </si>
  <si>
    <t>IN240901868</t>
  </si>
  <si>
    <t>CUST27061</t>
  </si>
  <si>
    <t>MOB-SMA544</t>
  </si>
  <si>
    <t>IN240901975</t>
  </si>
  <si>
    <t>CUST73234</t>
  </si>
  <si>
    <t>ELE-LAP218</t>
  </si>
  <si>
    <t>IN240901752</t>
  </si>
  <si>
    <t>CUST97556</t>
  </si>
  <si>
    <t>HOM-MIX452</t>
  </si>
  <si>
    <t>IN240902028</t>
  </si>
  <si>
    <t>CUST36609</t>
  </si>
  <si>
    <t>BOO-OFF187</t>
  </si>
  <si>
    <t>IN240902274</t>
  </si>
  <si>
    <t>CUST76706</t>
  </si>
  <si>
    <t>Rahul Deshmukh</t>
  </si>
  <si>
    <t>FAS-JEA602</t>
  </si>
  <si>
    <t>IN240900572</t>
  </si>
  <si>
    <t>CUST80181</t>
  </si>
  <si>
    <t>Tanvi Kulkarni</t>
  </si>
  <si>
    <t>FAS-SAR103</t>
  </si>
  <si>
    <t>IN240900767</t>
  </si>
  <si>
    <t>CUST59854</t>
  </si>
  <si>
    <t>Kabir Jadhav</t>
  </si>
  <si>
    <t>BOO-PEN578</t>
  </si>
  <si>
    <t>IN240900270</t>
  </si>
  <si>
    <t>CUST62876</t>
  </si>
  <si>
    <t>Kiara Chatterjee</t>
  </si>
  <si>
    <t>FAS-HAN625</t>
  </si>
  <si>
    <t>IN240901035</t>
  </si>
  <si>
    <t>CUST70733</t>
  </si>
  <si>
    <t>Amit Chatterjee</t>
  </si>
  <si>
    <t>SPO-DUM629</t>
  </si>
  <si>
    <t>IN240901550</t>
  </si>
  <si>
    <t>CUST41320</t>
  </si>
  <si>
    <t>Mansi Sharma</t>
  </si>
  <si>
    <t>GRO-DRY251</t>
  </si>
  <si>
    <t>IN240902345</t>
  </si>
  <si>
    <t>CUST99145</t>
  </si>
  <si>
    <t>Pranav Gaikwad</t>
  </si>
  <si>
    <t>BEA-FAC734</t>
  </si>
  <si>
    <t>IN240901184</t>
  </si>
  <si>
    <t>CUST96104</t>
  </si>
  <si>
    <t>Anika Chatterjee</t>
  </si>
  <si>
    <t>GRO-BAS593</t>
  </si>
  <si>
    <t>IN240901235</t>
  </si>
  <si>
    <t>CUST71032</t>
  </si>
  <si>
    <t>Vikram Bhatia</t>
  </si>
  <si>
    <t>GRO-DRY828</t>
  </si>
  <si>
    <t>IN240901804</t>
  </si>
  <si>
    <t>CUST22535</t>
  </si>
  <si>
    <t>HOM-WAT176</t>
  </si>
  <si>
    <t>IN240901040</t>
  </si>
  <si>
    <t>CUST94623</t>
  </si>
  <si>
    <t>Vivaan Banerjee</t>
  </si>
  <si>
    <t>HOM-PRE161</t>
  </si>
  <si>
    <t>IN240901119</t>
  </si>
  <si>
    <t>CUST10778</t>
  </si>
  <si>
    <t>Anika Bansal</t>
  </si>
  <si>
    <t>MOB-POW421</t>
  </si>
  <si>
    <t>IN240900570</t>
  </si>
  <si>
    <t>CUST97234</t>
  </si>
  <si>
    <t>Rajesh Nair</t>
  </si>
  <si>
    <t>HOM-PRE511</t>
  </si>
  <si>
    <t>IN240901399</t>
  </si>
  <si>
    <t>CUST24740</t>
  </si>
  <si>
    <t>Diya Banerjee</t>
  </si>
  <si>
    <t>BOO-EXA959</t>
  </si>
  <si>
    <t>IN240901652</t>
  </si>
  <si>
    <t>CUST56301</t>
  </si>
  <si>
    <t>Sakshi Saxena</t>
  </si>
  <si>
    <t>GRO-DRY693</t>
  </si>
  <si>
    <t>IN240901901</t>
  </si>
  <si>
    <t>CUST75632</t>
  </si>
  <si>
    <t>Yash Banerjee</t>
  </si>
  <si>
    <t>MOB-SMA235</t>
  </si>
  <si>
    <t>IN240901396</t>
  </si>
  <si>
    <t>CUST87379</t>
  </si>
  <si>
    <t>ELE-TAB675</t>
  </si>
  <si>
    <t>IN240901746</t>
  </si>
  <si>
    <t>CUST14022</t>
  </si>
  <si>
    <t>Vikram Gupta</t>
  </si>
  <si>
    <t>FAS-SNE430</t>
  </si>
  <si>
    <t>IN240900476</t>
  </si>
  <si>
    <t>CUST55696</t>
  </si>
  <si>
    <t>Yash Tiwari</t>
  </si>
  <si>
    <t>ELE-TAB834</t>
  </si>
  <si>
    <t>IN240901380</t>
  </si>
  <si>
    <t>CUST98889</t>
  </si>
  <si>
    <t>SPO-FIT601</t>
  </si>
  <si>
    <t>IN240901431</t>
  </si>
  <si>
    <t>CUST45680</t>
  </si>
  <si>
    <t>Kavya Ansari</t>
  </si>
  <si>
    <t>FAS-WOM604</t>
  </si>
  <si>
    <t>IN240901469</t>
  </si>
  <si>
    <t>CUST80691</t>
  </si>
  <si>
    <t>Siddharth More</t>
  </si>
  <si>
    <t>MOB-SMA698</t>
  </si>
  <si>
    <t>IN240901620</t>
  </si>
  <si>
    <t>CUST73452</t>
  </si>
  <si>
    <t>Harsh Jadhav</t>
  </si>
  <si>
    <t>HOM-COO871</t>
  </si>
  <si>
    <t>IN240901642</t>
  </si>
  <si>
    <t>CUST73052</t>
  </si>
  <si>
    <t>Komal Mehta</t>
  </si>
  <si>
    <t>FAS-MEN188</t>
  </si>
  <si>
    <t>IN240900065</t>
  </si>
  <si>
    <t>CUST81942</t>
  </si>
  <si>
    <t>Prachi Ghosh</t>
  </si>
  <si>
    <t>IN240900640</t>
  </si>
  <si>
    <t>CUST27317</t>
  </si>
  <si>
    <t>Akshay Agarwal</t>
  </si>
  <si>
    <t>ELE-LAP945</t>
  </si>
  <si>
    <t>IN240900652</t>
  </si>
  <si>
    <t>CUST51431</t>
  </si>
  <si>
    <t>Rajesh Kulkarni</t>
  </si>
  <si>
    <t>MOB-BLU992</t>
  </si>
  <si>
    <t>IN240900695</t>
  </si>
  <si>
    <t>CUST65901</t>
  </si>
  <si>
    <t>Ishaan More</t>
  </si>
  <si>
    <t>MOB-PHO737</t>
  </si>
  <si>
    <t>IN240901740</t>
  </si>
  <si>
    <t>CUST63711</t>
  </si>
  <si>
    <t>Reyansh Pillai</t>
  </si>
  <si>
    <t>GRO-TEA591</t>
  </si>
  <si>
    <t>IN240901758</t>
  </si>
  <si>
    <t>CUST96530</t>
  </si>
  <si>
    <t>Reyansh Tiwari</t>
  </si>
  <si>
    <t>SPO-CRI982</t>
  </si>
  <si>
    <t>IN240902338</t>
  </si>
  <si>
    <t>CUST77385</t>
  </si>
  <si>
    <t>ELE-KEY959</t>
  </si>
  <si>
    <t>IN240900566</t>
  </si>
  <si>
    <t>CUST69008</t>
  </si>
  <si>
    <t>FAS-WOM278</t>
  </si>
  <si>
    <t>IN240900671</t>
  </si>
  <si>
    <t>CUST42557</t>
  </si>
  <si>
    <t>GRO-COL313</t>
  </si>
  <si>
    <t>IN240900947</t>
  </si>
  <si>
    <t>CUST69311</t>
  </si>
  <si>
    <t>FAS-MEN840</t>
  </si>
  <si>
    <t>IN240901373</t>
  </si>
  <si>
    <t>CUST68113</t>
  </si>
  <si>
    <t>Swati Jadhav</t>
  </si>
  <si>
    <t>SPO-YOG853</t>
  </si>
  <si>
    <t>IN240901922</t>
  </si>
  <si>
    <t>CUST94971</t>
  </si>
  <si>
    <t>Sai Pawar</t>
  </si>
  <si>
    <t>HOM-MIX163</t>
  </si>
  <si>
    <t>IN240902123</t>
  </si>
  <si>
    <t>CUST14012</t>
  </si>
  <si>
    <t>Arjun Bansal</t>
  </si>
  <si>
    <t>MOB-SMA682</t>
  </si>
  <si>
    <t>IN240902163</t>
  </si>
  <si>
    <t>CUST43350</t>
  </si>
  <si>
    <t>Deepak Patel</t>
  </si>
  <si>
    <t>BEA-SKI216</t>
  </si>
  <si>
    <t>IN240902362</t>
  </si>
  <si>
    <t>CUST93399</t>
  </si>
  <si>
    <t>MOB-SMA403</t>
  </si>
  <si>
    <t>IN240902074</t>
  </si>
  <si>
    <t>CUST56873</t>
  </si>
  <si>
    <t>Arjun Rathod</t>
  </si>
  <si>
    <t>BOO-NOT101</t>
  </si>
  <si>
    <t>IN240902229</t>
  </si>
  <si>
    <t>CUST46134</t>
  </si>
  <si>
    <t>GRO-TEA361</t>
  </si>
  <si>
    <t>IN240900293</t>
  </si>
  <si>
    <t>CUST18605</t>
  </si>
  <si>
    <t>Kiara Agarwal</t>
  </si>
  <si>
    <t>HOM-AIR912</t>
  </si>
  <si>
    <t>IN240900828</t>
  </si>
  <si>
    <t>CUST74157</t>
  </si>
  <si>
    <t>FAS-HAN120</t>
  </si>
  <si>
    <t>IN240902208</t>
  </si>
  <si>
    <t>CUST12716</t>
  </si>
  <si>
    <t>Suresh Tiwari</t>
  </si>
  <si>
    <t>BEA-SHA195</t>
  </si>
  <si>
    <t>IN240901227</t>
  </si>
  <si>
    <t>CUST52536</t>
  </si>
  <si>
    <t>Karan Pillai</t>
  </si>
  <si>
    <t>ELE-BLU370</t>
  </si>
  <si>
    <t>IN240901293</t>
  </si>
  <si>
    <t>CUST69847</t>
  </si>
  <si>
    <t>Vikram Saxena</t>
  </si>
  <si>
    <t>MOB-POW759</t>
  </si>
  <si>
    <t>IN240901943</t>
  </si>
  <si>
    <t>CUST61272</t>
  </si>
  <si>
    <t>Aadhya Bansal</t>
  </si>
  <si>
    <t>MOB-SMA845</t>
  </si>
  <si>
    <t>IN240902471</t>
  </si>
  <si>
    <t>CUST56496</t>
  </si>
  <si>
    <t>Pranav Yadav</t>
  </si>
  <si>
    <t>FAS-HAN547</t>
  </si>
  <si>
    <t>IN240900070</t>
  </si>
  <si>
    <t>CUST27257</t>
  </si>
  <si>
    <t>Payal Nair</t>
  </si>
  <si>
    <t>HOM-WAT122</t>
  </si>
  <si>
    <t>IN240900275</t>
  </si>
  <si>
    <t>CUST39366</t>
  </si>
  <si>
    <t>Aadhya Patel</t>
  </si>
  <si>
    <t>BEA-SKI671</t>
  </si>
  <si>
    <t>IN240901057</t>
  </si>
  <si>
    <t>CUST85326</t>
  </si>
  <si>
    <t>Rohan Patel</t>
  </si>
  <si>
    <t>FAS-MEN921</t>
  </si>
  <si>
    <t>IN240901858</t>
  </si>
  <si>
    <t>CUST81758</t>
  </si>
  <si>
    <t>Aarti Kumar</t>
  </si>
  <si>
    <t>BOO-PEN240</t>
  </si>
  <si>
    <t>IN240900730</t>
  </si>
  <si>
    <t>CUST95985</t>
  </si>
  <si>
    <t>Bhavna Das</t>
  </si>
  <si>
    <t>MOB-PHO818</t>
  </si>
  <si>
    <t>IN240900818</t>
  </si>
  <si>
    <t>CUST77822</t>
  </si>
  <si>
    <t>Mansi Iyer</t>
  </si>
  <si>
    <t>GRO-COF599</t>
  </si>
  <si>
    <t>IN240901939</t>
  </si>
  <si>
    <t>CUST94661</t>
  </si>
  <si>
    <t>FAS-WOM738</t>
  </si>
  <si>
    <t>IN240902020</t>
  </si>
  <si>
    <t>CUST61888</t>
  </si>
  <si>
    <t>FAS-SAR134</t>
  </si>
  <si>
    <t>IN240902183</t>
  </si>
  <si>
    <t>CUST98585</t>
  </si>
  <si>
    <t>BEA-PER492</t>
  </si>
  <si>
    <t>IN241000832</t>
  </si>
  <si>
    <t>CUST20750</t>
  </si>
  <si>
    <t>Saanvi Singh</t>
  </si>
  <si>
    <t>GRO-COL984</t>
  </si>
  <si>
    <t>IN241001141</t>
  </si>
  <si>
    <t>CUST93590</t>
  </si>
  <si>
    <t>Sakshi Deshmukh</t>
  </si>
  <si>
    <t>GRO-TEA559</t>
  </si>
  <si>
    <t>IN241001296</t>
  </si>
  <si>
    <t>CUST99972</t>
  </si>
  <si>
    <t>Pooja Mehta</t>
  </si>
  <si>
    <t>FAS-SAR104</t>
  </si>
  <si>
    <t>IN241001812</t>
  </si>
  <si>
    <t>CUST82211</t>
  </si>
  <si>
    <t>GRO-COL986</t>
  </si>
  <si>
    <t>IN241001949</t>
  </si>
  <si>
    <t>CUST13647</t>
  </si>
  <si>
    <t>MOB-PHO265</t>
  </si>
  <si>
    <t>IN241000013</t>
  </si>
  <si>
    <t>CUST35055</t>
  </si>
  <si>
    <t>HOM-PRE685</t>
  </si>
  <si>
    <t>IN241000963</t>
  </si>
  <si>
    <t>CUST12319</t>
  </si>
  <si>
    <t>HOM-BED687</t>
  </si>
  <si>
    <t>IN241001514</t>
  </si>
  <si>
    <t>CUST92380</t>
  </si>
  <si>
    <t>Aarti Patel</t>
  </si>
  <si>
    <t>MOB-TEM677</t>
  </si>
  <si>
    <t>IN241001528</t>
  </si>
  <si>
    <t>CUST26728</t>
  </si>
  <si>
    <t>Manish Patel</t>
  </si>
  <si>
    <t>ELE-LAP178</t>
  </si>
  <si>
    <t>IN241001911</t>
  </si>
  <si>
    <t>CUST97967</t>
  </si>
  <si>
    <t>BEA-HAI279</t>
  </si>
  <si>
    <t>IN241000359</t>
  </si>
  <si>
    <t>CUST21513</t>
  </si>
  <si>
    <t>BOO-EXA117</t>
  </si>
  <si>
    <t>IN241001568</t>
  </si>
  <si>
    <t>CUST82669</t>
  </si>
  <si>
    <t>Deepak Dhawale</t>
  </si>
  <si>
    <t>FAS-SAR408</t>
  </si>
  <si>
    <t>IN241000074</t>
  </si>
  <si>
    <t>CUST48310</t>
  </si>
  <si>
    <t>Saanvi Deshmukh</t>
  </si>
  <si>
    <t>FAS-SAR846</t>
  </si>
  <si>
    <t>IN241000341</t>
  </si>
  <si>
    <t>CUST36488</t>
  </si>
  <si>
    <t>ELE-BLU929</t>
  </si>
  <si>
    <t>IN241000711</t>
  </si>
  <si>
    <t>CUST24118</t>
  </si>
  <si>
    <t>BOO-EXA397</t>
  </si>
  <si>
    <t>IN241001393</t>
  </si>
  <si>
    <t>CUST61982</t>
  </si>
  <si>
    <t>Rahul Qureshi</t>
  </si>
  <si>
    <t>MOB-TEM951</t>
  </si>
  <si>
    <t>IN241001441</t>
  </si>
  <si>
    <t>CUST61452</t>
  </si>
  <si>
    <t>GRO-COL545</t>
  </si>
  <si>
    <t>IN241001770</t>
  </si>
  <si>
    <t>CUST27973</t>
  </si>
  <si>
    <t>Swati Chauhan</t>
  </si>
  <si>
    <t>ELE-TAB903</t>
  </si>
  <si>
    <t>IN241002102</t>
  </si>
  <si>
    <t>CUST18436</t>
  </si>
  <si>
    <t>Rutuja Pawar</t>
  </si>
  <si>
    <t>BOO-KID837</t>
  </si>
  <si>
    <t>IN241002322</t>
  </si>
  <si>
    <t>CUST32739</t>
  </si>
  <si>
    <t>Aditya Das</t>
  </si>
  <si>
    <t>BOO-EXA803</t>
  </si>
  <si>
    <t>IN241002061</t>
  </si>
  <si>
    <t>CUST12715</t>
  </si>
  <si>
    <t>BEA-PER257</t>
  </si>
  <si>
    <t>IN241002101</t>
  </si>
  <si>
    <t>CUST85446</t>
  </si>
  <si>
    <t>MOB-SMA914</t>
  </si>
  <si>
    <t>IN241002341</t>
  </si>
  <si>
    <t>CUST65389</t>
  </si>
  <si>
    <t>BEA-SKI659</t>
  </si>
  <si>
    <t>IN241000023</t>
  </si>
  <si>
    <t>CUST53630</t>
  </si>
  <si>
    <t>Diya Patel</t>
  </si>
  <si>
    <t>FAS-JEA235</t>
  </si>
  <si>
    <t>IN241001337</t>
  </si>
  <si>
    <t>CUST26361</t>
  </si>
  <si>
    <t>Manish Kumar</t>
  </si>
  <si>
    <t>ELE-TAB507</t>
  </si>
  <si>
    <t>IN241001709</t>
  </si>
  <si>
    <t>CUST85790</t>
  </si>
  <si>
    <t>Ira Jadhav</t>
  </si>
  <si>
    <t>GRO-COF918</t>
  </si>
  <si>
    <t>IN241001920</t>
  </si>
  <si>
    <t>CUST63412</t>
  </si>
  <si>
    <t>Ayaan Mishra</t>
  </si>
  <si>
    <t>BOO-NOT931</t>
  </si>
  <si>
    <t>IN241002017</t>
  </si>
  <si>
    <t>CUST17853</t>
  </si>
  <si>
    <t>Vivaan Mishra</t>
  </si>
  <si>
    <t>SPO-RUN393</t>
  </si>
  <si>
    <t>IN241000034</t>
  </si>
  <si>
    <t>CUST44394</t>
  </si>
  <si>
    <t>FAS-SNE478</t>
  </si>
  <si>
    <t>IN241000087</t>
  </si>
  <si>
    <t>CUST27326</t>
  </si>
  <si>
    <t>Suresh Singh</t>
  </si>
  <si>
    <t>ELE-LED702</t>
  </si>
  <si>
    <t>IN241000356</t>
  </si>
  <si>
    <t>CUST76164</t>
  </si>
  <si>
    <t>Ayaan Dhawale</t>
  </si>
  <si>
    <t>HOM-PRE946</t>
  </si>
  <si>
    <t>IN241000922</t>
  </si>
  <si>
    <t>CUST71203</t>
  </si>
  <si>
    <t>BEA-SHA520</t>
  </si>
  <si>
    <t>IN241001254</t>
  </si>
  <si>
    <t>CUST93798</t>
  </si>
  <si>
    <t>HOM-MIX547</t>
  </si>
  <si>
    <t>IN241001547</t>
  </si>
  <si>
    <t>CUST54311</t>
  </si>
  <si>
    <t>Neha Yadav</t>
  </si>
  <si>
    <t>HOM-BED567</t>
  </si>
  <si>
    <t>IN241002078</t>
  </si>
  <si>
    <t>CUST86455</t>
  </si>
  <si>
    <t>Mansi Ghosh</t>
  </si>
  <si>
    <t>FAS-MEN412</t>
  </si>
  <si>
    <t>IN241002228</t>
  </si>
  <si>
    <t>CUST75733</t>
  </si>
  <si>
    <t>Aarti Saxena</t>
  </si>
  <si>
    <t>MOB-POW121</t>
  </si>
  <si>
    <t>IN241000515</t>
  </si>
  <si>
    <t>CUST81889</t>
  </si>
  <si>
    <t>BEA-SHA350</t>
  </si>
  <si>
    <t>IN241000723</t>
  </si>
  <si>
    <t>CUST48635</t>
  </si>
  <si>
    <t>FAS-WOM157</t>
  </si>
  <si>
    <t>IN241000877</t>
  </si>
  <si>
    <t>CUST63717</t>
  </si>
  <si>
    <t>BEA-TRI530</t>
  </si>
  <si>
    <t>IN241001503</t>
  </si>
  <si>
    <t>CUST50712</t>
  </si>
  <si>
    <t>Deepak Saxena</t>
  </si>
  <si>
    <t>BEA-SKI165</t>
  </si>
  <si>
    <t>IN241001524</t>
  </si>
  <si>
    <t>CUST17458</t>
  </si>
  <si>
    <t>Komal Kadam</t>
  </si>
  <si>
    <t>MOB-SMA737</t>
  </si>
  <si>
    <t>IN241001602</t>
  </si>
  <si>
    <t>CUST76211</t>
  </si>
  <si>
    <t>IN241002066</t>
  </si>
  <si>
    <t>CUST67100</t>
  </si>
  <si>
    <t>Payal Joshi</t>
  </si>
  <si>
    <t>BEA-TRI581</t>
  </si>
  <si>
    <t>IN241002107</t>
  </si>
  <si>
    <t>CUST27308</t>
  </si>
  <si>
    <t>MOB-BLU893</t>
  </si>
  <si>
    <t>IN241000797</t>
  </si>
  <si>
    <t>CUST48416</t>
  </si>
  <si>
    <t>Meera Kapoor</t>
  </si>
  <si>
    <t>GRO-SPI430</t>
  </si>
  <si>
    <t>IN241001918</t>
  </si>
  <si>
    <t>CUST50855</t>
  </si>
  <si>
    <t>MOB-POW447</t>
  </si>
  <si>
    <t>IN241002114</t>
  </si>
  <si>
    <t>CUST21739</t>
  </si>
  <si>
    <t>Swati Bhatia</t>
  </si>
  <si>
    <t>FAS-JEA415</t>
  </si>
  <si>
    <t>IN241000059</t>
  </si>
  <si>
    <t>CUST64553</t>
  </si>
  <si>
    <t>Sai Shaikh</t>
  </si>
  <si>
    <t>FAS-SNE452</t>
  </si>
  <si>
    <t>IN241001282</t>
  </si>
  <si>
    <t>CUST48492</t>
  </si>
  <si>
    <t>Priya Khan</t>
  </si>
  <si>
    <t>FAS-JEA485</t>
  </si>
  <si>
    <t>IN241001945</t>
  </si>
  <si>
    <t>CUST77105</t>
  </si>
  <si>
    <t>HOM-PRE564</t>
  </si>
  <si>
    <t>IN241001364</t>
  </si>
  <si>
    <t>CUST27293</t>
  </si>
  <si>
    <t>Shruti Ghosh</t>
  </si>
  <si>
    <t>FAS-SAR607</t>
  </si>
  <si>
    <t>IN241001507</t>
  </si>
  <si>
    <t>CUST59192</t>
  </si>
  <si>
    <t>Pranav Kapoor</t>
  </si>
  <si>
    <t>HOM-COO738</t>
  </si>
  <si>
    <t>IN241000067</t>
  </si>
  <si>
    <t>CUST14309</t>
  </si>
  <si>
    <t>GRO-SPI926</t>
  </si>
  <si>
    <t>IN241000534</t>
  </si>
  <si>
    <t>CUST64037</t>
  </si>
  <si>
    <t>Mansi Kumar</t>
  </si>
  <si>
    <t>FAS-JEA657</t>
  </si>
  <si>
    <t>IN241001004</t>
  </si>
  <si>
    <t>CUST58341</t>
  </si>
  <si>
    <t>MOB-BLU625</t>
  </si>
  <si>
    <t>IN241002116</t>
  </si>
  <si>
    <t>CUST30773</t>
  </si>
  <si>
    <t>MOB-SMA572</t>
  </si>
  <si>
    <t>IN241000086</t>
  </si>
  <si>
    <t>CUST86058</t>
  </si>
  <si>
    <t>Deepak Reddy</t>
  </si>
  <si>
    <t>HOM-AIR645</t>
  </si>
  <si>
    <t>IN241000706</t>
  </si>
  <si>
    <t>CUST28935</t>
  </si>
  <si>
    <t>SPO-CRI136</t>
  </si>
  <si>
    <t>IN241001555</t>
  </si>
  <si>
    <t>CUST34250</t>
  </si>
  <si>
    <t>HOM-BED483</t>
  </si>
  <si>
    <t>IN241001625</t>
  </si>
  <si>
    <t>CUST30048</t>
  </si>
  <si>
    <t>Pranav Shaikh</t>
  </si>
  <si>
    <t>FAS-MEN695</t>
  </si>
  <si>
    <t>IN241002120</t>
  </si>
  <si>
    <t>CUST14578</t>
  </si>
  <si>
    <t>Akshay Sharma</t>
  </si>
  <si>
    <t>HOM-PRE316</t>
  </si>
  <si>
    <t>IN241000588</t>
  </si>
  <si>
    <t>CUST64103</t>
  </si>
  <si>
    <t>Akshay Rathod</t>
  </si>
  <si>
    <t>FAS-HAN425</t>
  </si>
  <si>
    <t>IN241001302</t>
  </si>
  <si>
    <t>CUST12358</t>
  </si>
  <si>
    <t>Krishna Jadhav</t>
  </si>
  <si>
    <t>BOO-EXA687</t>
  </si>
  <si>
    <t>IN241002206</t>
  </si>
  <si>
    <t>CUST28854</t>
  </si>
  <si>
    <t>Shaurya Kapoor</t>
  </si>
  <si>
    <t>ELE-TAB723</t>
  </si>
  <si>
    <t>IN241000182</t>
  </si>
  <si>
    <t>CUST71024</t>
  </si>
  <si>
    <t>Ishaan Gupta</t>
  </si>
  <si>
    <t>ELE-KEY710</t>
  </si>
  <si>
    <t>IN241000399</t>
  </si>
  <si>
    <t>CUST31021</t>
  </si>
  <si>
    <t>Deepak Joshi</t>
  </si>
  <si>
    <t>HOM-AIR354</t>
  </si>
  <si>
    <t>IN241000475</t>
  </si>
  <si>
    <t>CUST70594</t>
  </si>
  <si>
    <t>Shaurya Patel</t>
  </si>
  <si>
    <t>MOB-SMA192</t>
  </si>
  <si>
    <t>IN241000575</t>
  </si>
  <si>
    <t>CUST79285</t>
  </si>
  <si>
    <t>Deepak Chauhan</t>
  </si>
  <si>
    <t>MOB-POW731</t>
  </si>
  <si>
    <t>IN241000592</t>
  </si>
  <si>
    <t>CUST84575</t>
  </si>
  <si>
    <t>Rutuja Agarwal</t>
  </si>
  <si>
    <t>FAS-MEN538</t>
  </si>
  <si>
    <t>IN241001964</t>
  </si>
  <si>
    <t>CUST47971</t>
  </si>
  <si>
    <t>Aadhya Khan</t>
  </si>
  <si>
    <t>FAS-HAN283</t>
  </si>
  <si>
    <t>IN241002168</t>
  </si>
  <si>
    <t>CUST77837</t>
  </si>
  <si>
    <t>Pooja Iyer</t>
  </si>
  <si>
    <t>HOM-PRE242</t>
  </si>
  <si>
    <t>IN241002361</t>
  </si>
  <si>
    <t>CUST42577</t>
  </si>
  <si>
    <t>Diya Ghosh</t>
  </si>
  <si>
    <t>MOB-TEM750</t>
  </si>
  <si>
    <t>IN241001882</t>
  </si>
  <si>
    <t>CUST72883</t>
  </si>
  <si>
    <t>Komal Joshi</t>
  </si>
  <si>
    <t>BOO-KID817</t>
  </si>
  <si>
    <t>IN241000317</t>
  </si>
  <si>
    <t>CUST64240</t>
  </si>
  <si>
    <t>Siddharth Bansal</t>
  </si>
  <si>
    <t>HOM-AIR578</t>
  </si>
  <si>
    <t>IN241001102</t>
  </si>
  <si>
    <t>CUST28315</t>
  </si>
  <si>
    <t>Ayaan Chauhan</t>
  </si>
  <si>
    <t>ELE-WIR268</t>
  </si>
  <si>
    <t>IN241001124</t>
  </si>
  <si>
    <t>CUST62590</t>
  </si>
  <si>
    <t>Harsh Singh</t>
  </si>
  <si>
    <t>BOO-NOT351</t>
  </si>
  <si>
    <t>IN241001581</t>
  </si>
  <si>
    <t>CUST62678</t>
  </si>
  <si>
    <t>Diya Dhawale</t>
  </si>
  <si>
    <t>FAS-MEN232</t>
  </si>
  <si>
    <t>IN241000428</t>
  </si>
  <si>
    <t>CUST75684</t>
  </si>
  <si>
    <t>MOB-PHO187</t>
  </si>
  <si>
    <t>IN241000794</t>
  </si>
  <si>
    <t>CUST63357</t>
  </si>
  <si>
    <t>BOO-OFF584</t>
  </si>
  <si>
    <t>IN241000820</t>
  </si>
  <si>
    <t>CUST23418</t>
  </si>
  <si>
    <t>Bhavna Sharma</t>
  </si>
  <si>
    <t>ELE-LAP757</t>
  </si>
  <si>
    <t>IN241001379</t>
  </si>
  <si>
    <t>CUST79022</t>
  </si>
  <si>
    <t>MOB-PHO820</t>
  </si>
  <si>
    <t>IN241001573</t>
  </si>
  <si>
    <t>CUST77677</t>
  </si>
  <si>
    <t>Reyansh Khan</t>
  </si>
  <si>
    <t>FAS-MEN622</t>
  </si>
  <si>
    <t>IN241001578</t>
  </si>
  <si>
    <t>CUST10620</t>
  </si>
  <si>
    <t>ELE-LAP376</t>
  </si>
  <si>
    <t>IN241001931</t>
  </si>
  <si>
    <t>CUST52467</t>
  </si>
  <si>
    <t>Anika Dhawale</t>
  </si>
  <si>
    <t>SPO-FIT933</t>
  </si>
  <si>
    <t>IN241000043</t>
  </si>
  <si>
    <t>CUST27872</t>
  </si>
  <si>
    <t>SPO-CRI750</t>
  </si>
  <si>
    <t>IN241000201</t>
  </si>
  <si>
    <t>CUST70155</t>
  </si>
  <si>
    <t>Swati Kapoor</t>
  </si>
  <si>
    <t>MOB-SMA309</t>
  </si>
  <si>
    <t>IN241001827</t>
  </si>
  <si>
    <t>CUST88381</t>
  </si>
  <si>
    <t>Sai Bhatia</t>
  </si>
  <si>
    <t>BEA-FAC124</t>
  </si>
  <si>
    <t>IN241000298</t>
  </si>
  <si>
    <t>CUST35691</t>
  </si>
  <si>
    <t>Suresh Rathod</t>
  </si>
  <si>
    <t>MOB-TEM952</t>
  </si>
  <si>
    <t>IN241000995</t>
  </si>
  <si>
    <t>CUST89061</t>
  </si>
  <si>
    <t>Pranav Tiwari</t>
  </si>
  <si>
    <t>GRO-TEA426</t>
  </si>
  <si>
    <t>IN241001839</t>
  </si>
  <si>
    <t>CUST21318</t>
  </si>
  <si>
    <t>Sakshi Kumar</t>
  </si>
  <si>
    <t>FAS-SNE974</t>
  </si>
  <si>
    <t>IN241001900</t>
  </si>
  <si>
    <t>CUST14467</t>
  </si>
  <si>
    <t>ELE-LED272</t>
  </si>
  <si>
    <t>IN241002175</t>
  </si>
  <si>
    <t>CUST24793</t>
  </si>
  <si>
    <t>FAS-JEA900</t>
  </si>
  <si>
    <t>IN241001218</t>
  </si>
  <si>
    <t>CUST91854</t>
  </si>
  <si>
    <t>Anaya More</t>
  </si>
  <si>
    <t>FAS-MEN804</t>
  </si>
  <si>
    <t>IN241001484</t>
  </si>
  <si>
    <t>CUST30517</t>
  </si>
  <si>
    <t>HOM-PRE924</t>
  </si>
  <si>
    <t>IN241000109</t>
  </si>
  <si>
    <t>CUST30673</t>
  </si>
  <si>
    <t>BEA-HAI513</t>
  </si>
  <si>
    <t>IN241000132</t>
  </si>
  <si>
    <t>CUST75302</t>
  </si>
  <si>
    <t>BOO-OFF121</t>
  </si>
  <si>
    <t>IN241000627</t>
  </si>
  <si>
    <t>CUST84511</t>
  </si>
  <si>
    <t>Meera Bansal</t>
  </si>
  <si>
    <t>SPO-RUN968</t>
  </si>
  <si>
    <t>IN241000853</t>
  </si>
  <si>
    <t>CUST76489</t>
  </si>
  <si>
    <t>Komal Agarwal</t>
  </si>
  <si>
    <t>HOM-COO988</t>
  </si>
  <si>
    <t>IN241000857</t>
  </si>
  <si>
    <t>CUST75327</t>
  </si>
  <si>
    <t>ELE-WIR340</t>
  </si>
  <si>
    <t>IN241000910</t>
  </si>
  <si>
    <t>CUST58595</t>
  </si>
  <si>
    <t>SPO-DUM219</t>
  </si>
  <si>
    <t>IN241000997</t>
  </si>
  <si>
    <t>CUST49792</t>
  </si>
  <si>
    <t>Vikram Joshi</t>
  </si>
  <si>
    <t>MOB-SMA921</t>
  </si>
  <si>
    <t>IN241002022</t>
  </si>
  <si>
    <t>CUST40498</t>
  </si>
  <si>
    <t>FAS-MEN953</t>
  </si>
  <si>
    <t>IN241002316</t>
  </si>
  <si>
    <t>CUST24620</t>
  </si>
  <si>
    <t>Riya Gaikwad</t>
  </si>
  <si>
    <t>MOB-SMA881</t>
  </si>
  <si>
    <t>IN241002353</t>
  </si>
  <si>
    <t>CUST65537</t>
  </si>
  <si>
    <t>Kavya Agarwal</t>
  </si>
  <si>
    <t>FAS-JEA795</t>
  </si>
  <si>
    <t>IN241000657</t>
  </si>
  <si>
    <t>CUST41473</t>
  </si>
  <si>
    <t>HOM-MIX594</t>
  </si>
  <si>
    <t>IN241000751</t>
  </si>
  <si>
    <t>CUST11092</t>
  </si>
  <si>
    <t>ELE-TAB244</t>
  </si>
  <si>
    <t>IN241001350</t>
  </si>
  <si>
    <t>CUST31972</t>
  </si>
  <si>
    <t>GRO-DRY926</t>
  </si>
  <si>
    <t>IN241001657</t>
  </si>
  <si>
    <t>CUST45776</t>
  </si>
  <si>
    <t>Karan Joshi</t>
  </si>
  <si>
    <t>SPO-DUM266</t>
  </si>
  <si>
    <t>IN241002079</t>
  </si>
  <si>
    <t>CUST31936</t>
  </si>
  <si>
    <t>Vihaan Ghosh</t>
  </si>
  <si>
    <t>BOO-PEN894</t>
  </si>
  <si>
    <t>IN241002255</t>
  </si>
  <si>
    <t>CUST90093</t>
  </si>
  <si>
    <t>Tanvi Ansari</t>
  </si>
  <si>
    <t>GRO-BAS833</t>
  </si>
  <si>
    <t>IN241002494</t>
  </si>
  <si>
    <t>CUST88979</t>
  </si>
  <si>
    <t>ELE-KEY112</t>
  </si>
  <si>
    <t>IN241001190</t>
  </si>
  <si>
    <t>CUST11644</t>
  </si>
  <si>
    <t>Meera Deshmukh</t>
  </si>
  <si>
    <t>FAS-MEN112</t>
  </si>
  <si>
    <t>IN241001695</t>
  </si>
  <si>
    <t>CUST30518</t>
  </si>
  <si>
    <t>Atharv Mishra</t>
  </si>
  <si>
    <t>FAS-JEA107</t>
  </si>
  <si>
    <t>IN241000003</t>
  </si>
  <si>
    <t>CUST14109</t>
  </si>
  <si>
    <t>MOB-POW390</t>
  </si>
  <si>
    <t>IN241000573</t>
  </si>
  <si>
    <t>CUST57459</t>
  </si>
  <si>
    <t>FAS-SNE844</t>
  </si>
  <si>
    <t>IN241001094</t>
  </si>
  <si>
    <t>CUST90304</t>
  </si>
  <si>
    <t>Pranav Jadhav</t>
  </si>
  <si>
    <t>BOO-NOT913</t>
  </si>
  <si>
    <t>IN241001252</t>
  </si>
  <si>
    <t>CUST70488</t>
  </si>
  <si>
    <t>Arjun Mishra</t>
  </si>
  <si>
    <t>MOB-POW805</t>
  </si>
  <si>
    <t>IN241001444</t>
  </si>
  <si>
    <t>CUST56011</t>
  </si>
  <si>
    <t>Vihaan Mehta</t>
  </si>
  <si>
    <t>FAS-SAR596</t>
  </si>
  <si>
    <t>IN241001587</t>
  </si>
  <si>
    <t>CUST56405</t>
  </si>
  <si>
    <t>Janhavi Saxena</t>
  </si>
  <si>
    <t>HOM-MIX330</t>
  </si>
  <si>
    <t>IN241001829</t>
  </si>
  <si>
    <t>CUST33073</t>
  </si>
  <si>
    <t>BEA-SHA626</t>
  </si>
  <si>
    <t>IN241002296</t>
  </si>
  <si>
    <t>CUST90812</t>
  </si>
  <si>
    <t>Tanvi Patel</t>
  </si>
  <si>
    <t>HOM-PRE267</t>
  </si>
  <si>
    <t>IN241002354</t>
  </si>
  <si>
    <t>CUST71016</t>
  </si>
  <si>
    <t>Suresh Dhawale</t>
  </si>
  <si>
    <t>ELE-TAB662</t>
  </si>
  <si>
    <t>IN241002416</t>
  </si>
  <si>
    <t>CUST17503</t>
  </si>
  <si>
    <t>Deepak Nair</t>
  </si>
  <si>
    <t>GRO-TEA219</t>
  </si>
  <si>
    <t>IN241000915</t>
  </si>
  <si>
    <t>CUST97445</t>
  </si>
  <si>
    <t>Anika Mehta</t>
  </si>
  <si>
    <t>BEA-HAI192</t>
  </si>
  <si>
    <t>IN241001180</t>
  </si>
  <si>
    <t>CUST67151</t>
  </si>
  <si>
    <t>Kavya Chatterjee</t>
  </si>
  <si>
    <t>SPO-YOG320</t>
  </si>
  <si>
    <t>IN241000141</t>
  </si>
  <si>
    <t>CUST71781</t>
  </si>
  <si>
    <t>Rahul Shinde</t>
  </si>
  <si>
    <t>MOB-TEM362</t>
  </si>
  <si>
    <t>IN241000375</t>
  </si>
  <si>
    <t>CUST35274</t>
  </si>
  <si>
    <t>Atharv Pawar</t>
  </si>
  <si>
    <t>MOB-BLU507</t>
  </si>
  <si>
    <t>IN241000408</t>
  </si>
  <si>
    <t>CUST97856</t>
  </si>
  <si>
    <t>Anaya Jadhav</t>
  </si>
  <si>
    <t>BEA-SHA197</t>
  </si>
  <si>
    <t>IN241001304</t>
  </si>
  <si>
    <t>CUST59123</t>
  </si>
  <si>
    <t>Kabir Bansal</t>
  </si>
  <si>
    <t>BOO-PEN671</t>
  </si>
  <si>
    <t>IN241002251</t>
  </si>
  <si>
    <t>CUST49533</t>
  </si>
  <si>
    <t>Rajesh Shaikh</t>
  </si>
  <si>
    <t>FAS-SAR836</t>
  </si>
  <si>
    <t>IN241002337</t>
  </si>
  <si>
    <t>CUST21566</t>
  </si>
  <si>
    <t>Tanvi Chauhan</t>
  </si>
  <si>
    <t>BEA-HAI982</t>
  </si>
  <si>
    <t>IN241000606</t>
  </si>
  <si>
    <t>CUST10311</t>
  </si>
  <si>
    <t>Omkar Chatterjee</t>
  </si>
  <si>
    <t>BOO-NOT395</t>
  </si>
  <si>
    <t>IN241001968</t>
  </si>
  <si>
    <t>CUST21135</t>
  </si>
  <si>
    <t>Manish Saxena</t>
  </si>
  <si>
    <t>GRO-DRY395</t>
  </si>
  <si>
    <t>IN241002235</t>
  </si>
  <si>
    <t>CUST29101</t>
  </si>
  <si>
    <t>FAS-SAR115</t>
  </si>
  <si>
    <t>IN241002287</t>
  </si>
  <si>
    <t>CUST41450</t>
  </si>
  <si>
    <t>HOM-COO322</t>
  </si>
  <si>
    <t>IN241002459</t>
  </si>
  <si>
    <t>CUST97719</t>
  </si>
  <si>
    <t>Pranav Ghosh</t>
  </si>
  <si>
    <t>FAS-SNE552</t>
  </si>
  <si>
    <t>IN241002475</t>
  </si>
  <si>
    <t>CUST97021</t>
  </si>
  <si>
    <t>Aarav Kapoor</t>
  </si>
  <si>
    <t>BEA-PER658</t>
  </si>
  <si>
    <t>IN241000125</t>
  </si>
  <si>
    <t>CUST95939</t>
  </si>
  <si>
    <t>ELE-LAP773</t>
  </si>
  <si>
    <t>IN241000771</t>
  </si>
  <si>
    <t>CUST33081</t>
  </si>
  <si>
    <t>FAS-HAN164</t>
  </si>
  <si>
    <t>IN241001463</t>
  </si>
  <si>
    <t>CUST96526</t>
  </si>
  <si>
    <t>ELE-LED844</t>
  </si>
  <si>
    <t>IN241001670</t>
  </si>
  <si>
    <t>CUST80233</t>
  </si>
  <si>
    <t>MOB-BLU485</t>
  </si>
  <si>
    <t>IN241001713</t>
  </si>
  <si>
    <t>CUST59141</t>
  </si>
  <si>
    <t>Sneha Nair</t>
  </si>
  <si>
    <t>MOB-SMA557</t>
  </si>
  <si>
    <t>IN241001805</t>
  </si>
  <si>
    <t>CUST45748</t>
  </si>
  <si>
    <t>HOM-WAT843</t>
  </si>
  <si>
    <t>IN241001479</t>
  </si>
  <si>
    <t>CUST94368</t>
  </si>
  <si>
    <t>Payal Gupta</t>
  </si>
  <si>
    <t>GRO-BAS782</t>
  </si>
  <si>
    <t>IN241001864</t>
  </si>
  <si>
    <t>CUST82110</t>
  </si>
  <si>
    <t>HOM-MIX297</t>
  </si>
  <si>
    <t>IN241001869</t>
  </si>
  <si>
    <t>CUST11340</t>
  </si>
  <si>
    <t>Sai Chatterjee</t>
  </si>
  <si>
    <t>BOO-KID728</t>
  </si>
  <si>
    <t>IN241002401</t>
  </si>
  <si>
    <t>CUST79932</t>
  </si>
  <si>
    <t>Aarti Jadhav</t>
  </si>
  <si>
    <t>HOM-WAT872</t>
  </si>
  <si>
    <t>IN241000123</t>
  </si>
  <si>
    <t>CUST92217</t>
  </si>
  <si>
    <t>Kabir Deshmukh</t>
  </si>
  <si>
    <t>GRO-COL677</t>
  </si>
  <si>
    <t>IN241001569</t>
  </si>
  <si>
    <t>CUST81663</t>
  </si>
  <si>
    <t>Shruti Shinde</t>
  </si>
  <si>
    <t>MOB-SMA582</t>
  </si>
  <si>
    <t>IN241001658</t>
  </si>
  <si>
    <t>CUST26652</t>
  </si>
  <si>
    <t>BEA-HAI974</t>
  </si>
  <si>
    <t>IN241100022</t>
  </si>
  <si>
    <t>CUST25661</t>
  </si>
  <si>
    <t>Riya Verma</t>
  </si>
  <si>
    <t>BEA-SHA978</t>
  </si>
  <si>
    <t>IN241100874</t>
  </si>
  <si>
    <t>CUST61118</t>
  </si>
  <si>
    <t>Arjun Saxena</t>
  </si>
  <si>
    <t>HOM-AIR913</t>
  </si>
  <si>
    <t>IN241100985</t>
  </si>
  <si>
    <t>CUST60489</t>
  </si>
  <si>
    <t>Rohan Kumar</t>
  </si>
  <si>
    <t>BOO-OFF623</t>
  </si>
  <si>
    <t>IN241101383</t>
  </si>
  <si>
    <t>CUST60779</t>
  </si>
  <si>
    <t>GRO-BAS586</t>
  </si>
  <si>
    <t>IN241102422</t>
  </si>
  <si>
    <t>CUST29473</t>
  </si>
  <si>
    <t>Vihaan Das</t>
  </si>
  <si>
    <t>ELE-TAB317</t>
  </si>
  <si>
    <t>IN241100474</t>
  </si>
  <si>
    <t>CUST49777</t>
  </si>
  <si>
    <t>Ishaan Chatterjee</t>
  </si>
  <si>
    <t>GRO-TEA657</t>
  </si>
  <si>
    <t>IN241101946</t>
  </si>
  <si>
    <t>CUST94866</t>
  </si>
  <si>
    <t>BEA-PER714</t>
  </si>
  <si>
    <t>IN241102117</t>
  </si>
  <si>
    <t>CUST24891</t>
  </si>
  <si>
    <t>Myra Pawar</t>
  </si>
  <si>
    <t>BOO-KID784</t>
  </si>
  <si>
    <t>IN241102336</t>
  </si>
  <si>
    <t>CUST32865</t>
  </si>
  <si>
    <t>Vihaan Shinde</t>
  </si>
  <si>
    <t>HOM-MIX783</t>
  </si>
  <si>
    <t>IN241100001</t>
  </si>
  <si>
    <t>CUST58842</t>
  </si>
  <si>
    <t>Anaya Banerjee</t>
  </si>
  <si>
    <t>GRO-DRY584</t>
  </si>
  <si>
    <t>IN241100029</t>
  </si>
  <si>
    <t>CUST23744</t>
  </si>
  <si>
    <t>ELE-LED984</t>
  </si>
  <si>
    <t>IN241100257</t>
  </si>
  <si>
    <t>CUST70009</t>
  </si>
  <si>
    <t>Nikhil Ansari</t>
  </si>
  <si>
    <t>ELE-KEY665</t>
  </si>
  <si>
    <t>IN241100376</t>
  </si>
  <si>
    <t>CUST82307</t>
  </si>
  <si>
    <t>HOM-PRE675</t>
  </si>
  <si>
    <t>IN241100377</t>
  </si>
  <si>
    <t>CUST78086</t>
  </si>
  <si>
    <t>Vihaan Joshi</t>
  </si>
  <si>
    <t>HOM-AIR117</t>
  </si>
  <si>
    <t>IN241100616</t>
  </si>
  <si>
    <t>CUST40031</t>
  </si>
  <si>
    <t>Arjun Chatterjee</t>
  </si>
  <si>
    <t>BEA-SKI744</t>
  </si>
  <si>
    <t>IN241101196</t>
  </si>
  <si>
    <t>CUST96287</t>
  </si>
  <si>
    <t>Sakshi Tiwari</t>
  </si>
  <si>
    <t>GRO-TEA328</t>
  </si>
  <si>
    <t>IN241101358</t>
  </si>
  <si>
    <t>CUST77830</t>
  </si>
  <si>
    <t>Vivaan Yadav</t>
  </si>
  <si>
    <t>HOM-MIX225</t>
  </si>
  <si>
    <t>IN241101678</t>
  </si>
  <si>
    <t>CUST86011</t>
  </si>
  <si>
    <t>Kabir Banerjee</t>
  </si>
  <si>
    <t>BOO-NOT797</t>
  </si>
  <si>
    <t>IN241102288</t>
  </si>
  <si>
    <t>CUST41392</t>
  </si>
  <si>
    <t>FAS-JEA580</t>
  </si>
  <si>
    <t>IN241102312</t>
  </si>
  <si>
    <t>CUST13832</t>
  </si>
  <si>
    <t>BOO-EXA272</t>
  </si>
  <si>
    <t>IN241101724</t>
  </si>
  <si>
    <t>CUST97824</t>
  </si>
  <si>
    <t>Myra Shinde</t>
  </si>
  <si>
    <t>MOB-SMA988</t>
  </si>
  <si>
    <t>IN241102216</t>
  </si>
  <si>
    <t>CUST74160</t>
  </si>
  <si>
    <t>Aditya Nair</t>
  </si>
  <si>
    <t>FAS-WOM888</t>
  </si>
  <si>
    <t>IN241102482</t>
  </si>
  <si>
    <t>CUST88002</t>
  </si>
  <si>
    <t>GRO-SPI957</t>
  </si>
  <si>
    <t>IN241102411</t>
  </si>
  <si>
    <t>CUST78401</t>
  </si>
  <si>
    <t>Rutuja Chauhan</t>
  </si>
  <si>
    <t>MOB-POW835</t>
  </si>
  <si>
    <t>IN241100842</t>
  </si>
  <si>
    <t>CUST65401</t>
  </si>
  <si>
    <t>SPO-CRI778</t>
  </si>
  <si>
    <t>IN241101136</t>
  </si>
  <si>
    <t>CUST72851</t>
  </si>
  <si>
    <t>Suresh Chatterjee</t>
  </si>
  <si>
    <t>MOB-TEM832</t>
  </si>
  <si>
    <t>IN241101910</t>
  </si>
  <si>
    <t>CUST15240</t>
  </si>
  <si>
    <t>MOB-SMA349</t>
  </si>
  <si>
    <t>IN241100343</t>
  </si>
  <si>
    <t>CUST36745</t>
  </si>
  <si>
    <t>Kiara Ansari</t>
  </si>
  <si>
    <t>MOB-POW422</t>
  </si>
  <si>
    <t>IN241100485</t>
  </si>
  <si>
    <t>CUST69520</t>
  </si>
  <si>
    <t>Rutuja Mehta</t>
  </si>
  <si>
    <t>FAS-HAN784</t>
  </si>
  <si>
    <t>IN241100599</t>
  </si>
  <si>
    <t>CUST24482</t>
  </si>
  <si>
    <t>Ayaan Malhotra</t>
  </si>
  <si>
    <t>BEA-HAI890</t>
  </si>
  <si>
    <t>IN241101397</t>
  </si>
  <si>
    <t>CUST87565</t>
  </si>
  <si>
    <t>Bhavna Chatterjee</t>
  </si>
  <si>
    <t>HOM-WAT724</t>
  </si>
  <si>
    <t>IN241101487</t>
  </si>
  <si>
    <t>CUST27638</t>
  </si>
  <si>
    <t>Krishna Ansari</t>
  </si>
  <si>
    <t>HOM-PRE724</t>
  </si>
  <si>
    <t>IN241102220</t>
  </si>
  <si>
    <t>CUST76972</t>
  </si>
  <si>
    <t>Manish Kadam</t>
  </si>
  <si>
    <t>FAS-SAR473</t>
  </si>
  <si>
    <t>IN241100033</t>
  </si>
  <si>
    <t>CUST57428</t>
  </si>
  <si>
    <t>Sai Pillai</t>
  </si>
  <si>
    <t>HOM-BED763</t>
  </si>
  <si>
    <t>IN241101513</t>
  </si>
  <si>
    <t>CUST32470</t>
  </si>
  <si>
    <t>ELE-LED757</t>
  </si>
  <si>
    <t>IN241101668</t>
  </si>
  <si>
    <t>CUST56037</t>
  </si>
  <si>
    <t>Ayaan Shaikh</t>
  </si>
  <si>
    <t>BOO-PEN236</t>
  </si>
  <si>
    <t>IN241100323</t>
  </si>
  <si>
    <t>CUST92106</t>
  </si>
  <si>
    <t>SPO-FIT983</t>
  </si>
  <si>
    <t>IN241100783</t>
  </si>
  <si>
    <t>CUST32003</t>
  </si>
  <si>
    <t>MOB-POW241</t>
  </si>
  <si>
    <t>IN241100827</t>
  </si>
  <si>
    <t>CUST80072</t>
  </si>
  <si>
    <t>Aarti Yadav</t>
  </si>
  <si>
    <t>BOO-PEN445</t>
  </si>
  <si>
    <t>IN241100909</t>
  </si>
  <si>
    <t>CUST96309</t>
  </si>
  <si>
    <t>HOM-WAT463</t>
  </si>
  <si>
    <t>IN241101012</t>
  </si>
  <si>
    <t>CUST83457</t>
  </si>
  <si>
    <t>Payal Dhawale</t>
  </si>
  <si>
    <t>SPO-DUM951</t>
  </si>
  <si>
    <t>IN241101409</t>
  </si>
  <si>
    <t>CUST92485</t>
  </si>
  <si>
    <t>FAS-MEN309</t>
  </si>
  <si>
    <t>IN241101688</t>
  </si>
  <si>
    <t>CUST13654</t>
  </si>
  <si>
    <t>Anaya Pawar</t>
  </si>
  <si>
    <t>BEA-SHA139</t>
  </si>
  <si>
    <t>IN241101743</t>
  </si>
  <si>
    <t>CUST12888</t>
  </si>
  <si>
    <t>Bhavna Bansal</t>
  </si>
  <si>
    <t>MOB-TEM837</t>
  </si>
  <si>
    <t>IN241101213</t>
  </si>
  <si>
    <t>CUST88217</t>
  </si>
  <si>
    <t>Ayaan Yadav</t>
  </si>
  <si>
    <t>MOB-SMA180</t>
  </si>
  <si>
    <t>IN241101260</t>
  </si>
  <si>
    <t>CUST13665</t>
  </si>
  <si>
    <t>Anaya Sharma</t>
  </si>
  <si>
    <t>BOO-KID960</t>
  </si>
  <si>
    <t>IN241101641</t>
  </si>
  <si>
    <t>CUST63791</t>
  </si>
  <si>
    <t>ELE-WIR444</t>
  </si>
  <si>
    <t>IN241101967</t>
  </si>
  <si>
    <t>CUST91925</t>
  </si>
  <si>
    <t>Janhavi Chauhan</t>
  </si>
  <si>
    <t>FAS-SNE554</t>
  </si>
  <si>
    <t>IN241102245</t>
  </si>
  <si>
    <t>CUST45644</t>
  </si>
  <si>
    <t>GRO-SPI948</t>
  </si>
  <si>
    <t>IN241100598</t>
  </si>
  <si>
    <t>CUST75732</t>
  </si>
  <si>
    <t>Sakshi Shaikh</t>
  </si>
  <si>
    <t>HOM-PRE537</t>
  </si>
  <si>
    <t>IN241101164</t>
  </si>
  <si>
    <t>CUST73258</t>
  </si>
  <si>
    <t>FAS-HAN160</t>
  </si>
  <si>
    <t>IN241101461</t>
  </si>
  <si>
    <t>CUST35964</t>
  </si>
  <si>
    <t>Rajesh Patel</t>
  </si>
  <si>
    <t>BEA-SHA771</t>
  </si>
  <si>
    <t>IN241102195</t>
  </si>
  <si>
    <t>CUST68842</t>
  </si>
  <si>
    <t>Diya Kulkarni</t>
  </si>
  <si>
    <t>HOM-PRE348</t>
  </si>
  <si>
    <t>IN241102449</t>
  </si>
  <si>
    <t>CUST20847</t>
  </si>
  <si>
    <t>Rohan Pillai</t>
  </si>
  <si>
    <t>BEA-SKI514</t>
  </si>
  <si>
    <t>IN241100455</t>
  </si>
  <si>
    <t>CUST62011</t>
  </si>
  <si>
    <t>Diya Singh</t>
  </si>
  <si>
    <t>FAS-JEA660</t>
  </si>
  <si>
    <t>IN241100630</t>
  </si>
  <si>
    <t>CUST83725</t>
  </si>
  <si>
    <t>ELE-BLU387</t>
  </si>
  <si>
    <t>IN241102015</t>
  </si>
  <si>
    <t>CUST99054</t>
  </si>
  <si>
    <t>FAS-MEN773</t>
  </si>
  <si>
    <t>IN241101026</t>
  </si>
  <si>
    <t>CUST40870</t>
  </si>
  <si>
    <t>Prachi Kadam</t>
  </si>
  <si>
    <t>HOM-AIR569</t>
  </si>
  <si>
    <t>IN241101305</t>
  </si>
  <si>
    <t>CUST30357</t>
  </si>
  <si>
    <t>HOM-MIX276</t>
  </si>
  <si>
    <t>IN241101563</t>
  </si>
  <si>
    <t>CUST39090</t>
  </si>
  <si>
    <t>Kavya Saxena</t>
  </si>
  <si>
    <t>MOB-BLU659</t>
  </si>
  <si>
    <t>IN241101618</t>
  </si>
  <si>
    <t>CUST53656</t>
  </si>
  <si>
    <t>Neha Das</t>
  </si>
  <si>
    <t>HOM-BED846</t>
  </si>
  <si>
    <t>IN241101722</t>
  </si>
  <si>
    <t>CUST26237</t>
  </si>
  <si>
    <t>Saanvi Kumar</t>
  </si>
  <si>
    <t>MOB-BLU377</t>
  </si>
  <si>
    <t>IN241102405</t>
  </si>
  <si>
    <t>CUST12988</t>
  </si>
  <si>
    <t>Shaurya Pawar</t>
  </si>
  <si>
    <t>HOM-AIR342</t>
  </si>
  <si>
    <t>IN241100438</t>
  </si>
  <si>
    <t>CUST46927</t>
  </si>
  <si>
    <t>Anaya Kadam</t>
  </si>
  <si>
    <t>FAS-JEA196</t>
  </si>
  <si>
    <t>IN241100558</t>
  </si>
  <si>
    <t>CUST60707</t>
  </si>
  <si>
    <t>Sneha Deshmukh</t>
  </si>
  <si>
    <t>BOO-KID920</t>
  </si>
  <si>
    <t>IN241100280</t>
  </si>
  <si>
    <t>CUST94266</t>
  </si>
  <si>
    <t>BEA-SKI694</t>
  </si>
  <si>
    <t>IN241101786</t>
  </si>
  <si>
    <t>CUST24557</t>
  </si>
  <si>
    <t>Rahul Das</t>
  </si>
  <si>
    <t>ELE-TAB369</t>
  </si>
  <si>
    <t>IN241100303</t>
  </si>
  <si>
    <t>CUST36644</t>
  </si>
  <si>
    <t>MOB-TEM293</t>
  </si>
  <si>
    <t>IN241100443</t>
  </si>
  <si>
    <t>CUST12683</t>
  </si>
  <si>
    <t>Mansi Mehta</t>
  </si>
  <si>
    <t>MOB-BLU165</t>
  </si>
  <si>
    <t>IN241101788</t>
  </si>
  <si>
    <t>CUST89802</t>
  </si>
  <si>
    <t>Pooja Agarwal</t>
  </si>
  <si>
    <t>MOB-TEM200</t>
  </si>
  <si>
    <t>IN241101959</t>
  </si>
  <si>
    <t>CUST20685</t>
  </si>
  <si>
    <t>Shruti Gaikwad</t>
  </si>
  <si>
    <t>ELE-KEY928</t>
  </si>
  <si>
    <t>IN241102126</t>
  </si>
  <si>
    <t>CUST44123</t>
  </si>
  <si>
    <t>HOM-AIR782</t>
  </si>
  <si>
    <t>IN241102158</t>
  </si>
  <si>
    <t>CUST54688</t>
  </si>
  <si>
    <t>Rajesh Chatterjee</t>
  </si>
  <si>
    <t>HOM-BED276</t>
  </si>
  <si>
    <t>IN241100090</t>
  </si>
  <si>
    <t>CUST34195</t>
  </si>
  <si>
    <t>Saanvi Mishra</t>
  </si>
  <si>
    <t>MOB-TEM494</t>
  </si>
  <si>
    <t>IN241100634</t>
  </si>
  <si>
    <t>CUST43442</t>
  </si>
  <si>
    <t>Vikram Rathod</t>
  </si>
  <si>
    <t>HOM-WAT862</t>
  </si>
  <si>
    <t>IN241101068</t>
  </si>
  <si>
    <t>CUST52878</t>
  </si>
  <si>
    <t>MOB-POW631</t>
  </si>
  <si>
    <t>IN241101086</t>
  </si>
  <si>
    <t>CUST29746</t>
  </si>
  <si>
    <t>SPO-RUN116</t>
  </si>
  <si>
    <t>IN241101159</t>
  </si>
  <si>
    <t>CUST86183</t>
  </si>
  <si>
    <t>Siddharth Rathod</t>
  </si>
  <si>
    <t>ELE-LAP515</t>
  </si>
  <si>
    <t>IN241101609</t>
  </si>
  <si>
    <t>CUST24637</t>
  </si>
  <si>
    <t>Omkar Iyer</t>
  </si>
  <si>
    <t>MOB-SMA215</t>
  </si>
  <si>
    <t>IN241102093</t>
  </si>
  <si>
    <t>CUST70293</t>
  </si>
  <si>
    <t>Akshay Gupta</t>
  </si>
  <si>
    <t>SPO-CRI204</t>
  </si>
  <si>
    <t>IN241101037</t>
  </si>
  <si>
    <t>CUST80961</t>
  </si>
  <si>
    <t>Komal Pawar</t>
  </si>
  <si>
    <t>GRO-DRY878</t>
  </si>
  <si>
    <t>IN241101841</t>
  </si>
  <si>
    <t>CUST87643</t>
  </si>
  <si>
    <t>Ira Rathod</t>
  </si>
  <si>
    <t>MOB-PHO768</t>
  </si>
  <si>
    <t>IN241102457</t>
  </si>
  <si>
    <t>CUST91263</t>
  </si>
  <si>
    <t>Reyansh Yadav</t>
  </si>
  <si>
    <t>ELE-LED979</t>
  </si>
  <si>
    <t>IN241100206</t>
  </si>
  <si>
    <t>CUST20873</t>
  </si>
  <si>
    <t>FAS-HAN636</t>
  </si>
  <si>
    <t>IN241101465</t>
  </si>
  <si>
    <t>CUST37846</t>
  </si>
  <si>
    <t>Amit Kumar</t>
  </si>
  <si>
    <t>FAS-HAN453</t>
  </si>
  <si>
    <t>IN241102161</t>
  </si>
  <si>
    <t>CUST76582</t>
  </si>
  <si>
    <t>Payal Kumar</t>
  </si>
  <si>
    <t>MOB-POW691</t>
  </si>
  <si>
    <t>IN241102185</t>
  </si>
  <si>
    <t>CUST87294</t>
  </si>
  <si>
    <t>SPO-FIT721</t>
  </si>
  <si>
    <t>IN241102203</t>
  </si>
  <si>
    <t>CUST89564</t>
  </si>
  <si>
    <t>IN241100369</t>
  </si>
  <si>
    <t>CUST19978</t>
  </si>
  <si>
    <t>Amit Bansal</t>
  </si>
  <si>
    <t>HOM-COO997</t>
  </si>
  <si>
    <t>IN241100681</t>
  </si>
  <si>
    <t>CUST51102</t>
  </si>
  <si>
    <t>MOB-PHO121</t>
  </si>
  <si>
    <t>IN241101144</t>
  </si>
  <si>
    <t>CUST12342</t>
  </si>
  <si>
    <t>MOB-TEM365</t>
  </si>
  <si>
    <t>IN241101498</t>
  </si>
  <si>
    <t>CUST21243</t>
  </si>
  <si>
    <t>BEA-FAC693</t>
  </si>
  <si>
    <t>IN241101560</t>
  </si>
  <si>
    <t>CUST22896</t>
  </si>
  <si>
    <t>Deepak Pawar</t>
  </si>
  <si>
    <t>FAS-JEA868</t>
  </si>
  <si>
    <t>IN241101857</t>
  </si>
  <si>
    <t>CUST60114</t>
  </si>
  <si>
    <t>FAS-JEA612</t>
  </si>
  <si>
    <t>IN241102157</t>
  </si>
  <si>
    <t>CUST20599</t>
  </si>
  <si>
    <t>Ira Patel</t>
  </si>
  <si>
    <t>HOM-PRE480</t>
  </si>
  <si>
    <t>IN241102256</t>
  </si>
  <si>
    <t>CUST50483</t>
  </si>
  <si>
    <t>Aarav Yadav</t>
  </si>
  <si>
    <t>SPO-FIT450</t>
  </si>
  <si>
    <t>IN241102456</t>
  </si>
  <si>
    <t>CUST30836</t>
  </si>
  <si>
    <t>Myra Qureshi</t>
  </si>
  <si>
    <t>GRO-TEA525</t>
  </si>
  <si>
    <t>IN241102472</t>
  </si>
  <si>
    <t>CUST36956</t>
  </si>
  <si>
    <t>Karan Chauhan</t>
  </si>
  <si>
    <t>FAS-SAR753</t>
  </si>
  <si>
    <t>IN241101143</t>
  </si>
  <si>
    <t>CUST72897</t>
  </si>
  <si>
    <t>FAS-JEA288</t>
  </si>
  <si>
    <t>IN241102027</t>
  </si>
  <si>
    <t>CUST14864</t>
  </si>
  <si>
    <t>Isha Ansari</t>
  </si>
  <si>
    <t>FAS-SNE376</t>
  </si>
  <si>
    <t>IN241102212</t>
  </si>
  <si>
    <t>CUST93811</t>
  </si>
  <si>
    <t>Pooja Verma</t>
  </si>
  <si>
    <t>BEA-SHA986</t>
  </si>
  <si>
    <t>IN241100002</t>
  </si>
  <si>
    <t>CUST53986</t>
  </si>
  <si>
    <t>Priya Banerjee</t>
  </si>
  <si>
    <t>HOM-BED622</t>
  </si>
  <si>
    <t>IN241100008</t>
  </si>
  <si>
    <t>CUST52041</t>
  </si>
  <si>
    <t>Isha Kapoor</t>
  </si>
  <si>
    <t>SPO-DUM207</t>
  </si>
  <si>
    <t>IN241100265</t>
  </si>
  <si>
    <t>CUST88185</t>
  </si>
  <si>
    <t>Vihaan Singh</t>
  </si>
  <si>
    <t>BOO-PEN696</t>
  </si>
  <si>
    <t>IN241100354</t>
  </si>
  <si>
    <t>CUST25949</t>
  </si>
  <si>
    <t>MOB-SMA788</t>
  </si>
  <si>
    <t>IN241100396</t>
  </si>
  <si>
    <t>CUST32738</t>
  </si>
  <si>
    <t>Vikram Tiwari</t>
  </si>
  <si>
    <t>MOB-TEM842</t>
  </si>
  <si>
    <t>IN241101696</t>
  </si>
  <si>
    <t>CUST97942</t>
  </si>
  <si>
    <t>Omkar Das</t>
  </si>
  <si>
    <t>ELE-WIR379</t>
  </si>
  <si>
    <t>IN241102323</t>
  </si>
  <si>
    <t>CUST87525</t>
  </si>
  <si>
    <t>SPO-YOG496</t>
  </si>
  <si>
    <t>IN241100047</t>
  </si>
  <si>
    <t>CUST41184</t>
  </si>
  <si>
    <t>Karan Gupta</t>
  </si>
  <si>
    <t>BOO-OFF861</t>
  </si>
  <si>
    <t>IN241100146</t>
  </si>
  <si>
    <t>CUST83991</t>
  </si>
  <si>
    <t>BEA-PER690</t>
  </si>
  <si>
    <t>IN241100513</t>
  </si>
  <si>
    <t>CUST71136</t>
  </si>
  <si>
    <t>Anika Deshmukh</t>
  </si>
  <si>
    <t>GRO-TEA455</t>
  </si>
  <si>
    <t>IN241100523</t>
  </si>
  <si>
    <t>CUST93670</t>
  </si>
  <si>
    <t>Yash Ansari</t>
  </si>
  <si>
    <t>GRO-TEA185</t>
  </si>
  <si>
    <t>IN241100526</t>
  </si>
  <si>
    <t>CUST50417</t>
  </si>
  <si>
    <t>Kavya Kulkarni</t>
  </si>
  <si>
    <t>FAS-HAN110</t>
  </si>
  <si>
    <t>IN241100866</t>
  </si>
  <si>
    <t>CUST87478</t>
  </si>
  <si>
    <t>Nisha Chauhan</t>
  </si>
  <si>
    <t>IN241101089</t>
  </si>
  <si>
    <t>CUST17215</t>
  </si>
  <si>
    <t>Vihaan Kumar</t>
  </si>
  <si>
    <t>HOM-MIX623</t>
  </si>
  <si>
    <t>IN241101648</t>
  </si>
  <si>
    <t>CUST29853</t>
  </si>
  <si>
    <t>Neha Agarwal</t>
  </si>
  <si>
    <t>BEA-SKI516</t>
  </si>
  <si>
    <t>IN241101815</t>
  </si>
  <si>
    <t>CUST27509</t>
  </si>
  <si>
    <t>GRO-TEA189</t>
  </si>
  <si>
    <t>IN241102004</t>
  </si>
  <si>
    <t>CUST40648</t>
  </si>
  <si>
    <t>HOM-COO545</t>
  </si>
  <si>
    <t>IN241101267</t>
  </si>
  <si>
    <t>CUST12351</t>
  </si>
  <si>
    <t>Payal Shinde</t>
  </si>
  <si>
    <t>GRO-DRY550</t>
  </si>
  <si>
    <t>IN241101345</t>
  </si>
  <si>
    <t>CUST58053</t>
  </si>
  <si>
    <t>HOM-COO670</t>
  </si>
  <si>
    <t>IN241100195</t>
  </si>
  <si>
    <t>CUST55929</t>
  </si>
  <si>
    <t>Priya Singh</t>
  </si>
  <si>
    <t>HOM-BED170</t>
  </si>
  <si>
    <t>IN241100802</t>
  </si>
  <si>
    <t>CUST44122</t>
  </si>
  <si>
    <t>Manish Chatterjee</t>
  </si>
  <si>
    <t>ELE-LAP520</t>
  </si>
  <si>
    <t>IN241101117</t>
  </si>
  <si>
    <t>CUST83806</t>
  </si>
  <si>
    <t>FAS-JEA470</t>
  </si>
  <si>
    <t>IN241101275</t>
  </si>
  <si>
    <t>CUST61854</t>
  </si>
  <si>
    <t>Amit Iyer</t>
  </si>
  <si>
    <t>MOB-PHO230</t>
  </si>
  <si>
    <t>IN241101866</t>
  </si>
  <si>
    <t>CUST66542</t>
  </si>
  <si>
    <t>Ira Nair</t>
  </si>
  <si>
    <t>FAS-JEA628</t>
  </si>
  <si>
    <t>IN241102333</t>
  </si>
  <si>
    <t>CUST90365</t>
  </si>
  <si>
    <t>Anaya Singh</t>
  </si>
  <si>
    <t>ELE-WIR725</t>
  </si>
  <si>
    <t>IN241102470</t>
  </si>
  <si>
    <t>CUST78533</t>
  </si>
  <si>
    <t>FAS-WOM481</t>
  </si>
  <si>
    <t>IN241100446</t>
  </si>
  <si>
    <t>CUST97944</t>
  </si>
  <si>
    <t>FAS-HAN152</t>
  </si>
  <si>
    <t>IN241100710</t>
  </si>
  <si>
    <t>CUST52992</t>
  </si>
  <si>
    <t>SPO-YOG730</t>
  </si>
  <si>
    <t>IN241100722</t>
  </si>
  <si>
    <t>CUST35932</t>
  </si>
  <si>
    <t>BEA-SKI919</t>
  </si>
  <si>
    <t>IN241101292</t>
  </si>
  <si>
    <t>CUST27956</t>
  </si>
  <si>
    <t>BEA-SKI334</t>
  </si>
  <si>
    <t>IN241102334</t>
  </si>
  <si>
    <t>CUST31133</t>
  </si>
  <si>
    <t>Pranav Verma</t>
  </si>
  <si>
    <t>GRO-BAS222</t>
  </si>
  <si>
    <t>IN241102426</t>
  </si>
  <si>
    <t>CUST76178</t>
  </si>
  <si>
    <t>Ayaan Jadhav</t>
  </si>
  <si>
    <t>FAS-WOM851</t>
  </si>
  <si>
    <t>IN241100274</t>
  </si>
  <si>
    <t>CUST82294</t>
  </si>
  <si>
    <t>Manish Kapoor</t>
  </si>
  <si>
    <t>ELE-LED379</t>
  </si>
  <si>
    <t>IN241100444</t>
  </si>
  <si>
    <t>CUST42035</t>
  </si>
  <si>
    <t>Nisha Joshi</t>
  </si>
  <si>
    <t>HOM-WAT212</t>
  </si>
  <si>
    <t>IN241100499</t>
  </si>
  <si>
    <t>CUST86141</t>
  </si>
  <si>
    <t>FAS-JEA523</t>
  </si>
  <si>
    <t>IN241100510</t>
  </si>
  <si>
    <t>CUST34500</t>
  </si>
  <si>
    <t>Neha Ansari</t>
  </si>
  <si>
    <t>BOO-KID443</t>
  </si>
  <si>
    <t>IN241101022</t>
  </si>
  <si>
    <t>CUST93552</t>
  </si>
  <si>
    <t>BOO-EXA188</t>
  </si>
  <si>
    <t>IN241101209</t>
  </si>
  <si>
    <t>CUST63641</t>
  </si>
  <si>
    <t>Omkar Chauhan</t>
  </si>
  <si>
    <t>ELE-LED674</t>
  </si>
  <si>
    <t>IN241100196</t>
  </si>
  <si>
    <t>CUST56988</t>
  </si>
  <si>
    <t>HOM-AIR696</t>
  </si>
  <si>
    <t>IN241100542</t>
  </si>
  <si>
    <t>CUST23969</t>
  </si>
  <si>
    <t>Shruti Khan</t>
  </si>
  <si>
    <t>BEA-SKI551</t>
  </si>
  <si>
    <t>IN241101347</t>
  </si>
  <si>
    <t>CUST50748</t>
  </si>
  <si>
    <t>BEA-SKI323</t>
  </si>
  <si>
    <t>IN241102399</t>
  </si>
  <si>
    <t>CUST71460</t>
  </si>
  <si>
    <t>Payal Khan</t>
  </si>
  <si>
    <t>BOO-PEN916</t>
  </si>
  <si>
    <t>IN241100128</t>
  </si>
  <si>
    <t>CUST98781</t>
  </si>
  <si>
    <t>GRO-COL464</t>
  </si>
  <si>
    <t>IN241101160</t>
  </si>
  <si>
    <t>CUST97370</t>
  </si>
  <si>
    <t>Yash Pawar</t>
  </si>
  <si>
    <t>BEA-HAI592</t>
  </si>
  <si>
    <t>IN241101838</t>
  </si>
  <si>
    <t>CUST66161</t>
  </si>
  <si>
    <t>Siddharth Kadam</t>
  </si>
  <si>
    <t>BOO-PEN430</t>
  </si>
  <si>
    <t>IN241101846</t>
  </si>
  <si>
    <t>CUST41945</t>
  </si>
  <si>
    <t>Suresh Patel</t>
  </si>
  <si>
    <t>HOM-WAT674</t>
  </si>
  <si>
    <t>IN241102065</t>
  </si>
  <si>
    <t>CUST78592</t>
  </si>
  <si>
    <t>FAS-HAN492</t>
  </si>
  <si>
    <t>IN241102463</t>
  </si>
  <si>
    <t>CUST79667</t>
  </si>
  <si>
    <t>FAS-HAN571</t>
  </si>
  <si>
    <t>IN241200194</t>
  </si>
  <si>
    <t>CUST16421</t>
  </si>
  <si>
    <t>Nisha Iyer</t>
  </si>
  <si>
    <t>FAS-SAR934</t>
  </si>
  <si>
    <t>IN241201191</t>
  </si>
  <si>
    <t>CUST28428</t>
  </si>
  <si>
    <t>FAS-WOM697</t>
  </si>
  <si>
    <t>IN241200620</t>
  </si>
  <si>
    <t>CUST46870</t>
  </si>
  <si>
    <t>Mansi Patel</t>
  </si>
  <si>
    <t>FAS-HAN353</t>
  </si>
  <si>
    <t>IN241201219</t>
  </si>
  <si>
    <t>CUST57883</t>
  </si>
  <si>
    <t>BEA-HAI521</t>
  </si>
  <si>
    <t>IN241201236</t>
  </si>
  <si>
    <t>CUST44756</t>
  </si>
  <si>
    <t>ELE-KEY185</t>
  </si>
  <si>
    <t>IN241200490</t>
  </si>
  <si>
    <t>CUST53764</t>
  </si>
  <si>
    <t>Ira Kulkarni</t>
  </si>
  <si>
    <t>HOM-BED522</t>
  </si>
  <si>
    <t>IN241200636</t>
  </si>
  <si>
    <t>CUST88053</t>
  </si>
  <si>
    <t>MOB-PHO670</t>
  </si>
  <si>
    <t>IN241200678</t>
  </si>
  <si>
    <t>CUST97237</t>
  </si>
  <si>
    <t>Aarav Shinde</t>
  </si>
  <si>
    <t>MOB-SMA528</t>
  </si>
  <si>
    <t>IN241200958</t>
  </si>
  <si>
    <t>CUST63098</t>
  </si>
  <si>
    <t>FAS-JEA302</t>
  </si>
  <si>
    <t>IN241201475</t>
  </si>
  <si>
    <t>CUST44613</t>
  </si>
  <si>
    <t>Vikram Ansari</t>
  </si>
  <si>
    <t>HOM-AIR587</t>
  </si>
  <si>
    <t>IN241201794</t>
  </si>
  <si>
    <t>CUST96416</t>
  </si>
  <si>
    <t>Shruti Yadav</t>
  </si>
  <si>
    <t>MOB-TEM635</t>
  </si>
  <si>
    <t>IN241200383</t>
  </si>
  <si>
    <t>CUST29880</t>
  </si>
  <si>
    <t>Kiara Mehta</t>
  </si>
  <si>
    <t>FAS-WOM992</t>
  </si>
  <si>
    <t>IN241201548</t>
  </si>
  <si>
    <t>CUST41270</t>
  </si>
  <si>
    <t>FAS-SNE220</t>
  </si>
  <si>
    <t>IN241202434</t>
  </si>
  <si>
    <t>MOB-BLU228</t>
  </si>
  <si>
    <t>IN241200563</t>
  </si>
  <si>
    <t>CUST69673</t>
  </si>
  <si>
    <t>FAS-MEN549</t>
  </si>
  <si>
    <t>IN241202067</t>
  </si>
  <si>
    <t>CUST47494</t>
  </si>
  <si>
    <t>Sneha Rathod</t>
  </si>
  <si>
    <t>BOO-KID316</t>
  </si>
  <si>
    <t>IN241201700</t>
  </si>
  <si>
    <t>CUST39014</t>
  </si>
  <si>
    <t>HOM-MIX722</t>
  </si>
  <si>
    <t>IN241201774</t>
  </si>
  <si>
    <t>CUST79316</t>
  </si>
  <si>
    <t>Karan Shaikh</t>
  </si>
  <si>
    <t>BOO-OFF573</t>
  </si>
  <si>
    <t>IN241202135</t>
  </si>
  <si>
    <t>CUST98229</t>
  </si>
  <si>
    <t>HOM-COO817</t>
  </si>
  <si>
    <t>IN241200016</t>
  </si>
  <si>
    <t>CUST38847</t>
  </si>
  <si>
    <t>ELE-BLU873</t>
  </si>
  <si>
    <t>IN241200977</t>
  </si>
  <si>
    <t>CUST47504</t>
  </si>
  <si>
    <t>Bhavna Qureshi</t>
  </si>
  <si>
    <t>BEA-SKI935</t>
  </si>
  <si>
    <t>IN241202088</t>
  </si>
  <si>
    <t>CUST35534</t>
  </si>
  <si>
    <t>Janhavi Jadhav</t>
  </si>
  <si>
    <t>BOO-NOT274</t>
  </si>
  <si>
    <t>IN241200192</t>
  </si>
  <si>
    <t>CUST48841</t>
  </si>
  <si>
    <t>Priya Deshmukh</t>
  </si>
  <si>
    <t>FAS-HAN542</t>
  </si>
  <si>
    <t>IN241200626</t>
  </si>
  <si>
    <t>CUST56743</t>
  </si>
  <si>
    <t>FAS-SAR782</t>
  </si>
  <si>
    <t>IN241201789</t>
  </si>
  <si>
    <t>CUST58000</t>
  </si>
  <si>
    <t>Siddharth Ghosh</t>
  </si>
  <si>
    <t>FAS-MEN663</t>
  </si>
  <si>
    <t>IN241201892</t>
  </si>
  <si>
    <t>CUST15592</t>
  </si>
  <si>
    <t>Yash Iyer</t>
  </si>
  <si>
    <t>SPO-FIT329</t>
  </si>
  <si>
    <t>IN241200288</t>
  </si>
  <si>
    <t>CUST25548</t>
  </si>
  <si>
    <t>MOB-POW203</t>
  </si>
  <si>
    <t>IN241200941</t>
  </si>
  <si>
    <t>CUST97095</t>
  </si>
  <si>
    <t>Manish Mehta</t>
  </si>
  <si>
    <t>FAS-JEA561</t>
  </si>
  <si>
    <t>IN241201938</t>
  </si>
  <si>
    <t>CUST41705</t>
  </si>
  <si>
    <t>GRO-DRY830</t>
  </si>
  <si>
    <t>IN241200824</t>
  </si>
  <si>
    <t>CUST71171</t>
  </si>
  <si>
    <t>Deepak Bansal</t>
  </si>
  <si>
    <t>GRO-SPI372</t>
  </si>
  <si>
    <t>IN241200202</t>
  </si>
  <si>
    <t>CUST92544</t>
  </si>
  <si>
    <t>Isha Iyer</t>
  </si>
  <si>
    <t>BOO-KID856</t>
  </si>
  <si>
    <t>IN241200261</t>
  </si>
  <si>
    <t>CUST26802</t>
  </si>
  <si>
    <t>Bhavna Shinde</t>
  </si>
  <si>
    <t>ELE-TAB301</t>
  </si>
  <si>
    <t>IN241201428</t>
  </si>
  <si>
    <t>CUST66616</t>
  </si>
  <si>
    <t>ELE-LED616</t>
  </si>
  <si>
    <t>IN241201496</t>
  </si>
  <si>
    <t>CUST93606</t>
  </si>
  <si>
    <t>HOM-WAT856</t>
  </si>
  <si>
    <t>IN241201783</t>
  </si>
  <si>
    <t>CUST74884</t>
  </si>
  <si>
    <t>Aarti Nair</t>
  </si>
  <si>
    <t>FAS-SAR405</t>
  </si>
  <si>
    <t>IN241201962</t>
  </si>
  <si>
    <t>CUST83859</t>
  </si>
  <si>
    <t>Neha Kulkarni</t>
  </si>
  <si>
    <t>FAS-JEA572</t>
  </si>
  <si>
    <t>IN241202462</t>
  </si>
  <si>
    <t>CUST38511</t>
  </si>
  <si>
    <t>IN241200900</t>
  </si>
  <si>
    <t>CUST42045</t>
  </si>
  <si>
    <t>BEA-PER822</t>
  </si>
  <si>
    <t>IN241201425</t>
  </si>
  <si>
    <t>CUST14276</t>
  </si>
  <si>
    <t>Amit Deshmukh</t>
  </si>
  <si>
    <t>FAS-MEN648</t>
  </si>
  <si>
    <t>IN241202098</t>
  </si>
  <si>
    <t>CUST67500</t>
  </si>
  <si>
    <t>GRO-BAS363</t>
  </si>
  <si>
    <t>IN241200955</t>
  </si>
  <si>
    <t>CUST49213</t>
  </si>
  <si>
    <t>FAS-MEN996</t>
  </si>
  <si>
    <t>IN241201965</t>
  </si>
  <si>
    <t>CUST85969</t>
  </si>
  <si>
    <t>Karan Agarwal</t>
  </si>
  <si>
    <t>MOB-SMA691</t>
  </si>
  <si>
    <t>IN241202162</t>
  </si>
  <si>
    <t>CUST10988</t>
  </si>
  <si>
    <t>Atharv Bansal</t>
  </si>
  <si>
    <t>GRO-TEA161</t>
  </si>
  <si>
    <t>IN241200122</t>
  </si>
  <si>
    <t>CUST78258</t>
  </si>
  <si>
    <t>Rahul Reddy</t>
  </si>
  <si>
    <t>HOM-AIR667</t>
  </si>
  <si>
    <t>IN241200152</t>
  </si>
  <si>
    <t>CUST56857</t>
  </si>
  <si>
    <t>Rajesh Deshmukh</t>
  </si>
  <si>
    <t>MOB-PHO195</t>
  </si>
  <si>
    <t>IN241200339</t>
  </si>
  <si>
    <t>CUST89060</t>
  </si>
  <si>
    <t>ELE-TAB966</t>
  </si>
  <si>
    <t>IN241200913</t>
  </si>
  <si>
    <t>CUST80418</t>
  </si>
  <si>
    <t>Vikram Patel</t>
  </si>
  <si>
    <t>SPO-DUM621</t>
  </si>
  <si>
    <t>IN241201237</t>
  </si>
  <si>
    <t>CUST65140</t>
  </si>
  <si>
    <t>Sagar Khan</t>
  </si>
  <si>
    <t>BOO-OFF812</t>
  </si>
  <si>
    <t>IN241201809</t>
  </si>
  <si>
    <t>CUST97270</t>
  </si>
  <si>
    <t>BOO-EXA395</t>
  </si>
  <si>
    <t>IN241201822</t>
  </si>
  <si>
    <t>CUST22983</t>
  </si>
  <si>
    <t>Vihaan Chatterjee</t>
  </si>
  <si>
    <t>HOM-BED894</t>
  </si>
  <si>
    <t>IN241202110</t>
  </si>
  <si>
    <t>CUST91899</t>
  </si>
  <si>
    <t>MOB-SMA840</t>
  </si>
  <si>
    <t>IN241200699</t>
  </si>
  <si>
    <t>CUST16261</t>
  </si>
  <si>
    <t>Kavya Kadam</t>
  </si>
  <si>
    <t>MOB-PHO997</t>
  </si>
  <si>
    <t>IN241200998</t>
  </si>
  <si>
    <t>CUST10486</t>
  </si>
  <si>
    <t>Vikram Jadhav</t>
  </si>
  <si>
    <t>GRO-DRY403</t>
  </si>
  <si>
    <t>IN241201402</t>
  </si>
  <si>
    <t>CUST92546</t>
  </si>
  <si>
    <t>Anika Nair</t>
  </si>
  <si>
    <t>FAS-SNE958</t>
  </si>
  <si>
    <t>IN241201566</t>
  </si>
  <si>
    <t>CUST36261</t>
  </si>
  <si>
    <t>Saanvi Chatterjee</t>
  </si>
  <si>
    <t>FAS-HAN917</t>
  </si>
  <si>
    <t>IN241200199</t>
  </si>
  <si>
    <t>CUST50014</t>
  </si>
  <si>
    <t>Rahul Bhatia</t>
  </si>
  <si>
    <t>MOB-PHO500</t>
  </si>
  <si>
    <t>IN241200896</t>
  </si>
  <si>
    <t>CUST99663</t>
  </si>
  <si>
    <t>Reyansh Bansal</t>
  </si>
  <si>
    <t>MOB-TEM413</t>
  </si>
  <si>
    <t>IN241201540</t>
  </si>
  <si>
    <t>CUST88682</t>
  </si>
  <si>
    <t>Meera Chatterjee</t>
  </si>
  <si>
    <t>BEA-TRI329</t>
  </si>
  <si>
    <t>IN241201710</t>
  </si>
  <si>
    <t>HOM-COO104</t>
  </si>
  <si>
    <t>IN241200030</t>
  </si>
  <si>
    <t>CUST64718</t>
  </si>
  <si>
    <t>Aarav Dhawale</t>
  </si>
  <si>
    <t>MOB-POW991</t>
  </si>
  <si>
    <t>IN241200462</t>
  </si>
  <si>
    <t>CUST78589</t>
  </si>
  <si>
    <t>Yash Shaikh</t>
  </si>
  <si>
    <t>MOB-POW915</t>
  </si>
  <si>
    <t>IN241201991</t>
  </si>
  <si>
    <t>CUST15555</t>
  </si>
  <si>
    <t>FAS-SAR848</t>
  </si>
  <si>
    <t>IN241202131</t>
  </si>
  <si>
    <t>CUST51509</t>
  </si>
  <si>
    <t>FAS-HAN957</t>
  </si>
  <si>
    <t>IN241200988</t>
  </si>
  <si>
    <t>CUST76354</t>
  </si>
  <si>
    <t>Swati Bansal</t>
  </si>
  <si>
    <t>FAS-MEN945</t>
  </si>
  <si>
    <t>IN241201024</t>
  </si>
  <si>
    <t>CUST19863</t>
  </si>
  <si>
    <t>GRO-SPI677</t>
  </si>
  <si>
    <t>IN241201646</t>
  </si>
  <si>
    <t>CUST88456</t>
  </si>
  <si>
    <t>Krishna Yadav</t>
  </si>
  <si>
    <t>BOO-OFF742</t>
  </si>
  <si>
    <t>IN241202080</t>
  </si>
  <si>
    <t>Kabir Iyer</t>
  </si>
  <si>
    <t>SPO-DUM132</t>
  </si>
  <si>
    <t>IN241200189</t>
  </si>
  <si>
    <t>CUST70381</t>
  </si>
  <si>
    <t>Nikhil Chatterjee</t>
  </si>
  <si>
    <t>ELE-LED262</t>
  </si>
  <si>
    <t>IN241200898</t>
  </si>
  <si>
    <t>CUST46304</t>
  </si>
  <si>
    <t>ELE-BLU450</t>
  </si>
  <si>
    <t>IN241201001</t>
  </si>
  <si>
    <t>CUST16526</t>
  </si>
  <si>
    <t>BOO-EXA956</t>
  </si>
  <si>
    <t>IN241201056</t>
  </si>
  <si>
    <t>CUST91932</t>
  </si>
  <si>
    <t>Akshay Pawar</t>
  </si>
  <si>
    <t>FAS-SAR399</t>
  </si>
  <si>
    <t>IN241201359</t>
  </si>
  <si>
    <t>CUST50060</t>
  </si>
  <si>
    <t>HOM-WAT788</t>
  </si>
  <si>
    <t>IN241201365</t>
  </si>
  <si>
    <t>CUST50580</t>
  </si>
  <si>
    <t>HOM-PRE174</t>
  </si>
  <si>
    <t>IN241200660</t>
  </si>
  <si>
    <t>CUST75022</t>
  </si>
  <si>
    <t>Nikhil Qureshi</t>
  </si>
  <si>
    <t>MOB-PHO738</t>
  </si>
  <si>
    <t>IN241201314</t>
  </si>
  <si>
    <t>CUST29229</t>
  </si>
  <si>
    <t>HOM-PRE982</t>
  </si>
  <si>
    <t>IN241201387</t>
  </si>
  <si>
    <t>CUST14032</t>
  </si>
  <si>
    <t>BEA-HAI572</t>
  </si>
  <si>
    <t>IN241201014</t>
  </si>
  <si>
    <t>CUST43130</t>
  </si>
  <si>
    <t>Suresh Verma</t>
  </si>
  <si>
    <t>SPO-FIT131</t>
  </si>
  <si>
    <t>IN241200351</t>
  </si>
  <si>
    <t>CUST11058</t>
  </si>
  <si>
    <t>Harsh Dhawale</t>
  </si>
  <si>
    <t>FAS-WOM606</t>
  </si>
  <si>
    <t>IN241200363</t>
  </si>
  <si>
    <t>CUST66969</t>
  </si>
  <si>
    <t>Sneha Shaikh</t>
  </si>
  <si>
    <t>ELE-WIR262</t>
  </si>
  <si>
    <t>IN241200453</t>
  </si>
  <si>
    <t>CUST90556</t>
  </si>
  <si>
    <t>Tanvi Nair</t>
  </si>
  <si>
    <t>FAS-MEN340</t>
  </si>
  <si>
    <t>IN241200950</t>
  </si>
  <si>
    <t>CUST99393</t>
  </si>
  <si>
    <t>BOO-OFF942</t>
  </si>
  <si>
    <t>IN241201118</t>
  </si>
  <si>
    <t>CUST35744</t>
  </si>
  <si>
    <t>MOB-PHO727</t>
  </si>
  <si>
    <t>IN241201348</t>
  </si>
  <si>
    <t>CUST58056</t>
  </si>
  <si>
    <t>FAS-JEA903</t>
  </si>
  <si>
    <t>IN241201664</t>
  </si>
  <si>
    <t>CUST82570</t>
  </si>
  <si>
    <t>Kabir Kapoor</t>
  </si>
  <si>
    <t>GRO-DRY528</t>
  </si>
  <si>
    <t>IN241202041</t>
  </si>
  <si>
    <t>CUST69861</t>
  </si>
  <si>
    <t>MOB-TEM649</t>
  </si>
  <si>
    <t>IN241200919</t>
  </si>
  <si>
    <t>CUST40011</t>
  </si>
  <si>
    <t>BOO-NOT164</t>
  </si>
  <si>
    <t>IN241201423</t>
  </si>
  <si>
    <t>CUST39937</t>
  </si>
  <si>
    <t>FAS-JEA615</t>
  </si>
  <si>
    <t>IN241201818</t>
  </si>
  <si>
    <t>CUST64868</t>
  </si>
  <si>
    <t>Manish Reddy</t>
  </si>
  <si>
    <t>GRO-COF521</t>
  </si>
  <si>
    <t>IN241200584</t>
  </si>
  <si>
    <t>CUST37133</t>
  </si>
  <si>
    <t>Shruti Agarwal</t>
  </si>
  <si>
    <t>HOM-PRE319</t>
  </si>
  <si>
    <t>IN241201247</t>
  </si>
  <si>
    <t>CUST77052</t>
  </si>
  <si>
    <t>Kabir Shinde</t>
  </si>
  <si>
    <t>ELE-KEY163</t>
  </si>
  <si>
    <t>IN241201798</t>
  </si>
  <si>
    <t>CUST41694</t>
  </si>
  <si>
    <t>Meera Singh</t>
  </si>
  <si>
    <t>MOB-SMA407</t>
  </si>
  <si>
    <t>IN241200838</t>
  </si>
  <si>
    <t>CUST32530</t>
  </si>
  <si>
    <t>HOM-BED301</t>
  </si>
  <si>
    <t>IN241201572</t>
  </si>
  <si>
    <t>CUST67262</t>
  </si>
  <si>
    <t>Ayaan Sharma</t>
  </si>
  <si>
    <t>FAS-SNE603</t>
  </si>
  <si>
    <t>IN241201796</t>
  </si>
  <si>
    <t>CUST89698</t>
  </si>
  <si>
    <t>FAS-SNE968</t>
  </si>
  <si>
    <t>IN241202014</t>
  </si>
  <si>
    <t>CUST40308</t>
  </si>
  <si>
    <t>Isha Bansal</t>
  </si>
  <si>
    <t>IN241200176</t>
  </si>
  <si>
    <t>CUST15538</t>
  </si>
  <si>
    <t>GRO-COF789</t>
  </si>
  <si>
    <t>IN241200803</t>
  </si>
  <si>
    <t>CUST76615</t>
  </si>
  <si>
    <t>SPO-RUN531</t>
  </si>
  <si>
    <t>IN241200868</t>
  </si>
  <si>
    <t>CUST15081</t>
  </si>
  <si>
    <t>FAS-SNE686</t>
  </si>
  <si>
    <t>IN241200005</t>
  </si>
  <si>
    <t>CUST69379</t>
  </si>
  <si>
    <t>Vikram Qureshi</t>
  </si>
  <si>
    <t>HOM-AIR337</t>
  </si>
  <si>
    <t>IN241200629</t>
  </si>
  <si>
    <t>CUST74711</t>
  </si>
  <si>
    <t>GRO-COF493</t>
  </si>
  <si>
    <t>IN241201404</t>
  </si>
  <si>
    <t>CUST74023</t>
  </si>
  <si>
    <t>Omkar Joshi</t>
  </si>
  <si>
    <t>GRO-SPI203</t>
  </si>
  <si>
    <t>IN241202091</t>
  </si>
  <si>
    <t>CUST98887</t>
  </si>
  <si>
    <t>Ishaan Agarwal</t>
  </si>
  <si>
    <t>SPO-RUN519</t>
  </si>
  <si>
    <t>IN241200285</t>
  </si>
  <si>
    <t>CUST81309</t>
  </si>
  <si>
    <t>MOB-SMA156</t>
  </si>
  <si>
    <t>IN241201611</t>
  </si>
  <si>
    <t>CUST22355</t>
  </si>
  <si>
    <t>HOM-PRE103</t>
  </si>
  <si>
    <t>IN250100920</t>
  </si>
  <si>
    <t>CUST97952</t>
  </si>
  <si>
    <t>Kiara Verma</t>
  </si>
  <si>
    <t>GRO-DRY677</t>
  </si>
  <si>
    <t>IN250101389</t>
  </si>
  <si>
    <t>CUST53981</t>
  </si>
  <si>
    <t>Riya Mishra</t>
  </si>
  <si>
    <t>MOB-BLU577</t>
  </si>
  <si>
    <t>IN250101532</t>
  </si>
  <si>
    <t>CUST48373</t>
  </si>
  <si>
    <t>Vikram Ghosh</t>
  </si>
  <si>
    <t>GRO-TEA854</t>
  </si>
  <si>
    <t>IN250101549</t>
  </si>
  <si>
    <t>CUST43979</t>
  </si>
  <si>
    <t>Saanvi Shinde</t>
  </si>
  <si>
    <t>IN250100212</t>
  </si>
  <si>
    <t>CUST52661</t>
  </si>
  <si>
    <t>Ira Agarwal</t>
  </si>
  <si>
    <t>ELE-LED485</t>
  </si>
  <si>
    <t>IN250100234</t>
  </si>
  <si>
    <t>CUST28656</t>
  </si>
  <si>
    <t>Ishaan Joshi</t>
  </si>
  <si>
    <t>FAS-MEN790</t>
  </si>
  <si>
    <t>IN250100560</t>
  </si>
  <si>
    <t>CUST56483</t>
  </si>
  <si>
    <t>IN250100796</t>
  </si>
  <si>
    <t>CUST70592</t>
  </si>
  <si>
    <t>Anika Kadam</t>
  </si>
  <si>
    <t>BOO-OFF256</t>
  </si>
  <si>
    <t>IN250101806</t>
  </si>
  <si>
    <t>CUST42183</t>
  </si>
  <si>
    <t>FAS-JEA113</t>
  </si>
  <si>
    <t>IN250100565</t>
  </si>
  <si>
    <t>CUST98890</t>
  </si>
  <si>
    <t>Janhavi Deshmukh</t>
  </si>
  <si>
    <t>FAS-HAN809</t>
  </si>
  <si>
    <t>IN250100669</t>
  </si>
  <si>
    <t>CUST10019</t>
  </si>
  <si>
    <t>Riya Pillai</t>
  </si>
  <si>
    <t>HOM-COO327</t>
  </si>
  <si>
    <t>IN250100924</t>
  </si>
  <si>
    <t>CUST82527</t>
  </si>
  <si>
    <t>Siddharth Nair</t>
  </si>
  <si>
    <t>FAS-SNE290</t>
  </si>
  <si>
    <t>IN250101279</t>
  </si>
  <si>
    <t>CUST64462</t>
  </si>
  <si>
    <t>Rahul Yadav</t>
  </si>
  <si>
    <t>ELE-LED798</t>
  </si>
  <si>
    <t>IN250102115</t>
  </si>
  <si>
    <t>CUST20631</t>
  </si>
  <si>
    <t>MOB-SMA751</t>
  </si>
  <si>
    <t>IN250100424</t>
  </si>
  <si>
    <t>CUST60760</t>
  </si>
  <si>
    <t>GRO-COF408</t>
  </si>
  <si>
    <t>IN250100521</t>
  </si>
  <si>
    <t>CUST60181</t>
  </si>
  <si>
    <t>Yash Khan</t>
  </si>
  <si>
    <t>BEA-PER163</t>
  </si>
  <si>
    <t>IN250100856</t>
  </si>
  <si>
    <t>CUST37747</t>
  </si>
  <si>
    <t>Shruti Reddy</t>
  </si>
  <si>
    <t>BEA-FAC828</t>
  </si>
  <si>
    <t>IN250101432</t>
  </si>
  <si>
    <t>CUST96928</t>
  </si>
  <si>
    <t>Aditya Agarwal</t>
  </si>
  <si>
    <t>SPO-DUM272</t>
  </si>
  <si>
    <t>IN250101456</t>
  </si>
  <si>
    <t>CUST68317</t>
  </si>
  <si>
    <t>Atharv Tiwari</t>
  </si>
  <si>
    <t>BOO-PEN179</t>
  </si>
  <si>
    <t>IN250100097</t>
  </si>
  <si>
    <t>CUST61579</t>
  </si>
  <si>
    <t>MOB-BLU953</t>
  </si>
  <si>
    <t>IN250100147</t>
  </si>
  <si>
    <t>CUST85905</t>
  </si>
  <si>
    <t>Aarav Nair</t>
  </si>
  <si>
    <t>BEA-FAC629</t>
  </si>
  <si>
    <t>IN250101145</t>
  </si>
  <si>
    <t>CUST47988</t>
  </si>
  <si>
    <t>SPO-FIT875</t>
  </si>
  <si>
    <t>IN250101174</t>
  </si>
  <si>
    <t>CUST42033</t>
  </si>
  <si>
    <t>Pooja Joshi</t>
  </si>
  <si>
    <t>HOM-PRE367</t>
  </si>
  <si>
    <t>IN250101971</t>
  </si>
  <si>
    <t>CUST34043</t>
  </si>
  <si>
    <t>FAS-JEA528</t>
  </si>
  <si>
    <t>IN250102267</t>
  </si>
  <si>
    <t>CUST17535</t>
  </si>
  <si>
    <t>Pooja Bansal</t>
  </si>
  <si>
    <t>MOB-SMA280</t>
  </si>
  <si>
    <t>IN250102424</t>
  </si>
  <si>
    <t>CUST20021</t>
  </si>
  <si>
    <t>Manish More</t>
  </si>
  <si>
    <t>FAS-JEA983</t>
  </si>
  <si>
    <t>IN250100653</t>
  </si>
  <si>
    <t>CUST34088</t>
  </si>
  <si>
    <t>Krishna Joshi</t>
  </si>
  <si>
    <t>BOO-NOT585</t>
  </si>
  <si>
    <t>IN250100970</t>
  </si>
  <si>
    <t>CUST20635</t>
  </si>
  <si>
    <t>Shruti Jadhav</t>
  </si>
  <si>
    <t>ELE-WIR261</t>
  </si>
  <si>
    <t>IN250101659</t>
  </si>
  <si>
    <t>CUST57500</t>
  </si>
  <si>
    <t>Ishaan Nair</t>
  </si>
  <si>
    <t>MOB-PHO549</t>
  </si>
  <si>
    <t>IN250100049</t>
  </si>
  <si>
    <t>CUST52721</t>
  </si>
  <si>
    <t>Rudra Ansari</t>
  </si>
  <si>
    <t>HOM-WAT477</t>
  </si>
  <si>
    <t>IN250100142</t>
  </si>
  <si>
    <t>CUST61192</t>
  </si>
  <si>
    <t>Ishaan Ghosh</t>
  </si>
  <si>
    <t>IN250100780</t>
  </si>
  <si>
    <t>CUST29451</t>
  </si>
  <si>
    <t>Neha Pawar</t>
  </si>
  <si>
    <t>GRO-COF673</t>
  </si>
  <si>
    <t>IN250100269</t>
  </si>
  <si>
    <t>CUST21642</t>
  </si>
  <si>
    <t>Reyansh Nair</t>
  </si>
  <si>
    <t>FAS-HAN409</t>
  </si>
  <si>
    <t>IN250102440</t>
  </si>
  <si>
    <t>CUST17428</t>
  </si>
  <si>
    <t>Arjun Shinde</t>
  </si>
  <si>
    <t>FAS-SAR729</t>
  </si>
  <si>
    <t>IN250101450</t>
  </si>
  <si>
    <t>CUST72471</t>
  </si>
  <si>
    <t>Swati Kumar</t>
  </si>
  <si>
    <t>HOM-MIX362</t>
  </si>
  <si>
    <t>IN250101793</t>
  </si>
  <si>
    <t>CUST82278</t>
  </si>
  <si>
    <t>ELE-KEY640</t>
  </si>
  <si>
    <t>IN250102489</t>
  </si>
  <si>
    <t>CUST47424</t>
  </si>
  <si>
    <t>Sneha Chatterjee</t>
  </si>
  <si>
    <t>BEA-FAC259</t>
  </si>
  <si>
    <t>IN250100810</t>
  </si>
  <si>
    <t>CUST50698</t>
  </si>
  <si>
    <t>BEA-FAC582</t>
  </si>
  <si>
    <t>IN250100899</t>
  </si>
  <si>
    <t>CUST42231</t>
  </si>
  <si>
    <t>Mansi Banerjee</t>
  </si>
  <si>
    <t>FAS-MEN343</t>
  </si>
  <si>
    <t>IN250101176</t>
  </si>
  <si>
    <t>CUST56204</t>
  </si>
  <si>
    <t>MOB-TEM424</t>
  </si>
  <si>
    <t>IN250101800</t>
  </si>
  <si>
    <t>CUST12430</t>
  </si>
  <si>
    <t>FAS-SAR705</t>
  </si>
  <si>
    <t>IN250102016</t>
  </si>
  <si>
    <t>CUST99729</t>
  </si>
  <si>
    <t>MOB-BLU187</t>
  </si>
  <si>
    <t>IN250102339</t>
  </si>
  <si>
    <t>CUST50919</t>
  </si>
  <si>
    <t>Tanvi Qureshi</t>
  </si>
  <si>
    <t>FAS-SNE807</t>
  </si>
  <si>
    <t>IN250100021</t>
  </si>
  <si>
    <t>CUST60620</t>
  </si>
  <si>
    <t>FAS-WOM969</t>
  </si>
  <si>
    <t>IN250101888</t>
  </si>
  <si>
    <t>CUST61901</t>
  </si>
  <si>
    <t>Ayaan Pawar</t>
  </si>
  <si>
    <t>FAS-SNE582</t>
  </si>
  <si>
    <t>IN250102415</t>
  </si>
  <si>
    <t>CUST32640</t>
  </si>
  <si>
    <t>MOB-TEM971</t>
  </si>
  <si>
    <t>IN250100173</t>
  </si>
  <si>
    <t>CUST48300</t>
  </si>
  <si>
    <t>Aditya Sharma</t>
  </si>
  <si>
    <t>BOO-NOT119</t>
  </si>
  <si>
    <t>IN250101987</t>
  </si>
  <si>
    <t>CUST44451</t>
  </si>
  <si>
    <t>Kiara Pawar</t>
  </si>
  <si>
    <t>BOO-PEN695</t>
  </si>
  <si>
    <t>IN250101327</t>
  </si>
  <si>
    <t>ELE-WIR146</t>
  </si>
  <si>
    <t>IN250100073</t>
  </si>
  <si>
    <t>CUST37323</t>
  </si>
  <si>
    <t>Sai Iyer</t>
  </si>
  <si>
    <t>BOO-EXA580</t>
  </si>
  <si>
    <t>IN250100077</t>
  </si>
  <si>
    <t>CUST62821</t>
  </si>
  <si>
    <t>MOB-POW243</t>
  </si>
  <si>
    <t>IN250100078</t>
  </si>
  <si>
    <t>CUST22487</t>
  </si>
  <si>
    <t>Janhavi Nair</t>
  </si>
  <si>
    <t>MOB-TEM187</t>
  </si>
  <si>
    <t>IN250100508</t>
  </si>
  <si>
    <t>CUST30414</t>
  </si>
  <si>
    <t>SPO-RUN149</t>
  </si>
  <si>
    <t>IN250101539</t>
  </si>
  <si>
    <t>CUST18995</t>
  </si>
  <si>
    <t>Aarti Verma</t>
  </si>
  <si>
    <t>BEA-SHA888</t>
  </si>
  <si>
    <t>IN250101990</t>
  </si>
  <si>
    <t>CUST53802</t>
  </si>
  <si>
    <t>Kiara Dhawale</t>
  </si>
  <si>
    <t>HOM-PRE679</t>
  </si>
  <si>
    <t>IN250102349</t>
  </si>
  <si>
    <t>CUST68680</t>
  </si>
  <si>
    <t>GRO-SPI234</t>
  </si>
  <si>
    <t>IN250100120</t>
  </si>
  <si>
    <t>CUST51734</t>
  </si>
  <si>
    <t>HOM-AIR207</t>
  </si>
  <si>
    <t>IN250100448</t>
  </si>
  <si>
    <t>CUST43896</t>
  </si>
  <si>
    <t>FAS-WOM352</t>
  </si>
  <si>
    <t>IN250101586</t>
  </si>
  <si>
    <t>CUST48893</t>
  </si>
  <si>
    <t>MOB-BLU728</t>
  </si>
  <si>
    <t>IN250101891</t>
  </si>
  <si>
    <t>CUST55792</t>
  </si>
  <si>
    <t>ELE-TAB478</t>
  </si>
  <si>
    <t>IN250100830</t>
  </si>
  <si>
    <t>CUST42753</t>
  </si>
  <si>
    <t>Vikram Kadam</t>
  </si>
  <si>
    <t>BEA-PER538</t>
  </si>
  <si>
    <t>IN250102240</t>
  </si>
  <si>
    <t>CUST41428</t>
  </si>
  <si>
    <t>HOM-BED396</t>
  </si>
  <si>
    <t>IN250100395</t>
  </si>
  <si>
    <t>CUST33404</t>
  </si>
  <si>
    <t>Ishaan Kadam</t>
  </si>
  <si>
    <t>SPO-YOG211</t>
  </si>
  <si>
    <t>IN250100469</t>
  </si>
  <si>
    <t>CUST94008</t>
  </si>
  <si>
    <t>Manish Shaikh</t>
  </si>
  <si>
    <t>BOO-PEN594</t>
  </si>
  <si>
    <t>IN250100497</t>
  </si>
  <si>
    <t>CUST34901</t>
  </si>
  <si>
    <t>HOM-PRE839</t>
  </si>
  <si>
    <t>IN250101367</t>
  </si>
  <si>
    <t>CUST35361</t>
  </si>
  <si>
    <t>Omkar Ghosh</t>
  </si>
  <si>
    <t>HOM-WAT967</t>
  </si>
  <si>
    <t>IN250101998</t>
  </si>
  <si>
    <t>CUST87943</t>
  </si>
  <si>
    <t>Arjun Shaikh</t>
  </si>
  <si>
    <t>FAS-SNE708</t>
  </si>
  <si>
    <t>IN250102068</t>
  </si>
  <si>
    <t>CUST81843</t>
  </si>
  <si>
    <t>Aditya Patel</t>
  </si>
  <si>
    <t>SPO-FIT913</t>
  </si>
  <si>
    <t>IN250102198</t>
  </si>
  <si>
    <t>CUST46393</t>
  </si>
  <si>
    <t>FAS-WOM272</t>
  </si>
  <si>
    <t>IN250100650</t>
  </si>
  <si>
    <t>CUST56095</t>
  </si>
  <si>
    <t>MOB-TEM699</t>
  </si>
  <si>
    <t>IN250100981</t>
  </si>
  <si>
    <t>CUST23981</t>
  </si>
  <si>
    <t>Ayaan Qureshi</t>
  </si>
  <si>
    <t>BOO-EXA412</t>
  </si>
  <si>
    <t>IN250100996</t>
  </si>
  <si>
    <t>CUST54277</t>
  </si>
  <si>
    <t>Bhavna Kumar</t>
  </si>
  <si>
    <t>MOB-BLU126</t>
  </si>
  <si>
    <t>IN250101020</t>
  </si>
  <si>
    <t>CUST92014</t>
  </si>
  <si>
    <t>BEA-SKI541</t>
  </si>
  <si>
    <t>IN250101121</t>
  </si>
  <si>
    <t>CUST21667</t>
  </si>
  <si>
    <t>GRO-TEA922</t>
  </si>
  <si>
    <t>IN250100300</t>
  </si>
  <si>
    <t>CUST49018</t>
  </si>
  <si>
    <t>Arjun Khan</t>
  </si>
  <si>
    <t>SPO-CRI715</t>
  </si>
  <si>
    <t>IN250100461</t>
  </si>
  <si>
    <t>CUST45321</t>
  </si>
  <si>
    <t>BEA-SKI239</t>
  </si>
  <si>
    <t>IN250101744</t>
  </si>
  <si>
    <t>CUST49485</t>
  </si>
  <si>
    <t>ELE-LAP655</t>
  </si>
  <si>
    <t>IN250100197</t>
  </si>
  <si>
    <t>CUST40263</t>
  </si>
  <si>
    <t>BEA-PER741</t>
  </si>
  <si>
    <t>IN250101045</t>
  </si>
  <si>
    <t>CUST40754</t>
  </si>
  <si>
    <t>GRO-TEA631</t>
  </si>
  <si>
    <t>IN250101374</t>
  </si>
  <si>
    <t>CUST73506</t>
  </si>
  <si>
    <t>FAS-WOM552</t>
  </si>
  <si>
    <t>IN250101919</t>
  </si>
  <si>
    <t>CUST60977</t>
  </si>
  <si>
    <t>Janhavi Dhawale</t>
  </si>
  <si>
    <t>IN250102160</t>
  </si>
  <si>
    <t>CUST86610</t>
  </si>
  <si>
    <t>Kavya Sharma</t>
  </si>
  <si>
    <t>SPO-CRI503</t>
  </si>
  <si>
    <t>IN250102282</t>
  </si>
  <si>
    <t>CUST86266</t>
  </si>
  <si>
    <t>Ayaan Das</t>
  </si>
  <si>
    <t>FAS-MEN827</t>
  </si>
  <si>
    <t>IN250102375</t>
  </si>
  <si>
    <t>CUST18368</t>
  </si>
  <si>
    <t>Ira Pillai</t>
  </si>
  <si>
    <t>BOO-KID970</t>
  </si>
  <si>
    <t>IN250100467</t>
  </si>
  <si>
    <t>CUST37393</t>
  </si>
  <si>
    <t>Myra Dhawale</t>
  </si>
  <si>
    <t>BEA-SKI890</t>
  </si>
  <si>
    <t>IN250100855</t>
  </si>
  <si>
    <t>CUST57075</t>
  </si>
  <si>
    <t>BOO-PEN444</t>
  </si>
  <si>
    <t>IN250101493</t>
  </si>
  <si>
    <t>CUST96274</t>
  </si>
  <si>
    <t>SPO-FIT953</t>
  </si>
  <si>
    <t>IN250101519</t>
  </si>
  <si>
    <t>CUST30941</t>
  </si>
  <si>
    <t>BOO-NOT245</t>
  </si>
  <si>
    <t>IN250101895</t>
  </si>
  <si>
    <t>CUST78804</t>
  </si>
  <si>
    <t>BOO-NOT268</t>
  </si>
  <si>
    <t>IN250102303</t>
  </si>
  <si>
    <t>CUST37921</t>
  </si>
  <si>
    <t>HOM-AIR346</t>
  </si>
  <si>
    <t>IN250100417</t>
  </si>
  <si>
    <t>CUST81517</t>
  </si>
  <si>
    <t>MOB-SMA361</t>
  </si>
  <si>
    <t>IN250101662</t>
  </si>
  <si>
    <t>CUST89018</t>
  </si>
  <si>
    <t>Myra Kulkarni</t>
  </si>
  <si>
    <t>ELE-KEY464</t>
  </si>
  <si>
    <t>IN250102378</t>
  </si>
  <si>
    <t>CUST20010</t>
  </si>
  <si>
    <t>Rajesh Pawar</t>
  </si>
  <si>
    <t>HOM-AIR153</t>
  </si>
  <si>
    <t>IN250102397</t>
  </si>
  <si>
    <t>CUST74110</t>
  </si>
  <si>
    <t>MOB-SMA122</t>
  </si>
  <si>
    <t>IN250100423</t>
  </si>
  <si>
    <t>CUST27603</t>
  </si>
  <si>
    <t>Priya Reddy</t>
  </si>
  <si>
    <t>BEA-SKI384</t>
  </si>
  <si>
    <t>IN250100694</t>
  </si>
  <si>
    <t>CUST31462</t>
  </si>
  <si>
    <t>Sneha Kumar</t>
  </si>
  <si>
    <t>GRO-BAS599</t>
  </si>
  <si>
    <t>IN250100701</t>
  </si>
  <si>
    <t>CUST38402</t>
  </si>
  <si>
    <t>BOO-NOT362</t>
  </si>
  <si>
    <t>IN250101311</t>
  </si>
  <si>
    <t>CUST85514</t>
  </si>
  <si>
    <t>Mansi Malhotra</t>
  </si>
  <si>
    <t>GRO-BAS630</t>
  </si>
  <si>
    <t>IN250100162</t>
  </si>
  <si>
    <t>CUST66650</t>
  </si>
  <si>
    <t>Swati Chatterjee</t>
  </si>
  <si>
    <t>FAS-SNE634</t>
  </si>
  <si>
    <t>IN250101139</t>
  </si>
  <si>
    <t>CUST41308</t>
  </si>
  <si>
    <t>Payal Rathod</t>
  </si>
  <si>
    <t>BOO-PEN764</t>
  </si>
  <si>
    <t>IN250101183</t>
  </si>
  <si>
    <t>CUST19336</t>
  </si>
  <si>
    <t>Arjun Pawar</t>
  </si>
  <si>
    <t>HOM-MIX943</t>
  </si>
  <si>
    <t>IN250101329</t>
  </si>
  <si>
    <t>CUST13281</t>
  </si>
  <si>
    <t>Pranav Mehta</t>
  </si>
  <si>
    <t>GRO-SPI227</t>
  </si>
  <si>
    <t>IN250101485</t>
  </si>
  <si>
    <t>CUST62860</t>
  </si>
  <si>
    <t>Rutuja Bansal</t>
  </si>
  <si>
    <t>ELE-KEY470</t>
  </si>
  <si>
    <t>IN250101685</t>
  </si>
  <si>
    <t>CUST76778</t>
  </si>
  <si>
    <t>Bhavna Bhatia</t>
  </si>
  <si>
    <t>BOO-EXA942</t>
  </si>
  <si>
    <t>IN250101795</t>
  </si>
  <si>
    <t>CUST89832</t>
  </si>
  <si>
    <t>Anika Iyer</t>
  </si>
  <si>
    <t>FAS-MEN145</t>
  </si>
  <si>
    <t>IN250102371</t>
  </si>
  <si>
    <t>CUST56744</t>
  </si>
  <si>
    <t>Krishna Shinde</t>
  </si>
  <si>
    <t>ELE-LAP897</t>
  </si>
  <si>
    <t>IN250100646</t>
  </si>
  <si>
    <t>CUST64170</t>
  </si>
  <si>
    <t>Myra Patel</t>
  </si>
  <si>
    <t>SPO-CRI644</t>
  </si>
  <si>
    <t>IN250101250</t>
  </si>
  <si>
    <t>CUST16126</t>
  </si>
  <si>
    <t>Komal Kumar</t>
  </si>
  <si>
    <t>FAS-JEA681</t>
  </si>
  <si>
    <t>IN250101643</t>
  </si>
  <si>
    <t>CUST70649</t>
  </si>
  <si>
    <t>HOM-WAT301</t>
  </si>
  <si>
    <t>IN250101694</t>
  </si>
  <si>
    <t>CUST95233</t>
  </si>
  <si>
    <t>MOB-BLU235</t>
  </si>
  <si>
    <t>IN250101703</t>
  </si>
  <si>
    <t>CUST96666</t>
  </si>
  <si>
    <t>IN250100815</t>
  </si>
  <si>
    <t>CUST16053</t>
  </si>
  <si>
    <t>Yash Reddy</t>
  </si>
  <si>
    <t>BOO-OFF706</t>
  </si>
  <si>
    <t>IN250100847</t>
  </si>
  <si>
    <t>CUST53750</t>
  </si>
  <si>
    <t>Sagar Shinde</t>
  </si>
  <si>
    <t>BEA-SHA582</t>
  </si>
  <si>
    <t>IN250101591</t>
  </si>
  <si>
    <t>CUST56175</t>
  </si>
  <si>
    <t>FAS-SAR739</t>
  </si>
  <si>
    <t>IN250100661</t>
  </si>
  <si>
    <t>CUST31186</t>
  </si>
  <si>
    <t>SPO-YOG614</t>
  </si>
  <si>
    <t>IN250100579</t>
  </si>
  <si>
    <t>CUST57436</t>
  </si>
  <si>
    <t>Priya Agarwal</t>
  </si>
  <si>
    <t>HOM-AIR887</t>
  </si>
  <si>
    <t>IN250101899</t>
  </si>
  <si>
    <t>CUST80798</t>
  </si>
  <si>
    <t>Rutuja Gupta</t>
  </si>
  <si>
    <t>FAS-MEN892</t>
  </si>
  <si>
    <t>IN250200292</t>
  </si>
  <si>
    <t>CUST65423</t>
  </si>
  <si>
    <t>Ayaan Tiwari</t>
  </si>
  <si>
    <t>HOM-WAT946</t>
  </si>
  <si>
    <t>IN250200594</t>
  </si>
  <si>
    <t>CUST33821</t>
  </si>
  <si>
    <t>Omkar Tiwari</t>
  </si>
  <si>
    <t>HOM-PRE945</t>
  </si>
  <si>
    <t>IN250201529</t>
  </si>
  <si>
    <t>CUST56855</t>
  </si>
  <si>
    <t>HOM-AIR368</t>
  </si>
  <si>
    <t>IN250202133</t>
  </si>
  <si>
    <t>CUST87689</t>
  </si>
  <si>
    <t>MOB-POW201</t>
  </si>
  <si>
    <t>IN250200610</t>
  </si>
  <si>
    <t>CUST55453</t>
  </si>
  <si>
    <t>Vikram Kumar</t>
  </si>
  <si>
    <t>SPO-RUN285</t>
  </si>
  <si>
    <t>IN250202421</t>
  </si>
  <si>
    <t>CUST30489</t>
  </si>
  <si>
    <t>MOB-SMA762</t>
  </si>
  <si>
    <t>IN250201354</t>
  </si>
  <si>
    <t>CUST39638</t>
  </si>
  <si>
    <t>Omkar Yadav</t>
  </si>
  <si>
    <t>ELE-LED415</t>
  </si>
  <si>
    <t>IN250200104</t>
  </si>
  <si>
    <t>CUST82203</t>
  </si>
  <si>
    <t>Myra Chatterjee</t>
  </si>
  <si>
    <t>SPO-CRI960</t>
  </si>
  <si>
    <t>IN250201098</t>
  </si>
  <si>
    <t>CUST72468</t>
  </si>
  <si>
    <t>Manish Joshi</t>
  </si>
  <si>
    <t>HOM-WAT723</t>
  </si>
  <si>
    <t>IN250202054</t>
  </si>
  <si>
    <t>CUST64593</t>
  </si>
  <si>
    <t>FAS-SNE691</t>
  </si>
  <si>
    <t>IN250202374</t>
  </si>
  <si>
    <t>CUST59353</t>
  </si>
  <si>
    <t>HOM-AIR421</t>
  </si>
  <si>
    <t>IN250200829</t>
  </si>
  <si>
    <t>CUST10868</t>
  </si>
  <si>
    <t>ELE-BLU508</t>
  </si>
  <si>
    <t>IN250201194</t>
  </si>
  <si>
    <t>CUST18998</t>
  </si>
  <si>
    <t>Sakshi Yadav</t>
  </si>
  <si>
    <t>HOM-AIR560</t>
  </si>
  <si>
    <t>IN250202062</t>
  </si>
  <si>
    <t>CUST98427</t>
  </si>
  <si>
    <t>GRO-COF309</t>
  </si>
  <si>
    <t>IN250200586</t>
  </si>
  <si>
    <t>CUST40744</t>
  </si>
  <si>
    <t>GRO-BAS829</t>
  </si>
  <si>
    <t>IN250200679</t>
  </si>
  <si>
    <t>CUST97817</t>
  </si>
  <si>
    <t>Swati Yadav</t>
  </si>
  <si>
    <t>ELE-LAP329</t>
  </si>
  <si>
    <t>IN250201859</t>
  </si>
  <si>
    <t>CUST48860</t>
  </si>
  <si>
    <t>HOM-PRE492</t>
  </si>
  <si>
    <t>IN250202021</t>
  </si>
  <si>
    <t>CUST88161</t>
  </si>
  <si>
    <t>Janhavi Bhatia</t>
  </si>
  <si>
    <t>MOB-POW774</t>
  </si>
  <si>
    <t>IN250201175</t>
  </si>
  <si>
    <t>CUST51657</t>
  </si>
  <si>
    <t>MOB-TEM961</t>
  </si>
  <si>
    <t>IN250201719</t>
  </si>
  <si>
    <t>CUST93661</t>
  </si>
  <si>
    <t>Rudra Iyer</t>
  </si>
  <si>
    <t>HOM-WAT204</t>
  </si>
  <si>
    <t>IN250202478</t>
  </si>
  <si>
    <t>CUST96846</t>
  </si>
  <si>
    <t>ELE-LED819</t>
  </si>
  <si>
    <t>IN250200404</t>
  </si>
  <si>
    <t>CUST25001</t>
  </si>
  <si>
    <t>Ayaan Ghosh</t>
  </si>
  <si>
    <t>MOB-TEM226</t>
  </si>
  <si>
    <t>IN250201530</t>
  </si>
  <si>
    <t>CUST75436</t>
  </si>
  <si>
    <t>MOB-SMA699</t>
  </si>
  <si>
    <t>IN250202043</t>
  </si>
  <si>
    <t>CUST80381</t>
  </si>
  <si>
    <t>Riya Ghosh</t>
  </si>
  <si>
    <t>FAS-MEN813</t>
  </si>
  <si>
    <t>IN250200792</t>
  </si>
  <si>
    <t>CUST93529</t>
  </si>
  <si>
    <t>BOO-NOT489</t>
  </si>
  <si>
    <t>IN250201263</t>
  </si>
  <si>
    <t>CUST79750</t>
  </si>
  <si>
    <t>GRO-COF561</t>
  </si>
  <si>
    <t>IN250201322</t>
  </si>
  <si>
    <t>CUST77239</t>
  </si>
  <si>
    <t>MOB-BLU526</t>
  </si>
  <si>
    <t>IN250200025</t>
  </si>
  <si>
    <t>CUST76241</t>
  </si>
  <si>
    <t>GRO-SPI286</t>
  </si>
  <si>
    <t>IN250200687</t>
  </si>
  <si>
    <t>CUST46601</t>
  </si>
  <si>
    <t>Manish Qureshi</t>
  </si>
  <si>
    <t>FAS-SAR887</t>
  </si>
  <si>
    <t>IN250200205</t>
  </si>
  <si>
    <t>CUST30733</t>
  </si>
  <si>
    <t>BEA-HAI960</t>
  </si>
  <si>
    <t>IN250200929</t>
  </si>
  <si>
    <t>CUST56902</t>
  </si>
  <si>
    <t>Suresh Gupta</t>
  </si>
  <si>
    <t>MOB-SMA432</t>
  </si>
  <si>
    <t>IN250201772</t>
  </si>
  <si>
    <t>CUST33490</t>
  </si>
  <si>
    <t>BEA-HAI271</t>
  </si>
  <si>
    <t>IN250200163</t>
  </si>
  <si>
    <t>CUST84555</t>
  </si>
  <si>
    <t>Deepak Chatterjee</t>
  </si>
  <si>
    <t>MOB-PHO550</t>
  </si>
  <si>
    <t>IN250200569</t>
  </si>
  <si>
    <t>CUST62248</t>
  </si>
  <si>
    <t>Anaya Dhawale</t>
  </si>
  <si>
    <t>HOM-BED887</t>
  </si>
  <si>
    <t>IN250201212</t>
  </si>
  <si>
    <t>CUST61522</t>
  </si>
  <si>
    <t>FAS-SAR491</t>
  </si>
  <si>
    <t>IN250201635</t>
  </si>
  <si>
    <t>CUST95009</t>
  </si>
  <si>
    <t>Isha Qureshi</t>
  </si>
  <si>
    <t>BOO-OFF474</t>
  </si>
  <si>
    <t>IN250202038</t>
  </si>
  <si>
    <t>CUST36877</t>
  </si>
  <si>
    <t>Diya Bansal</t>
  </si>
  <si>
    <t>ELE-WIR814</t>
  </si>
  <si>
    <t>IN250201535</t>
  </si>
  <si>
    <t>CUST17464</t>
  </si>
  <si>
    <t>FAS-MEN306</t>
  </si>
  <si>
    <t>IN250201088</t>
  </si>
  <si>
    <t>CUST30153</t>
  </si>
  <si>
    <t>Suresh Mishra</t>
  </si>
  <si>
    <t>HOM-WAT905</t>
  </si>
  <si>
    <t>IN250201261</t>
  </si>
  <si>
    <t>CUST15205</t>
  </si>
  <si>
    <t>Ira Gaikwad</t>
  </si>
  <si>
    <t>GRO-TEA473</t>
  </si>
  <si>
    <t>IN250201896</t>
  </si>
  <si>
    <t>CUST27977</t>
  </si>
  <si>
    <t>Sneha Sharma</t>
  </si>
  <si>
    <t>FAS-SAR523</t>
  </si>
  <si>
    <t>IN250200032</t>
  </si>
  <si>
    <t>CUST34112</t>
  </si>
  <si>
    <t>Aditya Kadam</t>
  </si>
  <si>
    <t>HOM-PRE437</t>
  </si>
  <si>
    <t>IN250200217</t>
  </si>
  <si>
    <t>CUST62378</t>
  </si>
  <si>
    <t>ELE-KEY317</t>
  </si>
  <si>
    <t>IN250201011</t>
  </si>
  <si>
    <t>CUST86785</t>
  </si>
  <si>
    <t>Shruti Chatterjee</t>
  </si>
  <si>
    <t>GRO-TEA898</t>
  </si>
  <si>
    <t>IN250201881</t>
  </si>
  <si>
    <t>CUST92408</t>
  </si>
  <si>
    <t>Siddharth Gaikwad</t>
  </si>
  <si>
    <t>ELE-KEY843</t>
  </si>
  <si>
    <t>IN250200604</t>
  </si>
  <si>
    <t>CUST95399</t>
  </si>
  <si>
    <t>Kabir More</t>
  </si>
  <si>
    <t>MOB-POW913</t>
  </si>
  <si>
    <t>IN250201055</t>
  </si>
  <si>
    <t>CUST32310</t>
  </si>
  <si>
    <t>Nisha Bansal</t>
  </si>
  <si>
    <t>BOO-OFF931</t>
  </si>
  <si>
    <t>IN250201708</t>
  </si>
  <si>
    <t>CUST28841</t>
  </si>
  <si>
    <t>Shruti Dhawale</t>
  </si>
  <si>
    <t>BEA-PER981</t>
  </si>
  <si>
    <t>IN250202108</t>
  </si>
  <si>
    <t>CUST64532</t>
  </si>
  <si>
    <t>GRO-DRY461</t>
  </si>
  <si>
    <t>IN250200732</t>
  </si>
  <si>
    <t>CUST11211</t>
  </si>
  <si>
    <t>BOO-EXA715</t>
  </si>
  <si>
    <t>IN250201787</t>
  </si>
  <si>
    <t>CUST98974</t>
  </si>
  <si>
    <t>IN250202139</t>
  </si>
  <si>
    <t>CUST71423</t>
  </si>
  <si>
    <t>SPO-RUN277</t>
  </si>
  <si>
    <t>IN250200344</t>
  </si>
  <si>
    <t>CUST87281</t>
  </si>
  <si>
    <t>ELE-BLU254</t>
  </si>
  <si>
    <t>IN250201443</t>
  </si>
  <si>
    <t>CUST10381</t>
  </si>
  <si>
    <t>MOB-TEM412</t>
  </si>
  <si>
    <t>IN250201512</t>
  </si>
  <si>
    <t>CUST19784</t>
  </si>
  <si>
    <t>ELE-WIR508</t>
  </si>
  <si>
    <t>IN250202037</t>
  </si>
  <si>
    <t>CUST15425</t>
  </si>
  <si>
    <t>SPO-RUN819</t>
  </si>
  <si>
    <t>IN250202366</t>
  </si>
  <si>
    <t>CUST81855</t>
  </si>
  <si>
    <t>Shruti Saxena</t>
  </si>
  <si>
    <t>GRO-BAS612</t>
  </si>
  <si>
    <t>IN250200299</t>
  </si>
  <si>
    <t>CUST27746</t>
  </si>
  <si>
    <t>Rajesh Gupta</t>
  </si>
  <si>
    <t>FAS-HAN955</t>
  </si>
  <si>
    <t>IN250200906</t>
  </si>
  <si>
    <t>CUST99347</t>
  </si>
  <si>
    <t>Rutuja Reddy</t>
  </si>
  <si>
    <t>HOM-WAT649</t>
  </si>
  <si>
    <t>IN250201015</t>
  </si>
  <si>
    <t>CUST20396</t>
  </si>
  <si>
    <t>MOB-SMA331</t>
  </si>
  <si>
    <t>IN250201734</t>
  </si>
  <si>
    <t>CUST47148</t>
  </si>
  <si>
    <t>GRO-SPI417</t>
  </si>
  <si>
    <t>IN250201082</t>
  </si>
  <si>
    <t>CUST88542</t>
  </si>
  <si>
    <t>Pranav More</t>
  </si>
  <si>
    <t>BOO-EXA850</t>
  </si>
  <si>
    <t>IN250201527</t>
  </si>
  <si>
    <t>CUST26531</t>
  </si>
  <si>
    <t>Rutuja Jadhav</t>
  </si>
  <si>
    <t>HOM-AIR836</t>
  </si>
  <si>
    <t>IN250201600</t>
  </si>
  <si>
    <t>CUST34641</t>
  </si>
  <si>
    <t>Neha Rathod</t>
  </si>
  <si>
    <t>ELE-KEY628</t>
  </si>
  <si>
    <t>IN250202170</t>
  </si>
  <si>
    <t>CUST64771</t>
  </si>
  <si>
    <t>Akshay Iyer</t>
  </si>
  <si>
    <t>ELE-BLU511</t>
  </si>
  <si>
    <t>IN250200374</t>
  </si>
  <si>
    <t>CUST98495</t>
  </si>
  <si>
    <t>Aditya Iyer</t>
  </si>
  <si>
    <t>SPO-RUN376</t>
  </si>
  <si>
    <t>IN250201067</t>
  </si>
  <si>
    <t>CUST55796</t>
  </si>
  <si>
    <t>MOB-POW533</t>
  </si>
  <si>
    <t>IN250201038</t>
  </si>
  <si>
    <t>CUST46502</t>
  </si>
  <si>
    <t>SPO-FIT572</t>
  </si>
  <si>
    <t>IN250201427</t>
  </si>
  <si>
    <t>CUST75618</t>
  </si>
  <si>
    <t>Diya Jadhav</t>
  </si>
  <si>
    <t>HOM-MIX792</t>
  </si>
  <si>
    <t>IN250201986</t>
  </si>
  <si>
    <t>CUST88525</t>
  </si>
  <si>
    <t>MOB-POW506</t>
  </si>
  <si>
    <t>IN250202214</t>
  </si>
  <si>
    <t>CUST89004</t>
  </si>
  <si>
    <t>MOB-POW438</t>
  </si>
  <si>
    <t>IN250202450</t>
  </si>
  <si>
    <t>CUST21568</t>
  </si>
  <si>
    <t>Rudra Pillai</t>
  </si>
  <si>
    <t>FAS-SNE936</t>
  </si>
  <si>
    <t>IN250200897</t>
  </si>
  <si>
    <t>CUST63722</t>
  </si>
  <si>
    <t>FAS-WOM676</t>
  </si>
  <si>
    <t>IN250202239</t>
  </si>
  <si>
    <t>CUST32131</t>
  </si>
  <si>
    <t>MOB-BLU520</t>
  </si>
  <si>
    <t>IN250200618</t>
  </si>
  <si>
    <t>CUST71132</t>
  </si>
  <si>
    <t>Mansi Gaikwad</t>
  </si>
  <si>
    <t>GRO-SPI468</t>
  </si>
  <si>
    <t>IN250201597</t>
  </si>
  <si>
    <t>CUST17330</t>
  </si>
  <si>
    <t>Amit Nair</t>
  </si>
  <si>
    <t>GRO-DRY614</t>
  </si>
  <si>
    <t>IN250300110</t>
  </si>
  <si>
    <t>CUST89907</t>
  </si>
  <si>
    <t>Aadhya Mehta</t>
  </si>
  <si>
    <t>ELE-LED258</t>
  </si>
  <si>
    <t>IN250300440</t>
  </si>
  <si>
    <t>CUST87016</t>
  </si>
  <si>
    <t>HOM-PRE307</t>
  </si>
  <si>
    <t>IN250300823</t>
  </si>
  <si>
    <t>CUST85930</t>
  </si>
  <si>
    <t>Aarav Deshmukh</t>
  </si>
  <si>
    <t>BOO-PEN855</t>
  </si>
  <si>
    <t>IN250301831</t>
  </si>
  <si>
    <t>CUST63912</t>
  </si>
  <si>
    <t>Swati Saxena</t>
  </si>
  <si>
    <t>FAS-WOM365</t>
  </si>
  <si>
    <t>IN250300220</t>
  </si>
  <si>
    <t>CUST63356</t>
  </si>
  <si>
    <t>FAS-MEN987</t>
  </si>
  <si>
    <t>IN250302344</t>
  </si>
  <si>
    <t>CUST87041</t>
  </si>
  <si>
    <t>Krishna Shaikh</t>
  </si>
  <si>
    <t>FAS-JEA749</t>
  </si>
  <si>
    <t>IN250301091</t>
  </si>
  <si>
    <t>CUST15753</t>
  </si>
  <si>
    <t>ELE-WIR781</t>
  </si>
  <si>
    <t>IN250301277</t>
  </si>
  <si>
    <t>CUST69328</t>
  </si>
  <si>
    <t>Rahul Patel</t>
  </si>
  <si>
    <t>GRO-SPI540</t>
  </si>
  <si>
    <t>IN250302369</t>
  </si>
  <si>
    <t>CUST98614</t>
  </si>
  <si>
    <t>Saanvi Tiwari</t>
  </si>
  <si>
    <t>ELE-TAB332</t>
  </si>
  <si>
    <t>IN250302382</t>
  </si>
  <si>
    <t>CUST80837</t>
  </si>
  <si>
    <t>BOO-EXA855</t>
  </si>
  <si>
    <t>IN250302460</t>
  </si>
  <si>
    <t>CUST65162</t>
  </si>
  <si>
    <t>MOB-TEM278</t>
  </si>
  <si>
    <t>IN250300837</t>
  </si>
  <si>
    <t>CUST14935</t>
  </si>
  <si>
    <t>HOM-MIX157</t>
  </si>
  <si>
    <t>IN250300581</t>
  </si>
  <si>
    <t>Priya Shaikh</t>
  </si>
  <si>
    <t>BEA-FAC499</t>
  </si>
  <si>
    <t>IN250300775</t>
  </si>
  <si>
    <t>CUST73915</t>
  </si>
  <si>
    <t>Diya Shinde</t>
  </si>
  <si>
    <t>MOB-SMA919</t>
  </si>
  <si>
    <t>IN250301301</t>
  </si>
  <si>
    <t>CUST14324</t>
  </si>
  <si>
    <t>FAS-SNE648</t>
  </si>
  <si>
    <t>IN250302138</t>
  </si>
  <si>
    <t>CUST82467</t>
  </si>
  <si>
    <t>FAS-HAN712</t>
  </si>
  <si>
    <t>IN250301206</t>
  </si>
  <si>
    <t>CUST80736</t>
  </si>
  <si>
    <t>Kiara Yadav</t>
  </si>
  <si>
    <t>GRO-BAS955</t>
  </si>
  <si>
    <t>IN250300060</t>
  </si>
  <si>
    <t>CUST86562</t>
  </si>
  <si>
    <t>Pranav Iyer</t>
  </si>
  <si>
    <t>BOO-NOT590</t>
  </si>
  <si>
    <t>IN250300535</t>
  </si>
  <si>
    <t>CUST59029</t>
  </si>
  <si>
    <t>FAS-SNE195</t>
  </si>
  <si>
    <t>IN250300819</t>
  </si>
  <si>
    <t>CUST86669</t>
  </si>
  <si>
    <t>GRO-SPI195</t>
  </si>
  <si>
    <t>IN250301511</t>
  </si>
  <si>
    <t>CUST68587</t>
  </si>
  <si>
    <t>IN250301610</t>
  </si>
  <si>
    <t>CUST68165</t>
  </si>
  <si>
    <t>Rajesh Yadav</t>
  </si>
  <si>
    <t>HOM-WAT264</t>
  </si>
  <si>
    <t>IN250301729</t>
  </si>
  <si>
    <t>CUST99588</t>
  </si>
  <si>
    <t>Aarav Kadam</t>
  </si>
  <si>
    <t>FAS-SAR529</t>
  </si>
  <si>
    <t>IN250301065</t>
  </si>
  <si>
    <t>CUST39697</t>
  </si>
  <si>
    <t>Vivaan Patel</t>
  </si>
  <si>
    <t>FAS-WOM292</t>
  </si>
  <si>
    <t>IN250302072</t>
  </si>
  <si>
    <t>CUST73205</t>
  </si>
  <si>
    <t>FAS-SNE119</t>
  </si>
  <si>
    <t>IN250302136</t>
  </si>
  <si>
    <t>CUST75123</t>
  </si>
  <si>
    <t>Shaurya Tiwari</t>
  </si>
  <si>
    <t>IN250300295</t>
  </si>
  <si>
    <t>CUST11812</t>
  </si>
  <si>
    <t>IN250301083</t>
  </si>
  <si>
    <t>CUST89423</t>
  </si>
  <si>
    <t>Ira Reddy</t>
  </si>
  <si>
    <t>GRO-TEA539</t>
  </si>
  <si>
    <t>IN250301817</t>
  </si>
  <si>
    <t>CUST44545</t>
  </si>
  <si>
    <t>Mansi Saxena</t>
  </si>
  <si>
    <t>MOB-SMA635</t>
  </si>
  <si>
    <t>IN250301883</t>
  </si>
  <si>
    <t>CUST42399</t>
  </si>
  <si>
    <t>Riya Chatterjee</t>
  </si>
  <si>
    <t>FAS-SAR722</t>
  </si>
  <si>
    <t>IN250302279</t>
  </si>
  <si>
    <t>CUST89265</t>
  </si>
  <si>
    <t>Vivaan Kapoor</t>
  </si>
  <si>
    <t>HOM-AIR570</t>
  </si>
  <si>
    <t>IN250301310</t>
  </si>
  <si>
    <t>CUST28012</t>
  </si>
  <si>
    <t>Aarti Banerjee</t>
  </si>
  <si>
    <t>MOB-SMA855</t>
  </si>
  <si>
    <t>IN250300213</t>
  </si>
  <si>
    <t>CUST36883</t>
  </si>
  <si>
    <t>Vihaan Saxena</t>
  </si>
  <si>
    <t>FAS-MEN516</t>
  </si>
  <si>
    <t>IN250300426</t>
  </si>
  <si>
    <t>CUST88167</t>
  </si>
  <si>
    <t>Arjun Kumar</t>
  </si>
  <si>
    <t>HOM-MIX808</t>
  </si>
  <si>
    <t>IN250300527</t>
  </si>
  <si>
    <t>CUST54305</t>
  </si>
  <si>
    <t>MOB-TEM509</t>
  </si>
  <si>
    <t>IN250302257</t>
  </si>
  <si>
    <t>CUST33018</t>
  </si>
  <si>
    <t>Aditya Ansari</t>
  </si>
  <si>
    <t>HOM-BED745</t>
  </si>
  <si>
    <t>IN250301455</t>
  </si>
  <si>
    <t>CUST66556</t>
  </si>
  <si>
    <t>SPO-CRI872</t>
  </si>
  <si>
    <t>IN250301671</t>
  </si>
  <si>
    <t>CUST10995</t>
  </si>
  <si>
    <t>HOM-PRE847</t>
  </si>
  <si>
    <t>IN250301727</t>
  </si>
  <si>
    <t>CUST98762</t>
  </si>
  <si>
    <t>FAS-SNE945</t>
  </si>
  <si>
    <t>IN250302031</t>
  </si>
  <si>
    <t>CUST87497</t>
  </si>
  <si>
    <t>HOM-AIR933</t>
  </si>
  <si>
    <t>IN250302284</t>
  </si>
  <si>
    <t>CUST17960</t>
  </si>
  <si>
    <t>MOB-TEM892</t>
  </si>
  <si>
    <t>IN250300248</t>
  </si>
  <si>
    <t>CUST52461</t>
  </si>
  <si>
    <t>Janhavi Verma</t>
  </si>
  <si>
    <t>SPO-RUN172</t>
  </si>
  <si>
    <t>IN250300259</t>
  </si>
  <si>
    <t>CUST42491</t>
  </si>
  <si>
    <t>FAS-WOM635</t>
  </si>
  <si>
    <t>IN250301495</t>
  </si>
  <si>
    <t>CUST19459</t>
  </si>
  <si>
    <t>Aditya Dhawale</t>
  </si>
  <si>
    <t>FAS-HAN726</t>
  </si>
  <si>
    <t>IN250302328</t>
  </si>
  <si>
    <t>ELE-TAB257</t>
  </si>
  <si>
    <t>IN250300054</t>
  </si>
  <si>
    <t>CUST73443</t>
  </si>
  <si>
    <t>Saanvi Dhawale</t>
  </si>
  <si>
    <t>BOO-NOT763</t>
  </si>
  <si>
    <t>IN250300421</t>
  </si>
  <si>
    <t>CUST20495</t>
  </si>
  <si>
    <t>Vivaan Agarwal</t>
  </si>
  <si>
    <t>BEA-SKI511</t>
  </si>
  <si>
    <t>IN250300582</t>
  </si>
  <si>
    <t>Sakshi Singh</t>
  </si>
  <si>
    <t>HOM-PRE183</t>
  </si>
  <si>
    <t>IN250301955</t>
  </si>
  <si>
    <t>CUST17122</t>
  </si>
  <si>
    <t>BOO-NOT549</t>
  </si>
  <si>
    <t>IN250300241</t>
  </si>
  <si>
    <t>CUST70058</t>
  </si>
  <si>
    <t>FAS-WOM491</t>
  </si>
  <si>
    <t>IN250300945</t>
  </si>
  <si>
    <t>CUST70092</t>
  </si>
  <si>
    <t>Pooja Chauhan</t>
  </si>
  <si>
    <t>BOO-OFF647</t>
  </si>
  <si>
    <t>IN250302431</t>
  </si>
  <si>
    <t>CUST58868</t>
  </si>
  <si>
    <t>Yash More</t>
  </si>
  <si>
    <t>MOB-SMA207</t>
  </si>
  <si>
    <t>IN250300473</t>
  </si>
  <si>
    <t>CUST19204</t>
  </si>
  <si>
    <t>BOO-NOT854</t>
  </si>
  <si>
    <t>IN250302184</t>
  </si>
  <si>
    <t>CUST95541</t>
  </si>
  <si>
    <t>Rohan Dhawale</t>
  </si>
  <si>
    <t>HOM-COO537</t>
  </si>
  <si>
    <t>IN250301681</t>
  </si>
  <si>
    <t>CUST95608</t>
  </si>
  <si>
    <t>Nisha Shinde</t>
  </si>
  <si>
    <t>GRO-COF392</t>
  </si>
  <si>
    <t>IN250300994</t>
  </si>
  <si>
    <t>CUST83946</t>
  </si>
  <si>
    <t>Sagar Gupta</t>
  </si>
  <si>
    <t>HOM-WAT710</t>
  </si>
  <si>
    <t>IN250301096</t>
  </si>
  <si>
    <t>CUST14182</t>
  </si>
  <si>
    <t>GRO-COF707</t>
  </si>
  <si>
    <t>IN250301930</t>
  </si>
  <si>
    <t>CUST10678</t>
  </si>
  <si>
    <t>ELE-LAP421</t>
  </si>
  <si>
    <t>IN250301932</t>
  </si>
  <si>
    <t>CUST34650</t>
  </si>
  <si>
    <t>Shaurya Deshmukh</t>
  </si>
  <si>
    <t>HOM-AIR252</t>
  </si>
  <si>
    <t>IN250302090</t>
  </si>
  <si>
    <t>CUST95624</t>
  </si>
  <si>
    <t>Anika Sharma</t>
  </si>
  <si>
    <t>IN250302217</t>
  </si>
  <si>
    <t>CUST79999</t>
  </si>
  <si>
    <t>Atharv Malhotra</t>
  </si>
  <si>
    <t>FAS-MEN612</t>
  </si>
  <si>
    <t>IN250300614</t>
  </si>
  <si>
    <t>CUST59899</t>
  </si>
  <si>
    <t>Akshay Khan</t>
  </si>
  <si>
    <t>GRO-DRY193</t>
  </si>
  <si>
    <t>IN250301533</t>
  </si>
  <si>
    <t>CUST53130</t>
  </si>
  <si>
    <t>Shruti Verma</t>
  </si>
  <si>
    <t>SPO-YOG954</t>
  </si>
  <si>
    <t>IN250301637</t>
  </si>
  <si>
    <t>CUST55386</t>
  </si>
  <si>
    <t>Harsh Rathod</t>
  </si>
  <si>
    <t>BEA-FAC530</t>
  </si>
  <si>
    <t>IN250301976</t>
  </si>
  <si>
    <t>CUST20809</t>
  </si>
  <si>
    <t>ELE-LAP919</t>
  </si>
  <si>
    <t>IN250302000</t>
  </si>
  <si>
    <t>CUST90401</t>
  </si>
  <si>
    <t>HOM-BED403</t>
  </si>
  <si>
    <t>IN250302468</t>
  </si>
  <si>
    <t>CUST47993</t>
  </si>
  <si>
    <t>FAS-SAR232</t>
  </si>
  <si>
    <t>IN250300386</t>
  </si>
  <si>
    <t>CUST96618</t>
  </si>
  <si>
    <t>Kiara Malhotra</t>
  </si>
  <si>
    <t>MOB-PHO231</t>
  </si>
  <si>
    <t>IN250301290</t>
  </si>
  <si>
    <t>CUST89111</t>
  </si>
  <si>
    <t>Aadhya Shaikh</t>
  </si>
  <si>
    <t>BEA-TRI569</t>
  </si>
  <si>
    <t>IN250300019</t>
  </si>
  <si>
    <t>CUST38075</t>
  </si>
  <si>
    <t>Shaurya Nair</t>
  </si>
  <si>
    <t>GRO-COL234</t>
  </si>
  <si>
    <t>IN250300149</t>
  </si>
  <si>
    <t>CUST41930</t>
  </si>
  <si>
    <t>BOO-KID779</t>
  </si>
  <si>
    <t>IN250300263</t>
  </si>
  <si>
    <t>CUST89616</t>
  </si>
  <si>
    <t>MOB-SMA392</t>
  </si>
  <si>
    <t>IN250300625</t>
  </si>
  <si>
    <t>CUST65210</t>
  </si>
  <si>
    <t>BOO-PEN734</t>
  </si>
  <si>
    <t>IN250301520</t>
  </si>
  <si>
    <t>CUST62616</t>
  </si>
  <si>
    <t>BOO-PEN474</t>
  </si>
  <si>
    <t>IN250302435</t>
  </si>
  <si>
    <t>CUST42560</t>
  </si>
  <si>
    <t>Rahul Agarwal</t>
  </si>
  <si>
    <t>GRO-BAS129</t>
  </si>
  <si>
    <t>IN250300271</t>
  </si>
  <si>
    <t>CUST48132</t>
  </si>
  <si>
    <t>Aarti Kulkarni</t>
  </si>
  <si>
    <t>HOM-WAT749</t>
  </si>
  <si>
    <t>IN250300522</t>
  </si>
  <si>
    <t>CUST75410</t>
  </si>
  <si>
    <t>Karan Kadam</t>
  </si>
  <si>
    <t>SPO-FIT562</t>
  </si>
  <si>
    <t>IN250302154</t>
  </si>
  <si>
    <t>CUST59448</t>
  </si>
  <si>
    <t>BEA-HAI642</t>
  </si>
  <si>
    <t>IN250300020</t>
  </si>
  <si>
    <t>CUST40658</t>
  </si>
  <si>
    <t>MOB-SMA902</t>
  </si>
  <si>
    <t>IN250300632</t>
  </si>
  <si>
    <t>CUST20259</t>
  </si>
  <si>
    <t>MOB-POW806</t>
  </si>
  <si>
    <t>IN250301204</t>
  </si>
  <si>
    <t>CUST56517</t>
  </si>
  <si>
    <t>Yash Joshi</t>
  </si>
  <si>
    <t>FAS-MEN459</t>
  </si>
  <si>
    <t>IN250301340</t>
  </si>
  <si>
    <t>CUST47877</t>
  </si>
  <si>
    <t>HOM-AIR524</t>
  </si>
  <si>
    <t>IN250302134</t>
  </si>
  <si>
    <t>CUST90612</t>
  </si>
  <si>
    <t>BEA-TRI846</t>
  </si>
  <si>
    <t>IN250301042</t>
  </si>
  <si>
    <t>CUST58331</t>
  </si>
  <si>
    <t>Mansi Gupta</t>
  </si>
  <si>
    <t>HOM-COO713</t>
  </si>
  <si>
    <t>IN250301281</t>
  </si>
  <si>
    <t>CUST43834</t>
  </si>
  <si>
    <t>FAS-HAN546</t>
  </si>
  <si>
    <t>IN250300373</t>
  </si>
  <si>
    <t>CUST13369</t>
  </si>
  <si>
    <t>Nisha Mishra</t>
  </si>
  <si>
    <t>BOO-PEN157</t>
  </si>
  <si>
    <t>IN250301506</t>
  </si>
  <si>
    <t>CUST26747</t>
  </si>
  <si>
    <t>GRO-DRY204</t>
  </si>
  <si>
    <t>IN250302097</t>
  </si>
  <si>
    <t>CUST50038</t>
  </si>
  <si>
    <t>Suresh Mehta</t>
  </si>
  <si>
    <t>FAS-SNE133</t>
  </si>
  <si>
    <t>IN250402095</t>
  </si>
  <si>
    <t>CUST96952</t>
  </si>
  <si>
    <t>BOO-EXA127</t>
  </si>
  <si>
    <t>IN250400232</t>
  </si>
  <si>
    <t>CUST47969</t>
  </si>
  <si>
    <t>MOB-PHO414</t>
  </si>
  <si>
    <t>IN250400236</t>
  </si>
  <si>
    <t>CUST80611</t>
  </si>
  <si>
    <t>IN250400918</t>
  </si>
  <si>
    <t>CUST23890</t>
  </si>
  <si>
    <t>SPO-DUM736</t>
  </si>
  <si>
    <t>IN250401392</t>
  </si>
  <si>
    <t>CUST41423</t>
  </si>
  <si>
    <t>Atharv Saxena</t>
  </si>
  <si>
    <t>HOM-AIR476</t>
  </si>
  <si>
    <t>IN250400540</t>
  </si>
  <si>
    <t>CUST92647</t>
  </si>
  <si>
    <t>Amit Kadam</t>
  </si>
  <si>
    <t>BOO-NOT258</t>
  </si>
  <si>
    <t>IN250400891</t>
  </si>
  <si>
    <t>CUST18138</t>
  </si>
  <si>
    <t>BEA-SHA284</t>
  </si>
  <si>
    <t>IN250400984</t>
  </si>
  <si>
    <t>CUST26090</t>
  </si>
  <si>
    <t>Vivaan More</t>
  </si>
  <si>
    <t>FAS-MEN167</t>
  </si>
  <si>
    <t>IN250401226</t>
  </si>
  <si>
    <t>CUST14342</t>
  </si>
  <si>
    <t>SPO-DUM323</t>
  </si>
  <si>
    <t>IN250402084</t>
  </si>
  <si>
    <t>CUST70250</t>
  </si>
  <si>
    <t>ELE-TAB129</t>
  </si>
  <si>
    <t>IN250400094</t>
  </si>
  <si>
    <t>CUST84632</t>
  </si>
  <si>
    <t>FAS-MEN146</t>
  </si>
  <si>
    <t>IN250400306</t>
  </si>
  <si>
    <t>CUST42059</t>
  </si>
  <si>
    <t>Ira Bansal</t>
  </si>
  <si>
    <t>HOM-COO214</t>
  </si>
  <si>
    <t>IN250401278</t>
  </si>
  <si>
    <t>CUST45535</t>
  </si>
  <si>
    <t>FAS-HAN135</t>
  </si>
  <si>
    <t>IN250401701</t>
  </si>
  <si>
    <t>CUST16470</t>
  </si>
  <si>
    <t>Karan Khan</t>
  </si>
  <si>
    <t>MOB-PHO207</t>
  </si>
  <si>
    <t>IN250400405</t>
  </si>
  <si>
    <t>CUST67108</t>
  </si>
  <si>
    <t>Rutuja Pillai</t>
  </si>
  <si>
    <t>SPO-YOG376</t>
  </si>
  <si>
    <t>IN250401598</t>
  </si>
  <si>
    <t>CUST42610</t>
  </si>
  <si>
    <t>GRO-SPI882</t>
  </si>
  <si>
    <t>IN250401690</t>
  </si>
  <si>
    <t>CUST20391</t>
  </si>
  <si>
    <t>FAS-JEA531</t>
  </si>
  <si>
    <t>IN250400316</t>
  </si>
  <si>
    <t>CUST12074</t>
  </si>
  <si>
    <t>Rutuja Kadam</t>
  </si>
  <si>
    <t>GRO-COL240</t>
  </si>
  <si>
    <t>IN250401059</t>
  </si>
  <si>
    <t>CUST38037</t>
  </si>
  <si>
    <t>GRO-TEA147</t>
  </si>
  <si>
    <t>IN250400251</t>
  </si>
  <si>
    <t>CUST60849</t>
  </si>
  <si>
    <t>Priya Dhawale</t>
  </si>
  <si>
    <t>BEA-PER495</t>
  </si>
  <si>
    <t>IN250400210</t>
  </si>
  <si>
    <t>CUST13673</t>
  </si>
  <si>
    <t>BOO-EXA367</t>
  </si>
  <si>
    <t>IN250400639</t>
  </si>
  <si>
    <t>CUST20397</t>
  </si>
  <si>
    <t>BEA-HAI405</t>
  </si>
  <si>
    <t>IN250400101</t>
  </si>
  <si>
    <t>CUST46402</t>
  </si>
  <si>
    <t>Mansi Joshi</t>
  </si>
  <si>
    <t>BOO-EXA249</t>
  </si>
  <si>
    <t>IN250400494</t>
  </si>
  <si>
    <t>CUST61077</t>
  </si>
  <si>
    <t>Sagar Verma</t>
  </si>
  <si>
    <t>HOM-BED798</t>
  </si>
  <si>
    <t>IN250400721</t>
  </si>
  <si>
    <t>Vikram Nair</t>
  </si>
  <si>
    <t>ELE-TAB149</t>
  </si>
  <si>
    <t>IN250401603</t>
  </si>
  <si>
    <t>CUST96563</t>
  </si>
  <si>
    <t>Yash Ghosh</t>
  </si>
  <si>
    <t>FAS-HAN693</t>
  </si>
  <si>
    <t>IN250402073</t>
  </si>
  <si>
    <t>CUST51867</t>
  </si>
  <si>
    <t>BEA-TRI226</t>
  </si>
  <si>
    <t>IN250402234</t>
  </si>
  <si>
    <t>CUST43250</t>
  </si>
  <si>
    <t>BEA-TRI404</t>
  </si>
  <si>
    <t>IN250401106</t>
  </si>
  <si>
    <t>CUST81552</t>
  </si>
  <si>
    <t>BOO-PEN934</t>
  </si>
  <si>
    <t>IN250402036</t>
  </si>
  <si>
    <t>CUST23177</t>
  </si>
  <si>
    <t>FAS-SNE662</t>
  </si>
  <si>
    <t>IN250402201</t>
  </si>
  <si>
    <t>CUST38916</t>
  </si>
  <si>
    <t>FAS-SNE517</t>
  </si>
  <si>
    <t>IN250400290</t>
  </si>
  <si>
    <t>CUST89553</t>
  </si>
  <si>
    <t>Rohan Jadhav</t>
  </si>
  <si>
    <t>FAS-SNE249</t>
  </si>
  <si>
    <t>IN250400325</t>
  </si>
  <si>
    <t>CUST17433</t>
  </si>
  <si>
    <t>ELE-TAB562</t>
  </si>
  <si>
    <t>IN250400358</t>
  </si>
  <si>
    <t>CUST94968</t>
  </si>
  <si>
    <t>IN250400392</t>
  </si>
  <si>
    <t>CUST65462</t>
  </si>
  <si>
    <t>Krishna Sharma</t>
  </si>
  <si>
    <t>MOB-PHO726</t>
  </si>
  <si>
    <t>IN250400482</t>
  </si>
  <si>
    <t>CUST78186</t>
  </si>
  <si>
    <t>Ira Khan</t>
  </si>
  <si>
    <t>SPO-RUN852</t>
  </si>
  <si>
    <t>IN250401093</t>
  </si>
  <si>
    <t>CUST92849</t>
  </si>
  <si>
    <t>Riya Tiwari</t>
  </si>
  <si>
    <t>GRO-SPI101</t>
  </si>
  <si>
    <t>IN250402398</t>
  </si>
  <si>
    <t>CUST84720</t>
  </si>
  <si>
    <t>Myra Saxena</t>
  </si>
  <si>
    <t>MOB-PHO880</t>
  </si>
  <si>
    <t>IN250400304</t>
  </si>
  <si>
    <t>CUST74645</t>
  </si>
  <si>
    <t>Rahul Khan</t>
  </si>
  <si>
    <t>GRO-COF553</t>
  </si>
  <si>
    <t>IN250401158</t>
  </si>
  <si>
    <t>CUST47417</t>
  </si>
  <si>
    <t>BEA-TRI251</t>
  </si>
  <si>
    <t>IN250401471</t>
  </si>
  <si>
    <t>CUST23018</t>
  </si>
  <si>
    <t>ELE-LED173</t>
  </si>
  <si>
    <t>IN250401596</t>
  </si>
  <si>
    <t>CUST24685</t>
  </si>
  <si>
    <t>GRO-BAS689</t>
  </si>
  <si>
    <t>IN250402125</t>
  </si>
  <si>
    <t>CUST80336</t>
  </si>
  <si>
    <t>Atharv Bhatia</t>
  </si>
  <si>
    <t>MOB-POW858</t>
  </si>
  <si>
    <t>IN250402324</t>
  </si>
  <si>
    <t>CUST57055</t>
  </si>
  <si>
    <t>BEA-SKI171</t>
  </si>
  <si>
    <t>IN250402392</t>
  </si>
  <si>
    <t>CUST44644</t>
  </si>
  <si>
    <t>Pranav Bhatia</t>
  </si>
  <si>
    <t>FAS-JEA715</t>
  </si>
  <si>
    <t>IN250400229</t>
  </si>
  <si>
    <t>CUST71978</t>
  </si>
  <si>
    <t>Kavya Qureshi</t>
  </si>
  <si>
    <t>BOO-OFF631</t>
  </si>
  <si>
    <t>IN250400822</t>
  </si>
  <si>
    <t>CUST52718</t>
  </si>
  <si>
    <t>MOB-SMA333</t>
  </si>
  <si>
    <t>IN250402213</t>
  </si>
  <si>
    <t>CUST61517</t>
  </si>
  <si>
    <t>MOB-PHO593</t>
  </si>
  <si>
    <t>IN250400144</t>
  </si>
  <si>
    <t>CUST29505</t>
  </si>
  <si>
    <t>Harsh Malhotra</t>
  </si>
  <si>
    <t>BOO-OFF739</t>
  </si>
  <si>
    <t>IN250401621</t>
  </si>
  <si>
    <t>CUST69118</t>
  </si>
  <si>
    <t>Nikhil Verma</t>
  </si>
  <si>
    <t>ELE-LED454</t>
  </si>
  <si>
    <t>IN250400478</t>
  </si>
  <si>
    <t>CUST77783</t>
  </si>
  <si>
    <t>Harsh Bhatia</t>
  </si>
  <si>
    <t>FAS-SNE758</t>
  </si>
  <si>
    <t>IN250400750</t>
  </si>
  <si>
    <t>CUST98153</t>
  </si>
  <si>
    <t>Sagar Kapoor</t>
  </si>
  <si>
    <t>FAS-HAN856</t>
  </si>
  <si>
    <t>IN250400846</t>
  </si>
  <si>
    <t>CUST78910</t>
  </si>
  <si>
    <t>FAS-HAN344</t>
  </si>
  <si>
    <t>IN250401097</t>
  </si>
  <si>
    <t>CUST20912</t>
  </si>
  <si>
    <t>BEA-SHA961</t>
  </si>
  <si>
    <t>IN250401280</t>
  </si>
  <si>
    <t>CUST92413</t>
  </si>
  <si>
    <t>HOM-COO176</t>
  </si>
  <si>
    <t>IN250400680</t>
  </si>
  <si>
    <t>CUST54599</t>
  </si>
  <si>
    <t>BOO-OFF414</t>
  </si>
  <si>
    <t>IN250401241</t>
  </si>
  <si>
    <t>CUST57218</t>
  </si>
  <si>
    <t>GRO-COF935</t>
  </si>
  <si>
    <t>IN250401384</t>
  </si>
  <si>
    <t>CUST91016</t>
  </si>
  <si>
    <t>BOO-OFF463</t>
  </si>
  <si>
    <t>IN250400495</t>
  </si>
  <si>
    <t>CUST28898</t>
  </si>
  <si>
    <t>IN250401381</t>
  </si>
  <si>
    <t>CUST16537</t>
  </si>
  <si>
    <t>Payal Banerjee</t>
  </si>
  <si>
    <t>HOM-WAT892</t>
  </si>
  <si>
    <t>IN250402032</t>
  </si>
  <si>
    <t>CUST27346</t>
  </si>
  <si>
    <t>Riya Joshi</t>
  </si>
  <si>
    <t>ELE-BLU276</t>
  </si>
  <si>
    <t>IN250400235</t>
  </si>
  <si>
    <t>CUST83380</t>
  </si>
  <si>
    <t>MOB-SMA780</t>
  </si>
  <si>
    <t>IN250400926</t>
  </si>
  <si>
    <t>CUST72733</t>
  </si>
  <si>
    <t>Janhavi More</t>
  </si>
  <si>
    <t>MOB-TEM936</t>
  </si>
  <si>
    <t>IN250401023</t>
  </si>
  <si>
    <t>CUST14670</t>
  </si>
  <si>
    <t>SPO-YOG500</t>
  </si>
  <si>
    <t>IN250401054</t>
  </si>
  <si>
    <t>CUST45053</t>
  </si>
  <si>
    <t>Ishaan Singh</t>
  </si>
  <si>
    <t>FAS-HAN766</t>
  </si>
  <si>
    <t>IN250401156</t>
  </si>
  <si>
    <t>CUST42437</t>
  </si>
  <si>
    <t>Ishaan Jadhav</t>
  </si>
  <si>
    <t>ELE-LED110</t>
  </si>
  <si>
    <t>IN250400237</t>
  </si>
  <si>
    <t>CUST70316</t>
  </si>
  <si>
    <t>BEA-SHA757</t>
  </si>
  <si>
    <t>IN250400839</t>
  </si>
  <si>
    <t>CUST59093</t>
  </si>
  <si>
    <t>GRO-TEA827</t>
  </si>
  <si>
    <t>IN250400903</t>
  </si>
  <si>
    <t>CUST49833</t>
  </si>
  <si>
    <t>SPO-CRI745</t>
  </si>
  <si>
    <t>IN250400999</t>
  </si>
  <si>
    <t>CUST61302</t>
  </si>
  <si>
    <t>ELE-LED535</t>
  </si>
  <si>
    <t>IN250400266</t>
  </si>
  <si>
    <t>CUST86878</t>
  </si>
  <si>
    <t>SPO-YOG584</t>
  </si>
  <si>
    <t>IN250401025</t>
  </si>
  <si>
    <t>CUST52980</t>
  </si>
  <si>
    <t>BEA-SKI850</t>
  </si>
  <si>
    <t>IN250401151</t>
  </si>
  <si>
    <t>CUST10382</t>
  </si>
  <si>
    <t>GRO-TEA711</t>
  </si>
  <si>
    <t>IN250401297</t>
  </si>
  <si>
    <t>CUST94602</t>
  </si>
  <si>
    <t>ELE-LED817</t>
  </si>
  <si>
    <t>IN250401376</t>
  </si>
  <si>
    <t>CUST73492</t>
  </si>
  <si>
    <t>GRO-COL688</t>
  </si>
  <si>
    <t>IN250401187</t>
  </si>
  <si>
    <t>CUST63087</t>
  </si>
  <si>
    <t>Myra Banerjee</t>
  </si>
  <si>
    <t>BEA-SHA222</t>
  </si>
  <si>
    <t>IN250402277</t>
  </si>
  <si>
    <t>CUST87901</t>
  </si>
  <si>
    <t>Shruti Joshi</t>
  </si>
  <si>
    <t>MOB-SMA760</t>
  </si>
  <si>
    <t>IN250400935</t>
  </si>
  <si>
    <t>CUST26630</t>
  </si>
  <si>
    <t>HOM-AIR539</t>
  </si>
  <si>
    <t>IN250401466</t>
  </si>
  <si>
    <t>CUST63713</t>
  </si>
  <si>
    <t>BEA-SKI158</t>
  </si>
  <si>
    <t>IN250401534</t>
  </si>
  <si>
    <t>CUST44606</t>
  </si>
  <si>
    <t>FAS-WOM790</t>
  </si>
  <si>
    <t>IN250401680</t>
  </si>
  <si>
    <t>CUST84334</t>
  </si>
  <si>
    <t>ELE-BLU954</t>
  </si>
  <si>
    <t>IN250401230</t>
  </si>
  <si>
    <t>CUST49918</t>
  </si>
  <si>
    <t>IN250402048</t>
  </si>
  <si>
    <t>CUST67141</t>
  </si>
  <si>
    <t>Riya Agarwal</t>
  </si>
  <si>
    <t>GRO-SPI959</t>
  </si>
  <si>
    <t>IN250401002</t>
  </si>
  <si>
    <t>CUST45904</t>
  </si>
  <si>
    <t>Meera Yadav</t>
  </si>
  <si>
    <t>SPO-YOG995</t>
  </si>
  <si>
    <t>IN250401372</t>
  </si>
  <si>
    <t>CUST34831</t>
  </si>
  <si>
    <t>Siddharth Ansari</t>
  </si>
  <si>
    <t>BOO-KID759</t>
  </si>
  <si>
    <t>IN250402297</t>
  </si>
  <si>
    <t>CUST65868</t>
  </si>
  <si>
    <t>Rudra Patel</t>
  </si>
  <si>
    <t>BEA-SHA435</t>
  </si>
  <si>
    <t>IN250500103</t>
  </si>
  <si>
    <t>CUST76236</t>
  </si>
  <si>
    <t>Anika Jadhav</t>
  </si>
  <si>
    <t>ELE-TAB893</t>
  </si>
  <si>
    <t>IN250500138</t>
  </si>
  <si>
    <t>CUST57033</t>
  </si>
  <si>
    <t>Payal Kulkarni</t>
  </si>
  <si>
    <t>BEA-PER330</t>
  </si>
  <si>
    <t>IN250500441</t>
  </si>
  <si>
    <t>CUST36909</t>
  </si>
  <si>
    <t>Reyansh Gupta</t>
  </si>
  <si>
    <t>HOM-COO467</t>
  </si>
  <si>
    <t>IN250502200</t>
  </si>
  <si>
    <t>CUST55833</t>
  </si>
  <si>
    <t>ELE-WIR549</t>
  </si>
  <si>
    <t>IN250502359</t>
  </si>
  <si>
    <t>CUST26979</t>
  </si>
  <si>
    <t>MOB-TEM512</t>
  </si>
  <si>
    <t>IN250500155</t>
  </si>
  <si>
    <t>CUST76136</t>
  </si>
  <si>
    <t>HOM-MIX240</t>
  </si>
  <si>
    <t>IN250501854</t>
  </si>
  <si>
    <t>CUST96771</t>
  </si>
  <si>
    <t>FAS-WOM876</t>
  </si>
  <si>
    <t>IN250500219</t>
  </si>
  <si>
    <t>CUST30771</t>
  </si>
  <si>
    <t>ELE-KEY437</t>
  </si>
  <si>
    <t>IN250500979</t>
  </si>
  <si>
    <t>CUST30250</t>
  </si>
  <si>
    <t>Sagar Jadhav</t>
  </si>
  <si>
    <t>BEA-SHA855</t>
  </si>
  <si>
    <t>IN250501792</t>
  </si>
  <si>
    <t>CUST85850</t>
  </si>
  <si>
    <t>GRO-COL511</t>
  </si>
  <si>
    <t>IN250501902</t>
  </si>
  <si>
    <t>CUST44609</t>
  </si>
  <si>
    <t>Prachi Malhotra</t>
  </si>
  <si>
    <t>IN250500708</t>
  </si>
  <si>
    <t>CUST31017</t>
  </si>
  <si>
    <t>HOM-BED474</t>
  </si>
  <si>
    <t>IN250500808</t>
  </si>
  <si>
    <t>CUST51253</t>
  </si>
  <si>
    <t>MOB-PHO695</t>
  </si>
  <si>
    <t>IN250500871</t>
  </si>
  <si>
    <t>CUST14345</t>
  </si>
  <si>
    <t>Harsh Pawar</t>
  </si>
  <si>
    <t>ELE-LED861</t>
  </si>
  <si>
    <t>IN250501147</t>
  </si>
  <si>
    <t>CUST27954</t>
  </si>
  <si>
    <t>Rohan Pawar</t>
  </si>
  <si>
    <t>BEA-SHA325</t>
  </si>
  <si>
    <t>IN250501362</t>
  </si>
  <si>
    <t>CUST46861</t>
  </si>
  <si>
    <t>Komal Das</t>
  </si>
  <si>
    <t>FAS-JEA696</t>
  </si>
  <si>
    <t>IN250502130</t>
  </si>
  <si>
    <t>CUST71926</t>
  </si>
  <si>
    <t>Aarti Mehta</t>
  </si>
  <si>
    <t>GRO-DRY103</t>
  </si>
  <si>
    <t>IN250500010</t>
  </si>
  <si>
    <t>CUST36080</t>
  </si>
  <si>
    <t>Prachi Jadhav</t>
  </si>
  <si>
    <t>HOM-WAT758</t>
  </si>
  <si>
    <t>IN250500419</t>
  </si>
  <si>
    <t>CUST91017</t>
  </si>
  <si>
    <t>HOM-COO127</t>
  </si>
  <si>
    <t>IN250500456</t>
  </si>
  <si>
    <t>CUST71338</t>
  </si>
  <si>
    <t>Rudra Kumar</t>
  </si>
  <si>
    <t>HOM-PRE993</t>
  </si>
  <si>
    <t>IN250501217</t>
  </si>
  <si>
    <t>GRO-BAS751</t>
  </si>
  <si>
    <t>IN250501712</t>
  </si>
  <si>
    <t>CUST58497</t>
  </si>
  <si>
    <t>Yash Verma</t>
  </si>
  <si>
    <t>GRO-BAS380</t>
  </si>
  <si>
    <t>IN250501840</t>
  </si>
  <si>
    <t>CUST41946</t>
  </si>
  <si>
    <t>Anika Gaikwad</t>
  </si>
  <si>
    <t>HOM-WAT639</t>
  </si>
  <si>
    <t>IN250501847</t>
  </si>
  <si>
    <t>CUST90766</t>
  </si>
  <si>
    <t>Tanvi Ghosh</t>
  </si>
  <si>
    <t>SPO-DUM282</t>
  </si>
  <si>
    <t>IN250500260</t>
  </si>
  <si>
    <t>CUST57384</t>
  </si>
  <si>
    <t>FAS-SNE519</t>
  </si>
  <si>
    <t>IN250502051</t>
  </si>
  <si>
    <t>CUST34896</t>
  </si>
  <si>
    <t>Ayaan Joshi</t>
  </si>
  <si>
    <t>SPO-YOG800</t>
  </si>
  <si>
    <t>IN250502310</t>
  </si>
  <si>
    <t>CUST20174</t>
  </si>
  <si>
    <t>Rajesh Dhawale</t>
  </si>
  <si>
    <t>ELE-KEY953</t>
  </si>
  <si>
    <t>IN250500038</t>
  </si>
  <si>
    <t>CUST34620</t>
  </si>
  <si>
    <t>ELE-KEY757</t>
  </si>
  <si>
    <t>IN250500567</t>
  </si>
  <si>
    <t>CUST80015</t>
  </si>
  <si>
    <t>Saanvi Ansari</t>
  </si>
  <si>
    <t>MOB-BLU954</t>
  </si>
  <si>
    <t>IN250500654</t>
  </si>
  <si>
    <t>CUST72093</t>
  </si>
  <si>
    <t>Atharv More</t>
  </si>
  <si>
    <t>SPO-DUM200</t>
  </si>
  <si>
    <t>IN250501125</t>
  </si>
  <si>
    <t>CUST11346</t>
  </si>
  <si>
    <t>SPO-YOG933</t>
  </si>
  <si>
    <t>IN250501531</t>
  </si>
  <si>
    <t>CUST56125</t>
  </si>
  <si>
    <t>Tanvi Verma</t>
  </si>
  <si>
    <t>GRO-BAS880</t>
  </si>
  <si>
    <t>IN250502438</t>
  </si>
  <si>
    <t>CUST37192</t>
  </si>
  <si>
    <t>Swati Ghosh</t>
  </si>
  <si>
    <t>ELE-LAP202</t>
  </si>
  <si>
    <t>IN250501276</t>
  </si>
  <si>
    <t>CUST80567</t>
  </si>
  <si>
    <t>BEA-TRI869</t>
  </si>
  <si>
    <t>IN250501745</t>
  </si>
  <si>
    <t>CUST15367</t>
  </si>
  <si>
    <t>BEA-HAI915</t>
  </si>
  <si>
    <t>IN250502222</t>
  </si>
  <si>
    <t>CUST43068</t>
  </si>
  <si>
    <t>MOB-TEM417</t>
  </si>
  <si>
    <t>IN250502368</t>
  </si>
  <si>
    <t>CUST54442</t>
  </si>
  <si>
    <t>Aadhya Kapoor</t>
  </si>
  <si>
    <t>FAS-MEN608</t>
  </si>
  <si>
    <t>IN250500154</t>
  </si>
  <si>
    <t>CUST68692</t>
  </si>
  <si>
    <t>GRO-DRY706</t>
  </si>
  <si>
    <t>IN250500198</t>
  </si>
  <si>
    <t>CUST85003</t>
  </si>
  <si>
    <t>ELE-LAP658</t>
  </si>
  <si>
    <t>IN250501332</t>
  </si>
  <si>
    <t>CUST79656</t>
  </si>
  <si>
    <t>ELE-LAP612</t>
  </si>
  <si>
    <t>IN250500519</t>
  </si>
  <si>
    <t>CUST22772</t>
  </si>
  <si>
    <t>Omkar Sharma</t>
  </si>
  <si>
    <t>HOM-WAT489</t>
  </si>
  <si>
    <t>IN250501414</t>
  </si>
  <si>
    <t>CUST30662</t>
  </si>
  <si>
    <t>HOM-BED552</t>
  </si>
  <si>
    <t>IN250501909</t>
  </si>
  <si>
    <t>CUST89524</t>
  </si>
  <si>
    <t>BEA-TRI884</t>
  </si>
  <si>
    <t>IN250501951</t>
  </si>
  <si>
    <t>CUST77212</t>
  </si>
  <si>
    <t>ELE-LAP850</t>
  </si>
  <si>
    <t>IN250501592</t>
  </si>
  <si>
    <t>CUST22046</t>
  </si>
  <si>
    <t>Sakshi Verma</t>
  </si>
  <si>
    <t>MOB-PHO745</t>
  </si>
  <si>
    <t>IN250501980</t>
  </si>
  <si>
    <t>CUST29100</t>
  </si>
  <si>
    <t>BEA-PER742</t>
  </si>
  <si>
    <t>IN250501077</t>
  </si>
  <si>
    <t>CUST70416</t>
  </si>
  <si>
    <t>Komal Khan</t>
  </si>
  <si>
    <t>HOM-BED153</t>
  </si>
  <si>
    <t>IN250502100</t>
  </si>
  <si>
    <t>CUST26857</t>
  </si>
  <si>
    <t>Aarav Pillai</t>
  </si>
  <si>
    <t>MOB-BLU938</t>
  </si>
  <si>
    <t>IN250500714</t>
  </si>
  <si>
    <t>CUST91875</t>
  </si>
  <si>
    <t>FAS-MEN893</t>
  </si>
  <si>
    <t>IN250502408</t>
  </si>
  <si>
    <t>CUST15027</t>
  </si>
  <si>
    <t>HOM-MIX204</t>
  </si>
  <si>
    <t>IN250500058</t>
  </si>
  <si>
    <t>CUST78858</t>
  </si>
  <si>
    <t>Kiara Gaikwad</t>
  </si>
  <si>
    <t>GRO-TEA173</t>
  </si>
  <si>
    <t>IN250500936</t>
  </si>
  <si>
    <t>CUST45646</t>
  </si>
  <si>
    <t>Kavya Das</t>
  </si>
  <si>
    <t>BEA-SKI886</t>
  </si>
  <si>
    <t>IN250501730</t>
  </si>
  <si>
    <t>CUST69558</t>
  </si>
  <si>
    <t>MOB-SMA909</t>
  </si>
  <si>
    <t>IN250500328</t>
  </si>
  <si>
    <t>CUST40879</t>
  </si>
  <si>
    <t>Vikram Pawar</t>
  </si>
  <si>
    <t>BEA-HAI492</t>
  </si>
  <si>
    <t>IN250501553</t>
  </si>
  <si>
    <t>CUST21294</t>
  </si>
  <si>
    <t>Reyansh Agarwal</t>
  </si>
  <si>
    <t>BOO-OFF763</t>
  </si>
  <si>
    <t>IN250501614</t>
  </si>
  <si>
    <t>CUST43626</t>
  </si>
  <si>
    <t>ELE-BLU443</t>
  </si>
  <si>
    <t>IN250502300</t>
  </si>
  <si>
    <t>CUST50726</t>
  </si>
  <si>
    <t>BEA-TRI838</t>
  </si>
  <si>
    <t>IN250500705</t>
  </si>
  <si>
    <t>CUST82520</t>
  </si>
  <si>
    <t>Omkar Shaikh</t>
  </si>
  <si>
    <t>MOB-PHO479</t>
  </si>
  <si>
    <t>IN250500921</t>
  </si>
  <si>
    <t>CUST23060</t>
  </si>
  <si>
    <t>Karan Ghosh</t>
  </si>
  <si>
    <t>HOM-BED155</t>
  </si>
  <si>
    <t>IN250500925</t>
  </si>
  <si>
    <t>CUST99550</t>
  </si>
  <si>
    <t>IN250501313</t>
  </si>
  <si>
    <t>CUST45969</t>
  </si>
  <si>
    <t>SPO-YOG902</t>
  </si>
  <si>
    <t>IN250500956</t>
  </si>
  <si>
    <t>CUST53575</t>
  </si>
  <si>
    <t>FAS-MEN878</t>
  </si>
  <si>
    <t>IN250501411</t>
  </si>
  <si>
    <t>CUST15053</t>
  </si>
  <si>
    <t>Nikhil Jadhav</t>
  </si>
  <si>
    <t>ELE-BLU234</t>
  </si>
  <si>
    <t>IN250502445</t>
  </si>
  <si>
    <t>CUST54756</t>
  </si>
  <si>
    <t>Pooja Banerjee</t>
  </si>
  <si>
    <t>BEA-TRI770</t>
  </si>
  <si>
    <t>IN250502476</t>
  </si>
  <si>
    <t>CUST38152</t>
  </si>
  <si>
    <t>MOB-BLU519</t>
  </si>
  <si>
    <t>IN250500431</t>
  </si>
  <si>
    <t>CUST67726</t>
  </si>
  <si>
    <t>FAS-SAR163</t>
  </si>
  <si>
    <t>IN250500894</t>
  </si>
  <si>
    <t>CUST51426</t>
  </si>
  <si>
    <t>Aarti Shaikh</t>
  </si>
  <si>
    <t>MOB-PHO437</t>
  </si>
  <si>
    <t>IN250500331</t>
  </si>
  <si>
    <t>CUST21084</t>
  </si>
  <si>
    <t>Payal Tiwari</t>
  </si>
  <si>
    <t>FAS-SNE635</t>
  </si>
  <si>
    <t>IN250500697</t>
  </si>
  <si>
    <t>CUST92364</t>
  </si>
  <si>
    <t>Tanvi Bansal</t>
  </si>
  <si>
    <t>ELE-WIR952</t>
  </si>
  <si>
    <t>IN250500742</t>
  </si>
  <si>
    <t>CUST67341</t>
  </si>
  <si>
    <t>Rajesh Verma</t>
  </si>
  <si>
    <t>GRO-SPI218</t>
  </si>
  <si>
    <t>IN250501723</t>
  </si>
  <si>
    <t>CUST55005</t>
  </si>
  <si>
    <t>Bhavna Kapoor</t>
  </si>
  <si>
    <t>MOB-POW133</t>
  </si>
  <si>
    <t>IN250501978</t>
  </si>
  <si>
    <t>CUST88213</t>
  </si>
  <si>
    <t>HOM-COO206</t>
  </si>
  <si>
    <t>IN250500390</t>
  </si>
  <si>
    <t>CUST52112</t>
  </si>
  <si>
    <t>SPO-CRI915</t>
  </si>
  <si>
    <t>IN250500505</t>
  </si>
  <si>
    <t>CUST23249</t>
  </si>
  <si>
    <t>HOM-MIX394</t>
  </si>
  <si>
    <t>IN250501885</t>
  </si>
  <si>
    <t>CUST74188</t>
  </si>
  <si>
    <t>SPO-CRI679</t>
  </si>
  <si>
    <t>IN250501152</t>
  </si>
  <si>
    <t>CUST52938</t>
  </si>
  <si>
    <t>MOB-SMA506</t>
  </si>
  <si>
    <t>IN250501388</t>
  </si>
  <si>
    <t>CUST66578</t>
  </si>
  <si>
    <t>SPO-FIT644</t>
  </si>
  <si>
    <t>IN250500753</t>
  </si>
  <si>
    <t>CUST89853</t>
  </si>
  <si>
    <t>MOB-PHO172</t>
  </si>
  <si>
    <t>IN250500965</t>
  </si>
  <si>
    <t>Omkar Malhotra</t>
  </si>
  <si>
    <t>BEA-FAC832</t>
  </si>
  <si>
    <t>IN250501070</t>
  </si>
  <si>
    <t>CUST85051</t>
  </si>
  <si>
    <t>MOB-PHO223</t>
  </si>
  <si>
    <t>IN250501725</t>
  </si>
  <si>
    <t>CUST58515</t>
  </si>
  <si>
    <t>Neha Shinde</t>
  </si>
  <si>
    <t>GRO-BAS903</t>
  </si>
  <si>
    <t>IN250500256</t>
  </si>
  <si>
    <t>CUST54452</t>
  </si>
  <si>
    <t>Siddharth Deshmukh</t>
  </si>
  <si>
    <t>GRO-COF808</t>
  </si>
  <si>
    <t>IN250500071</t>
  </si>
  <si>
    <t>CUST15818</t>
  </si>
  <si>
    <t>Meera Chauhan</t>
  </si>
  <si>
    <t>MOB-SMA935</t>
  </si>
  <si>
    <t>IN250500746</t>
  </si>
  <si>
    <t>CUST87890</t>
  </si>
  <si>
    <t>Reyansh Rathod</t>
  </si>
  <si>
    <t>GRO-DRY605</t>
  </si>
  <si>
    <t>IN250500990</t>
  </si>
  <si>
    <t>CUST90259</t>
  </si>
  <si>
    <t>SPO-CRI321</t>
  </si>
  <si>
    <t>IN250501405</t>
  </si>
  <si>
    <t>CUST33425</t>
  </si>
  <si>
    <t>HOM-AIR229</t>
  </si>
  <si>
    <t>IN250501488</t>
  </si>
  <si>
    <t>CUST55524</t>
  </si>
  <si>
    <t>HOM-MIX795</t>
  </si>
  <si>
    <t>IN250500437</t>
  </si>
  <si>
    <t>CUST45221</t>
  </si>
  <si>
    <t>Yash Kulkarni</t>
  </si>
  <si>
    <t>MOB-BLU931</t>
  </si>
  <si>
    <t>IN250500491</t>
  </si>
  <si>
    <t>CUST43181</t>
  </si>
  <si>
    <t>MOB-PHO982</t>
  </si>
  <si>
    <t>IN250501926</t>
  </si>
  <si>
    <t>CUST74794</t>
  </si>
  <si>
    <t>Vikram Bansal</t>
  </si>
  <si>
    <t>GRO-SPI885</t>
  </si>
  <si>
    <t>IN250502383</t>
  </si>
  <si>
    <t>CUST95555</t>
  </si>
  <si>
    <t>ELE-LED646</t>
  </si>
  <si>
    <t>IN250500458</t>
  </si>
  <si>
    <t>CUST18759</t>
  </si>
  <si>
    <t>FAS-WOM376</t>
  </si>
  <si>
    <t>IN250500785</t>
  </si>
  <si>
    <t>CUST50883</t>
  </si>
  <si>
    <t>Amit Tiwari</t>
  </si>
  <si>
    <t>MOB-SMA292</t>
  </si>
  <si>
    <t>IN250500908</t>
  </si>
  <si>
    <t>CUST49289</t>
  </si>
  <si>
    <t>Payal Das</t>
  </si>
  <si>
    <t>IN250501645</t>
  </si>
  <si>
    <t>CUST91654</t>
  </si>
  <si>
    <t>IN250502030</t>
  </si>
  <si>
    <t>CUST87928</t>
  </si>
  <si>
    <t>Pranav Singh</t>
  </si>
  <si>
    <t>GRO-TEA718</t>
  </si>
  <si>
    <t>IN250500773</t>
  </si>
  <si>
    <t>CUST24304</t>
  </si>
  <si>
    <t>FAS-WOM408</t>
  </si>
  <si>
    <t>IN250501295</t>
  </si>
  <si>
    <t>Anika Chauhan</t>
  </si>
  <si>
    <t>GRO-COL401</t>
  </si>
  <si>
    <t>IN250501828</t>
  </si>
  <si>
    <t>CUST17693</t>
  </si>
  <si>
    <t>IN250502167</t>
  </si>
  <si>
    <t>CUST90521</t>
  </si>
  <si>
    <t>Kiara Joshi</t>
  </si>
  <si>
    <t>MOB-BLU664</t>
  </si>
  <si>
    <t>IN250502308</t>
  </si>
  <si>
    <t>CUST67627</t>
  </si>
  <si>
    <t>Deepak Khan</t>
  </si>
  <si>
    <t>GRO-SPI219</t>
  </si>
  <si>
    <t>IN250600420</t>
  </si>
  <si>
    <t>CUST26699</t>
  </si>
  <si>
    <t>Saanvi Rathod</t>
  </si>
  <si>
    <t>HOM-COO362</t>
  </si>
  <si>
    <t>IN250600422</t>
  </si>
  <si>
    <t>CUST51896</t>
  </si>
  <si>
    <t>FAS-JEA863</t>
  </si>
  <si>
    <t>IN250601913</t>
  </si>
  <si>
    <t>CUST48426</t>
  </si>
  <si>
    <t>IN250602258</t>
  </si>
  <si>
    <t>CUST43749</t>
  </si>
  <si>
    <t>Shruti Chauhan</t>
  </si>
  <si>
    <t>ELE-WIR658</t>
  </si>
  <si>
    <t>IN250602348</t>
  </si>
  <si>
    <t>CUST51165</t>
  </si>
  <si>
    <t>Payal Bansal</t>
  </si>
  <si>
    <t>SPO-FIT684</t>
  </si>
  <si>
    <t>IN250600286</t>
  </si>
  <si>
    <t>CUST51558</t>
  </si>
  <si>
    <t>Aadhya Pawar</t>
  </si>
  <si>
    <t>SPO-DUM669</t>
  </si>
  <si>
    <t>IN250600733</t>
  </si>
  <si>
    <t>GRO-TEA166</t>
  </si>
  <si>
    <t>IN250601969</t>
  </si>
  <si>
    <t>CUST55098</t>
  </si>
  <si>
    <t>BEA-TRI688</t>
  </si>
  <si>
    <t>IN250600470</t>
  </si>
  <si>
    <t>CUST80830</t>
  </si>
  <si>
    <t>GRO-DRY622</t>
  </si>
  <si>
    <t>IN250601378</t>
  </si>
  <si>
    <t>CUST30858</t>
  </si>
  <si>
    <t>Riya Banerjee</t>
  </si>
  <si>
    <t>BEA-HAI700</t>
  </si>
  <si>
    <t>IN250600603</t>
  </si>
  <si>
    <t>CUST85922</t>
  </si>
  <si>
    <t>Isha Pawar</t>
  </si>
  <si>
    <t>HOM-BED156</t>
  </si>
  <si>
    <t>IN250600817</t>
  </si>
  <si>
    <t>CUST47094</t>
  </si>
  <si>
    <t>Mansi Deshmukh</t>
  </si>
  <si>
    <t>BEA-HAI478</t>
  </si>
  <si>
    <t>IN250601127</t>
  </si>
  <si>
    <t>CUST10125</t>
  </si>
  <si>
    <t>GRO-BAS264</t>
  </si>
  <si>
    <t>IN250601203</t>
  </si>
  <si>
    <t>CUST64284</t>
  </si>
  <si>
    <t>Shaurya Verma</t>
  </si>
  <si>
    <t>MOB-POW328</t>
  </si>
  <si>
    <t>IN250601843</t>
  </si>
  <si>
    <t>CUST87954</t>
  </si>
  <si>
    <t>FAS-JEA730</t>
  </si>
  <si>
    <t>IN250600089</t>
  </si>
  <si>
    <t>CUST43269</t>
  </si>
  <si>
    <t>FAS-WOM459</t>
  </si>
  <si>
    <t>IN250600340</t>
  </si>
  <si>
    <t>CUST24472</t>
  </si>
  <si>
    <t>Tanvi Agarwal</t>
  </si>
  <si>
    <t>HOM-MIX449</t>
  </si>
  <si>
    <t>IN250600645</t>
  </si>
  <si>
    <t>CUST77839</t>
  </si>
  <si>
    <t>HOM-MIX740</t>
  </si>
  <si>
    <t>IN250601114</t>
  </si>
  <si>
    <t>CUST25070</t>
  </si>
  <si>
    <t>MOB-POW245</t>
  </si>
  <si>
    <t>IN250601757</t>
  </si>
  <si>
    <t>CUST13058</t>
  </si>
  <si>
    <t>Ayaan More</t>
  </si>
  <si>
    <t>ELE-KEY188</t>
  </si>
  <si>
    <t>IN250602293</t>
  </si>
  <si>
    <t>CUST28900</t>
  </si>
  <si>
    <t>FAS-WOM782</t>
  </si>
  <si>
    <t>IN250602479</t>
  </si>
  <si>
    <t>CUST52568</t>
  </si>
  <si>
    <t>Rudra Mehta</t>
  </si>
  <si>
    <t>MOB-PHO460</t>
  </si>
  <si>
    <t>IN250601199</t>
  </si>
  <si>
    <t>CUST84665</t>
  </si>
  <si>
    <t>ELE-LED537</t>
  </si>
  <si>
    <t>IN250601323</t>
  </si>
  <si>
    <t>CUST16476</t>
  </si>
  <si>
    <t>HOM-COO126</t>
  </si>
  <si>
    <t>IN250601433</t>
  </si>
  <si>
    <t>CUST86648</t>
  </si>
  <si>
    <t>Rohan More</t>
  </si>
  <si>
    <t>GRO-SPI439</t>
  </si>
  <si>
    <t>IN250602156</t>
  </si>
  <si>
    <t>CUST76133</t>
  </si>
  <si>
    <t>HOM-WAT971</t>
  </si>
  <si>
    <t>IN250600728</t>
  </si>
  <si>
    <t>CUST97341</t>
  </si>
  <si>
    <t>Isha Dhawale</t>
  </si>
  <si>
    <t>IN250600740</t>
  </si>
  <si>
    <t>CUST50470</t>
  </si>
  <si>
    <t>HOM-BED395</t>
  </si>
  <si>
    <t>IN250601458</t>
  </si>
  <si>
    <t>CUST18300</t>
  </si>
  <si>
    <t>Kabir Agarwal</t>
  </si>
  <si>
    <t>HOM-COO666</t>
  </si>
  <si>
    <t>IN250602252</t>
  </si>
  <si>
    <t>CUST68241</t>
  </si>
  <si>
    <t>Rutuja Rathod</t>
  </si>
  <si>
    <t>HOM-AIR609</t>
  </si>
  <si>
    <t>IN250601071</t>
  </si>
  <si>
    <t>CUST91489</t>
  </si>
  <si>
    <t>Riya Chauhan</t>
  </si>
  <si>
    <t>ELE-BLU357</t>
  </si>
  <si>
    <t>IN250601225</t>
  </si>
  <si>
    <t>CUST50889</t>
  </si>
  <si>
    <t>Prachi Chauhan</t>
  </si>
  <si>
    <t>BOO-OFF377</t>
  </si>
  <si>
    <t>IN250601346</t>
  </si>
  <si>
    <t>CUST55584</t>
  </si>
  <si>
    <t>MOB-BLU967</t>
  </si>
  <si>
    <t>IN250601264</t>
  </si>
  <si>
    <t>CUST58087</t>
  </si>
  <si>
    <t>HOM-AIR292</t>
  </si>
  <si>
    <t>IN250602492</t>
  </si>
  <si>
    <t>CUST15654</t>
  </si>
  <si>
    <t>Ayaan Banerjee</t>
  </si>
  <si>
    <t>ELE-BLU358</t>
  </si>
  <si>
    <t>IN250600035</t>
  </si>
  <si>
    <t>CUST65472</t>
  </si>
  <si>
    <t>ELE-KEY531</t>
  </si>
  <si>
    <t>IN250601684</t>
  </si>
  <si>
    <t>CUST92366</t>
  </si>
  <si>
    <t>Vihaan Kadam</t>
  </si>
  <si>
    <t>HOM-BED643</t>
  </si>
  <si>
    <t>IN250601862</t>
  </si>
  <si>
    <t>CUST32199</t>
  </si>
  <si>
    <t>Vivaan Pawar</t>
  </si>
  <si>
    <t>BOO-KID916</t>
  </si>
  <si>
    <t>IN250600031</t>
  </si>
  <si>
    <t>CUST40444</t>
  </si>
  <si>
    <t>ELE-LED842</t>
  </si>
  <si>
    <t>IN250600246</t>
  </si>
  <si>
    <t>CUST34394</t>
  </si>
  <si>
    <t>ELE-TAB376</t>
  </si>
  <si>
    <t>IN250600330</t>
  </si>
  <si>
    <t>CUST11300</t>
  </si>
  <si>
    <t>HOM-AIR739</t>
  </si>
  <si>
    <t>IN250601435</t>
  </si>
  <si>
    <t>Yash Bhatia</t>
  </si>
  <si>
    <t>HOM-COO830</t>
  </si>
  <si>
    <t>IN250601711</t>
  </si>
  <si>
    <t>CUST79648</t>
  </si>
  <si>
    <t>Nisha Yadav</t>
  </si>
  <si>
    <t>SPO-RUN185</t>
  </si>
  <si>
    <t>IN250602142</t>
  </si>
  <si>
    <t>CUST65111</t>
  </si>
  <si>
    <t>Aditya Deshmukh</t>
  </si>
  <si>
    <t>SPO-DUM651</t>
  </si>
  <si>
    <t>IN250602193</t>
  </si>
  <si>
    <t>CUST90861</t>
  </si>
  <si>
    <t>MOB-SMA637</t>
  </si>
  <si>
    <t>IN250601445</t>
  </si>
  <si>
    <t>CUST31298</t>
  </si>
  <si>
    <t>Ira Iyer</t>
  </si>
  <si>
    <t>FAS-SAR996</t>
  </si>
  <si>
    <t>IN250601179</t>
  </si>
  <si>
    <t>CUST55939</t>
  </si>
  <si>
    <t>Harsh Saxena</t>
  </si>
  <si>
    <t>MOB-BLU153</t>
  </si>
  <si>
    <t>IN250602006</t>
  </si>
  <si>
    <t>CUST52771</t>
  </si>
  <si>
    <t>Bhavna Shaikh</t>
  </si>
  <si>
    <t>BEA-HAI875</t>
  </si>
  <si>
    <t>IN250601544</t>
  </si>
  <si>
    <t>CUST25246</t>
  </si>
  <si>
    <t>Yash Kapoor</t>
  </si>
  <si>
    <t>MOB-BLU476</t>
  </si>
  <si>
    <t>IN250600240</t>
  </si>
  <si>
    <t>CUST88069</t>
  </si>
  <si>
    <t>SPO-FIT802</t>
  </si>
  <si>
    <t>IN250600378</t>
  </si>
  <si>
    <t>CUST87832</t>
  </si>
  <si>
    <t>Kiara Mishra</t>
  </si>
  <si>
    <t>FAS-HAN964</t>
  </si>
  <si>
    <t>IN250600737</t>
  </si>
  <si>
    <t>CUST40252</t>
  </si>
  <si>
    <t>Shruti Mishra</t>
  </si>
  <si>
    <t>FAS-SAR825</t>
  </si>
  <si>
    <t>IN250600934</t>
  </si>
  <si>
    <t>CUST60329</t>
  </si>
  <si>
    <t>BOO-KID548</t>
  </si>
  <si>
    <t>IN250601289</t>
  </si>
  <si>
    <t>CUST20972</t>
  </si>
  <si>
    <t>BEA-SKI563</t>
  </si>
  <si>
    <t>IN250602225</t>
  </si>
  <si>
    <t>CUST11326</t>
  </si>
  <si>
    <t>Diya Rathod</t>
  </si>
  <si>
    <t>IN250600465</t>
  </si>
  <si>
    <t>CUST72044</t>
  </si>
  <si>
    <t>HOM-WAT136</t>
  </si>
  <si>
    <t>IN250601917</t>
  </si>
  <si>
    <t>CUST34270</t>
  </si>
  <si>
    <t>Rahul More</t>
  </si>
  <si>
    <t>HOM-AIR372</t>
  </si>
  <si>
    <t>IN250602249</t>
  </si>
  <si>
    <t>CUST90624</t>
  </si>
  <si>
    <t>Priya Kapoor</t>
  </si>
  <si>
    <t>ELE-WIR315</t>
  </si>
  <si>
    <t>IN250600826</t>
  </si>
  <si>
    <t>CUST85676</t>
  </si>
  <si>
    <t>Manish Rathod</t>
  </si>
  <si>
    <t>BEA-TRI352</t>
  </si>
  <si>
    <t>IN250600946</t>
  </si>
  <si>
    <t>CUST65975</t>
  </si>
  <si>
    <t>Ira Verma</t>
  </si>
  <si>
    <t>GRO-COL888</t>
  </si>
  <si>
    <t>IN250601705</t>
  </si>
  <si>
    <t>CUST27892</t>
  </si>
  <si>
    <t>Yash Gupta</t>
  </si>
  <si>
    <t>MOB-SMA134</t>
  </si>
  <si>
    <t>IN250602207</t>
  </si>
  <si>
    <t>CUST63909</t>
  </si>
  <si>
    <t>Nisha Deshmukh</t>
  </si>
  <si>
    <t>HOM-MIX616</t>
  </si>
  <si>
    <t>IN250601076</t>
  </si>
  <si>
    <t>CUST90675</t>
  </si>
  <si>
    <t>Shruti Rathod</t>
  </si>
  <si>
    <t>FAS-WOM959</t>
  </si>
  <si>
    <t>IN250601852</t>
  </si>
  <si>
    <t>CUST56179</t>
  </si>
  <si>
    <t>Myra Das</t>
  </si>
  <si>
    <t>HOM-COO876</t>
  </si>
  <si>
    <t>IN250602381</t>
  </si>
  <si>
    <t>CUST11195</t>
  </si>
  <si>
    <t>Kiara Patel</t>
  </si>
  <si>
    <t>BOO-NOT827</t>
  </si>
  <si>
    <t>IN250600805</t>
  </si>
  <si>
    <t>CUST53435</t>
  </si>
  <si>
    <t>Vihaan Nair</t>
  </si>
  <si>
    <t>IN250601189</t>
  </si>
  <si>
    <t>CUST69256</t>
  </si>
  <si>
    <t>Ayaan Chatterjee</t>
  </si>
  <si>
    <t>MOB-SMA869</t>
  </si>
  <si>
    <t>IN250600451</t>
  </si>
  <si>
    <t>CUST26258</t>
  </si>
  <si>
    <t>Shruti Banerjee</t>
  </si>
  <si>
    <t>GRO-COL676</t>
  </si>
  <si>
    <t>IN250600893</t>
  </si>
  <si>
    <t>CUST95103</t>
  </si>
  <si>
    <t>Diya Gupta</t>
  </si>
  <si>
    <t>FAS-WOM858</t>
  </si>
  <si>
    <t>IN250601467</t>
  </si>
  <si>
    <t>CUST66152</t>
  </si>
  <si>
    <t>GRO-COL551</t>
  </si>
  <si>
    <t>IN250600430</t>
  </si>
  <si>
    <t>CUST37479</t>
  </si>
  <si>
    <t>Myra Sharma</t>
  </si>
  <si>
    <t>BEA-FAC870</t>
  </si>
  <si>
    <t>IN250601599</t>
  </si>
  <si>
    <t>CUST48488</t>
  </si>
  <si>
    <t>Tanvi Gupta</t>
  </si>
  <si>
    <t>IN250600656</t>
  </si>
  <si>
    <t>CUST51948</t>
  </si>
  <si>
    <t>MOB-BLU584</t>
  </si>
  <si>
    <t>IN250701483</t>
  </si>
  <si>
    <t>CUST84979</t>
  </si>
  <si>
    <t>MOB-SMA269</t>
  </si>
  <si>
    <t>IN250700901</t>
  </si>
  <si>
    <t>CUST22410</t>
  </si>
  <si>
    <t>Karan Kumar</t>
  </si>
  <si>
    <t>ELE-LED421</t>
  </si>
  <si>
    <t>IN250701619</t>
  </si>
  <si>
    <t>CUST67697</t>
  </si>
  <si>
    <t>BOO-PEN477</t>
  </si>
  <si>
    <t>IN250701017</t>
  </si>
  <si>
    <t>CUST33753</t>
  </si>
  <si>
    <t>Amit Malhotra</t>
  </si>
  <si>
    <t>GRO-SPI307</t>
  </si>
  <si>
    <t>IN250701051</t>
  </si>
  <si>
    <t>CUST93958</t>
  </si>
  <si>
    <t>Sakshi Agarwal</t>
  </si>
  <si>
    <t>SPO-DUM155</t>
  </si>
  <si>
    <t>IN250701489</t>
  </si>
  <si>
    <t>CUST73204</t>
  </si>
  <si>
    <t>Prachi Gupta</t>
  </si>
  <si>
    <t>BOO-NOT265</t>
  </si>
  <si>
    <t>IN250701781</t>
  </si>
  <si>
    <t>CUST37595</t>
  </si>
  <si>
    <t>SPO-FIT212</t>
  </si>
  <si>
    <t>IN250701464</t>
  </si>
  <si>
    <t>CUST22242</t>
  </si>
  <si>
    <t>Omkar Banerjee</t>
  </si>
  <si>
    <t>MOB-POW165</t>
  </si>
  <si>
    <t>IN250701112</t>
  </si>
  <si>
    <t>CUST99916</t>
  </si>
  <si>
    <t>Sneha Singh</t>
  </si>
  <si>
    <t>GRO-COL973</t>
  </si>
  <si>
    <t>IN250701338</t>
  </si>
  <si>
    <t>CUST98604</t>
  </si>
  <si>
    <t>FAS-SNE207</t>
  </si>
  <si>
    <t>IN250701873</t>
  </si>
  <si>
    <t>CUST38526</t>
  </si>
  <si>
    <t>Akshay Deshmukh</t>
  </si>
  <si>
    <t>BEA-PER224</t>
  </si>
  <si>
    <t>IN250700308</t>
  </si>
  <si>
    <t>CUST66303</t>
  </si>
  <si>
    <t>BEA-TRI970</t>
  </si>
  <si>
    <t>IN250702389</t>
  </si>
  <si>
    <t>CUST20167</t>
  </si>
  <si>
    <t>FAS-SNE762</t>
  </si>
  <si>
    <t>IN250701046</t>
  </si>
  <si>
    <t>CUST70424</t>
  </si>
  <si>
    <t>Priya Gupta</t>
  </si>
  <si>
    <t>MOB-PHO471</t>
  </si>
  <si>
    <t>IN250701522</t>
  </si>
  <si>
    <t>CUST37981</t>
  </si>
  <si>
    <t>Aarav Banerjee</t>
  </si>
  <si>
    <t>ELE-TAB844</t>
  </si>
  <si>
    <t>IN250700322</t>
  </si>
  <si>
    <t>CUST39650</t>
  </si>
  <si>
    <t>GRO-TEA675</t>
  </si>
  <si>
    <t>IN250700607</t>
  </si>
  <si>
    <t>CUST54231</t>
  </si>
  <si>
    <t>ELE-WIR557</t>
  </si>
  <si>
    <t>IN250702376</t>
  </si>
  <si>
    <t>CUST34389</t>
  </si>
  <si>
    <t>Krishna Das</t>
  </si>
  <si>
    <t>BEA-SKI830</t>
  </si>
  <si>
    <t>IN250700413</t>
  </si>
  <si>
    <t>CUST38602</t>
  </si>
  <si>
    <t>BOO-OFF179</t>
  </si>
  <si>
    <t>IN250700559</t>
  </si>
  <si>
    <t>CUST13072</t>
  </si>
  <si>
    <t>MOB-BLU556</t>
  </si>
  <si>
    <t>IN250700795</t>
  </si>
  <si>
    <t>CUST71907</t>
  </si>
  <si>
    <t>Aarti Ansari</t>
  </si>
  <si>
    <t>ELE-KEY393</t>
  </si>
  <si>
    <t>IN250701779</t>
  </si>
  <si>
    <t>CUST55899</t>
  </si>
  <si>
    <t>MOB-SMA543</t>
  </si>
  <si>
    <t>IN250702070</t>
  </si>
  <si>
    <t>CUST66166</t>
  </si>
  <si>
    <t>HOM-AIR699</t>
  </si>
  <si>
    <t>IN250702180</t>
  </si>
  <si>
    <t>CUST43488</t>
  </si>
  <si>
    <t>Anaya Kapoor</t>
  </si>
  <si>
    <t>BEA-SHA427</t>
  </si>
  <si>
    <t>IN250700488</t>
  </si>
  <si>
    <t>CUST42497</t>
  </si>
  <si>
    <t>FAS-HAN539</t>
  </si>
  <si>
    <t>IN250700858</t>
  </si>
  <si>
    <t>CUST16960</t>
  </si>
  <si>
    <t>SPO-DUM749</t>
  </si>
  <si>
    <t>IN250702444</t>
  </si>
  <si>
    <t>CUST90979</t>
  </si>
  <si>
    <t>BEA-FAC780</t>
  </si>
  <si>
    <t>IN250702474</t>
  </si>
  <si>
    <t>CUST86468</t>
  </si>
  <si>
    <t>Tanvi Bhatia</t>
  </si>
  <si>
    <t>MOB-SMA504</t>
  </si>
  <si>
    <t>IN250700937</t>
  </si>
  <si>
    <t>CUST43944</t>
  </si>
  <si>
    <t>Sneha Saxena</t>
  </si>
  <si>
    <t>BEA-SHA718</t>
  </si>
  <si>
    <t>IN250701078</t>
  </si>
  <si>
    <t>CUST55515</t>
  </si>
  <si>
    <t>MOB-POW144</t>
  </si>
  <si>
    <t>IN250701934</t>
  </si>
  <si>
    <t>CUST53640</t>
  </si>
  <si>
    <t>Sai Jadhav</t>
  </si>
  <si>
    <t>FAS-JEA640</t>
  </si>
  <si>
    <t>IN250702082</t>
  </si>
  <si>
    <t>CUST65677</t>
  </si>
  <si>
    <t>Payal Kapoor</t>
  </si>
  <si>
    <t>ELE-KEY981</t>
  </si>
  <si>
    <t>IN250700968</t>
  </si>
  <si>
    <t>CUST89181</t>
  </si>
  <si>
    <t>Prachi Singh</t>
  </si>
  <si>
    <t>MOB-POW749</t>
  </si>
  <si>
    <t>IN250701200</t>
  </si>
  <si>
    <t>CUST48752</t>
  </si>
  <si>
    <t>HOM-MIX450</t>
  </si>
  <si>
    <t>IN250701666</t>
  </si>
  <si>
    <t>CUST80715</t>
  </si>
  <si>
    <t>SPO-YOG452</t>
  </si>
  <si>
    <t>IN250701856</t>
  </si>
  <si>
    <t>CUST45933</t>
  </si>
  <si>
    <t>MOB-TEM454</t>
  </si>
  <si>
    <t>IN250701954</t>
  </si>
  <si>
    <t>CUST34205</t>
  </si>
  <si>
    <t>SPO-RUN580</t>
  </si>
  <si>
    <t>IN250702069</t>
  </si>
  <si>
    <t>CUST79123</t>
  </si>
  <si>
    <t>Reyansh Dhawale</t>
  </si>
  <si>
    <t>HOM-MIX336</t>
  </si>
  <si>
    <t>IN250702427</t>
  </si>
  <si>
    <t>CUST10641</t>
  </si>
  <si>
    <t>Rudra Qureshi</t>
  </si>
  <si>
    <t>BEA-PER295</t>
  </si>
  <si>
    <t>IN250700129</t>
  </si>
  <si>
    <t>CUST18285</t>
  </si>
  <si>
    <t>Sagar Yadav</t>
  </si>
  <si>
    <t>MOB-BLU925</t>
  </si>
  <si>
    <t>IN250700506</t>
  </si>
  <si>
    <t>CUST70054</t>
  </si>
  <si>
    <t>GRO-BAS600</t>
  </si>
  <si>
    <t>IN250700601</t>
  </si>
  <si>
    <t>CUST47268</t>
  </si>
  <si>
    <t>Isha Nair</t>
  </si>
  <si>
    <t>BEA-FAC528</t>
  </si>
  <si>
    <t>IN250700651</t>
  </si>
  <si>
    <t>CUST54112</t>
  </si>
  <si>
    <t>SPO-RUN726</t>
  </si>
  <si>
    <t>IN250701351</t>
  </si>
  <si>
    <t>CUST42752</t>
  </si>
  <si>
    <t>FAS-SNE777</t>
  </si>
  <si>
    <t>IN250700786</t>
  </si>
  <si>
    <t>CUST34284</t>
  </si>
  <si>
    <t>Pooja Jadhav</t>
  </si>
  <si>
    <t>SPO-DUM706</t>
  </si>
  <si>
    <t>IN250700884</t>
  </si>
  <si>
    <t>CUST96413</t>
  </si>
  <si>
    <t>Krishna Deshmukh</t>
  </si>
  <si>
    <t>ELE-LED605</t>
  </si>
  <si>
    <t>IN250700836</t>
  </si>
  <si>
    <t>CUST45838</t>
  </si>
  <si>
    <t>SPO-YOG415</t>
  </si>
  <si>
    <t>IN250702181</t>
  </si>
  <si>
    <t>CUST40532</t>
  </si>
  <si>
    <t>Harsh Mishra</t>
  </si>
  <si>
    <t>BOO-NOT989</t>
  </si>
  <si>
    <t>IN250700177</t>
  </si>
  <si>
    <t>CUST10577</t>
  </si>
  <si>
    <t>HOM-BED381</t>
  </si>
  <si>
    <t>IN250700974</t>
  </si>
  <si>
    <t>CUST26866</t>
  </si>
  <si>
    <t>Komal Singh</t>
  </si>
  <si>
    <t>MOB-BLU499</t>
  </si>
  <si>
    <t>IN250701424</t>
  </si>
  <si>
    <t>CUST37402</t>
  </si>
  <si>
    <t>Sakshi Nair</t>
  </si>
  <si>
    <t>GRO-COL701</t>
  </si>
  <si>
    <t>IN250701715</t>
  </si>
  <si>
    <t>CUST38039</t>
  </si>
  <si>
    <t>FAS-SNE854</t>
  </si>
  <si>
    <t>IN250702265</t>
  </si>
  <si>
    <t>CUST56061</t>
  </si>
  <si>
    <t>Rahul Chatterjee</t>
  </si>
  <si>
    <t>SPO-FIT533</t>
  </si>
  <si>
    <t>IN250701386</t>
  </si>
  <si>
    <t>CUST39641</t>
  </si>
  <si>
    <t>ELE-WIR368</t>
  </si>
  <si>
    <t>IN250701575</t>
  </si>
  <si>
    <t>CUST25262</t>
  </si>
  <si>
    <t>BEA-TRI547</t>
  </si>
  <si>
    <t>IN250701728</t>
  </si>
  <si>
    <t>CUST22642</t>
  </si>
  <si>
    <t>GRO-BAS331</t>
  </si>
  <si>
    <t>IN250702497</t>
  </si>
  <si>
    <t>CUST89425</t>
  </si>
  <si>
    <t>Payal Malhotra</t>
  </si>
  <si>
    <t>FAS-WOM674</t>
  </si>
  <si>
    <t>IN250701138</t>
  </si>
  <si>
    <t>CUST14028</t>
  </si>
  <si>
    <t>Atharv Kulkarni</t>
  </si>
  <si>
    <t>SPO-RUN767</t>
  </si>
  <si>
    <t>IN250701590</t>
  </si>
  <si>
    <t>CUST72106</t>
  </si>
  <si>
    <t>Anika Tiwari</t>
  </si>
  <si>
    <t>FAS-MEN137</t>
  </si>
  <si>
    <t>IN250700072</t>
  </si>
  <si>
    <t>CUST34808</t>
  </si>
  <si>
    <t>Mansi Singh</t>
  </si>
  <si>
    <t>HOM-BED340</t>
  </si>
  <si>
    <t>IN250700518</t>
  </si>
  <si>
    <t>CUST54064</t>
  </si>
  <si>
    <t>MOB-SMA462</t>
  </si>
  <si>
    <t>IN250700596</t>
  </si>
  <si>
    <t>CUST96773</t>
  </si>
  <si>
    <t>Aarav Saxena</t>
  </si>
  <si>
    <t>BEA-FAC970</t>
  </si>
  <si>
    <t>IN250700716</t>
  </si>
  <si>
    <t>CUST20878</t>
  </si>
  <si>
    <t>HOM-AIR236</t>
  </si>
  <si>
    <t>IN250701058</t>
  </si>
  <si>
    <t>CUST54265</t>
  </si>
  <si>
    <t>MOB-SMA683</t>
  </si>
  <si>
    <t>IN250701220</t>
  </si>
  <si>
    <t>CUST31614</t>
  </si>
  <si>
    <t>HOM-COO700</t>
  </si>
  <si>
    <t>IN250701457</t>
  </si>
  <si>
    <t>CUST22484</t>
  </si>
  <si>
    <t>IN250701784</t>
  </si>
  <si>
    <t>CUST78245</t>
  </si>
  <si>
    <t>Krishna Chauhan</t>
  </si>
  <si>
    <t>ELE-KEY441</t>
  </si>
  <si>
    <t>IN250701797</t>
  </si>
  <si>
    <t>CUST69839</t>
  </si>
  <si>
    <t>FAS-WOM919</t>
  </si>
  <si>
    <t>IN250700585</t>
  </si>
  <si>
    <t>CUST86537</t>
  </si>
  <si>
    <t>Aadhya Gaikwad</t>
  </si>
  <si>
    <t>FAS-WOM963</t>
  </si>
  <si>
    <t>IN250701508</t>
  </si>
  <si>
    <t>CUST84156</t>
  </si>
  <si>
    <t>BOO-PEN372</t>
  </si>
  <si>
    <t>IN250701791</t>
  </si>
  <si>
    <t>CUST46071</t>
  </si>
  <si>
    <t>Kabir Kadam</t>
  </si>
  <si>
    <t>MOB-TEM676</t>
  </si>
  <si>
    <t>IN250701921</t>
  </si>
  <si>
    <t>CUST82808</t>
  </si>
  <si>
    <t>BEA-PER593</t>
  </si>
  <si>
    <t>IN250702089</t>
  </si>
  <si>
    <t>CUST25762</t>
  </si>
  <si>
    <t>SPO-DUM697</t>
  </si>
  <si>
    <t>IN250700320</t>
  </si>
  <si>
    <t>CUST83312</t>
  </si>
  <si>
    <t>Kavya Gaikwad</t>
  </si>
  <si>
    <t>BOO-KID574</t>
  </si>
  <si>
    <t>IN250701997</t>
  </si>
  <si>
    <t>CUST47730</t>
  </si>
  <si>
    <t>ELE-BLU808</t>
  </si>
  <si>
    <t>IN250700435</t>
  </si>
  <si>
    <t>CUST55236</t>
  </si>
  <si>
    <t>Meera Rathod</t>
  </si>
  <si>
    <t>BEA-FAC523</t>
  </si>
  <si>
    <t>IN250701205</t>
  </si>
  <si>
    <t>CUST68783</t>
  </si>
  <si>
    <t>Janhavi Chatterjee</t>
  </si>
  <si>
    <t>GRO-BAS286</t>
  </si>
  <si>
    <t>IN250700262</t>
  </si>
  <si>
    <t>CUST31722</t>
  </si>
  <si>
    <t>FAS-JEA629</t>
  </si>
  <si>
    <t>IN250700700</t>
  </si>
  <si>
    <t>CUST88961</t>
  </si>
  <si>
    <t>Suresh Pillai</t>
  </si>
  <si>
    <t>BEA-HAI540</t>
  </si>
  <si>
    <t>IN250701416</t>
  </si>
  <si>
    <t>CUST65980</t>
  </si>
  <si>
    <t>HOM-WAT481</t>
  </si>
  <si>
    <t>IN250701692</t>
  </si>
  <si>
    <t>CUST92897</t>
  </si>
  <si>
    <t>Arjun Sharma</t>
  </si>
  <si>
    <t>SPO-CRI535</t>
  </si>
  <si>
    <t>IN250700501</t>
  </si>
  <si>
    <t>CUST75505</t>
  </si>
  <si>
    <t>Shaurya Dhawale</t>
  </si>
  <si>
    <t>MOB-TEM161</t>
  </si>
  <si>
    <t>IN250701120</t>
  </si>
  <si>
    <t>CUST90373</t>
  </si>
  <si>
    <t>HOM-WAT521</t>
  </si>
  <si>
    <t>IN250701170</t>
  </si>
  <si>
    <t>CUST93937</t>
  </si>
  <si>
    <t>MOB-POW917</t>
  </si>
  <si>
    <t>IN250701420</t>
  </si>
  <si>
    <t>CUST84375</t>
  </si>
  <si>
    <t>Mansi Agarwal</t>
  </si>
  <si>
    <t>SPO-FIT726</t>
  </si>
  <si>
    <t>IN250701738</t>
  </si>
  <si>
    <t>CUST10520</t>
  </si>
  <si>
    <t>Rudra Kadam</t>
  </si>
  <si>
    <t>GRO-COF601</t>
  </si>
  <si>
    <t>IN250802086</t>
  </si>
  <si>
    <t>CUST50294</t>
  </si>
  <si>
    <t>Sagar Reddy</t>
  </si>
  <si>
    <t>ELE-KEY945</t>
  </si>
  <si>
    <t>IN250802379</t>
  </si>
  <si>
    <t>CUST36407</t>
  </si>
  <si>
    <t>Saanvi Khan</t>
  </si>
  <si>
    <t>MOB-BLU847</t>
  </si>
  <si>
    <t>IN250800964</t>
  </si>
  <si>
    <t>CUST26525</t>
  </si>
  <si>
    <t>ELE-TAB132</t>
  </si>
  <si>
    <t>IN250801095</t>
  </si>
  <si>
    <t>CUST33256</t>
  </si>
  <si>
    <t>ELE-TAB441</t>
  </si>
  <si>
    <t>IN250801370</t>
  </si>
  <si>
    <t>CUST59782</t>
  </si>
  <si>
    <t>FAS-SNE670</t>
  </si>
  <si>
    <t>IN250801814</t>
  </si>
  <si>
    <t>CUST37235</t>
  </si>
  <si>
    <t>HOM-PRE649</t>
  </si>
  <si>
    <t>IN250802191</t>
  </si>
  <si>
    <t>CUST86710</t>
  </si>
  <si>
    <t>BOO-OFF958</t>
  </si>
  <si>
    <t>IN250802311</t>
  </si>
  <si>
    <t>CUST60634</t>
  </si>
  <si>
    <t>Manish Chauhan</t>
  </si>
  <si>
    <t>ELE-WIR323</t>
  </si>
  <si>
    <t>IN250800169</t>
  </si>
  <si>
    <t>CUST67636</t>
  </si>
  <si>
    <t>SPO-FIT345</t>
  </si>
  <si>
    <t>IN250800905</t>
  </si>
  <si>
    <t>CUST49141</t>
  </si>
  <si>
    <t>Aditya Verma</t>
  </si>
  <si>
    <t>FAS-SAR810</t>
  </si>
  <si>
    <t>IN250801851</t>
  </si>
  <si>
    <t>CUST92281</t>
  </si>
  <si>
    <t>FAS-HAN236</t>
  </si>
  <si>
    <t>IN250800218</t>
  </si>
  <si>
    <t>CUST75239</t>
  </si>
  <si>
    <t>BEA-PER749</t>
  </si>
  <si>
    <t>IN250800228</t>
  </si>
  <si>
    <t>CUST94154</t>
  </si>
  <si>
    <t>FAS-JEA326</t>
  </si>
  <si>
    <t>IN250800514</t>
  </si>
  <si>
    <t>CUST73174</t>
  </si>
  <si>
    <t>Kavya Joshi</t>
  </si>
  <si>
    <t>GRO-BAS207</t>
  </si>
  <si>
    <t>IN250800766</t>
  </si>
  <si>
    <t>Rudra Sharma</t>
  </si>
  <si>
    <t>IN250801517</t>
  </si>
  <si>
    <t>CUST81712</t>
  </si>
  <si>
    <t>Riya Kumar</t>
  </si>
  <si>
    <t>FAS-SNE156</t>
  </si>
  <si>
    <t>IN250801633</t>
  </si>
  <si>
    <t>CUST46924</t>
  </si>
  <si>
    <t>HOM-PRE536</t>
  </si>
  <si>
    <t>IN250800345</t>
  </si>
  <si>
    <t>CUST79916</t>
  </si>
  <si>
    <t>FAS-SAR525</t>
  </si>
  <si>
    <t>IN250800556</t>
  </si>
  <si>
    <t>CUST91716</t>
  </si>
  <si>
    <t>Diya Joshi</t>
  </si>
  <si>
    <t>FAS-JEA376</t>
  </si>
  <si>
    <t>IN250800688</t>
  </si>
  <si>
    <t>CUST11851</t>
  </si>
  <si>
    <t>BOO-OFF353</t>
  </si>
  <si>
    <t>IN250802188</t>
  </si>
  <si>
    <t>CUST49155</t>
  </si>
  <si>
    <t>Pranav Kumar</t>
  </si>
  <si>
    <t>MOB-POW655</t>
  </si>
  <si>
    <t>IN250802453</t>
  </si>
  <si>
    <t>CUST62254</t>
  </si>
  <si>
    <t>Kiara Qureshi</t>
  </si>
  <si>
    <t>GRO-SPI840</t>
  </si>
  <si>
    <t>IN250800872</t>
  </si>
  <si>
    <t>CUST98007</t>
  </si>
  <si>
    <t>Siddharth Reddy</t>
  </si>
  <si>
    <t>MOB-POW333</t>
  </si>
  <si>
    <t>IN250801343</t>
  </si>
  <si>
    <t>CUST66760</t>
  </si>
  <si>
    <t>MOB-SMA529</t>
  </si>
  <si>
    <t>IN250800348</t>
  </si>
  <si>
    <t>CUST44197</t>
  </si>
  <si>
    <t>GRO-BAS728</t>
  </si>
  <si>
    <t>IN250800442</t>
  </si>
  <si>
    <t>CUST73055</t>
  </si>
  <si>
    <t>MOB-SMA320</t>
  </si>
  <si>
    <t>IN250800754</t>
  </si>
  <si>
    <t>CUST63505</t>
  </si>
  <si>
    <t>Vivaan Tiwari</t>
  </si>
  <si>
    <t>BEA-PER244</t>
  </si>
  <si>
    <t>IN250801238</t>
  </si>
  <si>
    <t>CUST93993</t>
  </si>
  <si>
    <t>Ishaan Patel</t>
  </si>
  <si>
    <t>FAS-WOM629</t>
  </si>
  <si>
    <t>IN250800186</t>
  </si>
  <si>
    <t>CUST13144</t>
  </si>
  <si>
    <t>Shruti Shaikh</t>
  </si>
  <si>
    <t>HOM-COO456</t>
  </si>
  <si>
    <t>IN250800541</t>
  </si>
  <si>
    <t>CUST43103</t>
  </si>
  <si>
    <t>BOO-NOT678</t>
  </si>
  <si>
    <t>IN250800873</t>
  </si>
  <si>
    <t>CUST54261</t>
  </si>
  <si>
    <t>Aadhya Das</t>
  </si>
  <si>
    <t>SPO-YOG656</t>
  </si>
  <si>
    <t>IN250801497</t>
  </si>
  <si>
    <t>CUST58742</t>
  </si>
  <si>
    <t>Reyansh Joshi</t>
  </si>
  <si>
    <t>MOB-TEM547</t>
  </si>
  <si>
    <t>IN250801546</t>
  </si>
  <si>
    <t>CUST50455</t>
  </si>
  <si>
    <t>Mansi Kulkarni</t>
  </si>
  <si>
    <t>FAS-JEA650</t>
  </si>
  <si>
    <t>IN250801577</t>
  </si>
  <si>
    <t>CUST19835</t>
  </si>
  <si>
    <t>Sakshi Kulkarni</t>
  </si>
  <si>
    <t>MOB-SMA675</t>
  </si>
  <si>
    <t>IN250801627</t>
  </si>
  <si>
    <t>CUST15560</t>
  </si>
  <si>
    <t>ELE-LED812</t>
  </si>
  <si>
    <t>IN250801985</t>
  </si>
  <si>
    <t>CUST14445</t>
  </si>
  <si>
    <t>Nikhil Pillai</t>
  </si>
  <si>
    <t>HOM-COO994</t>
  </si>
  <si>
    <t>IN250802372</t>
  </si>
  <si>
    <t>CUST27080</t>
  </si>
  <si>
    <t>Isha Kulkarni</t>
  </si>
  <si>
    <t>ELE-BLU380</t>
  </si>
  <si>
    <t>IN250800717</t>
  </si>
  <si>
    <t>CUST86319</t>
  </si>
  <si>
    <t>HOM-AIR279</t>
  </si>
  <si>
    <t>IN250800747</t>
  </si>
  <si>
    <t>CUST63185</t>
  </si>
  <si>
    <t>Prachi Sharma</t>
  </si>
  <si>
    <t>SPO-RUN886</t>
  </si>
  <si>
    <t>IN250801588</t>
  </si>
  <si>
    <t>CUST92002</t>
  </si>
  <si>
    <t>Sagar Malhotra</t>
  </si>
  <si>
    <t>ELE-KEY726</t>
  </si>
  <si>
    <t>IN250801594</t>
  </si>
  <si>
    <t>CUST89129</t>
  </si>
  <si>
    <t>SPO-RUN666</t>
  </si>
  <si>
    <t>IN250801776</t>
  </si>
  <si>
    <t>ELE-LAP333</t>
  </si>
  <si>
    <t>IN250802485</t>
  </si>
  <si>
    <t>CUST55953</t>
  </si>
  <si>
    <t>FAS-SNE680</t>
  </si>
  <si>
    <t>IN250800024</t>
  </si>
  <si>
    <t>CUST79301</t>
  </si>
  <si>
    <t>IN250800291</t>
  </si>
  <si>
    <t>CUST34048</t>
  </si>
  <si>
    <t>FAS-JEA441</t>
  </si>
  <si>
    <t>IN250801408</t>
  </si>
  <si>
    <t>CUST64429</t>
  </si>
  <si>
    <t>Anaya Reddy</t>
  </si>
  <si>
    <t>BOO-PEN138</t>
  </si>
  <si>
    <t>IN250801616</t>
  </si>
  <si>
    <t>CUST88646</t>
  </si>
  <si>
    <t>Myra Khan</t>
  </si>
  <si>
    <t>IN250801905</t>
  </si>
  <si>
    <t>MOB-TEM849</t>
  </si>
  <si>
    <t>IN250800279</t>
  </si>
  <si>
    <t>CUST93267</t>
  </si>
  <si>
    <t>SPO-DUM743</t>
  </si>
  <si>
    <t>IN250802202</t>
  </si>
  <si>
    <t>CUST22259</t>
  </si>
  <si>
    <t>Omkar Khan</t>
  </si>
  <si>
    <t>BEA-PER537</t>
  </si>
  <si>
    <t>IN250802330</t>
  </si>
  <si>
    <t>CUST61884</t>
  </si>
  <si>
    <t>Karan Reddy</t>
  </si>
  <si>
    <t>MOB-BLU189</t>
  </si>
  <si>
    <t>IN250800450</t>
  </si>
  <si>
    <t>CUST22785</t>
  </si>
  <si>
    <t>GRO-BAS436</t>
  </si>
  <si>
    <t>IN250801398</t>
  </si>
  <si>
    <t>CUST46640</t>
  </si>
  <si>
    <t>FAS-HAN891</t>
  </si>
  <si>
    <t>IN250800791</t>
  </si>
  <si>
    <t>CUST31169</t>
  </si>
  <si>
    <t>Shruti Kulkarni</t>
  </si>
  <si>
    <t>MOB-BLU981</t>
  </si>
  <si>
    <t>IN250801008</t>
  </si>
  <si>
    <t>CUST95815</t>
  </si>
  <si>
    <t>BOO-KID780</t>
  </si>
  <si>
    <t>IN250801538</t>
  </si>
  <si>
    <t>CUST68301</t>
  </si>
  <si>
    <t>MOB-SMA597</t>
  </si>
  <si>
    <t>IN250802391</t>
  </si>
  <si>
    <t>CUST46778</t>
  </si>
  <si>
    <t>Arjun Kapoor</t>
  </si>
  <si>
    <t>ELE-LAP708</t>
  </si>
  <si>
    <t>IN250800080</t>
  </si>
  <si>
    <t>CUST82122</t>
  </si>
  <si>
    <t>ELE-TAB366</t>
  </si>
  <si>
    <t>IN250800892</t>
  </si>
  <si>
    <t>CUST25846</t>
  </si>
  <si>
    <t>Rahul Kadam</t>
  </si>
  <si>
    <t>MOB-PHO356</t>
  </si>
  <si>
    <t>IN250800916</t>
  </si>
  <si>
    <t>CUST71897</t>
  </si>
  <si>
    <t>FAS-WOM146</t>
  </si>
  <si>
    <t>IN250801561</t>
  </si>
  <si>
    <t>CUST10526</t>
  </si>
  <si>
    <t>SPO-DUM710</t>
  </si>
  <si>
    <t>IN250801570</t>
  </si>
  <si>
    <t>CUST96857</t>
  </si>
  <si>
    <t>Swati Tiwari</t>
  </si>
  <si>
    <t>HOM-BED582</t>
  </si>
  <si>
    <t>IN250801579</t>
  </si>
  <si>
    <t>CUST42709</t>
  </si>
  <si>
    <t>GRO-DRY208</t>
  </si>
  <si>
    <t>IN250801612</t>
  </si>
  <si>
    <t>CUST78625</t>
  </si>
  <si>
    <t>SPO-DUM502</t>
  </si>
  <si>
    <t>IN250800273</t>
  </si>
  <si>
    <t>CUST56459</t>
  </si>
  <si>
    <t>BEA-SHA935</t>
  </si>
  <si>
    <t>IN250800434</t>
  </si>
  <si>
    <t>CUST65391</t>
  </si>
  <si>
    <t>Mansi Nair</t>
  </si>
  <si>
    <t>GRO-DRY485</t>
  </si>
  <si>
    <t>IN250800486</t>
  </si>
  <si>
    <t>CUST16468</t>
  </si>
  <si>
    <t>BOO-PEN335</t>
  </si>
  <si>
    <t>IN250800537</t>
  </si>
  <si>
    <t>CUST21967</t>
  </si>
  <si>
    <t>Pooja Kapoor</t>
  </si>
  <si>
    <t>FAS-WOM227</t>
  </si>
  <si>
    <t>IN250800638</t>
  </si>
  <si>
    <t>CUST32136</t>
  </si>
  <si>
    <t>SPO-CRI413</t>
  </si>
  <si>
    <t>IN250801320</t>
  </si>
  <si>
    <t>CUST40858</t>
  </si>
  <si>
    <t>GRO-SPI331</t>
  </si>
  <si>
    <t>IN250802321</t>
  </si>
  <si>
    <t>CUST45928</t>
  </si>
  <si>
    <t>Meera Iyer</t>
  </si>
  <si>
    <t>GRO-TEA874</t>
  </si>
  <si>
    <t>IN250802486</t>
  </si>
  <si>
    <t>CUST12631</t>
  </si>
  <si>
    <t>ELE-TAB631</t>
  </si>
  <si>
    <t>IN250800040</t>
  </si>
  <si>
    <t>CUST71550</t>
  </si>
  <si>
    <t>FAS-WOM406</t>
  </si>
  <si>
    <t>IN250800148</t>
  </si>
  <si>
    <t>CUST26042</t>
  </si>
  <si>
    <t>Payal Iyer</t>
  </si>
  <si>
    <t>FAS-JEA588</t>
  </si>
  <si>
    <t>IN250801116</t>
  </si>
  <si>
    <t>CUST29646</t>
  </si>
  <si>
    <t>BOO-EXA325</t>
  </si>
  <si>
    <t>IN250801207</t>
  </si>
  <si>
    <t>CUST42726</t>
  </si>
  <si>
    <t>Aarav Rathod</t>
  </si>
  <si>
    <t>ELE-KEY662</t>
  </si>
  <si>
    <t>IN250801318</t>
  </si>
  <si>
    <t>CUST40906</t>
  </si>
  <si>
    <t>MOB-SMA726</t>
  </si>
  <si>
    <t>IN250801439</t>
  </si>
  <si>
    <t>CUST85549</t>
  </si>
  <si>
    <t>Amit Mishra</t>
  </si>
  <si>
    <t>ELE-BLU423</t>
  </si>
  <si>
    <t>IN250800401</t>
  </si>
  <si>
    <t>CUST43571</t>
  </si>
  <si>
    <t>Rahul Sharma</t>
  </si>
  <si>
    <t>MOB-BLU918</t>
  </si>
  <si>
    <t>IN250800580</t>
  </si>
  <si>
    <t>CUST45813</t>
  </si>
  <si>
    <t>Anaya Deshmukh</t>
  </si>
  <si>
    <t>MOB-PHO902</t>
  </si>
  <si>
    <t>IN250801013</t>
  </si>
  <si>
    <t>CUST33145</t>
  </si>
  <si>
    <t>Suresh Qureshi</t>
  </si>
  <si>
    <t>MOB-SMA474</t>
  </si>
  <si>
    <t>IN250801132</t>
  </si>
  <si>
    <t>CUST11325</t>
  </si>
  <si>
    <t>MOB-BLU234</t>
  </si>
  <si>
    <t>IN250801640</t>
  </si>
  <si>
    <t>CUST16190</t>
  </si>
  <si>
    <t>Prachi Banerjee</t>
  </si>
  <si>
    <t>BOO-OFF624</t>
  </si>
  <si>
    <t>IN250800647</t>
  </si>
  <si>
    <t>CUST92599</t>
  </si>
  <si>
    <t>FAS-SNE963</t>
  </si>
  <si>
    <t>IN250801686</t>
  </si>
  <si>
    <t>CUST10588</t>
  </si>
  <si>
    <t>ELE-LAP111</t>
  </si>
  <si>
    <t>IN250801824</t>
  </si>
  <si>
    <t>CUST53950</t>
  </si>
  <si>
    <t>GRO-COF323</t>
  </si>
  <si>
    <t>IN250800026</t>
  </si>
  <si>
    <t>CUST60577</t>
  </si>
  <si>
    <t>HOM-MIX702</t>
  </si>
  <si>
    <t>IN250800648</t>
  </si>
  <si>
    <t>CUST52300</t>
  </si>
  <si>
    <t>Meera Das</t>
  </si>
  <si>
    <t>BOO-PEN801</t>
  </si>
  <si>
    <t>IN250800724</t>
  </si>
  <si>
    <t>CUST86074</t>
  </si>
  <si>
    <t>FAS-SAR508</t>
  </si>
  <si>
    <t>IN250800112</t>
  </si>
  <si>
    <t>CUST85906</t>
  </si>
  <si>
    <t>FAS-SNE769</t>
  </si>
  <si>
    <t>IN250802192</t>
  </si>
  <si>
    <t>CUST81642</t>
  </si>
  <si>
    <t>FAS-JEA803</t>
  </si>
  <si>
    <t>IN250800168</t>
  </si>
  <si>
    <t>CUST74827</t>
  </si>
  <si>
    <t>BEA-TRI344</t>
  </si>
  <si>
    <t>IN250800989</t>
  </si>
  <si>
    <t>CUST79971</t>
  </si>
  <si>
    <t>ELE-LAP755</t>
  </si>
  <si>
    <t>IN250801324</t>
  </si>
  <si>
    <t>CUST93147</t>
  </si>
  <si>
    <t>Reyansh Reddy</t>
  </si>
  <si>
    <t>BOO-PEN291</t>
  </si>
  <si>
    <t>IN250802141</t>
  </si>
  <si>
    <t>CUST52284</t>
  </si>
  <si>
    <t>BEA-HAI105</t>
  </si>
  <si>
    <t>IN250802152</t>
  </si>
  <si>
    <t>CUST93721</t>
  </si>
  <si>
    <t>MOB-TEM995</t>
  </si>
  <si>
    <t>IN250800764</t>
  </si>
  <si>
    <t>CUST26605</t>
  </si>
  <si>
    <t>Akshay Bhatia</t>
  </si>
  <si>
    <t>MOB-SMA530</t>
  </si>
  <si>
    <t>IN250802063</t>
  </si>
  <si>
    <t>CUST96040</t>
  </si>
  <si>
    <t>Nisha Agarwal</t>
  </si>
  <si>
    <t>BOO-KID858</t>
  </si>
  <si>
    <t>IN250802159</t>
  </si>
  <si>
    <t>CUST29406</t>
  </si>
  <si>
    <t>Pranav Malhotra</t>
  </si>
  <si>
    <t>FAS-SNE953</t>
  </si>
  <si>
    <t>IN250801429</t>
  </si>
  <si>
    <t>CUST51991</t>
  </si>
  <si>
    <t>Sneha Dhawale</t>
  </si>
  <si>
    <t>ELE-KEY752</t>
  </si>
  <si>
    <t>IN250801982</t>
  </si>
  <si>
    <t>CUST52118</t>
  </si>
  <si>
    <t>Rutuja Gaikwad</t>
  </si>
  <si>
    <t>GRO-COF337</t>
  </si>
  <si>
    <t>IN250801753</t>
  </si>
  <si>
    <t>CUST45178</t>
  </si>
  <si>
    <t>Priya Shinde</t>
  </si>
  <si>
    <t>MOB-TEM482</t>
  </si>
  <si>
    <t>IN250800052</t>
  </si>
  <si>
    <t>CUST98795</t>
  </si>
  <si>
    <t>FAS-JEA449</t>
  </si>
  <si>
    <t>IN250800940</t>
  </si>
  <si>
    <t>CUST98316</t>
  </si>
  <si>
    <t>FAS-SAR942</t>
  </si>
  <si>
    <t>IN250801593</t>
  </si>
  <si>
    <t>CUST30789</t>
  </si>
  <si>
    <t>Pooja Yadav</t>
  </si>
  <si>
    <t>ELE-LAP359</t>
  </si>
  <si>
    <t>IN250802400</t>
  </si>
  <si>
    <t>CUST75778</t>
  </si>
  <si>
    <t>Sai Singh</t>
  </si>
  <si>
    <t>HOM-PRE234</t>
  </si>
  <si>
    <t>IN250802483</t>
  </si>
  <si>
    <t>CUST77330</t>
  </si>
  <si>
    <t>Vivaan Ghosh</t>
  </si>
  <si>
    <t>GRO-COL504</t>
  </si>
  <si>
    <t>IN250800611</t>
  </si>
  <si>
    <t>CUST25835</t>
  </si>
  <si>
    <t>Sai Ghosh</t>
  </si>
  <si>
    <t>BEA-HAI119</t>
  </si>
  <si>
    <t>IN250801486</t>
  </si>
  <si>
    <t>CUST88071</t>
  </si>
  <si>
    <t>FAS-SAR447</t>
  </si>
  <si>
    <t>IN250801687</t>
  </si>
  <si>
    <t>CUST47455</t>
  </si>
  <si>
    <t>Janhavi Rathod</t>
  </si>
  <si>
    <t>GRO-COL703</t>
  </si>
  <si>
    <t>IN250800507</t>
  </si>
  <si>
    <t>CUST28612</t>
  </si>
  <si>
    <t>Manish Singh</t>
  </si>
  <si>
    <t>BEA-SKI276</t>
  </si>
  <si>
    <t>IN250800978</t>
  </si>
  <si>
    <t>CUST71714</t>
  </si>
  <si>
    <t>SPO-RUN586</t>
  </si>
  <si>
    <t>IN250801574</t>
  </si>
  <si>
    <t>CUST23260</t>
  </si>
  <si>
    <t>FAS-SAR816</t>
  </si>
  <si>
    <t>IN250802119</t>
  </si>
  <si>
    <t>CUST70614</t>
  </si>
  <si>
    <t>BEA-SHA662</t>
  </si>
  <si>
    <t>IN250802166</t>
  </si>
  <si>
    <t>CUST89132</t>
  </si>
  <si>
    <t>GRO-COF249</t>
  </si>
  <si>
    <t>IN250802275</t>
  </si>
  <si>
    <t>CUST94565</t>
  </si>
  <si>
    <t>Deepak Pillai</t>
  </si>
  <si>
    <t>MOB-PHO232</t>
  </si>
  <si>
    <t>IN250802352</t>
  </si>
  <si>
    <t>CUST36379</t>
  </si>
  <si>
    <t>FAS-HAN540</t>
  </si>
  <si>
    <t>IN250901050</t>
  </si>
  <si>
    <t>CUST57143</t>
  </si>
  <si>
    <t>MOB-BLU509</t>
  </si>
  <si>
    <t>IN250902025</t>
  </si>
  <si>
    <t>CUST60272</t>
  </si>
  <si>
    <t>HOM-PRE829</t>
  </si>
  <si>
    <t>IN250900655</t>
  </si>
  <si>
    <t>CUST74604</t>
  </si>
  <si>
    <t>BEA-PER711</t>
  </si>
  <si>
    <t>IN250902124</t>
  </si>
  <si>
    <t>CUST75303</t>
  </si>
  <si>
    <t>Yash Qureshi</t>
  </si>
  <si>
    <t>BEA-SKI266</t>
  </si>
  <si>
    <t>IN250900643</t>
  </si>
  <si>
    <t>CUST23578</t>
  </si>
  <si>
    <t>MOB-BLU675</t>
  </si>
  <si>
    <t>IN250901356</t>
  </si>
  <si>
    <t>CUST61559</t>
  </si>
  <si>
    <t>Saanvi More</t>
  </si>
  <si>
    <t>SPO-YOG201</t>
  </si>
  <si>
    <t>IN250900365</t>
  </si>
  <si>
    <t>CUST48018</t>
  </si>
  <si>
    <t>SPO-CRI594</t>
  </si>
  <si>
    <t>IN250900433</t>
  </si>
  <si>
    <t>CUST12902</t>
  </si>
  <si>
    <t>GRO-DRY934</t>
  </si>
  <si>
    <t>IN250901649</t>
  </si>
  <si>
    <t>CUST47050</t>
  </si>
  <si>
    <t>BEA-HAI402</t>
  </si>
  <si>
    <t>IN250900561</t>
  </si>
  <si>
    <t>CUST72772</t>
  </si>
  <si>
    <t>Akshay Tiwari</t>
  </si>
  <si>
    <t>ELE-BLU492</t>
  </si>
  <si>
    <t>IN250902205</t>
  </si>
  <si>
    <t>CUST14562</t>
  </si>
  <si>
    <t>FAS-HAN112</t>
  </si>
  <si>
    <t>IN250900631</t>
  </si>
  <si>
    <t>CUST72145</t>
  </si>
  <si>
    <t>GRO-TEA689</t>
  </si>
  <si>
    <t>IN250901039</t>
  </si>
  <si>
    <t>CUST27190</t>
  </si>
  <si>
    <t>GRO-SPI391</t>
  </si>
  <si>
    <t>IN250901436</t>
  </si>
  <si>
    <t>CUST80020</t>
  </si>
  <si>
    <t>GRO-TEA279</t>
  </si>
  <si>
    <t>IN250900011</t>
  </si>
  <si>
    <t>CUST11970</t>
  </si>
  <si>
    <t>GRO-COF377</t>
  </si>
  <si>
    <t>IN250900870</t>
  </si>
  <si>
    <t>CUST49339</t>
  </si>
  <si>
    <t>Rudra Kulkarni</t>
  </si>
  <si>
    <t>ELE-LAP789</t>
  </si>
  <si>
    <t>IN250900211</t>
  </si>
  <si>
    <t>CUST47801</t>
  </si>
  <si>
    <t>BOO-OFF276</t>
  </si>
  <si>
    <t>IN250900553</t>
  </si>
  <si>
    <t>CUST79972</t>
  </si>
  <si>
    <t>BOO-KID142</t>
  </si>
  <si>
    <t>IN250901344</t>
  </si>
  <si>
    <t>CUST43339</t>
  </si>
  <si>
    <t>GRO-BAS633</t>
  </si>
  <si>
    <t>IN250900602</t>
  </si>
  <si>
    <t>CUST26519</t>
  </si>
  <si>
    <t>MOB-SMA644</t>
  </si>
  <si>
    <t>IN250901162</t>
  </si>
  <si>
    <t>CUST39178</t>
  </si>
  <si>
    <t>Yash Agarwal</t>
  </si>
  <si>
    <t>MOB-SMA814</t>
  </si>
  <si>
    <t>IN250901476</t>
  </si>
  <si>
    <t>CUST96729</t>
  </si>
  <si>
    <t>HOM-COO786</t>
  </si>
  <si>
    <t>IN250902179</t>
  </si>
  <si>
    <t>CUST41148</t>
  </si>
  <si>
    <t>Neha Nair</t>
  </si>
  <si>
    <t>MOB-BLU529</t>
  </si>
  <si>
    <t>IN250900698</t>
  </si>
  <si>
    <t>CUST37720</t>
  </si>
  <si>
    <t>Sakshi Rathod</t>
  </si>
  <si>
    <t>FAS-SNE320</t>
  </si>
  <si>
    <t>IN250901201</t>
  </si>
  <si>
    <t>CUST18394</t>
  </si>
  <si>
    <t>Anika Rathod</t>
  </si>
  <si>
    <t>MOB-BLU635</t>
  </si>
  <si>
    <t>IN250900082</t>
  </si>
  <si>
    <t>CUST21017</t>
  </si>
  <si>
    <t>IN250902007</t>
  </si>
  <si>
    <t>CUST75246</t>
  </si>
  <si>
    <t>Aditya More</t>
  </si>
  <si>
    <t>BEA-SKI402</t>
  </si>
  <si>
    <t>IN250900081</t>
  </si>
  <si>
    <t>CUST59534</t>
  </si>
  <si>
    <t>Akshay Das</t>
  </si>
  <si>
    <t>BEA-SKI677</t>
  </si>
  <si>
    <t>IN250900346</t>
  </si>
  <si>
    <t>CUST78500</t>
  </si>
  <si>
    <t>ELE-TAB604</t>
  </si>
  <si>
    <t>IN250902005</t>
  </si>
  <si>
    <t>CUST99091</t>
  </si>
  <si>
    <t>Nikhil Shaikh</t>
  </si>
  <si>
    <t>BOO-OFF415</t>
  </si>
  <si>
    <t>IN250902109</t>
  </si>
  <si>
    <t>CUST61119</t>
  </si>
  <si>
    <t>Rahul Chauhan</t>
  </si>
  <si>
    <t>MOB-SMA879</t>
  </si>
  <si>
    <t>IN250900069</t>
  </si>
  <si>
    <t>CUST77776</t>
  </si>
  <si>
    <t>ELE-WIR869</t>
  </si>
  <si>
    <t>IN250900158</t>
  </si>
  <si>
    <t>CUST83605</t>
  </si>
  <si>
    <t>Nikhil More</t>
  </si>
  <si>
    <t>HOM-PRE576</t>
  </si>
  <si>
    <t>IN250902250</t>
  </si>
  <si>
    <t>CUST24327</t>
  </si>
  <si>
    <t>Pooja Gupta</t>
  </si>
  <si>
    <t>FAS-SNE467</t>
  </si>
  <si>
    <t>IN250900139</t>
  </si>
  <si>
    <t>CUST89700</t>
  </si>
  <si>
    <t>Vikram Kulkarni</t>
  </si>
  <si>
    <t>BEA-FAC190</t>
  </si>
  <si>
    <t>IN250901480</t>
  </si>
  <si>
    <t>CUST78114</t>
  </si>
  <si>
    <t>FAS-SAR799</t>
  </si>
  <si>
    <t>IN250901628</t>
  </si>
  <si>
    <t>CUST84669</t>
  </si>
  <si>
    <t>GRO-COL942</t>
  </si>
  <si>
    <t>IN250901785</t>
  </si>
  <si>
    <t>CUST43919</t>
  </si>
  <si>
    <t>Diya Mishra</t>
  </si>
  <si>
    <t>MOB-SMA889</t>
  </si>
  <si>
    <t>IN250901049</t>
  </si>
  <si>
    <t>CUST47036</t>
  </si>
  <si>
    <t>BEA-TRI411</t>
  </si>
  <si>
    <t>IN250901307</t>
  </si>
  <si>
    <t>CUST33961</t>
  </si>
  <si>
    <t>HOM-WAT333</t>
  </si>
  <si>
    <t>IN250901647</t>
  </si>
  <si>
    <t>CUST52546</t>
  </si>
  <si>
    <t>FAS-MEN199</t>
  </si>
  <si>
    <t>IN250902317</t>
  </si>
  <si>
    <t>CUST67486</t>
  </si>
  <si>
    <t>Karan Mehta</t>
  </si>
  <si>
    <t>GRO-DRY987</t>
  </si>
  <si>
    <t>IN250901739</t>
  </si>
  <si>
    <t>CUST77753</t>
  </si>
  <si>
    <t>Rajesh Joshi</t>
  </si>
  <si>
    <t>BOO-PEN559</t>
  </si>
  <si>
    <t>IN250900760</t>
  </si>
  <si>
    <t>CUST51441</t>
  </si>
  <si>
    <t>IN250901556</t>
  </si>
  <si>
    <t>CUST41272</t>
  </si>
  <si>
    <t>Vivaan Reddy</t>
  </si>
  <si>
    <t>BOO-OFF390</t>
  </si>
  <si>
    <t>IN250902232</t>
  </si>
  <si>
    <t>CUST90627</t>
  </si>
  <si>
    <t>Amit Gaikwad</t>
  </si>
  <si>
    <t>HOM-AIR606</t>
  </si>
  <si>
    <t>IN250900063</t>
  </si>
  <si>
    <t>CUST60660</t>
  </si>
  <si>
    <t>FAS-WOM788</t>
  </si>
  <si>
    <t>IN250900064</t>
  </si>
  <si>
    <t>CUST42460</t>
  </si>
  <si>
    <t>BEA-TRI540</t>
  </si>
  <si>
    <t>IN250900876</t>
  </si>
  <si>
    <t>CUST82301</t>
  </si>
  <si>
    <t>Ira Kumar</t>
  </si>
  <si>
    <t>SPO-DUM681</t>
  </si>
  <si>
    <t>IN250901505</t>
  </si>
  <si>
    <t>CUST11011</t>
  </si>
  <si>
    <t>Mansi Chatterjee</t>
  </si>
  <si>
    <t>ELE-LAP951</t>
  </si>
  <si>
    <t>IN250901956</t>
  </si>
  <si>
    <t>CUST56620</t>
  </si>
  <si>
    <t>Myra Nair</t>
  </si>
  <si>
    <t>HOM-WAT244</t>
  </si>
  <si>
    <t>IN250900191</t>
  </si>
  <si>
    <t>CUST56849</t>
  </si>
  <si>
    <t>HOM-MIX866</t>
  </si>
  <si>
    <t>IN250900502</t>
  </si>
  <si>
    <t>CUST52814</t>
  </si>
  <si>
    <t>GRO-SPI344</t>
  </si>
  <si>
    <t>IN250901542</t>
  </si>
  <si>
    <t>Shaurya Saxena</t>
  </si>
  <si>
    <t>MOB-SMA920</t>
  </si>
  <si>
    <t>IN250901718</t>
  </si>
  <si>
    <t>CUST24178</t>
  </si>
  <si>
    <t>BOO-EXA464</t>
  </si>
  <si>
    <t>IN250902023</t>
  </si>
  <si>
    <t>CUST82589</t>
  </si>
  <si>
    <t>SPO-CRI902</t>
  </si>
  <si>
    <t>IN250900763</t>
  </si>
  <si>
    <t>CUST79192</t>
  </si>
  <si>
    <t>Deepak Kadam</t>
  </si>
  <si>
    <t>HOM-BED322</t>
  </si>
  <si>
    <t>IN250900371</t>
  </si>
  <si>
    <t>CUST27253</t>
  </si>
  <si>
    <t>Aarti Gupta</t>
  </si>
  <si>
    <t>HOM-WAT990</t>
  </si>
  <si>
    <t>IN250900517</t>
  </si>
  <si>
    <t>CUST43932</t>
  </si>
  <si>
    <t>ELE-LED304</t>
  </si>
  <si>
    <t>IN250901401</t>
  </si>
  <si>
    <t>CUST53675</t>
  </si>
  <si>
    <t>BEA-PER356</t>
  </si>
  <si>
    <t>IN250901491</t>
  </si>
  <si>
    <t>CUST48867</t>
  </si>
  <si>
    <t>ELE-TAB471</t>
  </si>
  <si>
    <t>IN250901750</t>
  </si>
  <si>
    <t>Rohan Singh</t>
  </si>
  <si>
    <t>SPO-YOG996</t>
  </si>
  <si>
    <t>IN250901769</t>
  </si>
  <si>
    <t>CUST54793</t>
  </si>
  <si>
    <t>Riya More</t>
  </si>
  <si>
    <t>FAS-WOM915</t>
  </si>
  <si>
    <t>IN250900127</t>
  </si>
  <si>
    <t>Amit Ansari</t>
  </si>
  <si>
    <t>MOB-BLU592</t>
  </si>
  <si>
    <t>IN250900171</t>
  </si>
  <si>
    <t>CUST81146</t>
  </si>
  <si>
    <t>Siddharth Banerjee</t>
  </si>
  <si>
    <t>GRO-COF400</t>
  </si>
  <si>
    <t>IN250900272</t>
  </si>
  <si>
    <t>CUST79292</t>
  </si>
  <si>
    <t>Ishaan Reddy</t>
  </si>
  <si>
    <t>ELE-BLU150</t>
  </si>
  <si>
    <t>IN250900436</t>
  </si>
  <si>
    <t>CUST38456</t>
  </si>
  <si>
    <t>Sai Yadav</t>
  </si>
  <si>
    <t>FAS-SAR143</t>
  </si>
  <si>
    <t>IN250900696</t>
  </si>
  <si>
    <t>CUST73068</t>
  </si>
  <si>
    <t>FAS-MEN484</t>
  </si>
  <si>
    <t>IN250902454</t>
  </si>
  <si>
    <t>CUST53194</t>
  </si>
  <si>
    <t>Vihaan Kapoor</t>
  </si>
  <si>
    <t>ELE-KEY525</t>
  </si>
  <si>
    <t>IN250902238</t>
  </si>
  <si>
    <t>CUST34553</t>
  </si>
  <si>
    <t>ELE-KEY270</t>
  </si>
  <si>
    <t>IN250902466</t>
  </si>
  <si>
    <t>CUST55052</t>
  </si>
  <si>
    <t>SPO-FIT634</t>
  </si>
  <si>
    <t>IN250900100</t>
  </si>
  <si>
    <t>CUST86786</t>
  </si>
  <si>
    <t>HOM-AIR124</t>
  </si>
  <si>
    <t>IN250900239</t>
  </si>
  <si>
    <t>CUST48056</t>
  </si>
  <si>
    <t>BOO-KID188</t>
  </si>
  <si>
    <t>IN250900878</t>
  </si>
  <si>
    <t>CUST55685</t>
  </si>
  <si>
    <t>Yash Deshmukh</t>
  </si>
  <si>
    <t>HOM-COO331</t>
  </si>
  <si>
    <t>IN250901819</t>
  </si>
  <si>
    <t>CUST83606</t>
  </si>
  <si>
    <t>MOB-PHO297</t>
  </si>
  <si>
    <t>IN250901019</t>
  </si>
  <si>
    <t>CUST92489</t>
  </si>
  <si>
    <t>MOB-BLU602</t>
  </si>
  <si>
    <t>IN250901211</t>
  </si>
  <si>
    <t>CUST52069</t>
  </si>
  <si>
    <t>Komal Sharma</t>
  </si>
  <si>
    <t>BEA-SKI479</t>
  </si>
  <si>
    <t>IN250901777</t>
  </si>
  <si>
    <t>BEA-HAI309</t>
  </si>
  <si>
    <t>IN250901937</t>
  </si>
  <si>
    <t>CUST89751</t>
  </si>
  <si>
    <t>FAS-SAR384</t>
  </si>
  <si>
    <t>IN250900539</t>
  </si>
  <si>
    <t>CUST25731</t>
  </si>
  <si>
    <t>FAS-SNE274</t>
  </si>
  <si>
    <t>IN251000489</t>
  </si>
  <si>
    <t>CUST90916</t>
  </si>
  <si>
    <t>Aadhya Kulkarni</t>
  </si>
  <si>
    <t>FAS-JEA406</t>
  </si>
  <si>
    <t>IN251001808</t>
  </si>
  <si>
    <t>CUST70541</t>
  </si>
  <si>
    <t>SPO-FIT430</t>
  </si>
  <si>
    <t>IN251001999</t>
  </si>
  <si>
    <t>CUST35556</t>
  </si>
  <si>
    <t>BEA-FAC146</t>
  </si>
  <si>
    <t>IN251002231</t>
  </si>
  <si>
    <t>CUST10979</t>
  </si>
  <si>
    <t>GRO-COL577</t>
  </si>
  <si>
    <t>IN251000223</t>
  </si>
  <si>
    <t>CUST55015</t>
  </si>
  <si>
    <t>ELE-LAP613</t>
  </si>
  <si>
    <t>IN251000454</t>
  </si>
  <si>
    <t>CUST19247</t>
  </si>
  <si>
    <t>Sagar Kadam</t>
  </si>
  <si>
    <t>ELE-LAP861</t>
  </si>
  <si>
    <t>IN251000557</t>
  </si>
  <si>
    <t>CUST28318</t>
  </si>
  <si>
    <t>MOB-BLU338</t>
  </si>
  <si>
    <t>IN251000674</t>
  </si>
  <si>
    <t>CUST30360</t>
  </si>
  <si>
    <t>Sai Kumar</t>
  </si>
  <si>
    <t>IN251001285</t>
  </si>
  <si>
    <t>CUST32590</t>
  </si>
  <si>
    <t>Ira Chauhan</t>
  </si>
  <si>
    <t>ELE-LAP674</t>
  </si>
  <si>
    <t>IN251001924</t>
  </si>
  <si>
    <t>CUST56087</t>
  </si>
  <si>
    <t>Karan Saxena</t>
  </si>
  <si>
    <t>FAS-SAR441</t>
  </si>
  <si>
    <t>IN251001972</t>
  </si>
  <si>
    <t>HOM-BED749</t>
  </si>
  <si>
    <t>IN251002150</t>
  </si>
  <si>
    <t>CUST32860</t>
  </si>
  <si>
    <t>BOO-OFF473</t>
  </si>
  <si>
    <t>IN251002247</t>
  </si>
  <si>
    <t>CUST29308</t>
  </si>
  <si>
    <t>Shruti Iyer</t>
  </si>
  <si>
    <t>MOB-SMA310</t>
  </si>
  <si>
    <t>IN251002346</t>
  </si>
  <si>
    <t>CUST41478</t>
  </si>
  <si>
    <t>Priya Chauhan</t>
  </si>
  <si>
    <t>GRO-BAS343</t>
  </si>
  <si>
    <t>IN251000412</t>
  </si>
  <si>
    <t>CUST53719</t>
  </si>
  <si>
    <t>Vivaan Ansari</t>
  </si>
  <si>
    <t>ELE-WIR989</t>
  </si>
  <si>
    <t>IN251000457</t>
  </si>
  <si>
    <t>CUST83512</t>
  </si>
  <si>
    <t>FAS-HAN581</t>
  </si>
  <si>
    <t>IN251000833</t>
  </si>
  <si>
    <t>CUST24388</t>
  </si>
  <si>
    <t>Kabir Nair</t>
  </si>
  <si>
    <t>GRO-COL949</t>
  </si>
  <si>
    <t>IN251001223</t>
  </si>
  <si>
    <t>CUST10664</t>
  </si>
  <si>
    <t>MOB-BLU619</t>
  </si>
  <si>
    <t>IN251002057</t>
  </si>
  <si>
    <t>CUST39409</t>
  </si>
  <si>
    <t>BEA-TRI220</t>
  </si>
  <si>
    <t>IN251000952</t>
  </si>
  <si>
    <t>CUST47407</t>
  </si>
  <si>
    <t>HOM-PRE216</t>
  </si>
  <si>
    <t>IN251001066</t>
  </si>
  <si>
    <t>CUST95099</t>
  </si>
  <si>
    <t>SPO-DUM182</t>
  </si>
  <si>
    <t>IN251001897</t>
  </si>
  <si>
    <t>CUST67629</t>
  </si>
  <si>
    <t>FAS-SNE600</t>
  </si>
  <si>
    <t>IN251001948</t>
  </si>
  <si>
    <t>CUST52030</t>
  </si>
  <si>
    <t>Omkar Kadam</t>
  </si>
  <si>
    <t>BEA-PER973</t>
  </si>
  <si>
    <t>IN251001221</t>
  </si>
  <si>
    <t>CUST88211</t>
  </si>
  <si>
    <t>HOM-BED450</t>
  </si>
  <si>
    <t>IN251001268</t>
  </si>
  <si>
    <t>CUST21253</t>
  </si>
  <si>
    <t>Atharv Pillai</t>
  </si>
  <si>
    <t>FAS-SAR209</t>
  </si>
  <si>
    <t>IN251001269</t>
  </si>
  <si>
    <t>CUST13247</t>
  </si>
  <si>
    <t>MOB-BLU527</t>
  </si>
  <si>
    <t>IN251001478</t>
  </si>
  <si>
    <t>CUST45180</t>
  </si>
  <si>
    <t>BEA-TRI517</t>
  </si>
  <si>
    <t>IN251001720</t>
  </si>
  <si>
    <t>CUST86550</t>
  </si>
  <si>
    <t>MOB-TEM724</t>
  </si>
  <si>
    <t>IN251001747</t>
  </si>
  <si>
    <t>CUST28217</t>
  </si>
  <si>
    <t>ELE-LAP444</t>
  </si>
  <si>
    <t>IN251001983</t>
  </si>
  <si>
    <t>CUST23156</t>
  </si>
  <si>
    <t>MOB-POW829</t>
  </si>
  <si>
    <t>IN251000167</t>
  </si>
  <si>
    <t>CUST53112</t>
  </si>
  <si>
    <t>GRO-DRY432</t>
  </si>
  <si>
    <t>IN251000685</t>
  </si>
  <si>
    <t>CUST41047</t>
  </si>
  <si>
    <t>Pranav Das</t>
  </si>
  <si>
    <t>HOM-WAT648</t>
  </si>
  <si>
    <t>IN251001842</t>
  </si>
  <si>
    <t>CUST30551</t>
  </si>
  <si>
    <t>Diya Gaikwad</t>
  </si>
  <si>
    <t>BEA-PER798</t>
  </si>
  <si>
    <t>IN251001979</t>
  </si>
  <si>
    <t>CUST65473</t>
  </si>
  <si>
    <t>Neha Qureshi</t>
  </si>
  <si>
    <t>IN251002056</t>
  </si>
  <si>
    <t>CUST97552</t>
  </si>
  <si>
    <t>BOO-PEN504</t>
  </si>
  <si>
    <t>IN251000938</t>
  </si>
  <si>
    <t>CUST73927</t>
  </si>
  <si>
    <t>Ayaan Reddy</t>
  </si>
  <si>
    <t>SPO-RUN905</t>
  </si>
  <si>
    <t>IN251001168</t>
  </si>
  <si>
    <t>CUST42110</t>
  </si>
  <si>
    <t>BOO-KID315</t>
  </si>
  <si>
    <t>IN251002034</t>
  </si>
  <si>
    <t>CUST76683</t>
  </si>
  <si>
    <t>Bhavna Reddy</t>
  </si>
  <si>
    <t>IN251002465</t>
  </si>
  <si>
    <t>CUST20000</t>
  </si>
  <si>
    <t>Deepak Iyer</t>
  </si>
  <si>
    <t>GRO-COF992</t>
  </si>
  <si>
    <t>IN251000009</t>
  </si>
  <si>
    <t>CUST16574</t>
  </si>
  <si>
    <t>BOO-PEN804</t>
  </si>
  <si>
    <t>IN251000214</t>
  </si>
  <si>
    <t>CUST42986</t>
  </si>
  <si>
    <t>BEA-SKI173</t>
  </si>
  <si>
    <t>IN251000885</t>
  </si>
  <si>
    <t>CUST39620</t>
  </si>
  <si>
    <t>SPO-RUN828</t>
  </si>
  <si>
    <t>IN251001765</t>
  </si>
  <si>
    <t>CUST49090</t>
  </si>
  <si>
    <t>HOM-MIX472</t>
  </si>
  <si>
    <t>IN251001876</t>
  </si>
  <si>
    <t>CUST65516</t>
  </si>
  <si>
    <t>Harsh Joshi</t>
  </si>
  <si>
    <t>FAS-SAR904</t>
  </si>
  <si>
    <t>IN251000530</t>
  </si>
  <si>
    <t>CUST98570</t>
  </si>
  <si>
    <t>BEA-SKI225</t>
  </si>
  <si>
    <t>IN251000863</t>
  </si>
  <si>
    <t>CUST96073</t>
  </si>
  <si>
    <t>Sagar Dhawale</t>
  </si>
  <si>
    <t>FAS-MEN358</t>
  </si>
  <si>
    <t>IN251002367</t>
  </si>
  <si>
    <t>CUST94551</t>
  </si>
  <si>
    <t>FAS-WOM195</t>
  </si>
  <si>
    <t>IN251002388</t>
  </si>
  <si>
    <t>CUST85825</t>
  </si>
  <si>
    <t>Diya Qureshi</t>
  </si>
  <si>
    <t>HOM-WAT378</t>
  </si>
  <si>
    <t>IN251001355</t>
  </si>
  <si>
    <t>CUST48061</t>
  </si>
  <si>
    <t>SPO-YOG605</t>
  </si>
  <si>
    <t>IN251001462</t>
  </si>
  <si>
    <t>CUST21407</t>
  </si>
  <si>
    <t>GRO-BAS678</t>
  </si>
  <si>
    <t>IN251001813</t>
  </si>
  <si>
    <t>CUST56557</t>
  </si>
  <si>
    <t>HOM-AIR838</t>
  </si>
  <si>
    <t>IN251000050</t>
  </si>
  <si>
    <t>CUST61384</t>
  </si>
  <si>
    <t>Prachi Shaikh</t>
  </si>
  <si>
    <t>MOB-SMA982</t>
  </si>
  <si>
    <t>IN251000463</t>
  </si>
  <si>
    <t>CUST94085</t>
  </si>
  <si>
    <t>FAS-JEA195</t>
  </si>
  <si>
    <t>IN251000889</t>
  </si>
  <si>
    <t>CUST61371</t>
  </si>
  <si>
    <t>FAS-HAN756</t>
  </si>
  <si>
    <t>IN251000672</t>
  </si>
  <si>
    <t>CUST13366</t>
  </si>
  <si>
    <t>IN251000902</t>
  </si>
  <si>
    <t>CUST59300</t>
  </si>
  <si>
    <t>Amit Joshi</t>
  </si>
  <si>
    <t>GRO-TEA123</t>
  </si>
  <si>
    <t>IN251001216</t>
  </si>
  <si>
    <t>CUST43759</t>
  </si>
  <si>
    <t>ELE-WIR294</t>
  </si>
  <si>
    <t>IN251001352</t>
  </si>
  <si>
    <t>CUST19177</t>
  </si>
  <si>
    <t>Komal Gaikwad</t>
  </si>
  <si>
    <t>BEA-PER167</t>
  </si>
  <si>
    <t>IN251001509</t>
  </si>
  <si>
    <t>CUST26111</t>
  </si>
  <si>
    <t>Siddharth Shinde</t>
  </si>
  <si>
    <t>GRO-BAS927</t>
  </si>
  <si>
    <t>IN251001601</t>
  </si>
  <si>
    <t>CUST95284</t>
  </si>
  <si>
    <t>Anaya Iyer</t>
  </si>
  <si>
    <t>ELE-KEY785</t>
  </si>
  <si>
    <t>IN251001674</t>
  </si>
  <si>
    <t>CUST11464</t>
  </si>
  <si>
    <t>Arjun Patel</t>
  </si>
  <si>
    <t>SPO-RUN229</t>
  </si>
  <si>
    <t>IN251001731</t>
  </si>
  <si>
    <t>CUST59595</t>
  </si>
  <si>
    <t>Isha Patel</t>
  </si>
  <si>
    <t>BEA-FAC226</t>
  </si>
  <si>
    <t>IN251001871</t>
  </si>
  <si>
    <t>CUST36678</t>
  </si>
  <si>
    <t>MOB-PHO109</t>
  </si>
  <si>
    <t>IN251000200</t>
  </si>
  <si>
    <t>CUST66858</t>
  </si>
  <si>
    <t>Rahul Mehta</t>
  </si>
  <si>
    <t>FAS-SAR359</t>
  </si>
  <si>
    <t>IN251000835</t>
  </si>
  <si>
    <t>CUST15952</t>
  </si>
  <si>
    <t>Akshay Nair</t>
  </si>
  <si>
    <t>BEA-TRI277</t>
  </si>
  <si>
    <t>IN251001644</t>
  </si>
  <si>
    <t>CUST80270</t>
  </si>
  <si>
    <t>GRO-BAS215</t>
  </si>
  <si>
    <t>IN251001826</t>
  </si>
  <si>
    <t>CUST48065</t>
  </si>
  <si>
    <t>HOM-COO395</t>
  </si>
  <si>
    <t>IN251002248</t>
  </si>
  <si>
    <t>CUST34778</t>
  </si>
  <si>
    <t>IN251000124</t>
  </si>
  <si>
    <t>CUST42147</t>
  </si>
  <si>
    <t>SPO-DUM177</t>
  </si>
  <si>
    <t>IN251001390</t>
  </si>
  <si>
    <t>CUST80538</t>
  </si>
  <si>
    <t>Isha Ghosh</t>
  </si>
  <si>
    <t>ELE-WIR977</t>
  </si>
  <si>
    <t>IN251001438</t>
  </si>
  <si>
    <t>CUST50976</t>
  </si>
  <si>
    <t>FAS-SNE130</t>
  </si>
  <si>
    <t>IN251001870</t>
  </si>
  <si>
    <t>CUST96163</t>
  </si>
  <si>
    <t>Sai Agarwal</t>
  </si>
  <si>
    <t>MOB-SMA658</t>
  </si>
  <si>
    <t>IN251002189</t>
  </si>
  <si>
    <t>CUST25885</t>
  </si>
  <si>
    <t>Kiara Kumar</t>
  </si>
  <si>
    <t>FAS-JEA738</t>
  </si>
  <si>
    <t>IN251002259</t>
  </si>
  <si>
    <t>CUST83825</t>
  </si>
  <si>
    <t>Sagar Das</t>
  </si>
  <si>
    <t>BOO-KID451</t>
  </si>
  <si>
    <t>IN251000157</t>
  </si>
  <si>
    <t>CUST50131</t>
  </si>
  <si>
    <t>GRO-BAS417</t>
  </si>
  <si>
    <t>IN251001834</t>
  </si>
  <si>
    <t>CUST95675</t>
  </si>
  <si>
    <t>MOB-POW753</t>
  </si>
  <si>
    <t>IN251002236</t>
  </si>
  <si>
    <t>CUST63027</t>
  </si>
  <si>
    <t>Komal Bansal</t>
  </si>
  <si>
    <t>GRO-COF397</t>
  </si>
  <si>
    <t>IN251000388</t>
  </si>
  <si>
    <t>CUST44039</t>
  </si>
  <si>
    <t>Priya Bansal</t>
  </si>
  <si>
    <t>HOM-WAT976</t>
  </si>
  <si>
    <t>IN251001283</t>
  </si>
  <si>
    <t>CUST42241</t>
  </si>
  <si>
    <t>GRO-DRY898</t>
  </si>
  <si>
    <t>IN251001315</t>
  </si>
  <si>
    <t>CUST69850</t>
  </si>
  <si>
    <t>BEA-PER932</t>
  </si>
  <si>
    <t>IN251001850</t>
  </si>
  <si>
    <t>CUST77781</t>
  </si>
  <si>
    <t>Riya Patel</t>
  </si>
  <si>
    <t>BEA-HAI851</t>
  </si>
  <si>
    <t>IN251002364</t>
  </si>
  <si>
    <t>CUST50686</t>
  </si>
  <si>
    <t>Reyansh Chauhan</t>
  </si>
  <si>
    <t>BOO-OFF944</t>
  </si>
  <si>
    <t>IN251000278</t>
  </si>
  <si>
    <t>CUST25655</t>
  </si>
  <si>
    <t>HOM-AIR919</t>
  </si>
  <si>
    <t>IN251000904</t>
  </si>
  <si>
    <t>CUST60661</t>
  </si>
  <si>
    <t>FAS-SNE513</t>
  </si>
  <si>
    <t>IN251001525</t>
  </si>
  <si>
    <t>CUST86886</t>
  </si>
  <si>
    <t>MOB-TEM178</t>
  </si>
  <si>
    <t>IN251000061</t>
  </si>
  <si>
    <t>IN251000597</t>
  </si>
  <si>
    <t>CUST37349</t>
  </si>
  <si>
    <t>SPO-CRI769</t>
  </si>
  <si>
    <t>IN251000709</t>
  </si>
  <si>
    <t>CUST40829</t>
  </si>
  <si>
    <t>BOO-KID679</t>
  </si>
  <si>
    <t>IN251001477</t>
  </si>
  <si>
    <t>CUST18301</t>
  </si>
  <si>
    <t>Pranav Gupta</t>
  </si>
  <si>
    <t>HOM-PRE624</t>
  </si>
  <si>
    <t>IN251001825</t>
  </si>
  <si>
    <t>CUST22980</t>
  </si>
  <si>
    <t>BOO-NOT598</t>
  </si>
  <si>
    <t>IN251000057</t>
  </si>
  <si>
    <t>CUST76567</t>
  </si>
  <si>
    <t>SPO-RUN683</t>
  </si>
  <si>
    <t>IN251000379</t>
  </si>
  <si>
    <t>CUST65557</t>
  </si>
  <si>
    <t>MOB-TEM829</t>
  </si>
  <si>
    <t>IN251000477</t>
  </si>
  <si>
    <t>CUST94944</t>
  </si>
  <si>
    <t>SPO-CRI228</t>
  </si>
  <si>
    <t>IN251000538</t>
  </si>
  <si>
    <t>CUST65555</t>
  </si>
  <si>
    <t>Rajesh Agarwal</t>
  </si>
  <si>
    <t>BOO-EXA194</t>
  </si>
  <si>
    <t>IN251000587</t>
  </si>
  <si>
    <t>CUST63943</t>
  </si>
  <si>
    <t>BEA-SHA368</t>
  </si>
  <si>
    <t>IN251000784</t>
  </si>
  <si>
    <t>CUST24862</t>
  </si>
  <si>
    <t>FAS-SNE979</t>
  </si>
  <si>
    <t>IN251000852</t>
  </si>
  <si>
    <t>CUST20085</t>
  </si>
  <si>
    <t>HOM-MIX576</t>
  </si>
  <si>
    <t>IN251002403</t>
  </si>
  <si>
    <t>CUST93213</t>
  </si>
  <si>
    <t>Neha Malhotra</t>
  </si>
  <si>
    <t>BEA-TRI578</t>
  </si>
  <si>
    <t>IN251000895</t>
  </si>
  <si>
    <t>CUST52327</t>
  </si>
  <si>
    <t>ELE-TAB887</t>
  </si>
  <si>
    <t>IN251001185</t>
  </si>
  <si>
    <t>CUST18388</t>
  </si>
  <si>
    <t>SPO-CRI202</t>
  </si>
  <si>
    <t>IN251000042</t>
  </si>
  <si>
    <t>CUST68870</t>
  </si>
  <si>
    <t>MOB-BLU386</t>
  </si>
  <si>
    <t>IN251000765</t>
  </si>
  <si>
    <t>CUST60998</t>
  </si>
  <si>
    <t>ELE-BLU163</t>
  </si>
  <si>
    <t>IN251001629</t>
  </si>
  <si>
    <t>CUST12221</t>
  </si>
  <si>
    <t>Vikram Banerjee</t>
  </si>
  <si>
    <t>GRO-COF378</t>
  </si>
  <si>
    <t>IN251001706</t>
  </si>
  <si>
    <t>CUST37399</t>
  </si>
  <si>
    <t>Rohan Joshi</t>
  </si>
  <si>
    <t>FAS-MEN955</t>
  </si>
  <si>
    <t>IN251000703</t>
  </si>
  <si>
    <t>CUST72856</t>
  </si>
  <si>
    <t>Aditya Singh</t>
  </si>
  <si>
    <t>HOM-PRE633</t>
  </si>
  <si>
    <t>IN251000907</t>
  </si>
  <si>
    <t>CUST74136</t>
  </si>
  <si>
    <t>FAS-HAN543</t>
  </si>
  <si>
    <t>IN251000993</t>
  </si>
  <si>
    <t>CUST43731</t>
  </si>
  <si>
    <t>FAS-SNE750</t>
  </si>
  <si>
    <t>IN251001543</t>
  </si>
  <si>
    <t>CUST56492</t>
  </si>
  <si>
    <t>MOB-TEM949</t>
  </si>
  <si>
    <t>IN251001721</t>
  </si>
  <si>
    <t>CUST58061</t>
  </si>
  <si>
    <t>Nikhil Chauhan</t>
  </si>
  <si>
    <t>HOM-COO916</t>
  </si>
  <si>
    <t>IN251002047</t>
  </si>
  <si>
    <t>CUST19526</t>
  </si>
  <si>
    <t>Pranav Dhawale</t>
  </si>
  <si>
    <t>MOB-SMA423</t>
  </si>
  <si>
    <t>IN251002433</t>
  </si>
  <si>
    <t>CUST89267</t>
  </si>
  <si>
    <t>MOB-TEM615</t>
  </si>
  <si>
    <t>IN251000407</t>
  </si>
  <si>
    <t>CUST83060</t>
  </si>
  <si>
    <t>Karan Kulkarni</t>
  </si>
  <si>
    <t>GRO-BAS243</t>
  </si>
  <si>
    <t>IN251000617</t>
  </si>
  <si>
    <t>CUST45281</t>
  </si>
  <si>
    <t>ELE-TAB788</t>
  </si>
  <si>
    <t>IN251001075</t>
  </si>
  <si>
    <t>CUST68507</t>
  </si>
  <si>
    <t>FAS-SAR954</t>
  </si>
  <si>
    <t>IN251001889</t>
  </si>
  <si>
    <t>CUST19497</t>
  </si>
  <si>
    <t>Aarti Rathod</t>
  </si>
  <si>
    <t>ELE-BLU675</t>
  </si>
  <si>
    <t>IN251000250</t>
  </si>
  <si>
    <t>CUST75515</t>
  </si>
  <si>
    <t>IN251000682</t>
  </si>
  <si>
    <t>CUST13296</t>
  </si>
  <si>
    <t>Kabir Ansari</t>
  </si>
  <si>
    <t>BEA-TRI650</t>
  </si>
  <si>
    <t>IN251000719</t>
  </si>
  <si>
    <t>CUST61194</t>
  </si>
  <si>
    <t>FAS-SAR122</t>
  </si>
  <si>
    <t>IN251000864</t>
  </si>
  <si>
    <t>CUST97828</t>
  </si>
  <si>
    <t>FAS-MEN604</t>
  </si>
  <si>
    <t>IN251001149</t>
  </si>
  <si>
    <t>CUST52463</t>
  </si>
  <si>
    <t>HOM-PRE776</t>
  </si>
  <si>
    <t>IN251001448</t>
  </si>
  <si>
    <t>CUST44476</t>
  </si>
  <si>
    <t>SPO-CRI500</t>
  </si>
  <si>
    <t>IN251001537</t>
  </si>
  <si>
    <t>CUST62959</t>
  </si>
  <si>
    <t>Aarti Dhawale</t>
  </si>
  <si>
    <t>BOO-NOT552</t>
  </si>
  <si>
    <t>IN251002490</t>
  </si>
  <si>
    <t>GRO-SPI667</t>
  </si>
  <si>
    <t>IN251000677</t>
  </si>
  <si>
    <t>CUST97175</t>
  </si>
  <si>
    <t>Nikhil Ghosh</t>
  </si>
  <si>
    <t>SPO-DUM209</t>
  </si>
  <si>
    <t>IN251000690</t>
  </si>
  <si>
    <t>CUST45807</t>
  </si>
  <si>
    <t>BEA-FAC973</t>
  </si>
  <si>
    <t>IN251000715</t>
  </si>
  <si>
    <t>CUST19795</t>
  </si>
  <si>
    <t>Myra Verma</t>
  </si>
  <si>
    <t>FAS-HAN914</t>
  </si>
  <si>
    <t>IN251001605</t>
  </si>
  <si>
    <t>CUST54131</t>
  </si>
  <si>
    <t>BOO-KID309</t>
  </si>
  <si>
    <t>IN251000166</t>
  </si>
  <si>
    <t>CUST21220</t>
  </si>
  <si>
    <t>FAS-SNE270</t>
  </si>
  <si>
    <t>IN251000658</t>
  </si>
  <si>
    <t>CUST40036</t>
  </si>
  <si>
    <t>FAS-HAN301</t>
  </si>
  <si>
    <t>IN251001103</t>
  </si>
  <si>
    <t>CUST48182</t>
  </si>
  <si>
    <t>ELE-TAB381</t>
  </si>
  <si>
    <t>IN251001426</t>
  </si>
  <si>
    <t>CUST21094</t>
  </si>
  <si>
    <t>Myra Ansari</t>
  </si>
  <si>
    <t>MOB-BLU406</t>
  </si>
  <si>
    <t>IN251001874</t>
  </si>
  <si>
    <t>CUST54596</t>
  </si>
  <si>
    <t>Janhavi Patel</t>
  </si>
  <si>
    <t>FAS-WOM583</t>
  </si>
  <si>
    <t>IN251002176</t>
  </si>
  <si>
    <t>CUST27395</t>
  </si>
  <si>
    <t>MOB-PHO295</t>
  </si>
  <si>
    <t>IN251002278</t>
  </si>
  <si>
    <t>CUST57930</t>
  </si>
  <si>
    <t>Nikhil Agarwal</t>
  </si>
  <si>
    <t>IN251000014</t>
  </si>
  <si>
    <t>CUST76890</t>
  </si>
  <si>
    <t>Manish Gaikwad</t>
  </si>
  <si>
    <t>HOM-MIX800</t>
  </si>
  <si>
    <t>IN251000126</t>
  </si>
  <si>
    <t>CUST27639</t>
  </si>
  <si>
    <t>MOB-POW556</t>
  </si>
  <si>
    <t>IN251000203</t>
  </si>
  <si>
    <t>CUST40391</t>
  </si>
  <si>
    <t>BOO-EXA123</t>
  </si>
  <si>
    <t>IN251001265</t>
  </si>
  <si>
    <t>BEA-FAC434</t>
  </si>
  <si>
    <t>IN251000718</t>
  </si>
  <si>
    <t>CUST60728</t>
  </si>
  <si>
    <t>Payal Bhatia</t>
  </si>
  <si>
    <t>BOO-KID595</t>
  </si>
  <si>
    <t>IN251001430</t>
  </si>
  <si>
    <t>CUST45951</t>
  </si>
  <si>
    <t>GRO-BAS223</t>
  </si>
  <si>
    <t>IN251001984</t>
  </si>
  <si>
    <t>BOO-OFF242</t>
  </si>
  <si>
    <t>IN251000083</t>
  </si>
  <si>
    <t>CUST64190</t>
  </si>
  <si>
    <t>Prachi Dhawale</t>
  </si>
  <si>
    <t>FAS-WOM949</t>
  </si>
  <si>
    <t>IN251000329</t>
  </si>
  <si>
    <t>CUST41489</t>
  </si>
  <si>
    <t>HOM-WAT888</t>
  </si>
  <si>
    <t>IN251000368</t>
  </si>
  <si>
    <t>CUST21303</t>
  </si>
  <si>
    <t>FAS-WOM258</t>
  </si>
  <si>
    <t>IN251000684</t>
  </si>
  <si>
    <t>CUST21588</t>
  </si>
  <si>
    <t>ELE-WIR708</t>
  </si>
  <si>
    <t>IN251000959</t>
  </si>
  <si>
    <t>CUST84573</t>
  </si>
  <si>
    <t>GRO-COF414</t>
  </si>
  <si>
    <t>IN251001422</t>
  </si>
  <si>
    <t>CUST16122</t>
  </si>
  <si>
    <t>IN251001604</t>
  </si>
  <si>
    <t>CUST96486</t>
  </si>
  <si>
    <t>FAS-JEA652</t>
  </si>
  <si>
    <t>IN251000098</t>
  </si>
  <si>
    <t>CUST94874</t>
  </si>
  <si>
    <t>ELE-TAB283</t>
  </si>
  <si>
    <t>IN251000352</t>
  </si>
  <si>
    <t>CUST32448</t>
  </si>
  <si>
    <t>Sneha Yadav</t>
  </si>
  <si>
    <t>GRO-COL943</t>
  </si>
  <si>
    <t>IN251000862</t>
  </si>
  <si>
    <t>CUST68197</t>
  </si>
  <si>
    <t>FAS-WOM987</t>
  </si>
  <si>
    <t>IN251001009</t>
  </si>
  <si>
    <t>CUST77088</t>
  </si>
  <si>
    <t>Vivaan Bhatia</t>
  </si>
  <si>
    <t>SPO-FIT189</t>
  </si>
  <si>
    <t>IN251001210</t>
  </si>
  <si>
    <t>CUST38757</t>
  </si>
  <si>
    <t>Sai Qureshi</t>
  </si>
  <si>
    <t>FAS-HAN923</t>
  </si>
  <si>
    <t>IN251001228</t>
  </si>
  <si>
    <t>CUST58257</t>
  </si>
  <si>
    <t>ELE-KEY429</t>
  </si>
  <si>
    <t>IN251000284</t>
  </si>
  <si>
    <t>CUST17739</t>
  </si>
  <si>
    <t>Meera Tiwari</t>
  </si>
  <si>
    <t>HOM-COO371</t>
  </si>
  <si>
    <t>IN251000301</t>
  </si>
  <si>
    <t>CUST82282</t>
  </si>
  <si>
    <t>Prachi Joshi</t>
  </si>
  <si>
    <t>ELE-TAB239</t>
  </si>
  <si>
    <t>IN251001675</t>
  </si>
  <si>
    <t>CUST49720</t>
  </si>
  <si>
    <t>Riya Kapoor</t>
  </si>
  <si>
    <t>SPO-DUM913</t>
  </si>
  <si>
    <t>IN251001736</t>
  </si>
  <si>
    <t>CUST25474</t>
  </si>
  <si>
    <t>MOB-TEM285</t>
  </si>
  <si>
    <t>IN251100208</t>
  </si>
  <si>
    <t>CUST30145</t>
  </si>
  <si>
    <t>HOM-MIX156</t>
  </si>
  <si>
    <t>IN251101064</t>
  </si>
  <si>
    <t>CUST10459</t>
  </si>
  <si>
    <t>FAS-WOM618</t>
  </si>
  <si>
    <t>IN251101153</t>
  </si>
  <si>
    <t>CUST53791</t>
  </si>
  <si>
    <t>Atharv Nair</t>
  </si>
  <si>
    <t>GRO-TEA754</t>
  </si>
  <si>
    <t>IN251101361</t>
  </si>
  <si>
    <t>CUST66440</t>
  </si>
  <si>
    <t>MOB-TEM563</t>
  </si>
  <si>
    <t>IN251101622</t>
  </si>
  <si>
    <t>CUST63237</t>
  </si>
  <si>
    <t>GRO-BAS427</t>
  </si>
  <si>
    <t>IN251102280</t>
  </si>
  <si>
    <t>CUST85982</t>
  </si>
  <si>
    <t>Rohan Chauhan</t>
  </si>
  <si>
    <t>ELE-BLU801</t>
  </si>
  <si>
    <t>IN251102327</t>
  </si>
  <si>
    <t>CUST48367</t>
  </si>
  <si>
    <t>HOM-AIR468</t>
  </si>
  <si>
    <t>IN251102417</t>
  </si>
  <si>
    <t>CUST28950</t>
  </si>
  <si>
    <t>BOO-OFF833</t>
  </si>
  <si>
    <t>IN251100429</t>
  </si>
  <si>
    <t>CUST59574</t>
  </si>
  <si>
    <t>FAS-HAN871</t>
  </si>
  <si>
    <t>IN251101169</t>
  </si>
  <si>
    <t>CUST25888</t>
  </si>
  <si>
    <t>Ira Mishra</t>
  </si>
  <si>
    <t>MOB-POW310</t>
  </si>
  <si>
    <t>IN251101306</t>
  </si>
  <si>
    <t>CUST47178</t>
  </si>
  <si>
    <t>MOB-TEM950</t>
  </si>
  <si>
    <t>IN251101981</t>
  </si>
  <si>
    <t>CUST62717</t>
  </si>
  <si>
    <t>MOB-TEM209</t>
  </si>
  <si>
    <t>IN251102029</t>
  </si>
  <si>
    <t>CUST62430</t>
  </si>
  <si>
    <t>MOB-SMA908</t>
  </si>
  <si>
    <t>IN251102186</t>
  </si>
  <si>
    <t>CUST73408</t>
  </si>
  <si>
    <t>FAS-MEN375</t>
  </si>
  <si>
    <t>IN251101500</t>
  </si>
  <si>
    <t>CUST58370</t>
  </si>
  <si>
    <t>MOB-BLU433</t>
  </si>
  <si>
    <t>IN251101952</t>
  </si>
  <si>
    <t>CUST88223</t>
  </si>
  <si>
    <t>GRO-COF885</t>
  </si>
  <si>
    <t>IN251102268</t>
  </si>
  <si>
    <t>CUST62947</t>
  </si>
  <si>
    <t>HOM-MIX410</t>
  </si>
  <si>
    <t>IN251102286</t>
  </si>
  <si>
    <t>CUST89652</t>
  </si>
  <si>
    <t>ELE-LAP733</t>
  </si>
  <si>
    <t>IN251100427</t>
  </si>
  <si>
    <t>CUST71386</t>
  </si>
  <si>
    <t>HOM-AIR797</t>
  </si>
  <si>
    <t>IN251101341</t>
  </si>
  <si>
    <t>CUST12433</t>
  </si>
  <si>
    <t>Rutuja Nair</t>
  </si>
  <si>
    <t>GRO-SPI297</t>
  </si>
  <si>
    <t>IN251101639</t>
  </si>
  <si>
    <t>CUST33945</t>
  </si>
  <si>
    <t>Anaya Gaikwad</t>
  </si>
  <si>
    <t>BOO-EXA109</t>
  </si>
  <si>
    <t>IN251101763</t>
  </si>
  <si>
    <t>CUST70107</t>
  </si>
  <si>
    <t>Sneha Ghosh</t>
  </si>
  <si>
    <t>HOM-COO484</t>
  </si>
  <si>
    <t>IN251102418</t>
  </si>
  <si>
    <t>CUST67615</t>
  </si>
  <si>
    <t>Deepak Shaikh</t>
  </si>
  <si>
    <t>GRO-COL718</t>
  </si>
  <si>
    <t>IN251100276</t>
  </si>
  <si>
    <t>CUST21504</t>
  </si>
  <si>
    <t>GRO-COL527</t>
  </si>
  <si>
    <t>IN251101693</t>
  </si>
  <si>
    <t>CUST41539</t>
  </si>
  <si>
    <t>ELE-KEY826</t>
  </si>
  <si>
    <t>IN251102314</t>
  </si>
  <si>
    <t>CUST22776</t>
  </si>
  <si>
    <t>Siddharth Qureshi</t>
  </si>
  <si>
    <t>FAS-MEN509</t>
  </si>
  <si>
    <t>IN251102320</t>
  </si>
  <si>
    <t>CUST48116</t>
  </si>
  <si>
    <t>MOB-SMA301</t>
  </si>
  <si>
    <t>IN251102331</t>
  </si>
  <si>
    <t>CUST39599</t>
  </si>
  <si>
    <t>MOB-SMA222</t>
  </si>
  <si>
    <t>IN251100748</t>
  </si>
  <si>
    <t>CUST43516</t>
  </si>
  <si>
    <t>BOO-EXA997</t>
  </si>
  <si>
    <t>IN251100888</t>
  </si>
  <si>
    <t>CUST16734</t>
  </si>
  <si>
    <t>Anika Banerjee</t>
  </si>
  <si>
    <t>SPO-YOG239</t>
  </si>
  <si>
    <t>IN251101682</t>
  </si>
  <si>
    <t>CUST52647</t>
  </si>
  <si>
    <t>BEA-SHA747</t>
  </si>
  <si>
    <t>IN251101935</t>
  </si>
  <si>
    <t>CUST36846</t>
  </si>
  <si>
    <t>MOB-SMA598</t>
  </si>
  <si>
    <t>IN251102177</t>
  </si>
  <si>
    <t>CUST53820</t>
  </si>
  <si>
    <t>MOB-BLU802</t>
  </si>
  <si>
    <t>IN251100135</t>
  </si>
  <si>
    <t>CUST65157</t>
  </si>
  <si>
    <t>HOM-BED451</t>
  </si>
  <si>
    <t>IN251100151</t>
  </si>
  <si>
    <t>CUST48545</t>
  </si>
  <si>
    <t>Akshay Yadav</t>
  </si>
  <si>
    <t>SPO-DUM998</t>
  </si>
  <si>
    <t>IN251100243</t>
  </si>
  <si>
    <t>CUST48341</t>
  </si>
  <si>
    <t>Kabir Kulkarni</t>
  </si>
  <si>
    <t>BOO-PEN449</t>
  </si>
  <si>
    <t>IN251100335</t>
  </si>
  <si>
    <t>CUST30072</t>
  </si>
  <si>
    <t>HOM-AIR185</t>
  </si>
  <si>
    <t>IN251100512</t>
  </si>
  <si>
    <t>CUST16762</t>
  </si>
  <si>
    <t>Diya Pawar</t>
  </si>
  <si>
    <t>IN251101069</t>
  </si>
  <si>
    <t>CUST49250</t>
  </si>
  <si>
    <t>Bhavna Banerjee</t>
  </si>
  <si>
    <t>HOM-AIR440</t>
  </si>
  <si>
    <t>IN251102013</t>
  </si>
  <si>
    <t>CUST70383</t>
  </si>
  <si>
    <t>BOO-PEN500</t>
  </si>
  <si>
    <t>IN251102484</t>
  </si>
  <si>
    <t>Atharv Rathod</t>
  </si>
  <si>
    <t>GRO-TEA664</t>
  </si>
  <si>
    <t>IN251100053</t>
  </si>
  <si>
    <t>CUST60622</t>
  </si>
  <si>
    <t>BOO-OFF522</t>
  </si>
  <si>
    <t>IN251100483</t>
  </si>
  <si>
    <t>CUST73946</t>
  </si>
  <si>
    <t>Aadhya Reddy</t>
  </si>
  <si>
    <t>MOB-SMA850</t>
  </si>
  <si>
    <t>IN251100664</t>
  </si>
  <si>
    <t>CUST49848</t>
  </si>
  <si>
    <t>GRO-TEA228</t>
  </si>
  <si>
    <t>IN251100917</t>
  </si>
  <si>
    <t>CUST96571</t>
  </si>
  <si>
    <t>GRO-DRY938</t>
  </si>
  <si>
    <t>IN251100987</t>
  </si>
  <si>
    <t>CUST40014</t>
  </si>
  <si>
    <t>SPO-CRI762</t>
  </si>
  <si>
    <t>IN251100741</t>
  </si>
  <si>
    <t>CUST63096</t>
  </si>
  <si>
    <t>Rajesh Chauhan</t>
  </si>
  <si>
    <t>BEA-HAI883</t>
  </si>
  <si>
    <t>IN251100962</t>
  </si>
  <si>
    <t>CUST55440</t>
  </si>
  <si>
    <t>MOB-SMA861</t>
  </si>
  <si>
    <t>IN251101048</t>
  </si>
  <si>
    <t>CUST11924</t>
  </si>
  <si>
    <t>BEA-FAC678</t>
  </si>
  <si>
    <t>IN251101061</t>
  </si>
  <si>
    <t>CUST85782</t>
  </si>
  <si>
    <t>Ira Qureshi</t>
  </si>
  <si>
    <t>BOO-OFF993</t>
  </si>
  <si>
    <t>IN251101558</t>
  </si>
  <si>
    <t>CUST23732</t>
  </si>
  <si>
    <t>Rajesh Gaikwad</t>
  </si>
  <si>
    <t>GRO-SPI725</t>
  </si>
  <si>
    <t>IN251100012</t>
  </si>
  <si>
    <t>CUST85298</t>
  </si>
  <si>
    <t>Aditya Reddy</t>
  </si>
  <si>
    <t>FAS-HAN719</t>
  </si>
  <si>
    <t>IN251100283</t>
  </si>
  <si>
    <t>CUST67759</t>
  </si>
  <si>
    <t>Meera Gaikwad</t>
  </si>
  <si>
    <t>MOB-POW639</t>
  </si>
  <si>
    <t>IN251101929</t>
  </si>
  <si>
    <t>CUST54189</t>
  </si>
  <si>
    <t>HOM-WAT211</t>
  </si>
  <si>
    <t>IN251102446</t>
  </si>
  <si>
    <t>CUST42212</t>
  </si>
  <si>
    <t>HOM-COO728</t>
  </si>
  <si>
    <t>IN251100062</t>
  </si>
  <si>
    <t>CUST18097</t>
  </si>
  <si>
    <t>HOM-AIR396</t>
  </si>
  <si>
    <t>IN251100204</t>
  </si>
  <si>
    <t>CUST79714</t>
  </si>
  <si>
    <t>Rohan Ansari</t>
  </si>
  <si>
    <t>IN251100578</t>
  </si>
  <si>
    <t>CUST87583</t>
  </si>
  <si>
    <t>Vihaan Gupta</t>
  </si>
  <si>
    <t>ELE-KEY155</t>
  </si>
  <si>
    <t>IN251100880</t>
  </si>
  <si>
    <t>CUST17095</t>
  </si>
  <si>
    <t>Bhavna Pillai</t>
  </si>
  <si>
    <t>BOO-EXA779</t>
  </si>
  <si>
    <t>IN251101099</t>
  </si>
  <si>
    <t>CUST28399</t>
  </si>
  <si>
    <t>BOO-PEN840</t>
  </si>
  <si>
    <t>IN251101142</t>
  </si>
  <si>
    <t>CUST36969</t>
  </si>
  <si>
    <t>FAS-WOM911</t>
  </si>
  <si>
    <t>IN251102149</t>
  </si>
  <si>
    <t>CUST52019</t>
  </si>
  <si>
    <t>Vihaan Deshmukh</t>
  </si>
  <si>
    <t>ELE-LAP810</t>
  </si>
  <si>
    <t>IN251102204</t>
  </si>
  <si>
    <t>CUST12014</t>
  </si>
  <si>
    <t>Anika Qureshi</t>
  </si>
  <si>
    <t>HOM-COO561</t>
  </si>
  <si>
    <t>IN251100350</t>
  </si>
  <si>
    <t>CUST70382</t>
  </si>
  <si>
    <t>ELE-LAP709</t>
  </si>
  <si>
    <t>IN251100468</t>
  </si>
  <si>
    <t>CUST40451</t>
  </si>
  <si>
    <t>GRO-COL305</t>
  </si>
  <si>
    <t>IN251100736</t>
  </si>
  <si>
    <t>CUST86748</t>
  </si>
  <si>
    <t>GRO-TEA700</t>
  </si>
  <si>
    <t>IN251100843</t>
  </si>
  <si>
    <t>CUST45704</t>
  </si>
  <si>
    <t>Riya Yadav</t>
  </si>
  <si>
    <t>MOB-SMA759</t>
  </si>
  <si>
    <t>IN251100928</t>
  </si>
  <si>
    <t>CUST16981</t>
  </si>
  <si>
    <t>IN251100951</t>
  </si>
  <si>
    <t>CUST66830</t>
  </si>
  <si>
    <t>Harsh Verma</t>
  </si>
  <si>
    <t>MOB-TEM237</t>
  </si>
  <si>
    <t>IN251101273</t>
  </si>
  <si>
    <t>CUST73076</t>
  </si>
  <si>
    <t>ELE-LED120</t>
  </si>
  <si>
    <t>IN251101782</t>
  </si>
  <si>
    <t>CUST88567</t>
  </si>
  <si>
    <t>MOB-SMA284</t>
  </si>
  <si>
    <t>IN251101807</t>
  </si>
  <si>
    <t>CUST69190</t>
  </si>
  <si>
    <t>Meera Mishra</t>
  </si>
  <si>
    <t>FAS-WOM792</t>
  </si>
  <si>
    <t>IN251102360</t>
  </si>
  <si>
    <t>CUST28256</t>
  </si>
  <si>
    <t>SPO-DUM591</t>
  </si>
  <si>
    <t>IN251100159</t>
  </si>
  <si>
    <t>CUST72604</t>
  </si>
  <si>
    <t>Atharv Patel</t>
  </si>
  <si>
    <t>FAS-JEA893</t>
  </si>
  <si>
    <t>IN251100713</t>
  </si>
  <si>
    <t>CUST53115</t>
  </si>
  <si>
    <t>GRO-SPI263</t>
  </si>
  <si>
    <t>IN251101510</t>
  </si>
  <si>
    <t>CUST61432</t>
  </si>
  <si>
    <t>MOB-SMA469</t>
  </si>
  <si>
    <t>IN251102118</t>
  </si>
  <si>
    <t>CUST41735</t>
  </si>
  <si>
    <t>BOO-KID711</t>
  </si>
  <si>
    <t>IN251102298</t>
  </si>
  <si>
    <t>CUST29941</t>
  </si>
  <si>
    <t>Sai Sharma</t>
  </si>
  <si>
    <t>HOM-AIR402</t>
  </si>
  <si>
    <t>IN251100932</t>
  </si>
  <si>
    <t>CUST95510</t>
  </si>
  <si>
    <t>MOB-SMA481</t>
  </si>
  <si>
    <t>IN251101353</t>
  </si>
  <si>
    <t>CUST43852</t>
  </si>
  <si>
    <t>Sai Chauhan</t>
  </si>
  <si>
    <t>BOO-PEN428</t>
  </si>
  <si>
    <t>IN251101580</t>
  </si>
  <si>
    <t>CUST15801</t>
  </si>
  <si>
    <t>Kavya Singh</t>
  </si>
  <si>
    <t>MOB-POW225</t>
  </si>
  <si>
    <t>IN251101748</t>
  </si>
  <si>
    <t>CUST20208</t>
  </si>
  <si>
    <t>SPO-FIT806</t>
  </si>
  <si>
    <t>IN251102137</t>
  </si>
  <si>
    <t>CUST35113</t>
  </si>
  <si>
    <t>FAS-MEN345</t>
  </si>
  <si>
    <t>IN251100017</t>
  </si>
  <si>
    <t>CUST44625</t>
  </si>
  <si>
    <t>Krishna Nair</t>
  </si>
  <si>
    <t>BEA-SKI944</t>
  </si>
  <si>
    <t>IN251100691</t>
  </si>
  <si>
    <t>CUST90649</t>
  </si>
  <si>
    <t>GRO-SPI347</t>
  </si>
  <si>
    <t>IN251100727</t>
  </si>
  <si>
    <t>CUST69142</t>
  </si>
  <si>
    <t>FAS-SNE871</t>
  </si>
  <si>
    <t>IN251101559</t>
  </si>
  <si>
    <t>CUST81243</t>
  </si>
  <si>
    <t>Neha Kadam</t>
  </si>
  <si>
    <t>HOM-WAT952</t>
  </si>
  <si>
    <t>IN251102042</t>
  </si>
  <si>
    <t>CUST54743</t>
  </si>
  <si>
    <t>BEA-PER516</t>
  </si>
  <si>
    <t>IN251100164</t>
  </si>
  <si>
    <t>CUST95875</t>
  </si>
  <si>
    <t>Diya Malhotra</t>
  </si>
  <si>
    <t>ELE-BLU352</t>
  </si>
  <si>
    <t>IN251100327</t>
  </si>
  <si>
    <t>CUST89402</t>
  </si>
  <si>
    <t>GRO-COF476</t>
  </si>
  <si>
    <t>IN251101554</t>
  </si>
  <si>
    <t>CUST45877</t>
  </si>
  <si>
    <t>IN251101940</t>
  </si>
  <si>
    <t>CUST56276</t>
  </si>
  <si>
    <t>Siddharth Pawar</t>
  </si>
  <si>
    <t>ELE-BLU614</t>
  </si>
  <si>
    <t>IN251102146</t>
  </si>
  <si>
    <t>CUST78678</t>
  </si>
  <si>
    <t>Sakshi Bansal</t>
  </si>
  <si>
    <t>MOB-PHO268</t>
  </si>
  <si>
    <t>IN251100238</t>
  </si>
  <si>
    <t>CUST57223</t>
  </si>
  <si>
    <t>BEA-PER764</t>
  </si>
  <si>
    <t>IN251100734</t>
  </si>
  <si>
    <t>CUST40332</t>
  </si>
  <si>
    <t>BOO-NOT320</t>
  </si>
  <si>
    <t>IN251100851</t>
  </si>
  <si>
    <t>CUST51274</t>
  </si>
  <si>
    <t>Ira Malhotra</t>
  </si>
  <si>
    <t>BOO-NOT830</t>
  </si>
  <si>
    <t>IN251101052</t>
  </si>
  <si>
    <t>CUST17461</t>
  </si>
  <si>
    <t>Payal Pillai</t>
  </si>
  <si>
    <t>ELE-KEY955</t>
  </si>
  <si>
    <t>IN251100324</t>
  </si>
  <si>
    <t>CUST82759</t>
  </si>
  <si>
    <t>SPO-FIT815</t>
  </si>
  <si>
    <t>IN251100389</t>
  </si>
  <si>
    <t>CUST64908</t>
  </si>
  <si>
    <t>GRO-SPI359</t>
  </si>
  <si>
    <t>IN251100525</t>
  </si>
  <si>
    <t>CUST39265</t>
  </si>
  <si>
    <t>FAS-WOM307</t>
  </si>
  <si>
    <t>IN251101134</t>
  </si>
  <si>
    <t>CUST36048</t>
  </si>
  <si>
    <t>BEA-TRI897</t>
  </si>
  <si>
    <t>IN251101830</t>
  </si>
  <si>
    <t>CUST26777</t>
  </si>
  <si>
    <t>Yash Gaikwad</t>
  </si>
  <si>
    <t>HOM-WAT237</t>
  </si>
  <si>
    <t>IN251102008</t>
  </si>
  <si>
    <t>CUST55461</t>
  </si>
  <si>
    <t>FAS-SNE597</t>
  </si>
  <si>
    <t>IN251102326</t>
  </si>
  <si>
    <t>CUST42813</t>
  </si>
  <si>
    <t>FAS-JEA311</t>
  </si>
  <si>
    <t>IN251101272</t>
  </si>
  <si>
    <t>CUST12141</t>
  </si>
  <si>
    <t>FAS-HAN270</t>
  </si>
  <si>
    <t>IN251101440</t>
  </si>
  <si>
    <t>CUST41541</t>
  </si>
  <si>
    <t>Deepak Singh</t>
  </si>
  <si>
    <t>ELE-TAB913</t>
  </si>
  <si>
    <t>IN251101567</t>
  </si>
  <si>
    <t>Arjun Dhawale</t>
  </si>
  <si>
    <t>ELE-BLU967</t>
  </si>
  <si>
    <t>IN251101650</t>
  </si>
  <si>
    <t>CUST98944</t>
  </si>
  <si>
    <t>MOB-SMA576</t>
  </si>
  <si>
    <t>IN251102343</t>
  </si>
  <si>
    <t>CUST25373</t>
  </si>
  <si>
    <t>Nisha Das</t>
  </si>
  <si>
    <t>ELE-BLU148</t>
  </si>
  <si>
    <t>IN251100287</t>
  </si>
  <si>
    <t>CUST22854</t>
  </si>
  <si>
    <t>Akshay Chatterjee</t>
  </si>
  <si>
    <t>IN251100840</t>
  </si>
  <si>
    <t>CUST53913</t>
  </si>
  <si>
    <t>HOM-BED152</t>
  </si>
  <si>
    <t>IN251101775</t>
  </si>
  <si>
    <t>CUST70493</t>
  </si>
  <si>
    <t>FAS-SNE644</t>
  </si>
  <si>
    <t>IN251101877</t>
  </si>
  <si>
    <t>CUST39560</t>
  </si>
  <si>
    <t>HOM-PRE868</t>
  </si>
  <si>
    <t>IN251100562</t>
  </si>
  <si>
    <t>CUST84864</t>
  </si>
  <si>
    <t>FAS-HAN384</t>
  </si>
  <si>
    <t>IN251100774</t>
  </si>
  <si>
    <t>CUST86360</t>
  </si>
  <si>
    <t>MOB-BLU713</t>
  </si>
  <si>
    <t>IN251101043</t>
  </si>
  <si>
    <t>CUST75275</t>
  </si>
  <si>
    <t>BOO-PEN540</t>
  </si>
  <si>
    <t>IN251101845</t>
  </si>
  <si>
    <t>CUST51668</t>
  </si>
  <si>
    <t>Rahul Rathod</t>
  </si>
  <si>
    <t>IN251102500</t>
  </si>
  <si>
    <t>CUST93461</t>
  </si>
  <si>
    <t>HOM-AIR664</t>
  </si>
  <si>
    <t>IN251100991</t>
  </si>
  <si>
    <t>CUST16106</t>
  </si>
  <si>
    <t>FAS-JEA234</t>
  </si>
  <si>
    <t>IN251101872</t>
  </si>
  <si>
    <t>CUST46227</t>
  </si>
  <si>
    <t>BEA-SKI669</t>
  </si>
  <si>
    <t>IN251102295</t>
  </si>
  <si>
    <t>CUST37353</t>
  </si>
  <si>
    <t>ELE-WIR254</t>
  </si>
  <si>
    <t>IN251102491</t>
  </si>
  <si>
    <t>CUST69932</t>
  </si>
  <si>
    <t>BOO-EXA415</t>
  </si>
  <si>
    <t>IN251100226</t>
  </si>
  <si>
    <t>CUST92728</t>
  </si>
  <si>
    <t>Sakshi Iyer</t>
  </si>
  <si>
    <t>ELE-KEY745</t>
  </si>
  <si>
    <t>IN251100484</t>
  </si>
  <si>
    <t>CUST46818</t>
  </si>
  <si>
    <t>FAS-MEN952</t>
  </si>
  <si>
    <t>IN251101243</t>
  </si>
  <si>
    <t>CUST66791</t>
  </si>
  <si>
    <t>Atharv Kadam</t>
  </si>
  <si>
    <t>MOB-TEM376</t>
  </si>
  <si>
    <t>IN251101251</t>
  </si>
  <si>
    <t>CUST66964</t>
  </si>
  <si>
    <t>ELE-LED540</t>
  </si>
  <si>
    <t>IN251101893</t>
  </si>
  <si>
    <t>CUST58933</t>
  </si>
  <si>
    <t>GRO-SPI453</t>
  </si>
  <si>
    <t>IN251102148</t>
  </si>
  <si>
    <t>CUST51416</t>
  </si>
  <si>
    <t>HOM-MIX768</t>
  </si>
  <si>
    <t>IN251102488</t>
  </si>
  <si>
    <t>CUST98027</t>
  </si>
  <si>
    <t>BEA-SHA310</t>
  </si>
  <si>
    <t>IN251100406</t>
  </si>
  <si>
    <t>CUST41906</t>
  </si>
  <si>
    <t>Ira Saxena</t>
  </si>
  <si>
    <t>BEA-SHA241</t>
  </si>
  <si>
    <t>IN251102059</t>
  </si>
  <si>
    <t>CUST74964</t>
  </si>
  <si>
    <t>Neha Chauhan</t>
  </si>
  <si>
    <t>BOO-EXA498</t>
  </si>
  <si>
    <t>IN251102377</t>
  </si>
  <si>
    <t>CUST87791</t>
  </si>
  <si>
    <t>GRO-COL831</t>
  </si>
  <si>
    <t>IN251100143</t>
  </si>
  <si>
    <t>CUST11257</t>
  </si>
  <si>
    <t>HOM-WAT391</t>
  </si>
  <si>
    <t>IN251100459</t>
  </si>
  <si>
    <t>CUST54914</t>
  </si>
  <si>
    <t>SPO-YOG783</t>
  </si>
  <si>
    <t>IN251100788</t>
  </si>
  <si>
    <t>CUST62512</t>
  </si>
  <si>
    <t>Nisha Sharma</t>
  </si>
  <si>
    <t>GRO-DRY405</t>
  </si>
  <si>
    <t>IN251100844</t>
  </si>
  <si>
    <t>CUST40243</t>
  </si>
  <si>
    <t>MOB-POW941</t>
  </si>
  <si>
    <t>IN251100865</t>
  </si>
  <si>
    <t>CUST28672</t>
  </si>
  <si>
    <t>HOM-PRE486</t>
  </si>
  <si>
    <t>IN251101321</t>
  </si>
  <si>
    <t>CUST48640</t>
  </si>
  <si>
    <t>HOM-MIX810</t>
  </si>
  <si>
    <t>IN251101735</t>
  </si>
  <si>
    <t>CUST73279</t>
  </si>
  <si>
    <t>BEA-PER569</t>
  </si>
  <si>
    <t>IN251102402</t>
  </si>
  <si>
    <t>CUST96484</t>
  </si>
  <si>
    <t>Komal Mishra</t>
  </si>
  <si>
    <t>BEA-SKI265</t>
  </si>
  <si>
    <t>IN251100055</t>
  </si>
  <si>
    <t>CUST34943</t>
  </si>
  <si>
    <t>Sneha Patel</t>
  </si>
  <si>
    <t>FAS-SNE461</t>
  </si>
  <si>
    <t>IN251100180</t>
  </si>
  <si>
    <t>CUST29065</t>
  </si>
  <si>
    <t>HOM-MIX104</t>
  </si>
  <si>
    <t>IN251100400</t>
  </si>
  <si>
    <t>CUST66861</t>
  </si>
  <si>
    <t>Anaya Tiwari</t>
  </si>
  <si>
    <t>HOM-COO306</t>
  </si>
  <si>
    <t>IN251100930</t>
  </si>
  <si>
    <t>CUST37424</t>
  </si>
  <si>
    <t>ELE-WIR401</t>
  </si>
  <si>
    <t>IN251100961</t>
  </si>
  <si>
    <t>CUST66579</t>
  </si>
  <si>
    <t>FAS-JEA791</t>
  </si>
  <si>
    <t>IN251101623</t>
  </si>
  <si>
    <t>CUST78919</t>
  </si>
  <si>
    <t>Akshay Patel</t>
  </si>
  <si>
    <t>SPO-CRI968</t>
  </si>
  <si>
    <t>IN251102233</t>
  </si>
  <si>
    <t>CUST65388</t>
  </si>
  <si>
    <t>GRO-DRY751</t>
  </si>
  <si>
    <t>IN251102305</t>
  </si>
  <si>
    <t>MOB-BLU596</t>
  </si>
  <si>
    <t>IN251100130</t>
  </si>
  <si>
    <t>CUST80211</t>
  </si>
  <si>
    <t>FAS-JEA380</t>
  </si>
  <si>
    <t>IN251100277</t>
  </si>
  <si>
    <t>CUST76496</t>
  </si>
  <si>
    <t>Aditya Banerjee</t>
  </si>
  <si>
    <t>SPO-YOG608</t>
  </si>
  <si>
    <t>IN251100659</t>
  </si>
  <si>
    <t>CUST25307</t>
  </si>
  <si>
    <t>MOB-SMA452</t>
  </si>
  <si>
    <t>IN251101328</t>
  </si>
  <si>
    <t>CUST10894</t>
  </si>
  <si>
    <t>GRO-DRY171</t>
  </si>
  <si>
    <t>IN251101912</t>
  </si>
  <si>
    <t>CUST51100</t>
  </si>
  <si>
    <t>MOB-BLU727</t>
  </si>
  <si>
    <t>IN251102187</t>
  </si>
  <si>
    <t>CUST82286</t>
  </si>
  <si>
    <t>SPO-FIT834</t>
  </si>
  <si>
    <t>IN251100179</t>
  </si>
  <si>
    <t>CUST60592</t>
  </si>
  <si>
    <t>Ishaan Yadav</t>
  </si>
  <si>
    <t>SPO-DUM876</t>
  </si>
  <si>
    <t>IN251100641</t>
  </si>
  <si>
    <t>CUST45586</t>
  </si>
  <si>
    <t>SPO-CRI347</t>
  </si>
  <si>
    <t>IN251101028</t>
  </si>
  <si>
    <t>CUST21981</t>
  </si>
  <si>
    <t>HOM-MIX101</t>
  </si>
  <si>
    <t>IN251100364</t>
  </si>
  <si>
    <t>CUST11634</t>
  </si>
  <si>
    <t>MOB-SMA704</t>
  </si>
  <si>
    <t>IN251100869</t>
  </si>
  <si>
    <t>CUST52423</t>
  </si>
  <si>
    <t>Atharv Das</t>
  </si>
  <si>
    <t>BOO-PEN990</t>
  </si>
  <si>
    <t>IN251101810</t>
  </si>
  <si>
    <t>CUST20983</t>
  </si>
  <si>
    <t>FAS-SNE967</t>
  </si>
  <si>
    <t>IN251102269</t>
  </si>
  <si>
    <t>CUST79425</t>
  </si>
  <si>
    <t>Riya Malhotra</t>
  </si>
  <si>
    <t>ELE-LED267</t>
  </si>
  <si>
    <t>IN251100018</t>
  </si>
  <si>
    <t>CUST22039</t>
  </si>
  <si>
    <t>GRO-BAS490</t>
  </si>
  <si>
    <t>IN251100161</t>
  </si>
  <si>
    <t>CUST26472</t>
  </si>
  <si>
    <t>Shaurya Bhatia</t>
  </si>
  <si>
    <t>HOM-WAT509</t>
  </si>
  <si>
    <t>IN251100644</t>
  </si>
  <si>
    <t>Harsh Kadam</t>
  </si>
  <si>
    <t>MOB-PHO198</t>
  </si>
  <si>
    <t>IN251101333</t>
  </si>
  <si>
    <t>CUST63605</t>
  </si>
  <si>
    <t>Nikhil Kapoor</t>
  </si>
  <si>
    <t>IN251200318</t>
  </si>
  <si>
    <t>CUST97325</t>
  </si>
  <si>
    <t>GRO-COF614</t>
  </si>
  <si>
    <t>IN251201163</t>
  </si>
  <si>
    <t>CUST45632</t>
  </si>
  <si>
    <t>BEA-PER603</t>
  </si>
  <si>
    <t>IN251200184</t>
  </si>
  <si>
    <t>CUST68504</t>
  </si>
  <si>
    <t>Sneha Reddy</t>
  </si>
  <si>
    <t>BOO-KID342</t>
  </si>
  <si>
    <t>IN251200445</t>
  </si>
  <si>
    <t>CUST66660</t>
  </si>
  <si>
    <t>HOM-MIX938</t>
  </si>
  <si>
    <t>IN251200675</t>
  </si>
  <si>
    <t>CUST90357</t>
  </si>
  <si>
    <t>SPO-CRI444</t>
  </si>
  <si>
    <t>IN251201150</t>
  </si>
  <si>
    <t>CUST27749</t>
  </si>
  <si>
    <t>MOB-SMA337</t>
  </si>
  <si>
    <t>IN251201240</t>
  </si>
  <si>
    <t>CUST79432</t>
  </si>
  <si>
    <t>BEA-SKI619</t>
  </si>
  <si>
    <t>IN251201312</t>
  </si>
  <si>
    <t>CUST49855</t>
  </si>
  <si>
    <t>BOO-NOT459</t>
  </si>
  <si>
    <t>IN251202443</t>
  </si>
  <si>
    <t>CUST11549</t>
  </si>
  <si>
    <t>HOM-COO190</t>
  </si>
  <si>
    <t>IN251200547</t>
  </si>
  <si>
    <t>CUST47361</t>
  </si>
  <si>
    <t>FAS-WOM531</t>
  </si>
  <si>
    <t>IN251201394</t>
  </si>
  <si>
    <t>CUST15508</t>
  </si>
  <si>
    <t>IN251201571</t>
  </si>
  <si>
    <t>CUST38085</t>
  </si>
  <si>
    <t>Atharv Khan</t>
  </si>
  <si>
    <t>ELE-WIR112</t>
  </si>
  <si>
    <t>IN251200193</t>
  </si>
  <si>
    <t>CUST39248</t>
  </si>
  <si>
    <t>MOB-BLU694</t>
  </si>
  <si>
    <t>IN251200806</t>
  </si>
  <si>
    <t>CUST71323</t>
  </si>
  <si>
    <t>Ira Deshmukh</t>
  </si>
  <si>
    <t>SPO-FIT515</t>
  </si>
  <si>
    <t>IN251201470</t>
  </si>
  <si>
    <t>CUST29038</t>
  </si>
  <si>
    <t>MOB-TEM937</t>
  </si>
  <si>
    <t>IN251200134</t>
  </si>
  <si>
    <t>CUST16171</t>
  </si>
  <si>
    <t>IN251200355</t>
  </si>
  <si>
    <t>CUST34814</t>
  </si>
  <si>
    <t>BEA-HAI813</t>
  </si>
  <si>
    <t>IN251200608</t>
  </si>
  <si>
    <t>CUST40803</t>
  </si>
  <si>
    <t>Neha Iyer</t>
  </si>
  <si>
    <t>SPO-FIT779</t>
  </si>
  <si>
    <t>IN251201215</t>
  </si>
  <si>
    <t>CUST23066</t>
  </si>
  <si>
    <t>GRO-COL870</t>
  </si>
  <si>
    <t>IN251200969</t>
  </si>
  <si>
    <t>CUST16460</t>
  </si>
  <si>
    <t>SPO-YOG522</t>
  </si>
  <si>
    <t>IN251201092</t>
  </si>
  <si>
    <t>CUST66265</t>
  </si>
  <si>
    <t>Rajesh Jadhav</t>
  </si>
  <si>
    <t>IN251201413</t>
  </si>
  <si>
    <t>CUST17476</t>
  </si>
  <si>
    <t>Nisha Chatterjee</t>
  </si>
  <si>
    <t>GRO-COF978</t>
  </si>
  <si>
    <t>IN251202218</t>
  </si>
  <si>
    <t>CUST14776</t>
  </si>
  <si>
    <t>FAS-JEA908</t>
  </si>
  <si>
    <t>IN251200045</t>
  </si>
  <si>
    <t>CUST41088</t>
  </si>
  <si>
    <t>FAS-SAR775</t>
  </si>
  <si>
    <t>IN251200879</t>
  </si>
  <si>
    <t>CUST20303</t>
  </si>
  <si>
    <t>Saanvi Chauhan</t>
  </si>
  <si>
    <t>ELE-KEY384</t>
  </si>
  <si>
    <t>IN251200890</t>
  </si>
  <si>
    <t>CUST50515</t>
  </si>
  <si>
    <t>HOM-AIR217</t>
  </si>
  <si>
    <t>IN251201007</t>
  </si>
  <si>
    <t>Rohan Reddy</t>
  </si>
  <si>
    <t>ELE-LED504</t>
  </si>
  <si>
    <t>IN251201412</t>
  </si>
  <si>
    <t>CUST59390</t>
  </si>
  <si>
    <t>Priya Mishra</t>
  </si>
  <si>
    <t>MOB-BLU304</t>
  </si>
  <si>
    <t>IN251202373</t>
  </si>
  <si>
    <t>CUST85585</t>
  </si>
  <si>
    <t>FAS-JEA932</t>
  </si>
  <si>
    <t>IN251201661</t>
  </si>
  <si>
    <t>CUST23900</t>
  </si>
  <si>
    <t>BEA-HAI899</t>
  </si>
  <si>
    <t>IN251202332</t>
  </si>
  <si>
    <t>CUST23017</t>
  </si>
  <si>
    <t>FAS-SAR953</t>
  </si>
  <si>
    <t>IN251202409</t>
  </si>
  <si>
    <t>CUST61275</t>
  </si>
  <si>
    <t>MOB-SMA858</t>
  </si>
  <si>
    <t>IN251200576</t>
  </si>
  <si>
    <t>CUST70265</t>
  </si>
  <si>
    <t>ELE-KEY372</t>
  </si>
  <si>
    <t>IN251200949</t>
  </si>
  <si>
    <t>CUST10336</t>
  </si>
  <si>
    <t>GRO-SPI857</t>
  </si>
  <si>
    <t>IN251201033</t>
  </si>
  <si>
    <t>CUST17735</t>
  </si>
  <si>
    <t>Rohan Ghosh</t>
  </si>
  <si>
    <t>MOB-TEM371</t>
  </si>
  <si>
    <t>IN251201472</t>
  </si>
  <si>
    <t>CUST34027</t>
  </si>
  <si>
    <t>Rajesh Reddy</t>
  </si>
  <si>
    <t>HOM-AIR992</t>
  </si>
  <si>
    <t>IN251201898</t>
  </si>
  <si>
    <t>CUST93148</t>
  </si>
  <si>
    <t>HOM-PRE687</t>
  </si>
  <si>
    <t>IN251200772</t>
  </si>
  <si>
    <t>CUST85118</t>
  </si>
  <si>
    <t>MOB-TEM548</t>
  </si>
  <si>
    <t>IN251200875</t>
  </si>
  <si>
    <t>CUST73301</t>
  </si>
  <si>
    <t>SPO-CRI804</t>
  </si>
  <si>
    <t>IN251202395</t>
  </si>
  <si>
    <t>CUST72875</t>
  </si>
  <si>
    <t>ELE-LED253</t>
  </si>
  <si>
    <t>IN251202404</t>
  </si>
  <si>
    <t>CUST89488</t>
  </si>
  <si>
    <t>HOM-BED659</t>
  </si>
  <si>
    <t>IN251201234</t>
  </si>
  <si>
    <t>CUST52788</t>
  </si>
  <si>
    <t>BOO-KID602</t>
  </si>
  <si>
    <t>IN251201562</t>
  </si>
  <si>
    <t>CUST66761</t>
  </si>
  <si>
    <t>Diya Mehta</t>
  </si>
  <si>
    <t>IN251202011</t>
  </si>
  <si>
    <t>CUST36395</t>
  </si>
  <si>
    <t>ELE-TAB500</t>
  </si>
  <si>
    <t>IN251200224</t>
  </si>
  <si>
    <t>CUST82605</t>
  </si>
  <si>
    <t>Harsh Qureshi</t>
  </si>
  <si>
    <t>ELE-LAP308</t>
  </si>
  <si>
    <t>IN251200357</t>
  </si>
  <si>
    <t>CUST52388</t>
  </si>
  <si>
    <t>BOO-NOT365</t>
  </si>
  <si>
    <t>IN251200776</t>
  </si>
  <si>
    <t>CUST15319</t>
  </si>
  <si>
    <t>Vivaan Mehta</t>
  </si>
  <si>
    <t>HOM-AIR571</t>
  </si>
  <si>
    <t>IN251201167</t>
  </si>
  <si>
    <t>CUST56072</t>
  </si>
  <si>
    <t>BOO-EXA699</t>
  </si>
  <si>
    <t>IN251201523</t>
  </si>
  <si>
    <t>CUST24654</t>
  </si>
  <si>
    <t>Ayaan Gaikwad</t>
  </si>
  <si>
    <t>ELE-TAB998</t>
  </si>
  <si>
    <t>IN251202264</t>
  </si>
  <si>
    <t>CUST15034</t>
  </si>
  <si>
    <t>Harsh Chauhan</t>
  </si>
  <si>
    <t>GRO-DRY800</t>
  </si>
  <si>
    <t>IN251202357</t>
  </si>
  <si>
    <t>CUST56964</t>
  </si>
  <si>
    <t>Karan Mishra</t>
  </si>
  <si>
    <t>BOO-NOT810</t>
  </si>
  <si>
    <t>IN251200006</t>
  </si>
  <si>
    <t>CUST64100</t>
  </si>
  <si>
    <t>FAS-WOM814</t>
  </si>
  <si>
    <t>IN251200254</t>
  </si>
  <si>
    <t>CUST34316</t>
  </si>
  <si>
    <t>SPO-CRI455</t>
  </si>
  <si>
    <t>IN251202340</t>
  </si>
  <si>
    <t>CUST40365</t>
  </si>
  <si>
    <t>Suresh Agarwal</t>
  </si>
  <si>
    <t>ELE-KEY891</t>
  </si>
  <si>
    <t>IN251200093</t>
  </si>
  <si>
    <t>CUST39280</t>
  </si>
  <si>
    <t>ELE-BLU974</t>
  </si>
  <si>
    <t>IN251200391</t>
  </si>
  <si>
    <t>CUST38121</t>
  </si>
  <si>
    <t>Shruti Kadam</t>
  </si>
  <si>
    <t>BEA-PER806</t>
  </si>
  <si>
    <t>IN251200854</t>
  </si>
  <si>
    <t>CUST47427</t>
  </si>
  <si>
    <t>Meera Dhawale</t>
  </si>
  <si>
    <t>BEA-SHA237</t>
  </si>
  <si>
    <t>IN251202276</t>
  </si>
  <si>
    <t>CUST73795</t>
  </si>
  <si>
    <t>Anaya Mishra</t>
  </si>
  <si>
    <t>IN251200175</t>
  </si>
  <si>
    <t>CUST71826</t>
  </si>
  <si>
    <t>IN251200628</t>
  </si>
  <si>
    <t>CUST35364</t>
  </si>
  <si>
    <t>Bhavna Chauhan</t>
  </si>
  <si>
    <t>SPO-DUM610</t>
  </si>
  <si>
    <t>IN251200912</t>
  </si>
  <si>
    <t>CUST24069</t>
  </si>
  <si>
    <t>SPO-CRI393</t>
  </si>
  <si>
    <t>IN251202081</t>
  </si>
  <si>
    <t>CUST99917</t>
  </si>
  <si>
    <t>BOO-OFF156</t>
  </si>
  <si>
    <t>IN251201903</t>
  </si>
  <si>
    <t>CUST46592</t>
  </si>
  <si>
    <t>HOM-COO254</t>
  </si>
  <si>
    <t>IN251201963</t>
  </si>
  <si>
    <t>CUST24646</t>
  </si>
  <si>
    <t>SPO-YOG375</t>
  </si>
  <si>
    <t>IN251202174</t>
  </si>
  <si>
    <t>CUST31725</t>
  </si>
  <si>
    <t>GRO-SPI193</t>
  </si>
  <si>
    <t>IN251202441</t>
  </si>
  <si>
    <t>CUST76865</t>
  </si>
  <si>
    <t>GRO-COL786</t>
  </si>
  <si>
    <t>IN251200548</t>
  </si>
  <si>
    <t>CUST84748</t>
  </si>
  <si>
    <t>Pranav Nair</t>
  </si>
  <si>
    <t>HOM-BED376</t>
  </si>
  <si>
    <t>IN251200712</t>
  </si>
  <si>
    <t>CUST23186</t>
  </si>
  <si>
    <t>ELE-BLU911</t>
  </si>
  <si>
    <t>IN251200834</t>
  </si>
  <si>
    <t>CUST14632</t>
  </si>
  <si>
    <t>MOB-TEM772</t>
  </si>
  <si>
    <t>IN251201676</t>
  </si>
  <si>
    <t>CUST60797</t>
  </si>
  <si>
    <t>IN251200768</t>
  </si>
  <si>
    <t>CUST12220</t>
  </si>
  <si>
    <t>SPO-YOG190</t>
  </si>
  <si>
    <t>IN251201128</t>
  </si>
  <si>
    <t>CUST39576</t>
  </si>
  <si>
    <t>BEA-PER101</t>
  </si>
  <si>
    <t>IN251201518</t>
  </si>
  <si>
    <t>CUST77865</t>
  </si>
  <si>
    <t>Harsh Nair</t>
  </si>
  <si>
    <t>HOM-COO560</t>
  </si>
  <si>
    <t>IN251201595</t>
  </si>
  <si>
    <t>CUST59375</t>
  </si>
  <si>
    <t>Manish Das</t>
  </si>
  <si>
    <t>IN251201875</t>
  </si>
  <si>
    <t>CUST50254</t>
  </si>
  <si>
    <t>Pooja Tiwari</t>
  </si>
  <si>
    <t>IN251202071</t>
  </si>
  <si>
    <t>CUST18198</t>
  </si>
  <si>
    <t>Ishaan Shaikh</t>
  </si>
  <si>
    <t>ELE-TAB537</t>
  </si>
  <si>
    <t>IN251200948</t>
  </si>
  <si>
    <t>CUST64267</t>
  </si>
  <si>
    <t>FAS-SAR759</t>
  </si>
  <si>
    <t>IN251201140</t>
  </si>
  <si>
    <t>CUST98761</t>
  </si>
  <si>
    <t>Swati More</t>
  </si>
  <si>
    <t>FAS-SAR760</t>
  </si>
  <si>
    <t>IN251202226</t>
  </si>
  <si>
    <t>CUST26006</t>
  </si>
  <si>
    <t>ELE-KEY781</t>
  </si>
  <si>
    <t>IN251200825</t>
  </si>
  <si>
    <t>CUST74565</t>
  </si>
  <si>
    <t>Vivaan Chatterjee</t>
  </si>
  <si>
    <t>ELE-TAB246</t>
  </si>
  <si>
    <t>IN251202165</t>
  </si>
  <si>
    <t>CUST38447</t>
  </si>
  <si>
    <t>ELE-LED703</t>
  </si>
  <si>
    <t>IN251201582</t>
  </si>
  <si>
    <t>CUST60442</t>
  </si>
  <si>
    <t>FAS-SNE314</t>
  </si>
  <si>
    <t>IN251201996</t>
  </si>
  <si>
    <t>CUST16505</t>
  </si>
  <si>
    <t>HOM-BED850</t>
  </si>
  <si>
    <t>IN251202387</t>
  </si>
  <si>
    <t>CUST51913</t>
  </si>
  <si>
    <t>MOB-SMA212</t>
  </si>
  <si>
    <t>IN251200552</t>
  </si>
  <si>
    <t>CUST64491</t>
  </si>
  <si>
    <t>FAS-HAN568</t>
  </si>
  <si>
    <t>IN251200720</t>
  </si>
  <si>
    <t>CUST97771</t>
  </si>
  <si>
    <t>BEA-SKI434</t>
  </si>
  <si>
    <t>IN251200762</t>
  </si>
  <si>
    <t>CUST19239</t>
  </si>
  <si>
    <t>BEA-PER959</t>
  </si>
  <si>
    <t>IN251201499</t>
  </si>
  <si>
    <t>CUST55419</t>
  </si>
  <si>
    <t>BOO-PEN364</t>
  </si>
  <si>
    <t>IN251202075</t>
  </si>
  <si>
    <t>CUST61329</t>
  </si>
  <si>
    <t>Omkar Gaikwad</t>
  </si>
  <si>
    <t>SPO-FIT846</t>
  </si>
  <si>
    <t>IN251201369</t>
  </si>
  <si>
    <t>CUST63164</t>
  </si>
  <si>
    <t>ELE-LAP741</t>
  </si>
  <si>
    <t>IN251202196</t>
  </si>
  <si>
    <t>CUST86582</t>
  </si>
  <si>
    <t>SPO-FIT680</t>
  </si>
  <si>
    <t>IN251200116</t>
  </si>
  <si>
    <t>ELE-BLU877</t>
  </si>
  <si>
    <t>IN251200216</t>
  </si>
  <si>
    <t>CUST28597</t>
  </si>
  <si>
    <t>IN251200334</t>
  </si>
  <si>
    <t>CUST89139</t>
  </si>
  <si>
    <t>GRO-COL159</t>
  </si>
  <si>
    <t>IN251200619</t>
  </si>
  <si>
    <t>CUST93932</t>
  </si>
  <si>
    <t>Bhavna Singh</t>
  </si>
  <si>
    <t>ELE-LAP854</t>
  </si>
  <si>
    <t>IN251201188</t>
  </si>
  <si>
    <t>CUST65545</t>
  </si>
  <si>
    <t>GRO-DRY863</t>
  </si>
  <si>
    <t>IN251201802</t>
  </si>
  <si>
    <t>CUST20573</t>
  </si>
  <si>
    <t>BOO-NOT698</t>
  </si>
  <si>
    <t>IN251200972</t>
  </si>
  <si>
    <t>CUST10378</t>
  </si>
  <si>
    <t>ELE-KEY133</t>
  </si>
  <si>
    <t>IN251201266</t>
  </si>
  <si>
    <t>CUST21320</t>
  </si>
  <si>
    <t>FAS-SAR351</t>
  </si>
  <si>
    <t>IN251201419</t>
  </si>
  <si>
    <t>CUST19557</t>
  </si>
  <si>
    <t>MOB-BLU429</t>
  </si>
  <si>
    <t>IN251201551</t>
  </si>
  <si>
    <t>CUST33974</t>
  </si>
  <si>
    <t>FAS-SAR883</t>
  </si>
  <si>
    <t>IN251202105</t>
  </si>
  <si>
    <t>CUST84686</t>
  </si>
  <si>
    <t>BOO-NOT168</t>
  </si>
  <si>
    <t>IN251200039</t>
  </si>
  <si>
    <t>CUST76788</t>
  </si>
  <si>
    <t>GRO-COF452</t>
  </si>
  <si>
    <t>IN251200380</t>
  </si>
  <si>
    <t>CUST68119</t>
  </si>
  <si>
    <t>Janhavi Das</t>
  </si>
  <si>
    <t>HOM-BED930</t>
  </si>
  <si>
    <t>IN251200770</t>
  </si>
  <si>
    <t>CUST36690</t>
  </si>
  <si>
    <t>Rahul Shaikh</t>
  </si>
  <si>
    <t>BOO-PEN339</t>
  </si>
  <si>
    <t>IN251200975</t>
  </si>
  <si>
    <t>CUST93004</t>
  </si>
  <si>
    <t>Komal Ghosh</t>
  </si>
  <si>
    <t>BEA-TRI398</t>
  </si>
  <si>
    <t>IN251201006</t>
  </si>
  <si>
    <t>CUST53116</t>
  </si>
  <si>
    <t>BOO-PEN446</t>
  </si>
  <si>
    <t>IN251201172</t>
  </si>
  <si>
    <t>CUST67428</t>
  </si>
  <si>
    <t>FAS-SNE407</t>
  </si>
  <si>
    <t>IN251201178</t>
  </si>
  <si>
    <t>CUST20634</t>
  </si>
  <si>
    <t>GRO-TEA422</t>
  </si>
  <si>
    <t>IN251201308</t>
  </si>
  <si>
    <t>CUST76725</t>
  </si>
  <si>
    <t>BOO-EXA613</t>
  </si>
  <si>
    <t>IN251201309</t>
  </si>
  <si>
    <t>CUST69405</t>
  </si>
  <si>
    <t>GRO-COL926</t>
  </si>
  <si>
    <t>IN251202385</t>
  </si>
  <si>
    <t>CUST10026</t>
  </si>
  <si>
    <t>GRO-COF546</t>
  </si>
  <si>
    <t>IN251200156</t>
  </si>
  <si>
    <t>CUST67400</t>
  </si>
  <si>
    <t>Aditya Joshi</t>
  </si>
  <si>
    <t>HOM-COO877</t>
  </si>
  <si>
    <t>IN251200882</t>
  </si>
  <si>
    <t>CUST55400</t>
  </si>
  <si>
    <t>Atharv Yadav</t>
  </si>
  <si>
    <t>MOB-BLU721</t>
  </si>
  <si>
    <t>IN251201766</t>
  </si>
  <si>
    <t>CUST29574</t>
  </si>
  <si>
    <t>BOO-KID738</t>
  </si>
  <si>
    <t>IN251201325</t>
  </si>
  <si>
    <t>CUST89967</t>
  </si>
  <si>
    <t>Sakshi Kadam</t>
  </si>
  <si>
    <t>ELE-TAB956</t>
  </si>
  <si>
    <t>IN251202241</t>
  </si>
  <si>
    <t>CUST83152</t>
  </si>
  <si>
    <t>MOB-BLU515</t>
  </si>
  <si>
    <t>IN251202347</t>
  </si>
  <si>
    <t>CUST76731</t>
  </si>
  <si>
    <t>Shruti Pawar</t>
  </si>
  <si>
    <t>HOM-PRE755</t>
  </si>
  <si>
    <t>IN251201107</t>
  </si>
  <si>
    <t>CUST96818</t>
  </si>
  <si>
    <t>BEA-PER397</t>
  </si>
  <si>
    <t>IN251201585</t>
  </si>
  <si>
    <t>CUST61065</t>
  </si>
  <si>
    <t>Swati Kadam</t>
  </si>
  <si>
    <t>Invoice Amount</t>
  </si>
  <si>
    <t>Shiping Charges</t>
  </si>
  <si>
    <t>Order Date2</t>
  </si>
  <si>
    <t>Row Labels</t>
  </si>
  <si>
    <t>2024</t>
  </si>
  <si>
    <t>2025</t>
  </si>
  <si>
    <t>Sum of Net Sales</t>
  </si>
  <si>
    <t>Count of Net Sales</t>
  </si>
  <si>
    <t>Sum of Invoice Amount</t>
  </si>
  <si>
    <t>Jan</t>
  </si>
  <si>
    <t>Feb</t>
  </si>
  <si>
    <t>Mar</t>
  </si>
  <si>
    <t>Apr</t>
  </si>
  <si>
    <t>May</t>
  </si>
  <si>
    <t>Jun</t>
  </si>
  <si>
    <t>Jul</t>
  </si>
  <si>
    <t>Aug</t>
  </si>
  <si>
    <t>Sep</t>
  </si>
  <si>
    <t>Oct</t>
  </si>
  <si>
    <t>Nov</t>
  </si>
  <si>
    <t>Dec</t>
  </si>
  <si>
    <t>Total Order</t>
  </si>
  <si>
    <t>Total Customer</t>
  </si>
  <si>
    <t>Count of Order ID</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</si>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</sst>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1" formatCode="_ * #,##0_ ;_ * \-#,##0_ ;_ * &quot;-&quot;_ ;_ @_ "/>
    <numFmt numFmtId="43" formatCode="_ * #,##0.00_ ;_ * \-#,##0.00_ ;_ * &quot;-&quot;??_ ;_ @_ "/>
    <numFmt numFmtId="164" formatCode="dd\-mmm\-yyyy"/>
    <numFmt numFmtId="165" formatCode="\₹#,##0.00"/>
    <numFmt numFmtId="166" formatCode="mmmm"/>
    <numFmt numFmtId="167" formatCode="&quot;₹&quot;\ #,##0"/>
    <numFmt numFmtId="168" formatCode="&quot;₹&quot;\ #,##0.00"/>
  </numFmts>
  <fonts count="5">
    <font>
      <sz val="11"/>
      <color theme="1"/>
      <name val="Aptos Narrow"/>
      <family val="2"/>
      <scheme val="minor"/>
    </font>
    <font>
      <b/>
      <sz val="10"/>
      <color rgb="FFFFFFFF"/>
      <name val="Carlito"/>
    </font>
    <font>
      <b/>
      <sz val="11"/>
      <color theme="1"/>
      <name val="Aptos Narrow"/>
      <family val="2"/>
      <scheme val="minor"/>
    </font>
    <font>
      <sz val="11"/>
      <color theme="1"/>
      <name val="Aptos Narrow"/>
      <family val="2"/>
      <scheme val="minor"/>
    </font>
    <font>
      <b/>
      <i/>
      <sz val="11"/>
      <color theme="1"/>
      <name val="Aptos Narrow"/>
      <family val="2"/>
      <scheme val="minor"/>
    </font>
  </fonts>
  <fills count="4">
    <fill>
      <patternFill patternType="none"/>
    </fill>
    <fill>
      <patternFill patternType="gray125"/>
    </fill>
    <fill>
      <patternFill patternType="solid">
        <fgColor rgb="FF0F766E"/>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43" fontId="3" fillId="0" borderId="0" applyFont="0" applyFill="0" applyBorder="0" applyAlignment="0" applyProtection="0"/>
  </cellStyleXfs>
  <cellXfs count="23">
    <xf numFmtId="0" fontId="0" fillId="0" borderId="0" xfId="0"/>
    <xf numFmtId="0" fontId="1" fillId="2" borderId="0" xfId="0" applyFont="1" applyFill="1" applyAlignment="1">
      <alignment horizontal="center" vertical="center" wrapText="1"/>
    </xf>
    <xf numFmtId="165" fontId="0" fillId="0" borderId="0" xfId="0" applyNumberFormat="1"/>
    <xf numFmtId="0" fontId="0" fillId="0" borderId="0" xfId="0" applyAlignment="1">
      <alignment horizontal="left"/>
    </xf>
    <xf numFmtId="0" fontId="0" fillId="0" borderId="0" xfId="0" applyAlignment="1">
      <alignment horizontal="center"/>
    </xf>
    <xf numFmtId="164" fontId="0" fillId="0" borderId="0" xfId="0" applyNumberFormat="1" applyAlignment="1">
      <alignment horizontal="center"/>
    </xf>
    <xf numFmtId="165" fontId="0" fillId="0" borderId="0" xfId="0" applyNumberFormat="1" applyAlignment="1">
      <alignment horizontal="center"/>
    </xf>
    <xf numFmtId="9" fontId="0" fillId="0" borderId="0" xfId="0" applyNumberFormat="1" applyAlignment="1">
      <alignment horizontal="center"/>
    </xf>
    <xf numFmtId="10" fontId="0" fillId="0" borderId="0" xfId="0" applyNumberFormat="1" applyAlignment="1">
      <alignment horizontal="center"/>
    </xf>
    <xf numFmtId="166" fontId="1" fillId="2" borderId="0" xfId="0" applyNumberFormat="1" applyFont="1" applyFill="1" applyAlignment="1">
      <alignment horizontal="center" vertical="center" wrapText="1"/>
    </xf>
    <xf numFmtId="166" fontId="0" fillId="0" borderId="0" xfId="0" applyNumberFormat="1" applyAlignment="1">
      <alignment horizontal="center"/>
    </xf>
    <xf numFmtId="166" fontId="0" fillId="0" borderId="0" xfId="0" applyNumberFormat="1"/>
    <xf numFmtId="0" fontId="0" fillId="0" borderId="0" xfId="0" pivotButton="1"/>
    <xf numFmtId="0" fontId="2" fillId="3" borderId="1" xfId="0" applyFont="1" applyFill="1" applyBorder="1"/>
    <xf numFmtId="1" fontId="0" fillId="0" borderId="0" xfId="0" applyNumberFormat="1"/>
    <xf numFmtId="167" fontId="0" fillId="0" borderId="0" xfId="0" applyNumberFormat="1"/>
    <xf numFmtId="43" fontId="0" fillId="0" borderId="0" xfId="1" applyFont="1"/>
    <xf numFmtId="168" fontId="0" fillId="0" borderId="0" xfId="0" applyNumberFormat="1"/>
    <xf numFmtId="41" fontId="0" fillId="0" borderId="0" xfId="1" applyNumberFormat="1" applyFont="1"/>
    <xf numFmtId="3" fontId="0" fillId="0" borderId="0" xfId="0" applyNumberFormat="1"/>
    <xf numFmtId="0" fontId="2" fillId="3" borderId="0" xfId="0" applyFont="1" applyFill="1"/>
    <xf numFmtId="0" fontId="4" fillId="0" borderId="0" xfId="0" applyFont="1"/>
    <xf numFmtId="2" fontId="0" fillId="0" borderId="0" xfId="0" applyNumberFormat="1"/>
  </cellXfs>
  <cellStyles count="2">
    <cellStyle name="Comma" xfId="1" builtinId="3"/>
    <cellStyle name="Normal" xfId="0" builtinId="0"/>
  </cellStyles>
  <dxfs count="49">
    <dxf>
      <numFmt numFmtId="165" formatCode="\₹#,##0.00"/>
      <alignment horizontal="center" vertical="bottom" textRotation="0" wrapText="0" indent="0" justifyLastLine="0" shrinkToFit="0" readingOrder="0"/>
    </dxf>
    <dxf>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165" formatCode="\₹#,##0.00"/>
      <alignment horizontal="center" vertical="bottom" textRotation="0" wrapText="0" indent="0" justifyLastLine="0" shrinkToFit="0" readingOrder="0"/>
    </dxf>
    <dxf>
      <numFmt numFmtId="165"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0.00"/>
      <alignment horizontal="center" vertical="bottom" textRotation="0" wrapText="0" indent="0" justifyLastLine="0" shrinkToFit="0" readingOrder="0"/>
    </dxf>
    <dxf>
      <numFmt numFmtId="165" formatCode="\₹#,##0.0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5" formatCode="\₹#,##0.00"/>
      <alignment horizontal="center" vertical="bottom" textRotation="0" wrapText="0" indent="0" justifyLastLine="0" shrinkToFit="0" readingOrder="0"/>
    </dxf>
    <dxf>
      <numFmt numFmtId="165" formatCode="\₹#,##0.00"/>
      <alignment horizontal="center" vertical="bottom" textRotation="0" wrapText="0" indent="0" justifyLastLine="0" shrinkToFit="0" readingOrder="0"/>
    </dxf>
    <dxf>
      <numFmt numFmtId="165" formatCode="\₹#,##0.00"/>
      <alignment horizontal="center" vertical="bottom" textRotation="0" wrapText="0" indent="0" justifyLastLine="0" shrinkToFit="0" readingOrder="0"/>
    </dxf>
    <dxf>
      <numFmt numFmtId="165"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mmmm"/>
      <alignment horizontal="center" vertical="bottom" textRotation="0" wrapText="0" indent="0" justifyLastLine="0" shrinkToFit="0" readingOrder="0"/>
    </dxf>
    <dxf>
      <numFmt numFmtId="164" formatCode="dd\-m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0"/>
        <color rgb="FFFFFFFF"/>
        <name val="Carlito"/>
        <scheme val="none"/>
      </font>
      <fill>
        <patternFill patternType="solid">
          <fgColor indexed="64"/>
          <bgColor rgb="FF0F766E"/>
        </patternFill>
      </fill>
      <alignment horizontal="center" vertical="center" textRotation="0" wrapText="1" indent="0" justifyLastLine="0" shrinkToFit="0" readingOrder="0"/>
    </dxf>
    <dxf>
      <numFmt numFmtId="1" formatCode="0"/>
    </dxf>
    <dxf>
      <numFmt numFmtId="1" formatCode="0"/>
    </dxf>
    <dxf>
      <numFmt numFmtId="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167" formatCode="&quot;₹&quot;\ #,##0"/>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6B860C57-FD81-4F70-94DA-1611A48F4E3E}">
      <tableStyleElement type="wholeTable" dxfId="48"/>
      <tableStyleElement type="headerRow" dxfId="47"/>
    </tableStyle>
  </tableStyles>
  <colors>
    <mruColors>
      <color rgb="FFCCFFFF"/>
      <color rgb="FF66FFFF"/>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9.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[Ecommerce_Sales_Dashboard.xlsx]Sheet2!PivotTable13</c:name>
    <c:fmtId val="2"/>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hade val="58000"/>
            </a:schemeClr>
          </a:solidFill>
          <a:ln w="19050">
            <a:solidFill>
              <a:schemeClr val="lt1"/>
            </a:solidFill>
          </a:ln>
          <a:effectLst/>
        </c:spPr>
      </c:pivotFmt>
      <c:pivotFmt>
        <c:idx val="2"/>
        <c:spPr>
          <a:solidFill>
            <a:schemeClr val="accent4">
              <a:shade val="86000"/>
            </a:schemeClr>
          </a:solidFill>
          <a:ln w="19050">
            <a:solidFill>
              <a:schemeClr val="lt1"/>
            </a:solidFill>
          </a:ln>
          <a:effectLst/>
        </c:spPr>
      </c:pivotFmt>
      <c:pivotFmt>
        <c:idx val="3"/>
        <c:spPr>
          <a:solidFill>
            <a:schemeClr val="accent4">
              <a:tint val="86000"/>
            </a:schemeClr>
          </a:solidFill>
          <a:ln w="19050">
            <a:solidFill>
              <a:schemeClr val="lt1"/>
            </a:solidFill>
          </a:ln>
          <a:effectLst/>
        </c:spPr>
      </c:pivotFmt>
      <c:pivotFmt>
        <c:idx val="4"/>
        <c:spPr>
          <a:solidFill>
            <a:schemeClr val="accent4">
              <a:tint val="58000"/>
            </a:schemeClr>
          </a:solidFill>
          <a:ln w="19050">
            <a:solidFill>
              <a:schemeClr val="lt1"/>
            </a:solidFill>
          </a:ln>
          <a:effectLst/>
        </c:spPr>
      </c:pivotFmt>
    </c:pivotFmts>
    <c:plotArea>
      <c:layout>
        <c:manualLayout>
          <c:layoutTarget val="inner"/>
          <c:xMode val="edge"/>
          <c:yMode val="edge"/>
          <c:x val="6.1529682385207451E-2"/>
          <c:y val="0.1300879325568175"/>
          <c:w val="0.45096021705152023"/>
          <c:h val="0.739824134886365"/>
        </c:manualLayout>
      </c:layout>
      <c:pieChart>
        <c:varyColors val="1"/>
        <c:ser>
          <c:idx val="0"/>
          <c:order val="0"/>
          <c:tx>
            <c:strRef>
              <c:f>Sheet2!$G$16</c:f>
              <c:strCache>
                <c:ptCount val="1"/>
                <c:pt idx="0">
                  <c:v>Total</c:v>
                </c:pt>
              </c:strCache>
            </c:strRef>
          </c:tx>
          <c:dPt>
            <c:idx val="0"/>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1-AB55-438C-A84F-3D8B83BEC81F}"/>
              </c:ext>
            </c:extLst>
          </c:dPt>
          <c:dPt>
            <c:idx val="1"/>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2-D2D8-4CCE-89AA-9559C5F1B289}"/>
              </c:ext>
            </c:extLst>
          </c:dPt>
          <c:dPt>
            <c:idx val="2"/>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5-AB55-438C-A84F-3D8B83BEC81F}"/>
              </c:ext>
            </c:extLst>
          </c:dPt>
          <c:dPt>
            <c:idx val="3"/>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3-D2D8-4CCE-89AA-9559C5F1B289}"/>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Sheet2!$F$17:$F$20</c:f>
              <c:strCache>
                <c:ptCount val="4"/>
                <c:pt idx="0">
                  <c:v>Cancelled</c:v>
                </c:pt>
                <c:pt idx="1">
                  <c:v>Delivered</c:v>
                </c:pt>
                <c:pt idx="2">
                  <c:v>Returned</c:v>
                </c:pt>
                <c:pt idx="3">
                  <c:v>Shipped</c:v>
                </c:pt>
              </c:strCache>
            </c:strRef>
          </c:cat>
          <c:val>
            <c:numRef>
              <c:f>Sheet2!$G$17:$G$20</c:f>
              <c:numCache>
                <c:formatCode>General</c:formatCode>
                <c:ptCount val="4"/>
                <c:pt idx="0">
                  <c:v>162</c:v>
                </c:pt>
                <c:pt idx="1">
                  <c:v>1872</c:v>
                </c:pt>
                <c:pt idx="2">
                  <c:v>229</c:v>
                </c:pt>
                <c:pt idx="3">
                  <c:v>237</c:v>
                </c:pt>
              </c:numCache>
            </c:numRef>
          </c:val>
          <c:extLst>
            <c:ext xmlns:c16="http://schemas.microsoft.com/office/drawing/2014/chart" uri="{C3380CC4-5D6E-409C-BE32-E72D297353CC}">
              <c16:uniqueId val="{00000000-D2D8-4CCE-89AA-9559C5F1B28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478023533575157"/>
          <c:y val="0.28033624829154413"/>
          <c:w val="0.22891048180893944"/>
          <c:h val="0.41860758102911561"/>
        </c:manualLayout>
      </c:layout>
      <c:overlay val="0"/>
      <c:spPr>
        <a:noFill/>
        <a:ln>
          <a:noFill/>
        </a:ln>
        <a:effectLst/>
      </c:spPr>
      <c:txPr>
        <a:bodyPr rot="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[Ecommerce_Sales_Dashboard.xlsx]Sheet2!PivotTable2</c:name>
    <c:fmtId val="9"/>
  </c:pivotSource>
  <c:chart>
    <c:autoTitleDeleted val="1"/>
    <c:pivotFmts>
      <c:pivotFmt>
        <c:idx val="0"/>
        <c:spPr>
          <a:solidFill>
            <a:schemeClr val="accent4"/>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dLbl>
          <c:idx val="0"/>
          <c:layout>
            <c:manualLayout>
              <c:x val="-2.4023873960219735E-2"/>
              <c:y val="9.070196627023689E-3"/>
            </c:manualLayout>
          </c:layout>
          <c:numFmt formatCode="0,\ &quot;M&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182176318954491"/>
                  <c:h val="0.14498901922973914"/>
                </c:manualLayout>
              </c15:layout>
            </c:ext>
          </c:extLst>
        </c:dLbl>
      </c:pivotFmt>
    </c:pivotFmts>
    <c:plotArea>
      <c:layout>
        <c:manualLayout>
          <c:layoutTarget val="inner"/>
          <c:xMode val="edge"/>
          <c:yMode val="edge"/>
          <c:x val="9.3107880745676025E-2"/>
          <c:y val="0.10884343495645039"/>
          <c:w val="0.88062565350062949"/>
          <c:h val="0.80045351473922899"/>
        </c:manualLayout>
      </c:layout>
      <c:barChart>
        <c:barDir val="col"/>
        <c:grouping val="clustered"/>
        <c:varyColors val="0"/>
        <c:ser>
          <c:idx val="0"/>
          <c:order val="0"/>
          <c:tx>
            <c:strRef>
              <c:f>Sheet2!$B$3</c:f>
              <c:strCache>
                <c:ptCount val="1"/>
                <c:pt idx="0">
                  <c:v>Total</c:v>
                </c:pt>
              </c:strCache>
            </c:strRef>
          </c:tx>
          <c:spPr>
            <a:solidFill>
              <a:schemeClr val="accent4"/>
            </a:solidFill>
            <a:ln>
              <a:noFill/>
            </a:ln>
            <a:effectLst/>
          </c:spPr>
          <c:invertIfNegative val="0"/>
          <c:dPt>
            <c:idx val="1"/>
            <c:invertIfNegative val="0"/>
            <c:bubble3D val="0"/>
            <c:spPr>
              <a:solidFill>
                <a:schemeClr val="accent4"/>
              </a:solidFill>
              <a:ln>
                <a:noFill/>
              </a:ln>
              <a:effectLst/>
            </c:spPr>
            <c:extLst>
              <c:ext xmlns:c16="http://schemas.microsoft.com/office/drawing/2014/chart" uri="{C3380CC4-5D6E-409C-BE32-E72D297353CC}">
                <c16:uniqueId val="{00000001-85DE-4750-91F0-DB2EF603AE75}"/>
              </c:ext>
            </c:extLst>
          </c:dPt>
          <c:dLbls>
            <c:dLbl>
              <c:idx val="1"/>
              <c:layout>
                <c:manualLayout>
                  <c:x val="-2.4023873960219735E-2"/>
                  <c:y val="9.070196627023689E-3"/>
                </c:manualLayout>
              </c:layout>
              <c:numFmt formatCode="0,\ &quot;M&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182176318954491"/>
                      <c:h val="0.14498901922973914"/>
                    </c:manualLayout>
                  </c15:layout>
                </c:ext>
                <c:ext xmlns:c16="http://schemas.microsoft.com/office/drawing/2014/chart" uri="{C3380CC4-5D6E-409C-BE32-E72D297353CC}">
                  <c16:uniqueId val="{00000001-85DE-4750-91F0-DB2EF603AE75}"/>
                </c:ext>
              </c:extLst>
            </c:dLbl>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Sheet2!$A$4:$A$5</c:f>
              <c:strCache>
                <c:ptCount val="2"/>
                <c:pt idx="0">
                  <c:v>2024</c:v>
                </c:pt>
                <c:pt idx="1">
                  <c:v>2025</c:v>
                </c:pt>
              </c:strCache>
            </c:strRef>
          </c:cat>
          <c:val>
            <c:numRef>
              <c:f>Sheet2!$B$4:$B$5</c:f>
              <c:numCache>
                <c:formatCode>0</c:formatCode>
                <c:ptCount val="2"/>
                <c:pt idx="0">
                  <c:v>15015422.670000093</c:v>
                </c:pt>
                <c:pt idx="1">
                  <c:v>18581820.380000073</c:v>
                </c:pt>
              </c:numCache>
            </c:numRef>
          </c:val>
          <c:extLst>
            <c:ext xmlns:c16="http://schemas.microsoft.com/office/drawing/2014/chart" uri="{C3380CC4-5D6E-409C-BE32-E72D297353CC}">
              <c16:uniqueId val="{00000002-2CCC-4A64-98EA-C1F86A472693}"/>
            </c:ext>
          </c:extLst>
        </c:ser>
        <c:dLbls>
          <c:showLegendKey val="0"/>
          <c:showVal val="0"/>
          <c:showCatName val="0"/>
          <c:showSerName val="0"/>
          <c:showPercent val="0"/>
          <c:showBubbleSize val="0"/>
        </c:dLbls>
        <c:gapWidth val="182"/>
        <c:axId val="598642464"/>
        <c:axId val="598649304"/>
      </c:barChart>
      <c:catAx>
        <c:axId val="59864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98649304"/>
        <c:crosses val="autoZero"/>
        <c:auto val="1"/>
        <c:lblAlgn val="ctr"/>
        <c:lblOffset val="100"/>
        <c:noMultiLvlLbl val="0"/>
      </c:catAx>
      <c:valAx>
        <c:axId val="598649304"/>
        <c:scaling>
          <c:orientation val="minMax"/>
        </c:scaling>
        <c:delete val="1"/>
        <c:axPos val="l"/>
        <c:numFmt formatCode="0" sourceLinked="1"/>
        <c:majorTickMark val="none"/>
        <c:minorTickMark val="none"/>
        <c:tickLblPos val="nextTo"/>
        <c:crossAx val="598642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[Ecommerce_Sales_Dashboard.xlsx]Sheet2!PivotTable8</c:name>
    <c:fmtId val="6"/>
  </c:pivotSource>
  <c:chart>
    <c:autoTitleDeleted val="1"/>
    <c:pivotFmts>
      <c:pivotFmt>
        <c:idx val="0"/>
        <c:spPr>
          <a:solidFill>
            <a:schemeClr val="accent4"/>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5.5555555555555552E-2"/>
          <c:w val="0.93888888888888888"/>
          <c:h val="0.84204505686789155"/>
        </c:manualLayout>
      </c:layout>
      <c:barChart>
        <c:barDir val="col"/>
        <c:grouping val="clustered"/>
        <c:varyColors val="0"/>
        <c:ser>
          <c:idx val="0"/>
          <c:order val="0"/>
          <c:tx>
            <c:strRef>
              <c:f>Sheet2!$J$4</c:f>
              <c:strCache>
                <c:ptCount val="1"/>
                <c:pt idx="0">
                  <c:v>Total</c:v>
                </c:pt>
              </c:strCache>
            </c:strRef>
          </c:tx>
          <c:spPr>
            <a:solidFill>
              <a:schemeClr val="accent4"/>
            </a:solidFill>
            <a:ln>
              <a:noFill/>
            </a:ln>
            <a:effectLst/>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Sheet2!$I$5:$I$9</c:f>
              <c:strCache>
                <c:ptCount val="5"/>
                <c:pt idx="0">
                  <c:v>Laptop</c:v>
                </c:pt>
                <c:pt idx="1">
                  <c:v>LED TV</c:v>
                </c:pt>
                <c:pt idx="2">
                  <c:v>Smartphone</c:v>
                </c:pt>
                <c:pt idx="3">
                  <c:v>Tablet</c:v>
                </c:pt>
                <c:pt idx="4">
                  <c:v>Water Purifier</c:v>
                </c:pt>
              </c:strCache>
            </c:strRef>
          </c:cat>
          <c:val>
            <c:numRef>
              <c:f>Sheet2!$J$5:$J$9</c:f>
              <c:numCache>
                <c:formatCode>\₹#,##0.00</c:formatCode>
                <c:ptCount val="5"/>
                <c:pt idx="0">
                  <c:v>8998342.3600000013</c:v>
                </c:pt>
                <c:pt idx="1">
                  <c:v>4517521.6199999992</c:v>
                </c:pt>
                <c:pt idx="2">
                  <c:v>4725396.8599999975</c:v>
                </c:pt>
                <c:pt idx="3">
                  <c:v>3237766.7299999991</c:v>
                </c:pt>
                <c:pt idx="4">
                  <c:v>1817296.8099999991</c:v>
                </c:pt>
              </c:numCache>
            </c:numRef>
          </c:val>
          <c:extLst>
            <c:ext xmlns:c16="http://schemas.microsoft.com/office/drawing/2014/chart" uri="{C3380CC4-5D6E-409C-BE32-E72D297353CC}">
              <c16:uniqueId val="{00000000-1E6E-47EB-84BF-87F51E81253F}"/>
            </c:ext>
          </c:extLst>
        </c:ser>
        <c:dLbls>
          <c:dLblPos val="outEnd"/>
          <c:showLegendKey val="0"/>
          <c:showVal val="1"/>
          <c:showCatName val="0"/>
          <c:showSerName val="0"/>
          <c:showPercent val="0"/>
          <c:showBubbleSize val="0"/>
        </c:dLbls>
        <c:gapWidth val="219"/>
        <c:overlap val="-27"/>
        <c:axId val="1077674544"/>
        <c:axId val="1077673824"/>
      </c:barChart>
      <c:catAx>
        <c:axId val="1077674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77673824"/>
        <c:crosses val="autoZero"/>
        <c:auto val="1"/>
        <c:lblAlgn val="ctr"/>
        <c:lblOffset val="100"/>
        <c:noMultiLvlLbl val="0"/>
      </c:catAx>
      <c:valAx>
        <c:axId val="1077673824"/>
        <c:scaling>
          <c:orientation val="minMax"/>
        </c:scaling>
        <c:delete val="1"/>
        <c:axPos val="l"/>
        <c:numFmt formatCode="\₹#,##0.00" sourceLinked="1"/>
        <c:majorTickMark val="out"/>
        <c:minorTickMark val="none"/>
        <c:tickLblPos val="nextTo"/>
        <c:crossAx val="107767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[Ecommerce_Sales_Dashboard.xlsx]Sheet2!PivotTable20</c:name>
    <c:fmtId val="2"/>
  </c:pivotSource>
  <c:chart>
    <c:autoTitleDeleted val="1"/>
    <c:pivotFmts>
      <c:pivotFmt>
        <c:idx val="0"/>
        <c:spPr>
          <a:solidFill>
            <a:schemeClr val="accent4"/>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85792349726776E-2"/>
          <c:y val="7.407407407407407E-2"/>
          <c:w val="0.93130366900858708"/>
          <c:h val="0.5170246882508156"/>
        </c:manualLayout>
      </c:layout>
      <c:barChart>
        <c:barDir val="col"/>
        <c:grouping val="clustered"/>
        <c:varyColors val="0"/>
        <c:ser>
          <c:idx val="0"/>
          <c:order val="0"/>
          <c:tx>
            <c:strRef>
              <c:f>Sheet2!$P$18</c:f>
              <c:strCache>
                <c:ptCount val="1"/>
                <c:pt idx="0">
                  <c:v>Total</c:v>
                </c:pt>
              </c:strCache>
            </c:strRef>
          </c:tx>
          <c:spPr>
            <a:solidFill>
              <a:schemeClr val="accent4"/>
            </a:solidFill>
            <a:ln>
              <a:noFill/>
            </a:ln>
            <a:effectLst/>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Sheet2!$O$19:$O$23</c:f>
              <c:strCache>
                <c:ptCount val="5"/>
                <c:pt idx="0">
                  <c:v>Tamil Nadu</c:v>
                </c:pt>
                <c:pt idx="1">
                  <c:v>Maharashtra</c:v>
                </c:pt>
                <c:pt idx="2">
                  <c:v>Kerala</c:v>
                </c:pt>
                <c:pt idx="3">
                  <c:v>Gujarat</c:v>
                </c:pt>
                <c:pt idx="4">
                  <c:v>Andhra Pradesh</c:v>
                </c:pt>
              </c:strCache>
            </c:strRef>
          </c:cat>
          <c:val>
            <c:numRef>
              <c:f>Sheet2!$P$19:$P$23</c:f>
              <c:numCache>
                <c:formatCode>"₹"\ #,##0</c:formatCode>
                <c:ptCount val="5"/>
                <c:pt idx="0">
                  <c:v>2198386.0899999975</c:v>
                </c:pt>
                <c:pt idx="1">
                  <c:v>4937983.1899999967</c:v>
                </c:pt>
                <c:pt idx="2">
                  <c:v>2582344.419999999</c:v>
                </c:pt>
                <c:pt idx="3">
                  <c:v>3931616.1999999993</c:v>
                </c:pt>
                <c:pt idx="4">
                  <c:v>3083660.299999997</c:v>
                </c:pt>
              </c:numCache>
            </c:numRef>
          </c:val>
          <c:extLst>
            <c:ext xmlns:c16="http://schemas.microsoft.com/office/drawing/2014/chart" uri="{C3380CC4-5D6E-409C-BE32-E72D297353CC}">
              <c16:uniqueId val="{00000000-0DA7-4291-9AE7-3C99963834B9}"/>
            </c:ext>
          </c:extLst>
        </c:ser>
        <c:dLbls>
          <c:dLblPos val="outEnd"/>
          <c:showLegendKey val="0"/>
          <c:showVal val="1"/>
          <c:showCatName val="0"/>
          <c:showSerName val="0"/>
          <c:showPercent val="0"/>
          <c:showBubbleSize val="0"/>
        </c:dLbls>
        <c:gapWidth val="219"/>
        <c:overlap val="-27"/>
        <c:axId val="722089792"/>
        <c:axId val="722091592"/>
      </c:barChart>
      <c:catAx>
        <c:axId val="7220897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mn-lt"/>
                <a:ea typeface="+mn-ea"/>
                <a:cs typeface="+mn-cs"/>
              </a:defRPr>
            </a:pPr>
            <a:endParaRPr lang="en-US"/>
          </a:p>
        </c:txPr>
        <c:crossAx val="722091592"/>
        <c:crosses val="autoZero"/>
        <c:auto val="1"/>
        <c:lblAlgn val="ctr"/>
        <c:lblOffset val="100"/>
        <c:noMultiLvlLbl val="0"/>
      </c:catAx>
      <c:valAx>
        <c:axId val="722091592"/>
        <c:scaling>
          <c:orientation val="minMax"/>
        </c:scaling>
        <c:delete val="1"/>
        <c:axPos val="l"/>
        <c:numFmt formatCode="&quot;₹&quot;\ #,##0" sourceLinked="1"/>
        <c:majorTickMark val="out"/>
        <c:minorTickMark val="none"/>
        <c:tickLblPos val="nextTo"/>
        <c:crossAx val="722089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ivotFmts>
      <c:pivotFmt>
        <c:idx val="0"/>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hade val="53000"/>
            </a:schemeClr>
          </a:solidFill>
          <a:ln w="19050">
            <a:solidFill>
              <a:schemeClr val="lt1"/>
            </a:solidFill>
          </a:ln>
          <a:effectLst/>
        </c:spPr>
      </c:pivotFmt>
      <c:pivotFmt>
        <c:idx val="3"/>
        <c:spPr>
          <a:solidFill>
            <a:schemeClr val="accent4">
              <a:shade val="76000"/>
            </a:schemeClr>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tint val="54000"/>
            </a:schemeClr>
          </a:solidFill>
          <a:ln w="19050">
            <a:solidFill>
              <a:schemeClr val="lt1"/>
            </a:solidFill>
          </a:ln>
          <a:effectLst/>
        </c:spPr>
      </c:pivotFmt>
      <c:pivotFmt>
        <c:idx val="6"/>
        <c:spPr>
          <a:solidFill>
            <a:schemeClr val="accent4">
              <a:tint val="54000"/>
            </a:schemeClr>
          </a:solidFill>
          <a:ln w="19050">
            <a:solidFill>
              <a:schemeClr val="lt1"/>
            </a:solidFill>
          </a:ln>
          <a:effectLst/>
        </c:spPr>
      </c:pivotFmt>
      <c:pivotFmt>
        <c:idx val="7"/>
        <c:spPr>
          <a:solidFill>
            <a:schemeClr val="accent4">
              <a:shade val="53000"/>
            </a:schemeClr>
          </a:solidFill>
          <a:ln w="19050">
            <a:solidFill>
              <a:schemeClr val="lt1"/>
            </a:solidFill>
          </a:ln>
          <a:effectLst/>
        </c:spPr>
      </c:pivotFmt>
      <c:pivotFmt>
        <c:idx val="8"/>
        <c:spPr>
          <a:solidFill>
            <a:schemeClr val="accent4">
              <a:shade val="76000"/>
            </a:schemeClr>
          </a:solidFill>
          <a:ln w="19050">
            <a:solidFill>
              <a:schemeClr val="lt1"/>
            </a:solidFill>
          </a:ln>
          <a:effectLst/>
        </c:spPr>
      </c:pivotFmt>
      <c:pivotFmt>
        <c:idx val="9"/>
        <c:spPr>
          <a:solidFill>
            <a:schemeClr val="accent4">
              <a:tint val="54000"/>
            </a:schemeClr>
          </a:solidFill>
          <a:ln w="19050">
            <a:solidFill>
              <a:schemeClr val="lt1"/>
            </a:solidFill>
          </a:ln>
          <a:effectLst/>
        </c:spPr>
      </c:pivotFmt>
    </c:pivotFmts>
    <c:plotArea>
      <c:layout/>
      <c:pieChart>
        <c:varyColors val="1"/>
        <c:ser>
          <c:idx val="0"/>
          <c:order val="0"/>
          <c:tx>
            <c:v>Total</c:v>
          </c:tx>
          <c:dPt>
            <c:idx val="0"/>
            <c:bubble3D val="0"/>
            <c:spPr>
              <a:solidFill>
                <a:schemeClr val="accent4">
                  <a:shade val="53000"/>
                </a:schemeClr>
              </a:solidFill>
              <a:ln w="19050">
                <a:solidFill>
                  <a:schemeClr val="lt1"/>
                </a:solidFill>
              </a:ln>
              <a:effectLst/>
            </c:spPr>
            <c:extLst>
              <c:ext xmlns:c16="http://schemas.microsoft.com/office/drawing/2014/chart" uri="{C3380CC4-5D6E-409C-BE32-E72D297353CC}">
                <c16:uniqueId val="{00000001-58FE-47BD-885D-5DF80B5F3479}"/>
              </c:ext>
            </c:extLst>
          </c:dPt>
          <c:dPt>
            <c:idx val="1"/>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3-58FE-47BD-885D-5DF80B5F347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58FE-47BD-885D-5DF80B5F3479}"/>
              </c:ext>
            </c:extLst>
          </c:dPt>
          <c:dPt>
            <c:idx val="3"/>
            <c:bubble3D val="0"/>
            <c:spPr>
              <a:solidFill>
                <a:schemeClr val="accent4">
                  <a:tint val="54000"/>
                </a:schemeClr>
              </a:solidFill>
              <a:ln w="19050">
                <a:solidFill>
                  <a:schemeClr val="lt1"/>
                </a:solidFill>
              </a:ln>
              <a:effectLst/>
            </c:spPr>
            <c:extLst>
              <c:ext xmlns:c16="http://schemas.microsoft.com/office/drawing/2014/chart" uri="{C3380CC4-5D6E-409C-BE32-E72D297353CC}">
                <c16:uniqueId val="{00000007-58FE-47BD-885D-5DF80B5F3479}"/>
              </c:ext>
            </c:extLst>
          </c:dPt>
          <c:dPt>
            <c:idx val="4"/>
            <c:bubble3D val="0"/>
            <c:spPr>
              <a:solidFill>
                <a:schemeClr val="accent4">
                  <a:tint val="54000"/>
                </a:schemeClr>
              </a:solidFill>
              <a:ln w="19050">
                <a:solidFill>
                  <a:schemeClr val="lt1"/>
                </a:solidFill>
              </a:ln>
              <a:effectLst/>
            </c:spPr>
            <c:extLst>
              <c:ext xmlns:c16="http://schemas.microsoft.com/office/drawing/2014/chart" uri="{C3380CC4-5D6E-409C-BE32-E72D297353CC}">
                <c16:uniqueId val="{00000009-58FE-47BD-885D-5DF80B5F3479}"/>
              </c:ext>
            </c:extLst>
          </c:dPt>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Deepak Yadav</c:v>
              </c:pt>
              <c:pt idx="1">
                <c:v>Karan Malhotra</c:v>
              </c:pt>
              <c:pt idx="2">
                <c:v>Priya Nair</c:v>
              </c:pt>
              <c:pt idx="3">
                <c:v>Rohan Mehta</c:v>
              </c:pt>
              <c:pt idx="4">
                <c:v>Swati Mishra</c:v>
              </c:pt>
            </c:strLit>
          </c:cat>
          <c:val>
            <c:numLit>
              <c:formatCode>General</c:formatCode>
              <c:ptCount val="5"/>
              <c:pt idx="0">
                <c:v>3158195.3199999994</c:v>
              </c:pt>
              <c:pt idx="1">
                <c:v>2281218.8599999985</c:v>
              </c:pt>
              <c:pt idx="2">
                <c:v>2590919.8199999989</c:v>
              </c:pt>
              <c:pt idx="3">
                <c:v>2157613.8299999991</c:v>
              </c:pt>
              <c:pt idx="4">
                <c:v>2163031.859999998</c:v>
              </c:pt>
            </c:numLit>
          </c:val>
          <c:extLst>
            <c:ext xmlns:c16="http://schemas.microsoft.com/office/drawing/2014/chart" uri="{C3380CC4-5D6E-409C-BE32-E72D297353CC}">
              <c16:uniqueId val="{00000002-E134-4E9B-9E2A-A63EF746195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5778885437485448"/>
          <c:y val="0.14780603236684406"/>
          <c:w val="0.30871425611272274"/>
          <c:h val="0.688077989492326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[Ecommerce_Sales_Dashboard.xlsx]Sheet2!PivotTable9</c:name>
    <c:fmtId val="5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26705091258405E-2"/>
          <c:y val="3.2653047232075745E-2"/>
          <c:w val="0.91546589817483193"/>
          <c:h val="0.71571965687732286"/>
        </c:manualLayout>
      </c:layout>
      <c:lineChart>
        <c:grouping val="standard"/>
        <c:varyColors val="0"/>
        <c:ser>
          <c:idx val="0"/>
          <c:order val="0"/>
          <c:tx>
            <c:strRef>
              <c:f>Sheet2!$X$25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Sheet2!$W$26:$W$37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Sheet2!$X$26:$X$37</c:f>
              <c:numCache>
                <c:formatCode>\₹#,##0.00</c:formatCode>
                <c:ptCount val="12"/>
                <c:pt idx="0">
                  <c:v>2551675.7299999986</c:v>
                </c:pt>
                <c:pt idx="1">
                  <c:v>2209851.6699999985</c:v>
                </c:pt>
                <c:pt idx="2">
                  <c:v>1934277.43</c:v>
                </c:pt>
                <c:pt idx="3">
                  <c:v>3135866.5699999975</c:v>
                </c:pt>
                <c:pt idx="4">
                  <c:v>2460236.7099999986</c:v>
                </c:pt>
                <c:pt idx="5">
                  <c:v>1792061.4699999997</c:v>
                </c:pt>
                <c:pt idx="6">
                  <c:v>2212378.8299999991</c:v>
                </c:pt>
                <c:pt idx="7">
                  <c:v>3434231.4599999986</c:v>
                </c:pt>
                <c:pt idx="8">
                  <c:v>2735381.1699999981</c:v>
                </c:pt>
                <c:pt idx="9">
                  <c:v>4117833.1699999948</c:v>
                </c:pt>
                <c:pt idx="10">
                  <c:v>4380865.4799999967</c:v>
                </c:pt>
                <c:pt idx="11">
                  <c:v>2632583.3599999985</c:v>
                </c:pt>
              </c:numCache>
            </c:numRef>
          </c:val>
          <c:smooth val="0"/>
          <c:extLst>
            <c:ext xmlns:c16="http://schemas.microsoft.com/office/drawing/2014/chart" uri="{C3380CC4-5D6E-409C-BE32-E72D297353CC}">
              <c16:uniqueId val="{00000000-5EE9-44CE-A337-896EF39FBEEF}"/>
            </c:ext>
          </c:extLst>
        </c:ser>
        <c:dLbls>
          <c:showLegendKey val="0"/>
          <c:showVal val="0"/>
          <c:showCatName val="0"/>
          <c:showSerName val="0"/>
          <c:showPercent val="0"/>
          <c:showBubbleSize val="0"/>
        </c:dLbls>
        <c:marker val="1"/>
        <c:smooth val="0"/>
        <c:axId val="542316664"/>
        <c:axId val="542317024"/>
      </c:lineChart>
      <c:catAx>
        <c:axId val="542316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42317024"/>
        <c:crosses val="autoZero"/>
        <c:auto val="1"/>
        <c:lblAlgn val="ctr"/>
        <c:lblOffset val="100"/>
        <c:noMultiLvlLbl val="0"/>
      </c:catAx>
      <c:valAx>
        <c:axId val="542317024"/>
        <c:scaling>
          <c:orientation val="minMax"/>
        </c:scaling>
        <c:delete val="1"/>
        <c:axPos val="l"/>
        <c:numFmt formatCode="\₹#,##0.00" sourceLinked="1"/>
        <c:majorTickMark val="none"/>
        <c:minorTickMark val="none"/>
        <c:tickLblPos val="nextTo"/>
        <c:crossAx val="542316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[Ecommerce_Sales_Dashboard.xlsx]Sheet2!PivotTable7</c:name>
    <c:fmtId val="6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267063700731036E-2"/>
          <c:y val="0.26074061907699314"/>
          <c:w val="0.8347742055335059"/>
          <c:h val="0.60888907138451032"/>
        </c:manualLayout>
      </c:layout>
      <c:areaChart>
        <c:grouping val="standard"/>
        <c:varyColors val="0"/>
        <c:ser>
          <c:idx val="0"/>
          <c:order val="0"/>
          <c:tx>
            <c:strRef>
              <c:f>Sheet2!$AA$25</c:f>
              <c:strCache>
                <c:ptCount val="1"/>
                <c:pt idx="0">
                  <c:v>Total</c:v>
                </c:pt>
              </c:strCache>
            </c:strRef>
          </c:tx>
          <c:spPr>
            <a:solidFill>
              <a:schemeClr val="accent1"/>
            </a:solidFill>
            <a:ln>
              <a:noFill/>
            </a:ln>
            <a:effectLst/>
          </c:spPr>
          <c:cat>
            <c:strRef>
              <c:f>Sheet2!$Z$26:$Z$37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Sheet2!$AA$26:$AA$37</c:f>
              <c:numCache>
                <c:formatCode>\₹#,##0.00</c:formatCode>
                <c:ptCount val="12"/>
                <c:pt idx="0">
                  <c:v>2551675.7299999986</c:v>
                </c:pt>
                <c:pt idx="1">
                  <c:v>2209851.6699999985</c:v>
                </c:pt>
                <c:pt idx="2">
                  <c:v>1934277.43</c:v>
                </c:pt>
                <c:pt idx="3">
                  <c:v>3135866.5699999975</c:v>
                </c:pt>
                <c:pt idx="4">
                  <c:v>2460236.7099999986</c:v>
                </c:pt>
                <c:pt idx="5">
                  <c:v>1792061.4699999997</c:v>
                </c:pt>
                <c:pt idx="6">
                  <c:v>2212378.8299999991</c:v>
                </c:pt>
                <c:pt idx="7">
                  <c:v>3434231.4599999986</c:v>
                </c:pt>
                <c:pt idx="8">
                  <c:v>2735381.1699999981</c:v>
                </c:pt>
                <c:pt idx="9">
                  <c:v>4117833.1699999948</c:v>
                </c:pt>
                <c:pt idx="10">
                  <c:v>4380865.4799999967</c:v>
                </c:pt>
                <c:pt idx="11">
                  <c:v>2632583.3599999985</c:v>
                </c:pt>
              </c:numCache>
            </c:numRef>
          </c:val>
          <c:extLst>
            <c:ext xmlns:c16="http://schemas.microsoft.com/office/drawing/2014/chart" uri="{C3380CC4-5D6E-409C-BE32-E72D297353CC}">
              <c16:uniqueId val="{00000000-A1B3-4628-9295-B0F2F3C9FF46}"/>
            </c:ext>
          </c:extLst>
        </c:ser>
        <c:dLbls>
          <c:showLegendKey val="0"/>
          <c:showVal val="0"/>
          <c:showCatName val="0"/>
          <c:showSerName val="0"/>
          <c:showPercent val="0"/>
          <c:showBubbleSize val="0"/>
        </c:dLbls>
        <c:axId val="524491248"/>
        <c:axId val="524491608"/>
      </c:areaChart>
      <c:catAx>
        <c:axId val="524491248"/>
        <c:scaling>
          <c:orientation val="minMax"/>
        </c:scaling>
        <c:delete val="1"/>
        <c:axPos val="b"/>
        <c:numFmt formatCode="General" sourceLinked="1"/>
        <c:majorTickMark val="out"/>
        <c:minorTickMark val="none"/>
        <c:tickLblPos val="nextTo"/>
        <c:crossAx val="524491608"/>
        <c:crosses val="autoZero"/>
        <c:auto val="1"/>
        <c:lblAlgn val="ctr"/>
        <c:lblOffset val="100"/>
        <c:noMultiLvlLbl val="0"/>
      </c:catAx>
      <c:valAx>
        <c:axId val="524491608"/>
        <c:scaling>
          <c:orientation val="minMax"/>
        </c:scaling>
        <c:delete val="1"/>
        <c:axPos val="l"/>
        <c:numFmt formatCode="\₹#,##0.00" sourceLinked="1"/>
        <c:majorTickMark val="none"/>
        <c:minorTickMark val="none"/>
        <c:tickLblPos val="nextTo"/>
        <c:crossAx val="5244912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gradFill>
            <a:gsLst>
              <a:gs pos="0">
                <a:schemeClr val="accent1">
                  <a:lumMod val="100000"/>
                </a:schemeClr>
              </a:gs>
              <a:gs pos="9000">
                <a:schemeClr val="accent1">
                  <a:lumMod val="33000"/>
                  <a:lumOff val="67000"/>
                </a:schemeClr>
              </a:gs>
              <a:gs pos="90000">
                <a:schemeClr val="bg1"/>
              </a:gs>
              <a:gs pos="35344">
                <a:srgbClr val="9FD7F0"/>
              </a:gs>
              <a:gs pos="79000">
                <a:srgbClr val="CCFFFF"/>
              </a:gs>
              <a:gs pos="46000">
                <a:srgbClr val="A2D8F0"/>
              </a:gs>
              <a:gs pos="0">
                <a:srgbClr val="A2D8F0"/>
              </a:gs>
              <a:gs pos="0">
                <a:schemeClr val="accent1">
                  <a:lumMod val="30000"/>
                  <a:lumOff val="70000"/>
                </a:schemeClr>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3"/>
        <c:spPr>
          <a:gradFill>
            <a:gsLst>
              <a:gs pos="0">
                <a:schemeClr val="accent1">
                  <a:lumMod val="100000"/>
                </a:schemeClr>
              </a:gs>
              <a:gs pos="9000">
                <a:schemeClr val="accent1">
                  <a:lumMod val="33000"/>
                  <a:lumOff val="67000"/>
                </a:schemeClr>
              </a:gs>
              <a:gs pos="90000">
                <a:schemeClr val="bg1"/>
              </a:gs>
              <a:gs pos="35344">
                <a:srgbClr val="9FD7F0"/>
              </a:gs>
              <a:gs pos="79000">
                <a:srgbClr val="CCFFFF"/>
              </a:gs>
              <a:gs pos="46000">
                <a:srgbClr val="A2D8F0"/>
              </a:gs>
              <a:gs pos="0">
                <a:srgbClr val="A2D8F0"/>
              </a:gs>
              <a:gs pos="0">
                <a:schemeClr val="accent1">
                  <a:lumMod val="30000"/>
                  <a:lumOff val="70000"/>
                </a:schemeClr>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4"/>
        <c:spPr>
          <a:gradFill>
            <a:gsLst>
              <a:gs pos="0">
                <a:schemeClr val="accent1">
                  <a:lumMod val="100000"/>
                </a:schemeClr>
              </a:gs>
              <a:gs pos="9000">
                <a:schemeClr val="accent1">
                  <a:lumMod val="33000"/>
                  <a:lumOff val="67000"/>
                </a:schemeClr>
              </a:gs>
              <a:gs pos="90000">
                <a:schemeClr val="bg1"/>
              </a:gs>
              <a:gs pos="35344">
                <a:srgbClr val="9FD7F0"/>
              </a:gs>
              <a:gs pos="79000">
                <a:srgbClr val="CCFFFF"/>
              </a:gs>
              <a:gs pos="46000">
                <a:srgbClr val="A2D8F0"/>
              </a:gs>
              <a:gs pos="0">
                <a:srgbClr val="A2D8F0"/>
              </a:gs>
              <a:gs pos="0">
                <a:schemeClr val="accent1">
                  <a:lumMod val="30000"/>
                  <a:lumOff val="70000"/>
                </a:schemeClr>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5"/>
        <c:spPr>
          <a:gradFill>
            <a:gsLst>
              <a:gs pos="0">
                <a:schemeClr val="accent1">
                  <a:lumMod val="100000"/>
                </a:schemeClr>
              </a:gs>
              <a:gs pos="9000">
                <a:schemeClr val="accent1">
                  <a:lumMod val="33000"/>
                  <a:lumOff val="67000"/>
                </a:schemeClr>
              </a:gs>
              <a:gs pos="90000">
                <a:schemeClr val="bg1"/>
              </a:gs>
              <a:gs pos="35344">
                <a:srgbClr val="9FD7F0"/>
              </a:gs>
              <a:gs pos="79000">
                <a:srgbClr val="CCFFFF"/>
              </a:gs>
              <a:gs pos="46000">
                <a:srgbClr val="A2D8F0"/>
              </a:gs>
              <a:gs pos="0">
                <a:srgbClr val="A2D8F0"/>
              </a:gs>
              <a:gs pos="0">
                <a:schemeClr val="accent1">
                  <a:lumMod val="30000"/>
                  <a:lumOff val="70000"/>
                </a:schemeClr>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6"/>
        <c:spPr>
          <a:gradFill>
            <a:gsLst>
              <a:gs pos="0">
                <a:schemeClr val="accent1">
                  <a:lumMod val="100000"/>
                </a:schemeClr>
              </a:gs>
              <a:gs pos="9000">
                <a:schemeClr val="accent1">
                  <a:lumMod val="33000"/>
                  <a:lumOff val="67000"/>
                </a:schemeClr>
              </a:gs>
              <a:gs pos="90000">
                <a:schemeClr val="bg1"/>
              </a:gs>
              <a:gs pos="35344">
                <a:srgbClr val="9FD7F0"/>
              </a:gs>
              <a:gs pos="79000">
                <a:srgbClr val="CCFFFF"/>
              </a:gs>
              <a:gs pos="46000">
                <a:srgbClr val="A2D8F0"/>
              </a:gs>
              <a:gs pos="0">
                <a:srgbClr val="A2D8F0"/>
              </a:gs>
              <a:gs pos="0">
                <a:schemeClr val="accent1">
                  <a:lumMod val="30000"/>
                  <a:lumOff val="70000"/>
                </a:schemeClr>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7"/>
        <c:spPr>
          <a:gradFill>
            <a:gsLst>
              <a:gs pos="0">
                <a:schemeClr val="accent1">
                  <a:lumMod val="100000"/>
                </a:schemeClr>
              </a:gs>
              <a:gs pos="9000">
                <a:schemeClr val="accent1">
                  <a:lumMod val="33000"/>
                  <a:lumOff val="67000"/>
                </a:schemeClr>
              </a:gs>
              <a:gs pos="90000">
                <a:schemeClr val="bg1"/>
              </a:gs>
              <a:gs pos="35344">
                <a:srgbClr val="9FD7F0"/>
              </a:gs>
              <a:gs pos="79000">
                <a:srgbClr val="CCFFFF"/>
              </a:gs>
              <a:gs pos="46000">
                <a:srgbClr val="A2D8F0"/>
              </a:gs>
              <a:gs pos="0">
                <a:srgbClr val="A2D8F0"/>
              </a:gs>
              <a:gs pos="0">
                <a:schemeClr val="accent1">
                  <a:lumMod val="30000"/>
                  <a:lumOff val="70000"/>
                </a:schemeClr>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8"/>
        <c:spPr>
          <a:gradFill>
            <a:gsLst>
              <a:gs pos="0">
                <a:schemeClr val="accent1">
                  <a:lumMod val="100000"/>
                </a:schemeClr>
              </a:gs>
              <a:gs pos="9000">
                <a:schemeClr val="accent1">
                  <a:lumMod val="33000"/>
                  <a:lumOff val="67000"/>
                </a:schemeClr>
              </a:gs>
              <a:gs pos="90000">
                <a:schemeClr val="bg1"/>
              </a:gs>
              <a:gs pos="35344">
                <a:srgbClr val="9FD7F0"/>
              </a:gs>
              <a:gs pos="79000">
                <a:srgbClr val="CCFFFF"/>
              </a:gs>
              <a:gs pos="46000">
                <a:srgbClr val="A2D8F0"/>
              </a:gs>
              <a:gs pos="0">
                <a:srgbClr val="A2D8F0"/>
              </a:gs>
              <a:gs pos="0">
                <a:schemeClr val="accent1">
                  <a:lumMod val="30000"/>
                  <a:lumOff val="70000"/>
                </a:schemeClr>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9"/>
        <c:spPr>
          <a:gradFill>
            <a:gsLst>
              <a:gs pos="0">
                <a:schemeClr val="accent1">
                  <a:lumMod val="100000"/>
                </a:schemeClr>
              </a:gs>
              <a:gs pos="9000">
                <a:schemeClr val="accent1">
                  <a:lumMod val="33000"/>
                  <a:lumOff val="67000"/>
                </a:schemeClr>
              </a:gs>
              <a:gs pos="90000">
                <a:schemeClr val="bg1"/>
              </a:gs>
              <a:gs pos="35344">
                <a:srgbClr val="9FD7F0"/>
              </a:gs>
              <a:gs pos="79000">
                <a:srgbClr val="CCFFFF"/>
              </a:gs>
              <a:gs pos="46000">
                <a:srgbClr val="A2D8F0"/>
              </a:gs>
              <a:gs pos="0">
                <a:srgbClr val="A2D8F0"/>
              </a:gs>
              <a:gs pos="0">
                <a:schemeClr val="accent1">
                  <a:lumMod val="30000"/>
                  <a:lumOff val="70000"/>
                </a:schemeClr>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10"/>
        <c:spPr>
          <a:gradFill>
            <a:gsLst>
              <a:gs pos="0">
                <a:schemeClr val="accent1">
                  <a:lumMod val="100000"/>
                </a:schemeClr>
              </a:gs>
              <a:gs pos="9000">
                <a:schemeClr val="accent1">
                  <a:lumMod val="33000"/>
                  <a:lumOff val="67000"/>
                </a:schemeClr>
              </a:gs>
              <a:gs pos="90000">
                <a:schemeClr val="bg1"/>
              </a:gs>
              <a:gs pos="35344">
                <a:srgbClr val="9FD7F0"/>
              </a:gs>
              <a:gs pos="79000">
                <a:srgbClr val="CCFFFF"/>
              </a:gs>
              <a:gs pos="46000">
                <a:srgbClr val="A2D8F0"/>
              </a:gs>
              <a:gs pos="0">
                <a:srgbClr val="A2D8F0"/>
              </a:gs>
              <a:gs pos="0">
                <a:schemeClr val="accent1">
                  <a:lumMod val="30000"/>
                  <a:lumOff val="70000"/>
                </a:schemeClr>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11"/>
        <c:spPr>
          <a:gradFill>
            <a:gsLst>
              <a:gs pos="0">
                <a:schemeClr val="accent1">
                  <a:lumMod val="100000"/>
                </a:schemeClr>
              </a:gs>
              <a:gs pos="9000">
                <a:schemeClr val="accent1">
                  <a:lumMod val="33000"/>
                  <a:lumOff val="67000"/>
                </a:schemeClr>
              </a:gs>
              <a:gs pos="90000">
                <a:schemeClr val="bg1"/>
              </a:gs>
              <a:gs pos="35344">
                <a:srgbClr val="9FD7F0"/>
              </a:gs>
              <a:gs pos="79000">
                <a:srgbClr val="CCFFFF"/>
              </a:gs>
              <a:gs pos="46000">
                <a:srgbClr val="A2D8F0"/>
              </a:gs>
              <a:gs pos="0">
                <a:srgbClr val="A2D8F0"/>
              </a:gs>
              <a:gs pos="0">
                <a:schemeClr val="accent1">
                  <a:lumMod val="30000"/>
                  <a:lumOff val="70000"/>
                </a:schemeClr>
              </a:gs>
            </a:gsLst>
            <a:lin ang="5400000" scaled="1"/>
          </a:gra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6.7619380570507051E-2"/>
          <c:y val="0.57365665574988967"/>
          <c:w val="0.89013737153858008"/>
          <c:h val="0.42634334425011039"/>
        </c:manualLayout>
      </c:layout>
      <c:areaChart>
        <c:grouping val="standard"/>
        <c:varyColors val="0"/>
        <c:dLbls>
          <c:showLegendKey val="0"/>
          <c:showVal val="0"/>
          <c:showCatName val="0"/>
          <c:showSerName val="0"/>
          <c:showPercent val="0"/>
          <c:showBubbleSize val="0"/>
        </c:dLbls>
        <c:axId val="539848200"/>
        <c:axId val="539850000"/>
      </c:areaChart>
      <c:catAx>
        <c:axId val="539848200"/>
        <c:scaling>
          <c:orientation val="minMax"/>
        </c:scaling>
        <c:delete val="1"/>
        <c:axPos val="b"/>
        <c:numFmt formatCode="General" sourceLinked="1"/>
        <c:majorTickMark val="out"/>
        <c:minorTickMark val="none"/>
        <c:tickLblPos val="nextTo"/>
        <c:crossAx val="539850000"/>
        <c:crosses val="autoZero"/>
        <c:auto val="1"/>
        <c:lblAlgn val="ctr"/>
        <c:lblOffset val="100"/>
        <c:noMultiLvlLbl val="0"/>
      </c:catAx>
      <c:valAx>
        <c:axId val="539850000"/>
        <c:scaling>
          <c:orientation val="minMax"/>
        </c:scaling>
        <c:delete val="1"/>
        <c:axPos val="l"/>
        <c:numFmt formatCode="General" sourceLinked="1"/>
        <c:majorTickMark val="none"/>
        <c:minorTickMark val="none"/>
        <c:tickLblPos val="nextTo"/>
        <c:crossAx val="539848200"/>
        <c:crosses val="autoZero"/>
        <c:crossBetween val="midCat"/>
      </c:valAx>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[Ecommerce_Sales_Dashboard.xlsx]Sheet2!PivotTable7</c:name>
    <c:fmtId val="76"/>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gradFill>
            <a:gsLst>
              <a:gs pos="83000">
                <a:schemeClr val="accent1">
                  <a:lumMod val="5000"/>
                  <a:lumOff val="95000"/>
                </a:schemeClr>
              </a:gs>
              <a:gs pos="7000">
                <a:schemeClr val="accent1">
                  <a:lumMod val="45000"/>
                  <a:lumOff val="55000"/>
                </a:schemeClr>
              </a:gs>
              <a:gs pos="28000">
                <a:schemeClr val="accent1">
                  <a:lumMod val="45000"/>
                  <a:lumOff val="55000"/>
                </a:schemeClr>
              </a:gs>
              <a:gs pos="100000">
                <a:schemeClr val="bg1"/>
              </a:gs>
            </a:gsLst>
            <a:lin ang="5400000" scaled="1"/>
          </a:gradFill>
          <a:ln w="25400">
            <a:noFill/>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4.2267063700731036E-2"/>
          <c:y val="0.26074061907699314"/>
          <c:w val="0.8347742055335059"/>
          <c:h val="0.60888907138451032"/>
        </c:manualLayout>
      </c:layout>
      <c:areaChart>
        <c:grouping val="standard"/>
        <c:varyColors val="0"/>
        <c:ser>
          <c:idx val="1"/>
          <c:order val="0"/>
          <c:tx>
            <c:strRef>
              <c:f>Sheet2!$AA$25</c:f>
              <c:strCache>
                <c:ptCount val="1"/>
                <c:pt idx="0">
                  <c:v>Total</c:v>
                </c:pt>
              </c:strCache>
            </c:strRef>
          </c:tx>
          <c:spPr>
            <a:gradFill>
              <a:gsLst>
                <a:gs pos="83000">
                  <a:schemeClr val="accent1">
                    <a:lumMod val="5000"/>
                    <a:lumOff val="95000"/>
                  </a:schemeClr>
                </a:gs>
                <a:gs pos="7000">
                  <a:schemeClr val="accent1">
                    <a:lumMod val="45000"/>
                    <a:lumOff val="55000"/>
                  </a:schemeClr>
                </a:gs>
                <a:gs pos="28000">
                  <a:schemeClr val="accent1">
                    <a:lumMod val="45000"/>
                    <a:lumOff val="55000"/>
                  </a:schemeClr>
                </a:gs>
                <a:gs pos="100000">
                  <a:schemeClr val="bg1"/>
                </a:gs>
              </a:gsLst>
              <a:lin ang="5400000" scaled="1"/>
            </a:gradFill>
            <a:ln w="25400">
              <a:noFill/>
            </a:ln>
          </c:spPr>
          <c:cat>
            <c:strRef>
              <c:f>Sheet2!$Z$26:$Z$37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Sheet2!$AA$26:$AA$37</c:f>
              <c:numCache>
                <c:formatCode>\₹#,##0.00</c:formatCode>
                <c:ptCount val="12"/>
                <c:pt idx="0">
                  <c:v>2551675.7299999986</c:v>
                </c:pt>
                <c:pt idx="1">
                  <c:v>2209851.6699999985</c:v>
                </c:pt>
                <c:pt idx="2">
                  <c:v>1934277.43</c:v>
                </c:pt>
                <c:pt idx="3">
                  <c:v>3135866.5699999975</c:v>
                </c:pt>
                <c:pt idx="4">
                  <c:v>2460236.7099999986</c:v>
                </c:pt>
                <c:pt idx="5">
                  <c:v>1792061.4699999997</c:v>
                </c:pt>
                <c:pt idx="6">
                  <c:v>2212378.8299999991</c:v>
                </c:pt>
                <c:pt idx="7">
                  <c:v>3434231.4599999986</c:v>
                </c:pt>
                <c:pt idx="8">
                  <c:v>2735381.1699999981</c:v>
                </c:pt>
                <c:pt idx="9">
                  <c:v>4117833.1699999948</c:v>
                </c:pt>
                <c:pt idx="10">
                  <c:v>4380865.4799999967</c:v>
                </c:pt>
                <c:pt idx="11">
                  <c:v>2632583.3599999985</c:v>
                </c:pt>
              </c:numCache>
            </c:numRef>
          </c:val>
          <c:extLst>
            <c:ext xmlns:c16="http://schemas.microsoft.com/office/drawing/2014/chart" uri="{C3380CC4-5D6E-409C-BE32-E72D297353CC}">
              <c16:uniqueId val="{00000003-3A2C-4947-AA2C-3854ECB7D734}"/>
            </c:ext>
          </c:extLst>
        </c:ser>
        <c:dLbls>
          <c:showLegendKey val="0"/>
          <c:showVal val="0"/>
          <c:showCatName val="0"/>
          <c:showSerName val="0"/>
          <c:showPercent val="0"/>
          <c:showBubbleSize val="0"/>
        </c:dLbls>
        <c:axId val="524491248"/>
        <c:axId val="524491608"/>
      </c:areaChart>
      <c:catAx>
        <c:axId val="524491248"/>
        <c:scaling>
          <c:orientation val="minMax"/>
        </c:scaling>
        <c:delete val="1"/>
        <c:axPos val="b"/>
        <c:numFmt formatCode="General" sourceLinked="1"/>
        <c:majorTickMark val="out"/>
        <c:minorTickMark val="none"/>
        <c:tickLblPos val="nextTo"/>
        <c:crossAx val="524491608"/>
        <c:crosses val="autoZero"/>
        <c:auto val="1"/>
        <c:lblAlgn val="ctr"/>
        <c:lblOffset val="100"/>
        <c:noMultiLvlLbl val="0"/>
      </c:catAx>
      <c:valAx>
        <c:axId val="524491608"/>
        <c:scaling>
          <c:orientation val="minMax"/>
        </c:scaling>
        <c:delete val="1"/>
        <c:axPos val="l"/>
        <c:numFmt formatCode="\₹#,##0.00" sourceLinked="1"/>
        <c:majorTickMark val="none"/>
        <c:minorTickMark val="none"/>
        <c:tickLblPos val="nextTo"/>
        <c:crossAx val="524491248"/>
        <c:crosses val="autoZero"/>
        <c:crossBetween val="midCat"/>
      </c:valAx>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[Ecommerce_Sales_Dashboard.xlsx]Sheet2!PivotTable7</c:name>
    <c:fmtId val="73"/>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gradFill>
            <a:gsLst>
              <a:gs pos="83000">
                <a:schemeClr val="accent1">
                  <a:lumMod val="5000"/>
                  <a:lumOff val="95000"/>
                </a:schemeClr>
              </a:gs>
              <a:gs pos="7000">
                <a:schemeClr val="accent1">
                  <a:lumMod val="45000"/>
                  <a:lumOff val="55000"/>
                </a:schemeClr>
              </a:gs>
              <a:gs pos="28000">
                <a:schemeClr val="accent1">
                  <a:lumMod val="45000"/>
                  <a:lumOff val="55000"/>
                </a:schemeClr>
              </a:gs>
              <a:gs pos="100000">
                <a:schemeClr val="bg1"/>
              </a:gs>
            </a:gsLst>
            <a:lin ang="5400000" scaled="1"/>
          </a:gradFill>
          <a:ln w="25400">
            <a:noFill/>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
          <c:y val="0.54243090099308566"/>
          <c:w val="1"/>
          <c:h val="0.43987513973584752"/>
        </c:manualLayout>
      </c:layout>
      <c:areaChart>
        <c:grouping val="standard"/>
        <c:varyColors val="0"/>
        <c:ser>
          <c:idx val="1"/>
          <c:order val="0"/>
          <c:tx>
            <c:strRef>
              <c:f>Sheet2!$AA$25</c:f>
              <c:strCache>
                <c:ptCount val="1"/>
                <c:pt idx="0">
                  <c:v>Total</c:v>
                </c:pt>
              </c:strCache>
            </c:strRef>
          </c:tx>
          <c:spPr>
            <a:gradFill>
              <a:gsLst>
                <a:gs pos="83000">
                  <a:schemeClr val="accent1">
                    <a:lumMod val="5000"/>
                    <a:lumOff val="95000"/>
                  </a:schemeClr>
                </a:gs>
                <a:gs pos="7000">
                  <a:schemeClr val="accent1">
                    <a:lumMod val="45000"/>
                    <a:lumOff val="55000"/>
                  </a:schemeClr>
                </a:gs>
                <a:gs pos="28000">
                  <a:schemeClr val="accent1">
                    <a:lumMod val="45000"/>
                    <a:lumOff val="55000"/>
                  </a:schemeClr>
                </a:gs>
                <a:gs pos="100000">
                  <a:schemeClr val="bg1"/>
                </a:gs>
              </a:gsLst>
              <a:lin ang="5400000" scaled="1"/>
            </a:gradFill>
            <a:ln w="25400">
              <a:noFill/>
            </a:ln>
          </c:spPr>
          <c:cat>
            <c:strRef>
              <c:f>Sheet2!$Z$26:$Z$37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Sheet2!$AA$26:$AA$37</c:f>
              <c:numCache>
                <c:formatCode>\₹#,##0.00</c:formatCode>
                <c:ptCount val="12"/>
                <c:pt idx="0">
                  <c:v>2551675.7299999986</c:v>
                </c:pt>
                <c:pt idx="1">
                  <c:v>2209851.6699999985</c:v>
                </c:pt>
                <c:pt idx="2">
                  <c:v>1934277.43</c:v>
                </c:pt>
                <c:pt idx="3">
                  <c:v>3135866.5699999975</c:v>
                </c:pt>
                <c:pt idx="4">
                  <c:v>2460236.7099999986</c:v>
                </c:pt>
                <c:pt idx="5">
                  <c:v>1792061.4699999997</c:v>
                </c:pt>
                <c:pt idx="6">
                  <c:v>2212378.8299999991</c:v>
                </c:pt>
                <c:pt idx="7">
                  <c:v>3434231.4599999986</c:v>
                </c:pt>
                <c:pt idx="8">
                  <c:v>2735381.1699999981</c:v>
                </c:pt>
                <c:pt idx="9">
                  <c:v>4117833.1699999948</c:v>
                </c:pt>
                <c:pt idx="10">
                  <c:v>4380865.4799999967</c:v>
                </c:pt>
                <c:pt idx="11">
                  <c:v>2632583.3599999985</c:v>
                </c:pt>
              </c:numCache>
            </c:numRef>
          </c:val>
          <c:extLst>
            <c:ext xmlns:c16="http://schemas.microsoft.com/office/drawing/2014/chart" uri="{C3380CC4-5D6E-409C-BE32-E72D297353CC}">
              <c16:uniqueId val="{00000003-3F05-417E-8FD6-E92FC4C8388A}"/>
            </c:ext>
          </c:extLst>
        </c:ser>
        <c:dLbls>
          <c:showLegendKey val="0"/>
          <c:showVal val="0"/>
          <c:showCatName val="0"/>
          <c:showSerName val="0"/>
          <c:showPercent val="0"/>
          <c:showBubbleSize val="0"/>
        </c:dLbls>
        <c:axId val="524491248"/>
        <c:axId val="524491608"/>
      </c:areaChart>
      <c:catAx>
        <c:axId val="524491248"/>
        <c:scaling>
          <c:orientation val="minMax"/>
        </c:scaling>
        <c:delete val="1"/>
        <c:axPos val="b"/>
        <c:numFmt formatCode="General" sourceLinked="1"/>
        <c:majorTickMark val="out"/>
        <c:minorTickMark val="none"/>
        <c:tickLblPos val="nextTo"/>
        <c:crossAx val="524491608"/>
        <c:crosses val="autoZero"/>
        <c:auto val="1"/>
        <c:lblAlgn val="ctr"/>
        <c:lblOffset val="100"/>
        <c:noMultiLvlLbl val="0"/>
      </c:catAx>
      <c:valAx>
        <c:axId val="524491608"/>
        <c:scaling>
          <c:orientation val="minMax"/>
        </c:scaling>
        <c:delete val="1"/>
        <c:axPos val="l"/>
        <c:numFmt formatCode="\₹#,##0.00" sourceLinked="1"/>
        <c:majorTickMark val="none"/>
        <c:minorTickMark val="none"/>
        <c:tickLblPos val="nextTo"/>
        <c:crossAx val="524491248"/>
        <c:crosses val="autoZero"/>
        <c:crossBetween val="midCat"/>
      </c:valAx>
      <c:spPr>
        <a:noFill/>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100000"/>
                </a:schemeClr>
              </a:gs>
              <a:gs pos="9000">
                <a:schemeClr val="accent1">
                  <a:lumMod val="33000"/>
                  <a:lumOff val="67000"/>
                </a:schemeClr>
              </a:gs>
              <a:gs pos="90000">
                <a:schemeClr val="bg1"/>
              </a:gs>
              <a:gs pos="35344">
                <a:srgbClr val="9FD7F0"/>
              </a:gs>
              <a:gs pos="79000">
                <a:srgbClr val="CCFFFF"/>
              </a:gs>
              <a:gs pos="46000">
                <a:srgbClr val="A2D8F0"/>
              </a:gs>
              <a:gs pos="0">
                <a:srgbClr val="A2D8F0"/>
              </a:gs>
              <a:gs pos="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5049803557164"/>
          <c:y val="0.47058823529411764"/>
          <c:w val="0.85479108589687158"/>
          <c:h val="0.47058823529411764"/>
        </c:manualLayout>
      </c:layout>
      <c:areaChart>
        <c:grouping val="standard"/>
        <c:varyColors val="0"/>
        <c:dLbls>
          <c:showLegendKey val="0"/>
          <c:showVal val="0"/>
          <c:showCatName val="0"/>
          <c:showSerName val="0"/>
          <c:showPercent val="0"/>
          <c:showBubbleSize val="0"/>
        </c:dLbls>
        <c:axId val="403516176"/>
        <c:axId val="403517616"/>
      </c:areaChart>
      <c:catAx>
        <c:axId val="403516176"/>
        <c:scaling>
          <c:orientation val="minMax"/>
        </c:scaling>
        <c:delete val="1"/>
        <c:axPos val="b"/>
        <c:numFmt formatCode="General" sourceLinked="1"/>
        <c:majorTickMark val="out"/>
        <c:minorTickMark val="none"/>
        <c:tickLblPos val="nextTo"/>
        <c:crossAx val="403517616"/>
        <c:crosses val="autoZero"/>
        <c:auto val="1"/>
        <c:lblAlgn val="ctr"/>
        <c:lblOffset val="100"/>
        <c:noMultiLvlLbl val="0"/>
      </c:catAx>
      <c:valAx>
        <c:axId val="403517616"/>
        <c:scaling>
          <c:orientation val="minMax"/>
        </c:scaling>
        <c:delete val="1"/>
        <c:axPos val="l"/>
        <c:numFmt formatCode="General" sourceLinked="1"/>
        <c:majorTickMark val="none"/>
        <c:minorTickMark val="none"/>
        <c:tickLblPos val="nextTo"/>
        <c:crossAx val="4035161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[Ecommerce_Sales_Dashboard.xlsx]Sheet2!PivotTable2</c:name>
    <c:fmtId val="24"/>
  </c:pivotSource>
  <c:chart>
    <c:autoTitleDeleted val="1"/>
    <c:pivotFmts>
      <c:pivotFmt>
        <c:idx val="0"/>
        <c:spPr>
          <a:solidFill>
            <a:schemeClr val="accent4"/>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dLbl>
          <c:idx val="0"/>
          <c:layout>
            <c:manualLayout>
              <c:x val="-2.4023873960219735E-2"/>
              <c:y val="9.070196627023689E-3"/>
            </c:manualLayout>
          </c:layout>
          <c:numFmt formatCode="0,\ &quot;M&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182176318954491"/>
                  <c:h val="0.14498901922973914"/>
                </c:manualLayout>
              </c15:layout>
            </c:ext>
          </c:extLst>
        </c:dLbl>
      </c:pivotFmt>
      <c:pivotFmt>
        <c:idx val="3"/>
        <c:spPr>
          <a:solidFill>
            <a:schemeClr val="accent4"/>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dLbl>
          <c:idx val="0"/>
          <c:layout>
            <c:manualLayout>
              <c:x val="-2.4023873960219735E-2"/>
              <c:y val="9.070196627023689E-3"/>
            </c:manualLayout>
          </c:layout>
          <c:numFmt formatCode="0,\ &quot;M&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182176318954491"/>
                  <c:h val="0.14498901922973914"/>
                </c:manualLayout>
              </c15:layout>
            </c:ext>
          </c:extLst>
        </c:dLbl>
      </c:pivotFmt>
      <c:pivotFmt>
        <c:idx val="5"/>
        <c:spPr>
          <a:solidFill>
            <a:schemeClr val="accent4">
              <a:lumMod val="40000"/>
              <a:lumOff val="60000"/>
            </a:schemeClr>
          </a:solidFill>
          <a:ln>
            <a:solidFill>
              <a:schemeClr val="accent1">
                <a:lumMod val="60000"/>
                <a:lumOff val="40000"/>
              </a:schemeClr>
            </a:solid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40000"/>
              <a:lumOff val="60000"/>
            </a:schemeClr>
          </a:solidFill>
          <a:ln>
            <a:solidFill>
              <a:schemeClr val="accent1">
                <a:lumMod val="60000"/>
                <a:lumOff val="40000"/>
              </a:schemeClr>
            </a:solidFill>
          </a:ln>
          <a:effectLst/>
        </c:spPr>
        <c:dLbl>
          <c:idx val="0"/>
          <c:layout>
            <c:manualLayout>
              <c:x val="-1.5134904605446631E-2"/>
              <c:y val="9.0704461942257217E-3"/>
            </c:manualLayout>
          </c:layout>
          <c:numFmt formatCode="0,\ &quot;M&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182176318954491"/>
                  <c:h val="0.14498901922973914"/>
                </c:manualLayout>
              </c15:layout>
            </c:ext>
          </c:extLst>
        </c:dLbl>
      </c:pivotFmt>
    </c:pivotFmts>
    <c:plotArea>
      <c:layout>
        <c:manualLayout>
          <c:layoutTarget val="inner"/>
          <c:xMode val="edge"/>
          <c:yMode val="edge"/>
          <c:x val="9.7492152888633776E-2"/>
          <c:y val="0.18281920642272656"/>
          <c:w val="0.68898128052899998"/>
          <c:h val="0.60734058977921879"/>
        </c:manualLayout>
      </c:layout>
      <c:barChart>
        <c:barDir val="col"/>
        <c:grouping val="clustered"/>
        <c:varyColors val="0"/>
        <c:ser>
          <c:idx val="0"/>
          <c:order val="0"/>
          <c:tx>
            <c:strRef>
              <c:f>Sheet2!$B$3</c:f>
              <c:strCache>
                <c:ptCount val="1"/>
                <c:pt idx="0">
                  <c:v>Total</c:v>
                </c:pt>
              </c:strCache>
            </c:strRef>
          </c:tx>
          <c:spPr>
            <a:solidFill>
              <a:schemeClr val="accent4">
                <a:lumMod val="40000"/>
                <a:lumOff val="60000"/>
              </a:schemeClr>
            </a:solidFill>
            <a:ln>
              <a:solidFill>
                <a:schemeClr val="accent1">
                  <a:lumMod val="60000"/>
                  <a:lumOff val="40000"/>
                </a:schemeClr>
              </a:solidFill>
            </a:ln>
            <a:effectLst/>
          </c:spPr>
          <c:invertIfNegative val="0"/>
          <c:dPt>
            <c:idx val="1"/>
            <c:invertIfNegative val="0"/>
            <c:bubble3D val="0"/>
            <c:spPr>
              <a:solidFill>
                <a:schemeClr val="accent4">
                  <a:lumMod val="40000"/>
                  <a:lumOff val="60000"/>
                </a:schemeClr>
              </a:solidFill>
              <a:ln>
                <a:solidFill>
                  <a:schemeClr val="accent1">
                    <a:lumMod val="60000"/>
                    <a:lumOff val="40000"/>
                  </a:schemeClr>
                </a:solidFill>
              </a:ln>
              <a:effectLst/>
            </c:spPr>
            <c:extLst>
              <c:ext xmlns:c16="http://schemas.microsoft.com/office/drawing/2014/chart" uri="{C3380CC4-5D6E-409C-BE32-E72D297353CC}">
                <c16:uniqueId val="{00000001-D3D6-4F95-BE5E-197F790A0366}"/>
              </c:ext>
            </c:extLst>
          </c:dPt>
          <c:dLbls>
            <c:dLbl>
              <c:idx val="1"/>
              <c:layout>
                <c:manualLayout>
                  <c:x val="-1.5134904605446631E-2"/>
                  <c:y val="9.0704461942257217E-3"/>
                </c:manualLayout>
              </c:layout>
              <c:numFmt formatCode="0,\ &quot;M&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182176318954491"/>
                      <c:h val="0.14498901922973914"/>
                    </c:manualLayout>
                  </c15:layout>
                </c:ext>
                <c:ext xmlns:c16="http://schemas.microsoft.com/office/drawing/2014/chart" uri="{C3380CC4-5D6E-409C-BE32-E72D297353CC}">
                  <c16:uniqueId val="{00000001-D3D6-4F95-BE5E-197F790A0366}"/>
                </c:ext>
              </c:extLst>
            </c:dLbl>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Sheet2!$A$4:$A$5</c:f>
              <c:strCache>
                <c:ptCount val="2"/>
                <c:pt idx="0">
                  <c:v>2024</c:v>
                </c:pt>
                <c:pt idx="1">
                  <c:v>2025</c:v>
                </c:pt>
              </c:strCache>
            </c:strRef>
          </c:cat>
          <c:val>
            <c:numRef>
              <c:f>Sheet2!$B$4:$B$5</c:f>
              <c:numCache>
                <c:formatCode>0</c:formatCode>
                <c:ptCount val="2"/>
                <c:pt idx="0">
                  <c:v>15015422.670000093</c:v>
                </c:pt>
                <c:pt idx="1">
                  <c:v>18581820.380000073</c:v>
                </c:pt>
              </c:numCache>
            </c:numRef>
          </c:val>
          <c:extLst>
            <c:ext xmlns:c16="http://schemas.microsoft.com/office/drawing/2014/chart" uri="{C3380CC4-5D6E-409C-BE32-E72D297353CC}">
              <c16:uniqueId val="{00000002-D3D6-4F95-BE5E-197F790A0366}"/>
            </c:ext>
          </c:extLst>
        </c:ser>
        <c:dLbls>
          <c:showLegendKey val="0"/>
          <c:showVal val="0"/>
          <c:showCatName val="0"/>
          <c:showSerName val="0"/>
          <c:showPercent val="0"/>
          <c:showBubbleSize val="0"/>
        </c:dLbls>
        <c:gapWidth val="182"/>
        <c:axId val="598642464"/>
        <c:axId val="598649304"/>
      </c:barChart>
      <c:catAx>
        <c:axId val="59864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98649304"/>
        <c:crosses val="autoZero"/>
        <c:auto val="1"/>
        <c:lblAlgn val="ctr"/>
        <c:lblOffset val="100"/>
        <c:noMultiLvlLbl val="0"/>
      </c:catAx>
      <c:valAx>
        <c:axId val="598649304"/>
        <c:scaling>
          <c:orientation val="minMax"/>
        </c:scaling>
        <c:delete val="1"/>
        <c:axPos val="l"/>
        <c:numFmt formatCode="0" sourceLinked="1"/>
        <c:majorTickMark val="none"/>
        <c:minorTickMark val="none"/>
        <c:tickLblPos val="nextTo"/>
        <c:crossAx val="598642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[Ecommerce_Sales_Dashboard.xlsx]Sheet2!PivotTable8</c:name>
    <c:fmtId val="13"/>
  </c:pivotSource>
  <c:chart>
    <c:autoTitleDeleted val="1"/>
    <c:pivotFmts>
      <c:pivotFmt>
        <c:idx val="0"/>
        <c:spPr>
          <a:solidFill>
            <a:schemeClr val="accent4"/>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solidFill>
              <a:schemeClr val="accent4">
                <a:lumMod val="60000"/>
                <a:lumOff val="40000"/>
              </a:schemeClr>
            </a:solid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42271521236957E-2"/>
          <c:y val="5.5555294394170875E-2"/>
          <c:w val="0.93888888888888888"/>
          <c:h val="0.76244290359227496"/>
        </c:manualLayout>
      </c:layout>
      <c:barChart>
        <c:barDir val="col"/>
        <c:grouping val="clustered"/>
        <c:varyColors val="0"/>
        <c:ser>
          <c:idx val="0"/>
          <c:order val="0"/>
          <c:tx>
            <c:strRef>
              <c:f>Sheet2!$J$4</c:f>
              <c:strCache>
                <c:ptCount val="1"/>
                <c:pt idx="0">
                  <c:v>Total</c:v>
                </c:pt>
              </c:strCache>
            </c:strRef>
          </c:tx>
          <c:spPr>
            <a:solidFill>
              <a:schemeClr val="accent4">
                <a:lumMod val="40000"/>
                <a:lumOff val="60000"/>
              </a:schemeClr>
            </a:solidFill>
            <a:ln>
              <a:solidFill>
                <a:schemeClr val="accent4">
                  <a:lumMod val="60000"/>
                  <a:lumOff val="40000"/>
                </a:schemeClr>
              </a:solidFill>
            </a:ln>
            <a:effectLst/>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Sheet2!$I$5:$I$9</c:f>
              <c:strCache>
                <c:ptCount val="5"/>
                <c:pt idx="0">
                  <c:v>Laptop</c:v>
                </c:pt>
                <c:pt idx="1">
                  <c:v>LED TV</c:v>
                </c:pt>
                <c:pt idx="2">
                  <c:v>Smartphone</c:v>
                </c:pt>
                <c:pt idx="3">
                  <c:v>Tablet</c:v>
                </c:pt>
                <c:pt idx="4">
                  <c:v>Water Purifier</c:v>
                </c:pt>
              </c:strCache>
            </c:strRef>
          </c:cat>
          <c:val>
            <c:numRef>
              <c:f>Sheet2!$J$5:$J$9</c:f>
              <c:numCache>
                <c:formatCode>\₹#,##0.00</c:formatCode>
                <c:ptCount val="5"/>
                <c:pt idx="0">
                  <c:v>8998342.3600000013</c:v>
                </c:pt>
                <c:pt idx="1">
                  <c:v>4517521.6199999992</c:v>
                </c:pt>
                <c:pt idx="2">
                  <c:v>4725396.8599999975</c:v>
                </c:pt>
                <c:pt idx="3">
                  <c:v>3237766.7299999991</c:v>
                </c:pt>
                <c:pt idx="4">
                  <c:v>1817296.8099999991</c:v>
                </c:pt>
              </c:numCache>
            </c:numRef>
          </c:val>
          <c:extLst>
            <c:ext xmlns:c16="http://schemas.microsoft.com/office/drawing/2014/chart" uri="{C3380CC4-5D6E-409C-BE32-E72D297353CC}">
              <c16:uniqueId val="{00000000-CDB9-4DB3-BB12-0C7416968015}"/>
            </c:ext>
          </c:extLst>
        </c:ser>
        <c:dLbls>
          <c:dLblPos val="outEnd"/>
          <c:showLegendKey val="0"/>
          <c:showVal val="1"/>
          <c:showCatName val="0"/>
          <c:showSerName val="0"/>
          <c:showPercent val="0"/>
          <c:showBubbleSize val="0"/>
        </c:dLbls>
        <c:gapWidth val="219"/>
        <c:overlap val="-27"/>
        <c:axId val="1077674544"/>
        <c:axId val="1077673824"/>
      </c:barChart>
      <c:catAx>
        <c:axId val="1077674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77673824"/>
        <c:crosses val="autoZero"/>
        <c:auto val="1"/>
        <c:lblAlgn val="ctr"/>
        <c:lblOffset val="100"/>
        <c:noMultiLvlLbl val="0"/>
      </c:catAx>
      <c:valAx>
        <c:axId val="1077673824"/>
        <c:scaling>
          <c:orientation val="minMax"/>
        </c:scaling>
        <c:delete val="1"/>
        <c:axPos val="l"/>
        <c:numFmt formatCode="\₹#,##0.00" sourceLinked="1"/>
        <c:majorTickMark val="out"/>
        <c:minorTickMark val="none"/>
        <c:tickLblPos val="nextTo"/>
        <c:crossAx val="107767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[Ecommerce_Sales_Dashboard.xlsx]Sheet2!PivotTable20</c:name>
    <c:fmtId val="7"/>
  </c:pivotSource>
  <c:chart>
    <c:autoTitleDeleted val="1"/>
    <c:pivotFmts>
      <c:pivotFmt>
        <c:idx val="0"/>
        <c:spPr>
          <a:solidFill>
            <a:schemeClr val="accent4"/>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solidFill>
              <a:schemeClr val="accent4">
                <a:lumMod val="60000"/>
                <a:lumOff val="40000"/>
              </a:schemeClr>
            </a:solid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322265272396503E-2"/>
          <c:y val="0.26705590800448059"/>
          <c:w val="0.87928496554793345"/>
          <c:h val="0.40954753790104598"/>
        </c:manualLayout>
      </c:layout>
      <c:barChart>
        <c:barDir val="col"/>
        <c:grouping val="clustered"/>
        <c:varyColors val="0"/>
        <c:ser>
          <c:idx val="0"/>
          <c:order val="0"/>
          <c:tx>
            <c:strRef>
              <c:f>Sheet2!$P$18</c:f>
              <c:strCache>
                <c:ptCount val="1"/>
                <c:pt idx="0">
                  <c:v>Total</c:v>
                </c:pt>
              </c:strCache>
            </c:strRef>
          </c:tx>
          <c:spPr>
            <a:solidFill>
              <a:schemeClr val="accent4">
                <a:lumMod val="40000"/>
                <a:lumOff val="60000"/>
              </a:schemeClr>
            </a:solidFill>
            <a:ln>
              <a:solidFill>
                <a:schemeClr val="accent4">
                  <a:lumMod val="60000"/>
                  <a:lumOff val="40000"/>
                </a:schemeClr>
              </a:solidFill>
            </a:ln>
            <a:effectLst/>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Sheet2!$O$19:$O$23</c:f>
              <c:strCache>
                <c:ptCount val="5"/>
                <c:pt idx="0">
                  <c:v>Tamil Nadu</c:v>
                </c:pt>
                <c:pt idx="1">
                  <c:v>Maharashtra</c:v>
                </c:pt>
                <c:pt idx="2">
                  <c:v>Kerala</c:v>
                </c:pt>
                <c:pt idx="3">
                  <c:v>Gujarat</c:v>
                </c:pt>
                <c:pt idx="4">
                  <c:v>Andhra Pradesh</c:v>
                </c:pt>
              </c:strCache>
            </c:strRef>
          </c:cat>
          <c:val>
            <c:numRef>
              <c:f>Sheet2!$P$19:$P$23</c:f>
              <c:numCache>
                <c:formatCode>"₹"\ #,##0</c:formatCode>
                <c:ptCount val="5"/>
                <c:pt idx="0">
                  <c:v>2198386.0899999975</c:v>
                </c:pt>
                <c:pt idx="1">
                  <c:v>4937983.1899999967</c:v>
                </c:pt>
                <c:pt idx="2">
                  <c:v>2582344.419999999</c:v>
                </c:pt>
                <c:pt idx="3">
                  <c:v>3931616.1999999993</c:v>
                </c:pt>
                <c:pt idx="4">
                  <c:v>3083660.299999997</c:v>
                </c:pt>
              </c:numCache>
            </c:numRef>
          </c:val>
          <c:extLst>
            <c:ext xmlns:c16="http://schemas.microsoft.com/office/drawing/2014/chart" uri="{C3380CC4-5D6E-409C-BE32-E72D297353CC}">
              <c16:uniqueId val="{00000000-3D2F-43AE-BF5B-065F8FC0DDC2}"/>
            </c:ext>
          </c:extLst>
        </c:ser>
        <c:dLbls>
          <c:dLblPos val="outEnd"/>
          <c:showLegendKey val="0"/>
          <c:showVal val="1"/>
          <c:showCatName val="0"/>
          <c:showSerName val="0"/>
          <c:showPercent val="0"/>
          <c:showBubbleSize val="0"/>
        </c:dLbls>
        <c:gapWidth val="219"/>
        <c:overlap val="-27"/>
        <c:axId val="722089792"/>
        <c:axId val="722091592"/>
      </c:barChart>
      <c:catAx>
        <c:axId val="7220897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722091592"/>
        <c:crosses val="autoZero"/>
        <c:auto val="1"/>
        <c:lblAlgn val="ctr"/>
        <c:lblOffset val="100"/>
        <c:noMultiLvlLbl val="0"/>
      </c:catAx>
      <c:valAx>
        <c:axId val="722091592"/>
        <c:scaling>
          <c:orientation val="minMax"/>
        </c:scaling>
        <c:delete val="1"/>
        <c:axPos val="l"/>
        <c:numFmt formatCode="&quot;₹&quot;\ #,##0" sourceLinked="1"/>
        <c:majorTickMark val="out"/>
        <c:minorTickMark val="none"/>
        <c:tickLblPos val="nextTo"/>
        <c:crossAx val="722089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[Ecommerce_Sales_Dashboard.xlsx]Sheet2!PivotTable13</c:name>
    <c:fmtId val="13"/>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hade val="58000"/>
            </a:schemeClr>
          </a:solidFill>
          <a:ln w="19050">
            <a:solidFill>
              <a:schemeClr val="lt1"/>
            </a:solidFill>
          </a:ln>
          <a:effectLst/>
        </c:spPr>
      </c:pivotFmt>
      <c:pivotFmt>
        <c:idx val="2"/>
        <c:spPr>
          <a:solidFill>
            <a:schemeClr val="accent4">
              <a:shade val="86000"/>
            </a:schemeClr>
          </a:solidFill>
          <a:ln w="19050">
            <a:solidFill>
              <a:schemeClr val="lt1"/>
            </a:solidFill>
          </a:ln>
          <a:effectLst/>
        </c:spPr>
      </c:pivotFmt>
      <c:pivotFmt>
        <c:idx val="3"/>
        <c:spPr>
          <a:solidFill>
            <a:schemeClr val="accent4">
              <a:tint val="86000"/>
            </a:schemeClr>
          </a:solidFill>
          <a:ln w="19050">
            <a:solidFill>
              <a:schemeClr val="lt1"/>
            </a:solidFill>
          </a:ln>
          <a:effectLst/>
        </c:spPr>
      </c:pivotFmt>
      <c:pivotFmt>
        <c:idx val="4"/>
        <c:spPr>
          <a:solidFill>
            <a:schemeClr val="accent4">
              <a:tint val="58000"/>
            </a:schemeClr>
          </a:solidFill>
          <a:ln w="19050">
            <a:solidFill>
              <a:schemeClr val="lt1"/>
            </a:solidFill>
          </a:ln>
          <a:effectLst/>
        </c:spPr>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hade val="58000"/>
            </a:schemeClr>
          </a:solidFill>
          <a:ln w="19050">
            <a:solidFill>
              <a:schemeClr val="lt1"/>
            </a:solidFill>
          </a:ln>
          <a:effectLst/>
        </c:spPr>
      </c:pivotFmt>
      <c:pivotFmt>
        <c:idx val="7"/>
        <c:spPr>
          <a:solidFill>
            <a:schemeClr val="accent4">
              <a:shade val="86000"/>
            </a:schemeClr>
          </a:solidFill>
          <a:ln w="19050">
            <a:solidFill>
              <a:schemeClr val="lt1"/>
            </a:solidFill>
          </a:ln>
          <a:effectLst/>
        </c:spPr>
      </c:pivotFmt>
      <c:pivotFmt>
        <c:idx val="8"/>
        <c:spPr>
          <a:solidFill>
            <a:schemeClr val="accent4">
              <a:tint val="86000"/>
            </a:schemeClr>
          </a:solidFill>
          <a:ln w="19050">
            <a:solidFill>
              <a:schemeClr val="lt1"/>
            </a:solidFill>
          </a:ln>
          <a:effectLst/>
        </c:spPr>
      </c:pivotFmt>
      <c:pivotFmt>
        <c:idx val="9"/>
        <c:spPr>
          <a:solidFill>
            <a:schemeClr val="accent4">
              <a:tint val="58000"/>
            </a:schemeClr>
          </a:solidFill>
          <a:ln w="19050">
            <a:solidFill>
              <a:schemeClr val="lt1"/>
            </a:solidFill>
          </a:ln>
          <a:effectLst/>
        </c:spPr>
      </c:pivotFmt>
      <c:pivotFmt>
        <c:idx val="1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hade val="58000"/>
            </a:schemeClr>
          </a:solidFill>
          <a:ln w="19050">
            <a:solidFill>
              <a:schemeClr val="lt1"/>
            </a:solidFill>
          </a:ln>
          <a:effectLst/>
        </c:spPr>
      </c:pivotFmt>
      <c:pivotFmt>
        <c:idx val="12"/>
        <c:spPr>
          <a:solidFill>
            <a:schemeClr val="accent4">
              <a:shade val="86000"/>
            </a:schemeClr>
          </a:solidFill>
          <a:ln w="19050">
            <a:solidFill>
              <a:schemeClr val="lt1"/>
            </a:solidFill>
          </a:ln>
          <a:effectLst/>
        </c:spPr>
      </c:pivotFmt>
      <c:pivotFmt>
        <c:idx val="13"/>
        <c:spPr>
          <a:solidFill>
            <a:schemeClr val="accent4">
              <a:tint val="86000"/>
            </a:schemeClr>
          </a:solidFill>
          <a:ln w="19050">
            <a:solidFill>
              <a:schemeClr val="lt1"/>
            </a:solidFill>
          </a:ln>
          <a:effectLst/>
        </c:spPr>
      </c:pivotFmt>
      <c:pivotFmt>
        <c:idx val="14"/>
        <c:spPr>
          <a:solidFill>
            <a:schemeClr val="accent4">
              <a:tint val="58000"/>
            </a:schemeClr>
          </a:solidFill>
          <a:ln w="19050">
            <a:solidFill>
              <a:schemeClr val="lt1"/>
            </a:solidFill>
          </a:ln>
          <a:effectLst/>
        </c:spPr>
      </c:pivotFmt>
    </c:pivotFmts>
    <c:plotArea>
      <c:layout>
        <c:manualLayout>
          <c:layoutTarget val="inner"/>
          <c:xMode val="edge"/>
          <c:yMode val="edge"/>
          <c:x val="0.26753052607554489"/>
          <c:y val="0.10205515767815455"/>
          <c:w val="0.42543021796188518"/>
          <c:h val="0.78672522718579774"/>
        </c:manualLayout>
      </c:layout>
      <c:pieChart>
        <c:varyColors val="1"/>
        <c:ser>
          <c:idx val="0"/>
          <c:order val="0"/>
          <c:tx>
            <c:strRef>
              <c:f>Sheet2!$G$16</c:f>
              <c:strCache>
                <c:ptCount val="1"/>
                <c:pt idx="0">
                  <c:v>Total</c:v>
                </c:pt>
              </c:strCache>
            </c:strRef>
          </c:tx>
          <c:dPt>
            <c:idx val="0"/>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1-2865-4F03-96B3-B39CBC71C8C7}"/>
              </c:ext>
            </c:extLst>
          </c:dPt>
          <c:dPt>
            <c:idx val="1"/>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3-2865-4F03-96B3-B39CBC71C8C7}"/>
              </c:ext>
            </c:extLst>
          </c:dPt>
          <c:dPt>
            <c:idx val="2"/>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5-2865-4F03-96B3-B39CBC71C8C7}"/>
              </c:ext>
            </c:extLst>
          </c:dPt>
          <c:dPt>
            <c:idx val="3"/>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7-2865-4F03-96B3-B39CBC71C8C7}"/>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Sheet2!$F$17:$F$20</c:f>
              <c:strCache>
                <c:ptCount val="4"/>
                <c:pt idx="0">
                  <c:v>Cancelled</c:v>
                </c:pt>
                <c:pt idx="1">
                  <c:v>Delivered</c:v>
                </c:pt>
                <c:pt idx="2">
                  <c:v>Returned</c:v>
                </c:pt>
                <c:pt idx="3">
                  <c:v>Shipped</c:v>
                </c:pt>
              </c:strCache>
            </c:strRef>
          </c:cat>
          <c:val>
            <c:numRef>
              <c:f>Sheet2!$G$17:$G$20</c:f>
              <c:numCache>
                <c:formatCode>General</c:formatCode>
                <c:ptCount val="4"/>
                <c:pt idx="0">
                  <c:v>162</c:v>
                </c:pt>
                <c:pt idx="1">
                  <c:v>1872</c:v>
                </c:pt>
                <c:pt idx="2">
                  <c:v>229</c:v>
                </c:pt>
                <c:pt idx="3">
                  <c:v>237</c:v>
                </c:pt>
              </c:numCache>
            </c:numRef>
          </c:val>
          <c:extLst>
            <c:ext xmlns:c16="http://schemas.microsoft.com/office/drawing/2014/chart" uri="{C3380CC4-5D6E-409C-BE32-E72D297353CC}">
              <c16:uniqueId val="{00000008-2865-4F03-96B3-B39CBC71C8C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359950930046788"/>
          <c:y val="0.28662556331401973"/>
          <c:w val="0.19957935087734177"/>
          <c:h val="0.41860758102911561"/>
        </c:manualLayout>
      </c:layout>
      <c:overlay val="0"/>
      <c:spPr>
        <a:noFill/>
        <a:ln>
          <a:noFill/>
        </a:ln>
        <a:effectLst/>
      </c:spPr>
      <c:txPr>
        <a:bodyPr rot="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[Ecommerce_Sales_Dashboard.xlsx]Sheet2!PivotTable9</c:name>
    <c:fmtId val="56"/>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26705091258405E-2"/>
          <c:y val="3.2653047232075745E-2"/>
          <c:w val="0.91546589817483193"/>
          <c:h val="0.71571965687732286"/>
        </c:manualLayout>
      </c:layout>
      <c:lineChart>
        <c:grouping val="standard"/>
        <c:varyColors val="0"/>
        <c:ser>
          <c:idx val="0"/>
          <c:order val="0"/>
          <c:tx>
            <c:strRef>
              <c:f>Sheet2!$X$25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Sheet2!$W$26:$W$37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Sheet2!$X$26:$X$37</c:f>
              <c:numCache>
                <c:formatCode>\₹#,##0.00</c:formatCode>
                <c:ptCount val="12"/>
                <c:pt idx="0">
                  <c:v>2551675.7299999986</c:v>
                </c:pt>
                <c:pt idx="1">
                  <c:v>2209851.6699999985</c:v>
                </c:pt>
                <c:pt idx="2">
                  <c:v>1934277.43</c:v>
                </c:pt>
                <c:pt idx="3">
                  <c:v>3135866.5699999975</c:v>
                </c:pt>
                <c:pt idx="4">
                  <c:v>2460236.7099999986</c:v>
                </c:pt>
                <c:pt idx="5">
                  <c:v>1792061.4699999997</c:v>
                </c:pt>
                <c:pt idx="6">
                  <c:v>2212378.8299999991</c:v>
                </c:pt>
                <c:pt idx="7">
                  <c:v>3434231.4599999986</c:v>
                </c:pt>
                <c:pt idx="8">
                  <c:v>2735381.1699999981</c:v>
                </c:pt>
                <c:pt idx="9">
                  <c:v>4117833.1699999948</c:v>
                </c:pt>
                <c:pt idx="10">
                  <c:v>4380865.4799999967</c:v>
                </c:pt>
                <c:pt idx="11">
                  <c:v>2632583.3599999985</c:v>
                </c:pt>
              </c:numCache>
            </c:numRef>
          </c:val>
          <c:smooth val="0"/>
          <c:extLst>
            <c:ext xmlns:c16="http://schemas.microsoft.com/office/drawing/2014/chart" uri="{C3380CC4-5D6E-409C-BE32-E72D297353CC}">
              <c16:uniqueId val="{00000000-DEE5-421D-A016-59C4A4D50E78}"/>
            </c:ext>
          </c:extLst>
        </c:ser>
        <c:dLbls>
          <c:showLegendKey val="0"/>
          <c:showVal val="0"/>
          <c:showCatName val="0"/>
          <c:showSerName val="0"/>
          <c:showPercent val="0"/>
          <c:showBubbleSize val="0"/>
        </c:dLbls>
        <c:marker val="1"/>
        <c:smooth val="0"/>
        <c:axId val="542316664"/>
        <c:axId val="542317024"/>
      </c:lineChart>
      <c:catAx>
        <c:axId val="542316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42317024"/>
        <c:crosses val="autoZero"/>
        <c:auto val="1"/>
        <c:lblAlgn val="ctr"/>
        <c:lblOffset val="100"/>
        <c:noMultiLvlLbl val="0"/>
      </c:catAx>
      <c:valAx>
        <c:axId val="542317024"/>
        <c:scaling>
          <c:orientation val="minMax"/>
        </c:scaling>
        <c:delete val="1"/>
        <c:axPos val="l"/>
        <c:numFmt formatCode="\₹#,##0.00" sourceLinked="1"/>
        <c:majorTickMark val="none"/>
        <c:minorTickMark val="none"/>
        <c:tickLblPos val="nextTo"/>
        <c:crossAx val="542316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[Ecommerce_Sales_Dashboard.xlsx]Sheet2!PivotTable7</c:name>
    <c:fmtId val="7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87000">
                <a:schemeClr val="accent1">
                  <a:lumMod val="5000"/>
                  <a:lumOff val="95000"/>
                </a:schemeClr>
              </a:gs>
              <a:gs pos="23000">
                <a:schemeClr val="accent1">
                  <a:lumMod val="60000"/>
                  <a:lumOff val="40000"/>
                </a:schemeClr>
              </a:gs>
              <a:gs pos="1000">
                <a:schemeClr val="accent1">
                  <a:lumMod val="45000"/>
                  <a:lumOff val="55000"/>
                </a:schemeClr>
              </a:gs>
              <a:gs pos="100000">
                <a:schemeClr val="bg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413374725281731E-2"/>
          <c:y val="0.72191283255037042"/>
          <c:w val="0.96158664137427419"/>
          <c:h val="0.27808716744962969"/>
        </c:manualLayout>
      </c:layout>
      <c:areaChart>
        <c:grouping val="standard"/>
        <c:varyColors val="0"/>
        <c:ser>
          <c:idx val="0"/>
          <c:order val="0"/>
          <c:tx>
            <c:strRef>
              <c:f>Sheet2!$AA$25</c:f>
              <c:strCache>
                <c:ptCount val="1"/>
                <c:pt idx="0">
                  <c:v>Total</c:v>
                </c:pt>
              </c:strCache>
            </c:strRef>
          </c:tx>
          <c:spPr>
            <a:gradFill>
              <a:gsLst>
                <a:gs pos="87000">
                  <a:schemeClr val="accent1">
                    <a:lumMod val="5000"/>
                    <a:lumOff val="95000"/>
                  </a:schemeClr>
                </a:gs>
                <a:gs pos="23000">
                  <a:schemeClr val="accent1">
                    <a:lumMod val="60000"/>
                    <a:lumOff val="40000"/>
                  </a:schemeClr>
                </a:gs>
                <a:gs pos="1000">
                  <a:schemeClr val="accent1">
                    <a:lumMod val="45000"/>
                    <a:lumOff val="55000"/>
                  </a:schemeClr>
                </a:gs>
                <a:gs pos="100000">
                  <a:schemeClr val="bg1"/>
                </a:gs>
              </a:gsLst>
              <a:lin ang="5400000" scaled="1"/>
            </a:gradFill>
            <a:ln>
              <a:noFill/>
            </a:ln>
            <a:effectLst/>
          </c:spPr>
          <c:cat>
            <c:strRef>
              <c:f>Sheet2!$Z$26:$Z$37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Sheet2!$AA$26:$AA$37</c:f>
              <c:numCache>
                <c:formatCode>\₹#,##0.00</c:formatCode>
                <c:ptCount val="12"/>
                <c:pt idx="0">
                  <c:v>2551675.7299999986</c:v>
                </c:pt>
                <c:pt idx="1">
                  <c:v>2209851.6699999985</c:v>
                </c:pt>
                <c:pt idx="2">
                  <c:v>1934277.43</c:v>
                </c:pt>
                <c:pt idx="3">
                  <c:v>3135866.5699999975</c:v>
                </c:pt>
                <c:pt idx="4">
                  <c:v>2460236.7099999986</c:v>
                </c:pt>
                <c:pt idx="5">
                  <c:v>1792061.4699999997</c:v>
                </c:pt>
                <c:pt idx="6">
                  <c:v>2212378.8299999991</c:v>
                </c:pt>
                <c:pt idx="7">
                  <c:v>3434231.4599999986</c:v>
                </c:pt>
                <c:pt idx="8">
                  <c:v>2735381.1699999981</c:v>
                </c:pt>
                <c:pt idx="9">
                  <c:v>4117833.1699999948</c:v>
                </c:pt>
                <c:pt idx="10">
                  <c:v>4380865.4799999967</c:v>
                </c:pt>
                <c:pt idx="11">
                  <c:v>2632583.3599999985</c:v>
                </c:pt>
              </c:numCache>
            </c:numRef>
          </c:val>
          <c:extLst>
            <c:ext xmlns:c16="http://schemas.microsoft.com/office/drawing/2014/chart" uri="{C3380CC4-5D6E-409C-BE32-E72D297353CC}">
              <c16:uniqueId val="{00000000-D0B2-46C5-B2EE-5AA994ED7D44}"/>
            </c:ext>
          </c:extLst>
        </c:ser>
        <c:dLbls>
          <c:showLegendKey val="0"/>
          <c:showVal val="0"/>
          <c:showCatName val="0"/>
          <c:showSerName val="0"/>
          <c:showPercent val="0"/>
          <c:showBubbleSize val="0"/>
        </c:dLbls>
        <c:axId val="524491248"/>
        <c:axId val="524491608"/>
      </c:areaChart>
      <c:catAx>
        <c:axId val="524491248"/>
        <c:scaling>
          <c:orientation val="minMax"/>
        </c:scaling>
        <c:delete val="1"/>
        <c:axPos val="b"/>
        <c:numFmt formatCode="General" sourceLinked="1"/>
        <c:majorTickMark val="out"/>
        <c:minorTickMark val="none"/>
        <c:tickLblPos val="nextTo"/>
        <c:crossAx val="524491608"/>
        <c:crosses val="autoZero"/>
        <c:auto val="1"/>
        <c:lblAlgn val="ctr"/>
        <c:lblOffset val="100"/>
        <c:noMultiLvlLbl val="0"/>
      </c:catAx>
      <c:valAx>
        <c:axId val="524491608"/>
        <c:scaling>
          <c:orientation val="minMax"/>
        </c:scaling>
        <c:delete val="1"/>
        <c:axPos val="l"/>
        <c:numFmt formatCode="\₹#,##0.00" sourceLinked="1"/>
        <c:majorTickMark val="none"/>
        <c:minorTickMark val="none"/>
        <c:tickLblPos val="nextTo"/>
        <c:crossAx val="5244912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[Ecommerce_Sales_Dashboard.xlsx]Sheet2!PivotTable7</c:name>
    <c:fmtId val="7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83000">
                <a:schemeClr val="accent1">
                  <a:lumMod val="5000"/>
                  <a:lumOff val="95000"/>
                </a:schemeClr>
              </a:gs>
              <a:gs pos="7000">
                <a:schemeClr val="accent1">
                  <a:lumMod val="45000"/>
                  <a:lumOff val="55000"/>
                </a:schemeClr>
              </a:gs>
              <a:gs pos="28000">
                <a:schemeClr val="accent1">
                  <a:lumMod val="45000"/>
                  <a:lumOff val="55000"/>
                </a:schemeClr>
              </a:gs>
              <a:gs pos="100000">
                <a:schemeClr val="bg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60444416240575682"/>
          <c:w val="0.78097976082348464"/>
          <c:h val="0.20592629644733906"/>
        </c:manualLayout>
      </c:layout>
      <c:areaChart>
        <c:grouping val="standard"/>
        <c:varyColors val="0"/>
        <c:ser>
          <c:idx val="0"/>
          <c:order val="0"/>
          <c:tx>
            <c:strRef>
              <c:f>Sheet2!$AA$25</c:f>
              <c:strCache>
                <c:ptCount val="1"/>
                <c:pt idx="0">
                  <c:v>Total</c:v>
                </c:pt>
              </c:strCache>
            </c:strRef>
          </c:tx>
          <c:spPr>
            <a:gradFill>
              <a:gsLst>
                <a:gs pos="83000">
                  <a:schemeClr val="accent1">
                    <a:lumMod val="5000"/>
                    <a:lumOff val="95000"/>
                  </a:schemeClr>
                </a:gs>
                <a:gs pos="7000">
                  <a:schemeClr val="accent1">
                    <a:lumMod val="45000"/>
                    <a:lumOff val="55000"/>
                  </a:schemeClr>
                </a:gs>
                <a:gs pos="28000">
                  <a:schemeClr val="accent1">
                    <a:lumMod val="45000"/>
                    <a:lumOff val="55000"/>
                  </a:schemeClr>
                </a:gs>
                <a:gs pos="100000">
                  <a:schemeClr val="bg1"/>
                </a:gs>
              </a:gsLst>
              <a:lin ang="5400000" scaled="1"/>
            </a:gradFill>
            <a:ln>
              <a:noFill/>
            </a:ln>
            <a:effectLst/>
          </c:spPr>
          <c:cat>
            <c:strRef>
              <c:f>Sheet2!$Z$26:$Z$37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Sheet2!$AA$26:$AA$37</c:f>
              <c:numCache>
                <c:formatCode>\₹#,##0.00</c:formatCode>
                <c:ptCount val="12"/>
                <c:pt idx="0">
                  <c:v>2551675.7299999986</c:v>
                </c:pt>
                <c:pt idx="1">
                  <c:v>2209851.6699999985</c:v>
                </c:pt>
                <c:pt idx="2">
                  <c:v>1934277.43</c:v>
                </c:pt>
                <c:pt idx="3">
                  <c:v>3135866.5699999975</c:v>
                </c:pt>
                <c:pt idx="4">
                  <c:v>2460236.7099999986</c:v>
                </c:pt>
                <c:pt idx="5">
                  <c:v>1792061.4699999997</c:v>
                </c:pt>
                <c:pt idx="6">
                  <c:v>2212378.8299999991</c:v>
                </c:pt>
                <c:pt idx="7">
                  <c:v>3434231.4599999986</c:v>
                </c:pt>
                <c:pt idx="8">
                  <c:v>2735381.1699999981</c:v>
                </c:pt>
                <c:pt idx="9">
                  <c:v>4117833.1699999948</c:v>
                </c:pt>
                <c:pt idx="10">
                  <c:v>4380865.4799999967</c:v>
                </c:pt>
                <c:pt idx="11">
                  <c:v>2632583.3599999985</c:v>
                </c:pt>
              </c:numCache>
            </c:numRef>
          </c:val>
          <c:extLst>
            <c:ext xmlns:c16="http://schemas.microsoft.com/office/drawing/2014/chart" uri="{C3380CC4-5D6E-409C-BE32-E72D297353CC}">
              <c16:uniqueId val="{00000000-27A3-47F9-A647-854DAA22FC31}"/>
            </c:ext>
          </c:extLst>
        </c:ser>
        <c:dLbls>
          <c:showLegendKey val="0"/>
          <c:showVal val="0"/>
          <c:showCatName val="0"/>
          <c:showSerName val="0"/>
          <c:showPercent val="0"/>
          <c:showBubbleSize val="0"/>
        </c:dLbls>
        <c:axId val="524491248"/>
        <c:axId val="524491608"/>
      </c:areaChart>
      <c:catAx>
        <c:axId val="524491248"/>
        <c:scaling>
          <c:orientation val="minMax"/>
        </c:scaling>
        <c:delete val="1"/>
        <c:axPos val="b"/>
        <c:numFmt formatCode="General" sourceLinked="1"/>
        <c:majorTickMark val="out"/>
        <c:minorTickMark val="none"/>
        <c:tickLblPos val="nextTo"/>
        <c:crossAx val="524491608"/>
        <c:crosses val="autoZero"/>
        <c:auto val="1"/>
        <c:lblAlgn val="ctr"/>
        <c:lblOffset val="100"/>
        <c:noMultiLvlLbl val="0"/>
      </c:catAx>
      <c:valAx>
        <c:axId val="524491608"/>
        <c:scaling>
          <c:orientation val="minMax"/>
        </c:scaling>
        <c:delete val="1"/>
        <c:axPos val="l"/>
        <c:numFmt formatCode="\₹#,##0.00" sourceLinked="1"/>
        <c:majorTickMark val="none"/>
        <c:minorTickMark val="none"/>
        <c:tickLblPos val="nextTo"/>
        <c:crossAx val="5244912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ivotFmts>
      <c:pivotFmt>
        <c:idx val="0"/>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hade val="53000"/>
            </a:schemeClr>
          </a:solidFill>
          <a:ln w="19050">
            <a:solidFill>
              <a:schemeClr val="lt1"/>
            </a:solidFill>
          </a:ln>
          <a:effectLst/>
        </c:spPr>
      </c:pivotFmt>
      <c:pivotFmt>
        <c:idx val="3"/>
        <c:spPr>
          <a:solidFill>
            <a:schemeClr val="accent4">
              <a:shade val="76000"/>
            </a:schemeClr>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tint val="54000"/>
            </a:schemeClr>
          </a:solidFill>
          <a:ln w="19050">
            <a:solidFill>
              <a:schemeClr val="lt1"/>
            </a:solidFill>
          </a:ln>
          <a:effectLst/>
        </c:spPr>
      </c:pivotFmt>
      <c:pivotFmt>
        <c:idx val="6"/>
        <c:spPr>
          <a:solidFill>
            <a:schemeClr val="accent4">
              <a:tint val="54000"/>
            </a:schemeClr>
          </a:solidFill>
          <a:ln w="19050">
            <a:solidFill>
              <a:schemeClr val="lt1"/>
            </a:solidFill>
          </a:ln>
          <a:effectLst/>
        </c:spPr>
      </c:pivotFmt>
      <c:pivotFmt>
        <c:idx val="7"/>
        <c:spPr>
          <a:solidFill>
            <a:schemeClr val="accent4">
              <a:shade val="53000"/>
            </a:schemeClr>
          </a:solidFill>
          <a:ln w="19050">
            <a:solidFill>
              <a:schemeClr val="lt1"/>
            </a:solidFill>
          </a:ln>
          <a:effectLst/>
        </c:spPr>
      </c:pivotFmt>
      <c:pivotFmt>
        <c:idx val="8"/>
        <c:spPr>
          <a:solidFill>
            <a:schemeClr val="accent4">
              <a:shade val="76000"/>
            </a:schemeClr>
          </a:solidFill>
          <a:ln w="19050">
            <a:solidFill>
              <a:schemeClr val="lt1"/>
            </a:solidFill>
          </a:ln>
          <a:effectLst/>
        </c:spPr>
      </c:pivotFmt>
      <c:pivotFmt>
        <c:idx val="9"/>
        <c:spPr>
          <a:solidFill>
            <a:schemeClr val="accent4">
              <a:tint val="54000"/>
            </a:schemeClr>
          </a:solidFill>
          <a:ln w="19050">
            <a:solidFill>
              <a:schemeClr val="lt1"/>
            </a:solidFill>
          </a:ln>
          <a:effectLst/>
        </c:spPr>
      </c:pivotFmt>
    </c:pivotFmts>
    <c:plotArea>
      <c:layout/>
      <c:pieChart>
        <c:varyColors val="1"/>
        <c:ser>
          <c:idx val="0"/>
          <c:order val="0"/>
          <c:tx>
            <c:v>Total</c:v>
          </c:tx>
          <c:dPt>
            <c:idx val="0"/>
            <c:bubble3D val="0"/>
            <c:spPr>
              <a:solidFill>
                <a:schemeClr val="accent4">
                  <a:shade val="53000"/>
                </a:schemeClr>
              </a:solidFill>
              <a:ln w="19050">
                <a:solidFill>
                  <a:schemeClr val="lt1"/>
                </a:solidFill>
              </a:ln>
              <a:effectLst/>
            </c:spPr>
            <c:extLst>
              <c:ext xmlns:c16="http://schemas.microsoft.com/office/drawing/2014/chart" uri="{C3380CC4-5D6E-409C-BE32-E72D297353CC}">
                <c16:uniqueId val="{00000001-14FF-4096-8637-D587043CD567}"/>
              </c:ext>
            </c:extLst>
          </c:dPt>
          <c:dPt>
            <c:idx val="1"/>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3-14FF-4096-8637-D587043CD567}"/>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14FF-4096-8637-D587043CD567}"/>
              </c:ext>
            </c:extLst>
          </c:dPt>
          <c:dPt>
            <c:idx val="3"/>
            <c:bubble3D val="0"/>
            <c:spPr>
              <a:solidFill>
                <a:schemeClr val="accent4">
                  <a:tint val="54000"/>
                </a:schemeClr>
              </a:solidFill>
              <a:ln w="19050">
                <a:solidFill>
                  <a:schemeClr val="lt1"/>
                </a:solidFill>
              </a:ln>
              <a:effectLst/>
            </c:spPr>
            <c:extLst>
              <c:ext xmlns:c16="http://schemas.microsoft.com/office/drawing/2014/chart" uri="{C3380CC4-5D6E-409C-BE32-E72D297353CC}">
                <c16:uniqueId val="{00000007-14FF-4096-8637-D587043CD567}"/>
              </c:ext>
            </c:extLst>
          </c:dPt>
          <c:dPt>
            <c:idx val="4"/>
            <c:bubble3D val="0"/>
            <c:spPr>
              <a:solidFill>
                <a:schemeClr val="accent4">
                  <a:tint val="54000"/>
                </a:schemeClr>
              </a:solidFill>
              <a:ln w="19050">
                <a:solidFill>
                  <a:schemeClr val="lt1"/>
                </a:solidFill>
              </a:ln>
              <a:effectLst/>
            </c:spPr>
            <c:extLst>
              <c:ext xmlns:c16="http://schemas.microsoft.com/office/drawing/2014/chart" uri="{C3380CC4-5D6E-409C-BE32-E72D297353CC}">
                <c16:uniqueId val="{00000009-14FF-4096-8637-D587043CD567}"/>
              </c:ext>
            </c:extLst>
          </c:dPt>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Deepak Yadav</c:v>
              </c:pt>
              <c:pt idx="1">
                <c:v>Karan Malhotra</c:v>
              </c:pt>
              <c:pt idx="2">
                <c:v>Priya Nair</c:v>
              </c:pt>
              <c:pt idx="3">
                <c:v>Rohan Mehta</c:v>
              </c:pt>
              <c:pt idx="4">
                <c:v>Swati Mishra</c:v>
              </c:pt>
            </c:strLit>
          </c:cat>
          <c:val>
            <c:numLit>
              <c:formatCode>General</c:formatCode>
              <c:ptCount val="5"/>
              <c:pt idx="0">
                <c:v>3158195.3199999994</c:v>
              </c:pt>
              <c:pt idx="1">
                <c:v>2281218.8599999985</c:v>
              </c:pt>
              <c:pt idx="2">
                <c:v>2590919.8199999989</c:v>
              </c:pt>
              <c:pt idx="3">
                <c:v>2157613.8299999991</c:v>
              </c:pt>
              <c:pt idx="4">
                <c:v>2163031.859999998</c:v>
              </c:pt>
            </c:numLit>
          </c:val>
          <c:extLst>
            <c:ext xmlns:c16="http://schemas.microsoft.com/office/drawing/2014/chart" uri="{C3380CC4-5D6E-409C-BE32-E72D297353CC}">
              <c16:uniqueId val="{0000000A-14FF-4096-8637-D587043CD56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5778885437485448"/>
          <c:y val="0.14780603236684406"/>
          <c:w val="0.30871425611272274"/>
          <c:h val="0.688077989492326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4_5">
  <dgm:title val=""/>
  <dgm:desc val=""/>
  <dgm:catLst>
    <dgm:cat type="accent4" pri="11500"/>
  </dgm:catLst>
  <dgm:styleLbl name="node0">
    <dgm:fillClrLst meth="cycle">
      <a:schemeClr val="accent4">
        <a:alpha val="80000"/>
      </a:schemeClr>
    </dgm:fillClrLst>
    <dgm:linClrLst meth="repeat">
      <a:schemeClr val="lt1"/>
    </dgm:linClrLst>
    <dgm:effectClrLst/>
    <dgm:txLinClrLst/>
    <dgm:txFillClrLst/>
    <dgm:txEffectClrLst/>
  </dgm:styleLbl>
  <dgm:styleLbl name="node1">
    <dgm:fillClrLst>
      <a:schemeClr val="accent4">
        <a:alpha val="90000"/>
      </a:schemeClr>
      <a:schemeClr val="accent4">
        <a:alpha val="50000"/>
      </a:schemeClr>
    </dgm:fillClrLst>
    <dgm:linClrLst meth="repeat">
      <a:schemeClr val="lt1"/>
    </dgm:linClrLst>
    <dgm:effectClrLst/>
    <dgm:txLinClrLst/>
    <dgm:txFillClrLst/>
    <dgm:txEffectClrLst/>
  </dgm:styleLbl>
  <dgm:styleLbl name="alignNode1">
    <dgm:fillClrLst>
      <a:schemeClr val="accent4">
        <a:alpha val="90000"/>
      </a:schemeClr>
      <a:schemeClr val="accent4">
        <a:alpha val="50000"/>
      </a:schemeClr>
    </dgm:fillClrLst>
    <dgm:linClrLst>
      <a:schemeClr val="accent4">
        <a:alpha val="90000"/>
      </a:schemeClr>
      <a:schemeClr val="accent4">
        <a:alpha val="50000"/>
      </a:schemeClr>
    </dgm:linClrLst>
    <dgm:effectClrLst/>
    <dgm:txLinClrLst/>
    <dgm:txFillClrLst/>
    <dgm:txEffectClrLst/>
  </dgm:styleLbl>
  <dgm:styleLbl name="lnNode1">
    <dgm:fillClrLst>
      <a:schemeClr val="accent4">
        <a:shade val="90000"/>
      </a:schemeClr>
      <a:schemeClr val="accent4">
        <a:alpha val="50000"/>
        <a:tint val="50000"/>
      </a:schemeClr>
    </dgm:fillClrLst>
    <dgm:linClrLst meth="repeat">
      <a:schemeClr val="lt1"/>
    </dgm:linClrLst>
    <dgm:effectClrLst/>
    <dgm:txLinClrLst/>
    <dgm:txFillClrLst/>
    <dgm:txEffectClrLst/>
  </dgm:styleLbl>
  <dgm:styleLbl name="vennNode1">
    <dgm:fillClrLst>
      <a:schemeClr val="accent4">
        <a:shade val="80000"/>
        <a:alpha val="50000"/>
      </a:schemeClr>
      <a:schemeClr val="accent4">
        <a:alpha val="80000"/>
      </a:schemeClr>
    </dgm:fillClrLst>
    <dgm:linClrLst meth="repeat">
      <a:schemeClr val="lt1"/>
    </dgm:linClrLst>
    <dgm:effectClrLst/>
    <dgm:txLinClrLst/>
    <dgm:txFillClrLst/>
    <dgm:txEffectClrLst/>
  </dgm:styleLbl>
  <dgm:styleLbl name="node2">
    <dgm:fillClrLst>
      <a:schemeClr val="accent4">
        <a:alpha val="70000"/>
      </a:schemeClr>
    </dgm:fillClrLst>
    <dgm:linClrLst meth="repeat">
      <a:schemeClr val="lt1"/>
    </dgm:linClrLst>
    <dgm:effectClrLst/>
    <dgm:txLinClrLst/>
    <dgm:txFillClrLst/>
    <dgm:txEffectClrLst/>
  </dgm:styleLbl>
  <dgm:styleLbl name="node3">
    <dgm:fillClrLst>
      <a:schemeClr val="accent4">
        <a:alpha val="50000"/>
      </a:schemeClr>
    </dgm:fillClrLst>
    <dgm:linClrLst meth="repeat">
      <a:schemeClr val="lt1"/>
    </dgm:linClrLst>
    <dgm:effectClrLst/>
    <dgm:txLinClrLst/>
    <dgm:txFillClrLst/>
    <dgm:txEffectClrLst/>
  </dgm:styleLbl>
  <dgm:styleLbl name="node4">
    <dgm:fillClrLst>
      <a:schemeClr val="accent4">
        <a:alpha val="30000"/>
      </a:schemeClr>
    </dgm:fillClrLst>
    <dgm:linClrLst meth="repeat">
      <a:schemeClr val="lt1"/>
    </dgm:linClrLst>
    <dgm:effectClrLst/>
    <dgm:txLinClrLst/>
    <dgm:txFillClrLst/>
    <dgm:txEffectClrLst/>
  </dgm:styleLbl>
  <dgm:styleLbl name="fgImgPlace1">
    <dgm:fillClrLst>
      <a:schemeClr val="accent4">
        <a:tint val="50000"/>
        <a:alpha val="90000"/>
      </a:schemeClr>
      <a:schemeClr val="accent4">
        <a:tint val="20000"/>
        <a:alpha val="50000"/>
      </a:schemeClr>
    </dgm:fillClrLst>
    <dgm:linClrLst meth="repeat">
      <a:schemeClr val="lt1"/>
    </dgm:linClrLst>
    <dgm:effectClrLst/>
    <dgm:txLinClrLst/>
    <dgm:txFillClrLst meth="repeat">
      <a:schemeClr val="lt1"/>
    </dgm:txFillClrLst>
    <dgm:txEffectClrLst/>
  </dgm:styleLbl>
  <dgm:styleLbl name="alignImgPlace1">
    <dgm:fillClrLst>
      <a:schemeClr val="accent4">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4">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4">
        <a:shade val="90000"/>
      </a:schemeClr>
      <a:schemeClr val="accent4">
        <a:tint val="50000"/>
      </a:schemeClr>
    </dgm:fillClrLst>
    <dgm:linClrLst>
      <a:schemeClr val="accent4">
        <a:shade val="90000"/>
      </a:schemeClr>
      <a:schemeClr val="accent4">
        <a:tint val="50000"/>
      </a:schemeClr>
    </dgm:linClrLst>
    <dgm:effectClrLst/>
    <dgm:txLinClrLst/>
    <dgm:txFillClrLst/>
    <dgm:txEffectClrLst/>
  </dgm:styleLbl>
  <dgm:styleLbl name="fgSibTrans2D1">
    <dgm:fillClrLst>
      <a:schemeClr val="accent4">
        <a:shade val="90000"/>
      </a:schemeClr>
      <a:schemeClr val="accent4">
        <a:tint val="50000"/>
      </a:schemeClr>
    </dgm:fillClrLst>
    <dgm:linClrLst>
      <a:schemeClr val="accent4">
        <a:shade val="90000"/>
      </a:schemeClr>
      <a:schemeClr val="accent4">
        <a:tint val="50000"/>
      </a:schemeClr>
    </dgm:linClrLst>
    <dgm:effectClrLst/>
    <dgm:txLinClrLst/>
    <dgm:txFillClrLst/>
    <dgm:txEffectClrLst/>
  </dgm:styleLbl>
  <dgm:styleLbl name="bgSibTrans2D1">
    <dgm:fillClrLst>
      <a:schemeClr val="accent4">
        <a:shade val="90000"/>
      </a:schemeClr>
      <a:schemeClr val="accent4">
        <a:tint val="50000"/>
      </a:schemeClr>
    </dgm:fillClrLst>
    <dgm:linClrLst>
      <a:schemeClr val="accent4">
        <a:shade val="90000"/>
      </a:schemeClr>
      <a:schemeClr val="accent4">
        <a:tint val="50000"/>
      </a:schemeClr>
    </dgm:linClrLst>
    <dgm:effectClrLst/>
    <dgm:txLinClrLst/>
    <dgm:txFillClrLst/>
    <dgm:txEffectClrLst/>
  </dgm:styleLbl>
  <dgm:styleLbl name="sibTrans1D1">
    <dgm:fillClrLst>
      <a:schemeClr val="accent4">
        <a:shade val="90000"/>
      </a:schemeClr>
      <a:schemeClr val="accent4">
        <a:tint val="50000"/>
      </a:schemeClr>
    </dgm:fillClrLst>
    <dgm:linClrLst>
      <a:schemeClr val="accent4">
        <a:shade val="90000"/>
      </a:schemeClr>
      <a:schemeClr val="accent4">
        <a:tint val="50000"/>
      </a:schemeClr>
    </dgm:linClrLst>
    <dgm:effectClrLst/>
    <dgm:txLinClrLst/>
    <dgm:txFillClrLst meth="repeat">
      <a:schemeClr val="tx1"/>
    </dgm:txFillClrLst>
    <dgm:txEffectClrLst/>
  </dgm:styleLbl>
  <dgm:styleLbl name="callout">
    <dgm:fillClrLst meth="repeat">
      <a:schemeClr val="accent4"/>
    </dgm:fillClrLst>
    <dgm:linClrLst meth="repeat">
      <a:schemeClr val="accent4"/>
    </dgm:linClrLst>
    <dgm:effectClrLst/>
    <dgm:txLinClrLst/>
    <dgm:txFillClrLst meth="repeat">
      <a:schemeClr val="tx1"/>
    </dgm:txFillClrLst>
    <dgm:txEffectClrLst/>
  </dgm:styleLbl>
  <dgm:styleLbl name="asst0">
    <dgm:fillClrLst meth="repeat">
      <a:schemeClr val="accent4">
        <a:alpha val="90000"/>
      </a:schemeClr>
    </dgm:fillClrLst>
    <dgm:linClrLst meth="repeat">
      <a:schemeClr val="lt1"/>
    </dgm:linClrLst>
    <dgm:effectClrLst/>
    <dgm:txLinClrLst/>
    <dgm:txFillClrLst/>
    <dgm:txEffectClrLst/>
  </dgm:styleLbl>
  <dgm:styleLbl name="asst1">
    <dgm:fillClrLst meth="repeat">
      <a:schemeClr val="accent4">
        <a:alpha val="90000"/>
      </a:schemeClr>
    </dgm:fillClrLst>
    <dgm:linClrLst meth="repeat">
      <a:schemeClr val="lt1"/>
    </dgm:linClrLst>
    <dgm:effectClrLst/>
    <dgm:txLinClrLst/>
    <dgm:txFillClrLst/>
    <dgm:txEffectClrLst/>
  </dgm:styleLbl>
  <dgm:styleLbl name="asst2">
    <dgm:fillClrLst>
      <a:schemeClr val="accent4">
        <a:alpha val="90000"/>
      </a:schemeClr>
    </dgm:fillClrLst>
    <dgm:linClrLst meth="repeat">
      <a:schemeClr val="lt1"/>
    </dgm:linClrLst>
    <dgm:effectClrLst/>
    <dgm:txLinClrLst/>
    <dgm:txFillClrLst/>
    <dgm:txEffectClrLst/>
  </dgm:styleLbl>
  <dgm:styleLbl name="asst3">
    <dgm:fillClrLst>
      <a:schemeClr val="accent4">
        <a:alpha val="70000"/>
      </a:schemeClr>
    </dgm:fillClrLst>
    <dgm:linClrLst meth="repeat">
      <a:schemeClr val="lt1"/>
    </dgm:linClrLst>
    <dgm:effectClrLst/>
    <dgm:txLinClrLst/>
    <dgm:txFillClrLst/>
    <dgm:txEffectClrLst/>
  </dgm:styleLbl>
  <dgm:styleLbl name="asst4">
    <dgm:fillClrLst>
      <a:schemeClr val="accent4">
        <a:alpha val="50000"/>
      </a:schemeClr>
    </dgm:fillClrLst>
    <dgm:linClrLst meth="repeat">
      <a:schemeClr val="lt1"/>
    </dgm:linClrLst>
    <dgm:effectClrLst/>
    <dgm:txLinClrLst/>
    <dgm:txFillClrLst/>
    <dgm:txEffectClrLst/>
  </dgm:styleLbl>
  <dgm:styleLbl name="parChTrans2D1">
    <dgm:fillClrLst meth="repeat">
      <a:schemeClr val="accent4">
        <a:shade val="80000"/>
      </a:schemeClr>
    </dgm:fillClrLst>
    <dgm:linClrLst meth="repeat">
      <a:schemeClr val="accent4">
        <a:shade val="80000"/>
      </a:schemeClr>
    </dgm:linClrLst>
    <dgm:effectClrLst/>
    <dgm:txLinClrLst/>
    <dgm:txFillClrLst/>
    <dgm:txEffectClrLst/>
  </dgm:styleLbl>
  <dgm:styleLbl name="parChTrans2D2">
    <dgm:fillClrLst meth="repeat">
      <a:schemeClr val="accent4">
        <a:tint val="90000"/>
      </a:schemeClr>
    </dgm:fillClrLst>
    <dgm:linClrLst meth="repeat">
      <a:schemeClr val="accent4">
        <a:tint val="90000"/>
      </a:schemeClr>
    </dgm:linClrLst>
    <dgm:effectClrLst/>
    <dgm:txLinClrLst/>
    <dgm:txFillClrLst/>
    <dgm:txEffectClrLst/>
  </dgm:styleLbl>
  <dgm:styleLbl name="parChTrans2D3">
    <dgm:fillClrLst meth="repeat">
      <a:schemeClr val="accent4">
        <a:tint val="70000"/>
      </a:schemeClr>
    </dgm:fillClrLst>
    <dgm:linClrLst meth="repeat">
      <a:schemeClr val="accent4">
        <a:tint val="70000"/>
      </a:schemeClr>
    </dgm:linClrLst>
    <dgm:effectClrLst/>
    <dgm:txLinClrLst/>
    <dgm:txFillClrLst/>
    <dgm:txEffectClrLst/>
  </dgm:styleLbl>
  <dgm:styleLbl name="parChTrans2D4">
    <dgm:fillClrLst meth="repeat">
      <a:schemeClr val="accent4">
        <a:tint val="50000"/>
      </a:schemeClr>
    </dgm:fillClrLst>
    <dgm:linClrLst meth="repeat">
      <a:schemeClr val="accent4">
        <a:tint val="50000"/>
      </a:schemeClr>
    </dgm:linClrLst>
    <dgm:effectClrLst/>
    <dgm:txLinClrLst/>
    <dgm:txFillClrLst meth="repeat">
      <a:schemeClr val="dk1"/>
    </dgm:txFillClrLst>
    <dgm:txEffectClrLst/>
  </dgm:styleLbl>
  <dgm:styleLbl name="parChTrans1D1">
    <dgm:fillClrLst meth="repeat">
      <a:schemeClr val="accent4">
        <a:shade val="80000"/>
      </a:schemeClr>
    </dgm:fillClrLst>
    <dgm:linClrLst meth="repeat">
      <a:schemeClr val="accent4">
        <a:shade val="80000"/>
      </a:schemeClr>
    </dgm:linClrLst>
    <dgm:effectClrLst/>
    <dgm:txLinClrLst/>
    <dgm:txFillClrLst meth="repeat">
      <a:schemeClr val="tx1"/>
    </dgm:txFillClrLst>
    <dgm:txEffectClrLst/>
  </dgm:styleLbl>
  <dgm:styleLbl name="parChTrans1D2">
    <dgm:fillClrLst meth="repeat">
      <a:schemeClr val="accent4">
        <a:tint val="90000"/>
      </a:schemeClr>
    </dgm:fillClrLst>
    <dgm:linClrLst meth="repeat">
      <a:schemeClr val="accent4">
        <a:tint val="90000"/>
      </a:schemeClr>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4">
        <a:tint val="70000"/>
      </a:schemeClr>
    </dgm:linClrLst>
    <dgm:effectClrLst/>
    <dgm:txLinClrLst/>
    <dgm:txFillClrLst meth="repeat">
      <a:schemeClr val="tx1"/>
    </dgm:txFillClrLst>
    <dgm:txEffectClrLst/>
  </dgm:styleLbl>
  <dgm:styleLbl name="parChTrans1D4">
    <dgm:fillClrLst meth="repeat">
      <a:schemeClr val="accent4">
        <a:tint val="50000"/>
      </a:schemeClr>
    </dgm:fillClrLst>
    <dgm:linClrLst meth="repeat">
      <a:schemeClr val="accent4">
        <a:tint val="50000"/>
      </a:schemeClr>
    </dgm:linClrLst>
    <dgm:effectClrLst/>
    <dgm:txLinClrLst/>
    <dgm:txFillClrLst meth="repeat">
      <a:schemeClr val="tx1"/>
    </dgm:txFillClrLst>
    <dgm:txEffectClrLst/>
  </dgm:styleLbl>
  <dgm:styleLbl name="fgAcc1">
    <dgm:fillClrLst meth="repeat">
      <a:schemeClr val="lt1">
        <a:alpha val="90000"/>
      </a:schemeClr>
    </dgm:fillClrLst>
    <dgm:linClrLst>
      <a:schemeClr val="accent4">
        <a:alpha val="90000"/>
      </a:schemeClr>
      <a:schemeClr val="accent4">
        <a:alpha val="50000"/>
      </a:schemeClr>
    </dgm:linClrLst>
    <dgm:effectClrLst/>
    <dgm:txLinClrLst/>
    <dgm:txFillClrLst meth="repeat">
      <a:schemeClr val="dk1"/>
    </dgm:txFillClrLst>
    <dgm:txEffectClrLst/>
  </dgm:styleLbl>
  <dgm:styleLbl name="conFgAcc1">
    <dgm:fillClrLst meth="repeat">
      <a:schemeClr val="lt1">
        <a:alpha val="90000"/>
      </a:schemeClr>
    </dgm:fillClrLst>
    <dgm:linClrLst>
      <a:schemeClr val="accent4">
        <a:alpha val="90000"/>
      </a:schemeClr>
      <a:schemeClr val="accent4">
        <a:alpha val="50000"/>
      </a:schemeClr>
    </dgm:linClrLst>
    <dgm:effectClrLst/>
    <dgm:txLinClrLst/>
    <dgm:txFillClrLst meth="repeat">
      <a:schemeClr val="dk1"/>
    </dgm:txFillClrLst>
    <dgm:txEffectClrLst/>
  </dgm:styleLbl>
  <dgm:styleLbl name="alignAcc1">
    <dgm:fillClrLst meth="repeat">
      <a:schemeClr val="lt1">
        <a:alpha val="90000"/>
      </a:schemeClr>
    </dgm:fillClrLst>
    <dgm:linClrLst>
      <a:schemeClr val="accent4">
        <a:alpha val="90000"/>
      </a:schemeClr>
      <a:schemeClr val="accent4">
        <a:alpha val="50000"/>
      </a:schemeClr>
    </dgm:linClrLst>
    <dgm:effectClrLst/>
    <dgm:txLinClrLst/>
    <dgm:txFillClrLst meth="repeat">
      <a:schemeClr val="dk1"/>
    </dgm:txFillClrLst>
    <dgm:txEffectClrLst/>
  </dgm:styleLbl>
  <dgm:styleLbl name="trAlignAcc1">
    <dgm:fillClrLst meth="repeat">
      <a:schemeClr val="lt1">
        <a:alpha val="40000"/>
      </a:schemeClr>
    </dgm:fillClrLst>
    <dgm:linClrLst>
      <a:schemeClr val="accent4">
        <a:alpha val="90000"/>
      </a:schemeClr>
      <a:schemeClr val="accent4">
        <a:alpha val="50000"/>
      </a:schemeClr>
    </dgm:linClrLst>
    <dgm:effectClrLst/>
    <dgm:txLinClrLst/>
    <dgm:txFillClrLst meth="repeat">
      <a:schemeClr val="dk1"/>
    </dgm:txFillClrLst>
    <dgm:txEffectClrLst/>
  </dgm:styleLbl>
  <dgm:styleLbl name="bgAcc1">
    <dgm:fillClrLst meth="repeat">
      <a:schemeClr val="lt1">
        <a:alpha val="90000"/>
      </a:schemeClr>
    </dgm:fillClrLst>
    <dgm:linClrLst>
      <a:schemeClr val="accent4">
        <a:alpha val="90000"/>
      </a:schemeClr>
      <a:schemeClr val="accent4">
        <a:alpha val="50000"/>
      </a:schemeClr>
    </dgm:linClrLst>
    <dgm:effectClrLst/>
    <dgm:txLinClrLst/>
    <dgm:txFillClrLst meth="repeat">
      <a:schemeClr val="dk1"/>
    </dgm:txFillClrLst>
    <dgm:txEffectClrLst/>
  </dgm:styleLbl>
  <dgm:styleLbl name="solidFgAcc1">
    <dgm:fillClrLst meth="repeat">
      <a:schemeClr val="lt1"/>
    </dgm:fillClrLst>
    <dgm:linClrLst>
      <a:schemeClr val="accent4">
        <a:alpha val="90000"/>
      </a:schemeClr>
      <a:schemeClr val="accent4">
        <a:alpha val="50000"/>
      </a:schemeClr>
    </dgm:linClrLst>
    <dgm:effectClrLst/>
    <dgm:txLinClrLst/>
    <dgm:txFillClrLst meth="repeat">
      <a:schemeClr val="dk1"/>
    </dgm:txFillClrLst>
    <dgm:txEffectClrLst/>
  </dgm:styleLbl>
  <dgm:styleLbl name="solidAlignAcc1">
    <dgm:fillClrLst meth="repeat">
      <a:schemeClr val="lt1"/>
    </dgm:fillClrLst>
    <dgm:linClrLst meth="repeat">
      <a:schemeClr val="accent4"/>
    </dgm:linClrLst>
    <dgm:effectClrLst/>
    <dgm:txLinClrLst/>
    <dgm:txFillClrLst meth="repeat">
      <a:schemeClr val="dk1"/>
    </dgm:txFillClrLst>
    <dgm:txEffectClrLst/>
  </dgm:styleLbl>
  <dgm:styleLbl name="solidBgAcc1">
    <dgm:fillClrLst meth="repeat">
      <a:schemeClr val="lt1"/>
    </dgm:fillClrLst>
    <dgm:linClrLst meth="repeat">
      <a:schemeClr val="accent4"/>
    </dgm:linClrLst>
    <dgm:effectClrLst/>
    <dgm:txLinClrLst/>
    <dgm:txFillClrLst meth="repeat">
      <a:schemeClr val="dk1"/>
    </dgm:txFillClrLst>
    <dgm:txEffectClrLst/>
  </dgm:styleLbl>
  <dgm:styleLbl name="fgAccFollowNode1">
    <dgm:fillClrLst>
      <a:schemeClr val="accent4">
        <a:alpha val="90000"/>
        <a:tint val="40000"/>
      </a:schemeClr>
      <a:schemeClr val="accent4">
        <a:alpha val="50000"/>
        <a:tint val="40000"/>
      </a:schemeClr>
    </dgm:fillClrLst>
    <dgm:linClrLst meth="repeat">
      <a:schemeClr val="accent4">
        <a:alpha val="90000"/>
        <a:tint val="40000"/>
      </a:schemeClr>
    </dgm:linClrLst>
    <dgm:effectClrLst/>
    <dgm:txLinClrLst/>
    <dgm:txFillClrLst meth="repeat">
      <a:schemeClr val="dk1"/>
    </dgm:txFillClrLst>
    <dgm:txEffectClrLst/>
  </dgm:styleLbl>
  <dgm:styleLbl name="alignAccFollowNode1">
    <dgm:fillClrLst meth="repeat">
      <a:schemeClr val="accent4">
        <a:alpha val="90000"/>
        <a:tint val="40000"/>
      </a:schemeClr>
    </dgm:fillClrLst>
    <dgm:linClrLst meth="repeat">
      <a:schemeClr val="accent4">
        <a:alpha val="90000"/>
        <a:tint val="40000"/>
      </a:schemeClr>
    </dgm:linClrLst>
    <dgm:effectClrLst/>
    <dgm:txLinClrLst/>
    <dgm:txFillClrLst meth="repeat">
      <a:schemeClr val="dk1"/>
    </dgm:txFillClrLst>
    <dgm:txEffectClrLst/>
  </dgm:styleLbl>
  <dgm:styleLbl name="bgAccFollowNode1">
    <dgm:fillClrLst meth="repeat">
      <a:schemeClr val="accent4">
        <a:alpha val="90000"/>
        <a:tint val="40000"/>
      </a:schemeClr>
    </dgm:fillClrLst>
    <dgm:linClrLst meth="repeat">
      <a:schemeClr val="lt1"/>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4">
        <a:shade val="80000"/>
      </a:schemeClr>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4">
        <a:tint val="90000"/>
      </a:schemeClr>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4">
        <a:tint val="70000"/>
      </a:schemeClr>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4">
        <a:tint val="50000"/>
      </a:schemeClr>
    </dgm:linClrLst>
    <dgm:effectClrLst/>
    <dgm:txLinClrLst/>
    <dgm:txFillClrLst meth="repeat">
      <a:schemeClr val="dk1"/>
    </dgm:txFillClrLst>
    <dgm:txEffectClrLst/>
  </dgm:styleLbl>
  <dgm:styleLbl name="bgShp">
    <dgm:fillClrLst meth="repeat">
      <a:schemeClr val="accent4">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4">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4">
        <a:tint val="50000"/>
        <a:alpha val="40000"/>
      </a:schemeClr>
    </dgm:fillClrLst>
    <dgm:linClrLst meth="repeat">
      <a:schemeClr val="accent4"/>
    </dgm:linClrLst>
    <dgm:effectClrLst/>
    <dgm:txLinClrLst/>
    <dgm:txFillClrLst meth="repeat">
      <a:schemeClr val="lt1"/>
    </dgm:txFillClrLst>
    <dgm:txEffectClrLst/>
  </dgm:styleLbl>
  <dgm:styleLbl name="fgShp">
    <dgm:fillClrLst meth="repeat">
      <a:schemeClr val="accent4">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4_5">
  <dgm:title val=""/>
  <dgm:desc val=""/>
  <dgm:catLst>
    <dgm:cat type="accent4" pri="11500"/>
  </dgm:catLst>
  <dgm:styleLbl name="node0">
    <dgm:fillClrLst meth="cycle">
      <a:schemeClr val="accent4">
        <a:alpha val="80000"/>
      </a:schemeClr>
    </dgm:fillClrLst>
    <dgm:linClrLst meth="repeat">
      <a:schemeClr val="lt1"/>
    </dgm:linClrLst>
    <dgm:effectClrLst/>
    <dgm:txLinClrLst/>
    <dgm:txFillClrLst/>
    <dgm:txEffectClrLst/>
  </dgm:styleLbl>
  <dgm:styleLbl name="node1">
    <dgm:fillClrLst>
      <a:schemeClr val="accent4">
        <a:alpha val="90000"/>
      </a:schemeClr>
      <a:schemeClr val="accent4">
        <a:alpha val="50000"/>
      </a:schemeClr>
    </dgm:fillClrLst>
    <dgm:linClrLst meth="repeat">
      <a:schemeClr val="lt1"/>
    </dgm:linClrLst>
    <dgm:effectClrLst/>
    <dgm:txLinClrLst/>
    <dgm:txFillClrLst/>
    <dgm:txEffectClrLst/>
  </dgm:styleLbl>
  <dgm:styleLbl name="alignNode1">
    <dgm:fillClrLst>
      <a:schemeClr val="accent4">
        <a:alpha val="90000"/>
      </a:schemeClr>
      <a:schemeClr val="accent4">
        <a:alpha val="50000"/>
      </a:schemeClr>
    </dgm:fillClrLst>
    <dgm:linClrLst>
      <a:schemeClr val="accent4">
        <a:alpha val="90000"/>
      </a:schemeClr>
      <a:schemeClr val="accent4">
        <a:alpha val="50000"/>
      </a:schemeClr>
    </dgm:linClrLst>
    <dgm:effectClrLst/>
    <dgm:txLinClrLst/>
    <dgm:txFillClrLst/>
    <dgm:txEffectClrLst/>
  </dgm:styleLbl>
  <dgm:styleLbl name="lnNode1">
    <dgm:fillClrLst>
      <a:schemeClr val="accent4">
        <a:shade val="90000"/>
      </a:schemeClr>
      <a:schemeClr val="accent4">
        <a:alpha val="50000"/>
        <a:tint val="50000"/>
      </a:schemeClr>
    </dgm:fillClrLst>
    <dgm:linClrLst meth="repeat">
      <a:schemeClr val="lt1"/>
    </dgm:linClrLst>
    <dgm:effectClrLst/>
    <dgm:txLinClrLst/>
    <dgm:txFillClrLst/>
    <dgm:txEffectClrLst/>
  </dgm:styleLbl>
  <dgm:styleLbl name="vennNode1">
    <dgm:fillClrLst>
      <a:schemeClr val="accent4">
        <a:shade val="80000"/>
        <a:alpha val="50000"/>
      </a:schemeClr>
      <a:schemeClr val="accent4">
        <a:alpha val="80000"/>
      </a:schemeClr>
    </dgm:fillClrLst>
    <dgm:linClrLst meth="repeat">
      <a:schemeClr val="lt1"/>
    </dgm:linClrLst>
    <dgm:effectClrLst/>
    <dgm:txLinClrLst/>
    <dgm:txFillClrLst/>
    <dgm:txEffectClrLst/>
  </dgm:styleLbl>
  <dgm:styleLbl name="node2">
    <dgm:fillClrLst>
      <a:schemeClr val="accent4">
        <a:alpha val="70000"/>
      </a:schemeClr>
    </dgm:fillClrLst>
    <dgm:linClrLst meth="repeat">
      <a:schemeClr val="lt1"/>
    </dgm:linClrLst>
    <dgm:effectClrLst/>
    <dgm:txLinClrLst/>
    <dgm:txFillClrLst/>
    <dgm:txEffectClrLst/>
  </dgm:styleLbl>
  <dgm:styleLbl name="node3">
    <dgm:fillClrLst>
      <a:schemeClr val="accent4">
        <a:alpha val="50000"/>
      </a:schemeClr>
    </dgm:fillClrLst>
    <dgm:linClrLst meth="repeat">
      <a:schemeClr val="lt1"/>
    </dgm:linClrLst>
    <dgm:effectClrLst/>
    <dgm:txLinClrLst/>
    <dgm:txFillClrLst/>
    <dgm:txEffectClrLst/>
  </dgm:styleLbl>
  <dgm:styleLbl name="node4">
    <dgm:fillClrLst>
      <a:schemeClr val="accent4">
        <a:alpha val="30000"/>
      </a:schemeClr>
    </dgm:fillClrLst>
    <dgm:linClrLst meth="repeat">
      <a:schemeClr val="lt1"/>
    </dgm:linClrLst>
    <dgm:effectClrLst/>
    <dgm:txLinClrLst/>
    <dgm:txFillClrLst/>
    <dgm:txEffectClrLst/>
  </dgm:styleLbl>
  <dgm:styleLbl name="fgImgPlace1">
    <dgm:fillClrLst>
      <a:schemeClr val="accent4">
        <a:tint val="50000"/>
        <a:alpha val="90000"/>
      </a:schemeClr>
      <a:schemeClr val="accent4">
        <a:tint val="20000"/>
        <a:alpha val="50000"/>
      </a:schemeClr>
    </dgm:fillClrLst>
    <dgm:linClrLst meth="repeat">
      <a:schemeClr val="lt1"/>
    </dgm:linClrLst>
    <dgm:effectClrLst/>
    <dgm:txLinClrLst/>
    <dgm:txFillClrLst meth="repeat">
      <a:schemeClr val="lt1"/>
    </dgm:txFillClrLst>
    <dgm:txEffectClrLst/>
  </dgm:styleLbl>
  <dgm:styleLbl name="alignImgPlace1">
    <dgm:fillClrLst>
      <a:schemeClr val="accent4">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4">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4">
        <a:shade val="90000"/>
      </a:schemeClr>
      <a:schemeClr val="accent4">
        <a:tint val="50000"/>
      </a:schemeClr>
    </dgm:fillClrLst>
    <dgm:linClrLst>
      <a:schemeClr val="accent4">
        <a:shade val="90000"/>
      </a:schemeClr>
      <a:schemeClr val="accent4">
        <a:tint val="50000"/>
      </a:schemeClr>
    </dgm:linClrLst>
    <dgm:effectClrLst/>
    <dgm:txLinClrLst/>
    <dgm:txFillClrLst/>
    <dgm:txEffectClrLst/>
  </dgm:styleLbl>
  <dgm:styleLbl name="fgSibTrans2D1">
    <dgm:fillClrLst>
      <a:schemeClr val="accent4">
        <a:shade val="90000"/>
      </a:schemeClr>
      <a:schemeClr val="accent4">
        <a:tint val="50000"/>
      </a:schemeClr>
    </dgm:fillClrLst>
    <dgm:linClrLst>
      <a:schemeClr val="accent4">
        <a:shade val="90000"/>
      </a:schemeClr>
      <a:schemeClr val="accent4">
        <a:tint val="50000"/>
      </a:schemeClr>
    </dgm:linClrLst>
    <dgm:effectClrLst/>
    <dgm:txLinClrLst/>
    <dgm:txFillClrLst/>
    <dgm:txEffectClrLst/>
  </dgm:styleLbl>
  <dgm:styleLbl name="bgSibTrans2D1">
    <dgm:fillClrLst>
      <a:schemeClr val="accent4">
        <a:shade val="90000"/>
      </a:schemeClr>
      <a:schemeClr val="accent4">
        <a:tint val="50000"/>
      </a:schemeClr>
    </dgm:fillClrLst>
    <dgm:linClrLst>
      <a:schemeClr val="accent4">
        <a:shade val="90000"/>
      </a:schemeClr>
      <a:schemeClr val="accent4">
        <a:tint val="50000"/>
      </a:schemeClr>
    </dgm:linClrLst>
    <dgm:effectClrLst/>
    <dgm:txLinClrLst/>
    <dgm:txFillClrLst/>
    <dgm:txEffectClrLst/>
  </dgm:styleLbl>
  <dgm:styleLbl name="sibTrans1D1">
    <dgm:fillClrLst>
      <a:schemeClr val="accent4">
        <a:shade val="90000"/>
      </a:schemeClr>
      <a:schemeClr val="accent4">
        <a:tint val="50000"/>
      </a:schemeClr>
    </dgm:fillClrLst>
    <dgm:linClrLst>
      <a:schemeClr val="accent4">
        <a:shade val="90000"/>
      </a:schemeClr>
      <a:schemeClr val="accent4">
        <a:tint val="50000"/>
      </a:schemeClr>
    </dgm:linClrLst>
    <dgm:effectClrLst/>
    <dgm:txLinClrLst/>
    <dgm:txFillClrLst meth="repeat">
      <a:schemeClr val="tx1"/>
    </dgm:txFillClrLst>
    <dgm:txEffectClrLst/>
  </dgm:styleLbl>
  <dgm:styleLbl name="callout">
    <dgm:fillClrLst meth="repeat">
      <a:schemeClr val="accent4"/>
    </dgm:fillClrLst>
    <dgm:linClrLst meth="repeat">
      <a:schemeClr val="accent4"/>
    </dgm:linClrLst>
    <dgm:effectClrLst/>
    <dgm:txLinClrLst/>
    <dgm:txFillClrLst meth="repeat">
      <a:schemeClr val="tx1"/>
    </dgm:txFillClrLst>
    <dgm:txEffectClrLst/>
  </dgm:styleLbl>
  <dgm:styleLbl name="asst0">
    <dgm:fillClrLst meth="repeat">
      <a:schemeClr val="accent4">
        <a:alpha val="90000"/>
      </a:schemeClr>
    </dgm:fillClrLst>
    <dgm:linClrLst meth="repeat">
      <a:schemeClr val="lt1"/>
    </dgm:linClrLst>
    <dgm:effectClrLst/>
    <dgm:txLinClrLst/>
    <dgm:txFillClrLst/>
    <dgm:txEffectClrLst/>
  </dgm:styleLbl>
  <dgm:styleLbl name="asst1">
    <dgm:fillClrLst meth="repeat">
      <a:schemeClr val="accent4">
        <a:alpha val="90000"/>
      </a:schemeClr>
    </dgm:fillClrLst>
    <dgm:linClrLst meth="repeat">
      <a:schemeClr val="lt1"/>
    </dgm:linClrLst>
    <dgm:effectClrLst/>
    <dgm:txLinClrLst/>
    <dgm:txFillClrLst/>
    <dgm:txEffectClrLst/>
  </dgm:styleLbl>
  <dgm:styleLbl name="asst2">
    <dgm:fillClrLst>
      <a:schemeClr val="accent4">
        <a:alpha val="90000"/>
      </a:schemeClr>
    </dgm:fillClrLst>
    <dgm:linClrLst meth="repeat">
      <a:schemeClr val="lt1"/>
    </dgm:linClrLst>
    <dgm:effectClrLst/>
    <dgm:txLinClrLst/>
    <dgm:txFillClrLst/>
    <dgm:txEffectClrLst/>
  </dgm:styleLbl>
  <dgm:styleLbl name="asst3">
    <dgm:fillClrLst>
      <a:schemeClr val="accent4">
        <a:alpha val="70000"/>
      </a:schemeClr>
    </dgm:fillClrLst>
    <dgm:linClrLst meth="repeat">
      <a:schemeClr val="lt1"/>
    </dgm:linClrLst>
    <dgm:effectClrLst/>
    <dgm:txLinClrLst/>
    <dgm:txFillClrLst/>
    <dgm:txEffectClrLst/>
  </dgm:styleLbl>
  <dgm:styleLbl name="asst4">
    <dgm:fillClrLst>
      <a:schemeClr val="accent4">
        <a:alpha val="50000"/>
      </a:schemeClr>
    </dgm:fillClrLst>
    <dgm:linClrLst meth="repeat">
      <a:schemeClr val="lt1"/>
    </dgm:linClrLst>
    <dgm:effectClrLst/>
    <dgm:txLinClrLst/>
    <dgm:txFillClrLst/>
    <dgm:txEffectClrLst/>
  </dgm:styleLbl>
  <dgm:styleLbl name="parChTrans2D1">
    <dgm:fillClrLst meth="repeat">
      <a:schemeClr val="accent4">
        <a:shade val="80000"/>
      </a:schemeClr>
    </dgm:fillClrLst>
    <dgm:linClrLst meth="repeat">
      <a:schemeClr val="accent4">
        <a:shade val="80000"/>
      </a:schemeClr>
    </dgm:linClrLst>
    <dgm:effectClrLst/>
    <dgm:txLinClrLst/>
    <dgm:txFillClrLst/>
    <dgm:txEffectClrLst/>
  </dgm:styleLbl>
  <dgm:styleLbl name="parChTrans2D2">
    <dgm:fillClrLst meth="repeat">
      <a:schemeClr val="accent4">
        <a:tint val="90000"/>
      </a:schemeClr>
    </dgm:fillClrLst>
    <dgm:linClrLst meth="repeat">
      <a:schemeClr val="accent4">
        <a:tint val="90000"/>
      </a:schemeClr>
    </dgm:linClrLst>
    <dgm:effectClrLst/>
    <dgm:txLinClrLst/>
    <dgm:txFillClrLst/>
    <dgm:txEffectClrLst/>
  </dgm:styleLbl>
  <dgm:styleLbl name="parChTrans2D3">
    <dgm:fillClrLst meth="repeat">
      <a:schemeClr val="accent4">
        <a:tint val="70000"/>
      </a:schemeClr>
    </dgm:fillClrLst>
    <dgm:linClrLst meth="repeat">
      <a:schemeClr val="accent4">
        <a:tint val="70000"/>
      </a:schemeClr>
    </dgm:linClrLst>
    <dgm:effectClrLst/>
    <dgm:txLinClrLst/>
    <dgm:txFillClrLst/>
    <dgm:txEffectClrLst/>
  </dgm:styleLbl>
  <dgm:styleLbl name="parChTrans2D4">
    <dgm:fillClrLst meth="repeat">
      <a:schemeClr val="accent4">
        <a:tint val="50000"/>
      </a:schemeClr>
    </dgm:fillClrLst>
    <dgm:linClrLst meth="repeat">
      <a:schemeClr val="accent4">
        <a:tint val="50000"/>
      </a:schemeClr>
    </dgm:linClrLst>
    <dgm:effectClrLst/>
    <dgm:txLinClrLst/>
    <dgm:txFillClrLst meth="repeat">
      <a:schemeClr val="dk1"/>
    </dgm:txFillClrLst>
    <dgm:txEffectClrLst/>
  </dgm:styleLbl>
  <dgm:styleLbl name="parChTrans1D1">
    <dgm:fillClrLst meth="repeat">
      <a:schemeClr val="accent4">
        <a:shade val="80000"/>
      </a:schemeClr>
    </dgm:fillClrLst>
    <dgm:linClrLst meth="repeat">
      <a:schemeClr val="accent4">
        <a:shade val="80000"/>
      </a:schemeClr>
    </dgm:linClrLst>
    <dgm:effectClrLst/>
    <dgm:txLinClrLst/>
    <dgm:txFillClrLst meth="repeat">
      <a:schemeClr val="tx1"/>
    </dgm:txFillClrLst>
    <dgm:txEffectClrLst/>
  </dgm:styleLbl>
  <dgm:styleLbl name="parChTrans1D2">
    <dgm:fillClrLst meth="repeat">
      <a:schemeClr val="accent4">
        <a:tint val="90000"/>
      </a:schemeClr>
    </dgm:fillClrLst>
    <dgm:linClrLst meth="repeat">
      <a:schemeClr val="accent4">
        <a:tint val="90000"/>
      </a:schemeClr>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4">
        <a:tint val="70000"/>
      </a:schemeClr>
    </dgm:linClrLst>
    <dgm:effectClrLst/>
    <dgm:txLinClrLst/>
    <dgm:txFillClrLst meth="repeat">
      <a:schemeClr val="tx1"/>
    </dgm:txFillClrLst>
    <dgm:txEffectClrLst/>
  </dgm:styleLbl>
  <dgm:styleLbl name="parChTrans1D4">
    <dgm:fillClrLst meth="repeat">
      <a:schemeClr val="accent4">
        <a:tint val="50000"/>
      </a:schemeClr>
    </dgm:fillClrLst>
    <dgm:linClrLst meth="repeat">
      <a:schemeClr val="accent4">
        <a:tint val="50000"/>
      </a:schemeClr>
    </dgm:linClrLst>
    <dgm:effectClrLst/>
    <dgm:txLinClrLst/>
    <dgm:txFillClrLst meth="repeat">
      <a:schemeClr val="tx1"/>
    </dgm:txFillClrLst>
    <dgm:txEffectClrLst/>
  </dgm:styleLbl>
  <dgm:styleLbl name="fgAcc1">
    <dgm:fillClrLst meth="repeat">
      <a:schemeClr val="lt1">
        <a:alpha val="90000"/>
      </a:schemeClr>
    </dgm:fillClrLst>
    <dgm:linClrLst>
      <a:schemeClr val="accent4">
        <a:alpha val="90000"/>
      </a:schemeClr>
      <a:schemeClr val="accent4">
        <a:alpha val="50000"/>
      </a:schemeClr>
    </dgm:linClrLst>
    <dgm:effectClrLst/>
    <dgm:txLinClrLst/>
    <dgm:txFillClrLst meth="repeat">
      <a:schemeClr val="dk1"/>
    </dgm:txFillClrLst>
    <dgm:txEffectClrLst/>
  </dgm:styleLbl>
  <dgm:styleLbl name="conFgAcc1">
    <dgm:fillClrLst meth="repeat">
      <a:schemeClr val="lt1">
        <a:alpha val="90000"/>
      </a:schemeClr>
    </dgm:fillClrLst>
    <dgm:linClrLst>
      <a:schemeClr val="accent4">
        <a:alpha val="90000"/>
      </a:schemeClr>
      <a:schemeClr val="accent4">
        <a:alpha val="50000"/>
      </a:schemeClr>
    </dgm:linClrLst>
    <dgm:effectClrLst/>
    <dgm:txLinClrLst/>
    <dgm:txFillClrLst meth="repeat">
      <a:schemeClr val="dk1"/>
    </dgm:txFillClrLst>
    <dgm:txEffectClrLst/>
  </dgm:styleLbl>
  <dgm:styleLbl name="alignAcc1">
    <dgm:fillClrLst meth="repeat">
      <a:schemeClr val="lt1">
        <a:alpha val="90000"/>
      </a:schemeClr>
    </dgm:fillClrLst>
    <dgm:linClrLst>
      <a:schemeClr val="accent4">
        <a:alpha val="90000"/>
      </a:schemeClr>
      <a:schemeClr val="accent4">
        <a:alpha val="50000"/>
      </a:schemeClr>
    </dgm:linClrLst>
    <dgm:effectClrLst/>
    <dgm:txLinClrLst/>
    <dgm:txFillClrLst meth="repeat">
      <a:schemeClr val="dk1"/>
    </dgm:txFillClrLst>
    <dgm:txEffectClrLst/>
  </dgm:styleLbl>
  <dgm:styleLbl name="trAlignAcc1">
    <dgm:fillClrLst meth="repeat">
      <a:schemeClr val="lt1">
        <a:alpha val="40000"/>
      </a:schemeClr>
    </dgm:fillClrLst>
    <dgm:linClrLst>
      <a:schemeClr val="accent4">
        <a:alpha val="90000"/>
      </a:schemeClr>
      <a:schemeClr val="accent4">
        <a:alpha val="50000"/>
      </a:schemeClr>
    </dgm:linClrLst>
    <dgm:effectClrLst/>
    <dgm:txLinClrLst/>
    <dgm:txFillClrLst meth="repeat">
      <a:schemeClr val="dk1"/>
    </dgm:txFillClrLst>
    <dgm:txEffectClrLst/>
  </dgm:styleLbl>
  <dgm:styleLbl name="bgAcc1">
    <dgm:fillClrLst meth="repeat">
      <a:schemeClr val="lt1">
        <a:alpha val="90000"/>
      </a:schemeClr>
    </dgm:fillClrLst>
    <dgm:linClrLst>
      <a:schemeClr val="accent4">
        <a:alpha val="90000"/>
      </a:schemeClr>
      <a:schemeClr val="accent4">
        <a:alpha val="50000"/>
      </a:schemeClr>
    </dgm:linClrLst>
    <dgm:effectClrLst/>
    <dgm:txLinClrLst/>
    <dgm:txFillClrLst meth="repeat">
      <a:schemeClr val="dk1"/>
    </dgm:txFillClrLst>
    <dgm:txEffectClrLst/>
  </dgm:styleLbl>
  <dgm:styleLbl name="solidFgAcc1">
    <dgm:fillClrLst meth="repeat">
      <a:schemeClr val="lt1"/>
    </dgm:fillClrLst>
    <dgm:linClrLst>
      <a:schemeClr val="accent4">
        <a:alpha val="90000"/>
      </a:schemeClr>
      <a:schemeClr val="accent4">
        <a:alpha val="50000"/>
      </a:schemeClr>
    </dgm:linClrLst>
    <dgm:effectClrLst/>
    <dgm:txLinClrLst/>
    <dgm:txFillClrLst meth="repeat">
      <a:schemeClr val="dk1"/>
    </dgm:txFillClrLst>
    <dgm:txEffectClrLst/>
  </dgm:styleLbl>
  <dgm:styleLbl name="solidAlignAcc1">
    <dgm:fillClrLst meth="repeat">
      <a:schemeClr val="lt1"/>
    </dgm:fillClrLst>
    <dgm:linClrLst meth="repeat">
      <a:schemeClr val="accent4"/>
    </dgm:linClrLst>
    <dgm:effectClrLst/>
    <dgm:txLinClrLst/>
    <dgm:txFillClrLst meth="repeat">
      <a:schemeClr val="dk1"/>
    </dgm:txFillClrLst>
    <dgm:txEffectClrLst/>
  </dgm:styleLbl>
  <dgm:styleLbl name="solidBgAcc1">
    <dgm:fillClrLst meth="repeat">
      <a:schemeClr val="lt1"/>
    </dgm:fillClrLst>
    <dgm:linClrLst meth="repeat">
      <a:schemeClr val="accent4"/>
    </dgm:linClrLst>
    <dgm:effectClrLst/>
    <dgm:txLinClrLst/>
    <dgm:txFillClrLst meth="repeat">
      <a:schemeClr val="dk1"/>
    </dgm:txFillClrLst>
    <dgm:txEffectClrLst/>
  </dgm:styleLbl>
  <dgm:styleLbl name="fgAccFollowNode1">
    <dgm:fillClrLst>
      <a:schemeClr val="accent4">
        <a:alpha val="90000"/>
        <a:tint val="40000"/>
      </a:schemeClr>
      <a:schemeClr val="accent4">
        <a:alpha val="50000"/>
        <a:tint val="40000"/>
      </a:schemeClr>
    </dgm:fillClrLst>
    <dgm:linClrLst meth="repeat">
      <a:schemeClr val="accent4">
        <a:alpha val="90000"/>
        <a:tint val="40000"/>
      </a:schemeClr>
    </dgm:linClrLst>
    <dgm:effectClrLst/>
    <dgm:txLinClrLst/>
    <dgm:txFillClrLst meth="repeat">
      <a:schemeClr val="dk1"/>
    </dgm:txFillClrLst>
    <dgm:txEffectClrLst/>
  </dgm:styleLbl>
  <dgm:styleLbl name="alignAccFollowNode1">
    <dgm:fillClrLst meth="repeat">
      <a:schemeClr val="accent4">
        <a:alpha val="90000"/>
        <a:tint val="40000"/>
      </a:schemeClr>
    </dgm:fillClrLst>
    <dgm:linClrLst meth="repeat">
      <a:schemeClr val="accent4">
        <a:alpha val="90000"/>
        <a:tint val="40000"/>
      </a:schemeClr>
    </dgm:linClrLst>
    <dgm:effectClrLst/>
    <dgm:txLinClrLst/>
    <dgm:txFillClrLst meth="repeat">
      <a:schemeClr val="dk1"/>
    </dgm:txFillClrLst>
    <dgm:txEffectClrLst/>
  </dgm:styleLbl>
  <dgm:styleLbl name="bgAccFollowNode1">
    <dgm:fillClrLst meth="repeat">
      <a:schemeClr val="accent4">
        <a:alpha val="90000"/>
        <a:tint val="40000"/>
      </a:schemeClr>
    </dgm:fillClrLst>
    <dgm:linClrLst meth="repeat">
      <a:schemeClr val="lt1"/>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4">
        <a:shade val="80000"/>
      </a:schemeClr>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4">
        <a:tint val="90000"/>
      </a:schemeClr>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4">
        <a:tint val="70000"/>
      </a:schemeClr>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4">
        <a:tint val="50000"/>
      </a:schemeClr>
    </dgm:linClrLst>
    <dgm:effectClrLst/>
    <dgm:txLinClrLst/>
    <dgm:txFillClrLst meth="repeat">
      <a:schemeClr val="dk1"/>
    </dgm:txFillClrLst>
    <dgm:txEffectClrLst/>
  </dgm:styleLbl>
  <dgm:styleLbl name="bgShp">
    <dgm:fillClrLst meth="repeat">
      <a:schemeClr val="accent4">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4">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4">
        <a:tint val="50000"/>
        <a:alpha val="40000"/>
      </a:schemeClr>
    </dgm:fillClrLst>
    <dgm:linClrLst meth="repeat">
      <a:schemeClr val="accent4"/>
    </dgm:linClrLst>
    <dgm:effectClrLst/>
    <dgm:txLinClrLst/>
    <dgm:txFillClrLst meth="repeat">
      <a:schemeClr val="lt1"/>
    </dgm:txFillClrLst>
    <dgm:txEffectClrLst/>
  </dgm:styleLbl>
  <dgm:styleLbl name="fgShp">
    <dgm:fillClrLst meth="repeat">
      <a:schemeClr val="accent4">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57114EE8-E797-4E22-975D-26A4EE40937F}" type="doc">
      <dgm:prSet loTypeId="urn:microsoft.com/office/officeart/2005/8/layout/default" loCatId="list" qsTypeId="urn:microsoft.com/office/officeart/2005/8/quickstyle/simple1" qsCatId="simple" csTypeId="urn:microsoft.com/office/officeart/2005/8/colors/accent4_5" csCatId="accent4" phldr="1"/>
      <dgm:spPr/>
      <dgm:t>
        <a:bodyPr/>
        <a:lstStyle/>
        <a:p>
          <a:endParaRPr lang="en-IN"/>
        </a:p>
      </dgm:t>
    </dgm:pt>
    <dgm:pt modelId="{A8DF6B94-36BB-47FA-B808-A136F25C11F0}" type="pres">
      <dgm:prSet presAssocID="{57114EE8-E797-4E22-975D-26A4EE40937F}" presName="diagram" presStyleCnt="0">
        <dgm:presLayoutVars>
          <dgm:dir/>
          <dgm:resizeHandles val="exact"/>
        </dgm:presLayoutVars>
      </dgm:prSet>
      <dgm:spPr/>
    </dgm:pt>
  </dgm:ptLst>
  <dgm:cxnLst>
    <dgm:cxn modelId="{3012CCFB-CA54-42EB-A2F5-0B182722ED00}" type="presOf" srcId="{57114EE8-E797-4E22-975D-26A4EE40937F}" destId="{A8DF6B94-36BB-47FA-B808-A136F25C11F0}" srcOrd="0" destOrd="0" presId="urn:microsoft.com/office/officeart/2005/8/layout/default"/>
  </dgm:cxnLst>
  <dgm:bg/>
  <dgm:whole/>
  <dgm:extLst>
    <a:ext uri="http://schemas.microsoft.com/office/drawing/2008/diagram">
      <dsp:dataModelExt xmlns:dsp="http://schemas.microsoft.com/office/drawing/2008/diagram" relId="rId7"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36944233-00C0-451B-A0FC-8407DE5511A4}" type="doc">
      <dgm:prSet loTypeId="urn:microsoft.com/office/officeart/2005/8/layout/default" loCatId="list" qsTypeId="urn:microsoft.com/office/officeart/2005/8/quickstyle/3d1" qsCatId="3D" csTypeId="urn:microsoft.com/office/officeart/2005/8/colors/accent4_5" csCatId="accent4" phldr="1"/>
      <dgm:spPr/>
      <dgm:t>
        <a:bodyPr/>
        <a:lstStyle/>
        <a:p>
          <a:endParaRPr lang="en-IN"/>
        </a:p>
      </dgm:t>
    </dgm:pt>
    <dgm:pt modelId="{92CFC390-7260-41B5-AEEF-5C9E1933EFE2}">
      <dgm:prSet phldrT="[Text]"/>
      <dgm:spPr/>
      <dgm:t>
        <a:bodyPr/>
        <a:lstStyle/>
        <a:p>
          <a:r>
            <a:rPr lang="en-IN"/>
            <a:t>Ecommerce Sales Dashboard</a:t>
          </a:r>
        </a:p>
      </dgm:t>
    </dgm:pt>
    <dgm:pt modelId="{91ABD587-1FD4-4426-A791-E35B2E99D304}" type="parTrans" cxnId="{431C6F31-D71A-4238-A017-80FEC98ACD1A}">
      <dgm:prSet/>
      <dgm:spPr/>
      <dgm:t>
        <a:bodyPr/>
        <a:lstStyle/>
        <a:p>
          <a:endParaRPr lang="en-IN"/>
        </a:p>
      </dgm:t>
    </dgm:pt>
    <dgm:pt modelId="{2BDA9308-F927-46FA-9F17-83CCF6742CA1}" type="sibTrans" cxnId="{431C6F31-D71A-4238-A017-80FEC98ACD1A}">
      <dgm:prSet/>
      <dgm:spPr/>
      <dgm:t>
        <a:bodyPr/>
        <a:lstStyle/>
        <a:p>
          <a:endParaRPr lang="en-IN"/>
        </a:p>
      </dgm:t>
    </dgm:pt>
    <dgm:pt modelId="{EB271200-23CF-41E2-8E56-D36E20D0A80E}" type="pres">
      <dgm:prSet presAssocID="{36944233-00C0-451B-A0FC-8407DE5511A4}" presName="diagram" presStyleCnt="0">
        <dgm:presLayoutVars>
          <dgm:dir/>
          <dgm:resizeHandles val="exact"/>
        </dgm:presLayoutVars>
      </dgm:prSet>
      <dgm:spPr/>
    </dgm:pt>
    <dgm:pt modelId="{6003450C-5B00-4E3F-9016-94A321DEF726}" type="pres">
      <dgm:prSet presAssocID="{92CFC390-7260-41B5-AEEF-5C9E1933EFE2}" presName="node" presStyleLbl="node1" presStyleIdx="0" presStyleCnt="1" custScaleX="818382" custLinFactNeighborX="-732" custLinFactNeighborY="-2440">
        <dgm:presLayoutVars>
          <dgm:bulletEnabled val="1"/>
        </dgm:presLayoutVars>
      </dgm:prSet>
      <dgm:spPr/>
    </dgm:pt>
  </dgm:ptLst>
  <dgm:cxnLst>
    <dgm:cxn modelId="{B147C527-C296-4B39-B972-5821AE4E210A}" type="presOf" srcId="{92CFC390-7260-41B5-AEEF-5C9E1933EFE2}" destId="{6003450C-5B00-4E3F-9016-94A321DEF726}" srcOrd="0" destOrd="0" presId="urn:microsoft.com/office/officeart/2005/8/layout/default"/>
    <dgm:cxn modelId="{431C6F31-D71A-4238-A017-80FEC98ACD1A}" srcId="{36944233-00C0-451B-A0FC-8407DE5511A4}" destId="{92CFC390-7260-41B5-AEEF-5C9E1933EFE2}" srcOrd="0" destOrd="0" parTransId="{91ABD587-1FD4-4426-A791-E35B2E99D304}" sibTransId="{2BDA9308-F927-46FA-9F17-83CCF6742CA1}"/>
    <dgm:cxn modelId="{798685D0-C223-4969-B061-0A558791494B}" type="presOf" srcId="{36944233-00C0-451B-A0FC-8407DE5511A4}" destId="{EB271200-23CF-41E2-8E56-D36E20D0A80E}" srcOrd="0" destOrd="0" presId="urn:microsoft.com/office/officeart/2005/8/layout/default"/>
    <dgm:cxn modelId="{341DC30A-37FE-4B75-ACA4-31005F27BF93}" type="presParOf" srcId="{EB271200-23CF-41E2-8E56-D36E20D0A80E}" destId="{6003450C-5B00-4E3F-9016-94A321DEF726}" srcOrd="0" destOrd="0" presId="urn:microsoft.com/office/officeart/2005/8/layout/default"/>
  </dgm:cxnLst>
  <dgm:bg/>
  <dgm:whole/>
  <dgm:extLst>
    <a:ext uri="http://schemas.microsoft.com/office/drawing/2008/diagram">
      <dsp:dataModelExt xmlns:dsp="http://schemas.microsoft.com/office/drawing/2008/diagram" relId="rId31"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003450C-5B00-4E3F-9016-94A321DEF726}">
      <dsp:nvSpPr>
        <dsp:cNvPr id="0" name=""/>
        <dsp:cNvSpPr/>
      </dsp:nvSpPr>
      <dsp:spPr>
        <a:xfrm>
          <a:off x="0" y="42448"/>
          <a:ext cx="10539990" cy="772743"/>
        </a:xfrm>
        <a:prstGeom prst="rect">
          <a:avLst/>
        </a:prstGeom>
        <a:gradFill rotWithShape="0">
          <a:gsLst>
            <a:gs pos="0">
              <a:schemeClr val="accent4">
                <a:alpha val="90000"/>
                <a:hueOff val="0"/>
                <a:satOff val="0"/>
                <a:lumOff val="0"/>
                <a:alphaOff val="0"/>
                <a:satMod val="103000"/>
                <a:lumMod val="102000"/>
                <a:tint val="94000"/>
              </a:schemeClr>
            </a:gs>
            <a:gs pos="50000">
              <a:schemeClr val="accent4">
                <a:alpha val="90000"/>
                <a:hueOff val="0"/>
                <a:satOff val="0"/>
                <a:lumOff val="0"/>
                <a:alphaOff val="0"/>
                <a:satMod val="110000"/>
                <a:lumMod val="100000"/>
                <a:shade val="100000"/>
              </a:schemeClr>
            </a:gs>
            <a:gs pos="100000">
              <a:schemeClr val="accent4">
                <a:alpha val="90000"/>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2">
          <a:scrgbClr r="0" g="0" b="0"/>
        </a:effectRef>
        <a:fontRef idx="minor">
          <a:schemeClr val="lt1"/>
        </a:fontRef>
      </dsp:style>
      <dsp:txBody>
        <a:bodyPr spcFirstLastPara="0" vert="horz" wrap="square" lIns="133350" tIns="133350" rIns="133350" bIns="133350" numCol="1" spcCol="1270" anchor="ctr" anchorCtr="0">
          <a:noAutofit/>
        </a:bodyPr>
        <a:lstStyle/>
        <a:p>
          <a:pPr marL="0" lvl="0" indent="0" algn="ctr" defTabSz="1555750">
            <a:lnSpc>
              <a:spcPct val="90000"/>
            </a:lnSpc>
            <a:spcBef>
              <a:spcPct val="0"/>
            </a:spcBef>
            <a:spcAft>
              <a:spcPct val="35000"/>
            </a:spcAft>
            <a:buNone/>
          </a:pPr>
          <a:r>
            <a:rPr lang="en-IN" sz="3500" kern="1200"/>
            <a:t>Ecommerce Sales Dashboard</a:t>
          </a:r>
        </a:p>
      </dsp:txBody>
      <dsp:txXfrm>
        <a:off x="0" y="42448"/>
        <a:ext cx="10539990" cy="772743"/>
      </dsp:txXfrm>
    </dsp:sp>
  </dsp:spTree>
</dsp:drawing>
</file>

<file path=xl/diagrams/layout1.xml><?xml version="1.0" encoding="utf-8"?>
<dgm:layoutDef xmlns:dgm="http://schemas.openxmlformats.org/drawingml/2006/diagram" xmlns:a="http://schemas.openxmlformats.org/drawingml/2006/main" uniqueId="urn:microsoft.com/office/officeart/2005/8/layout/default">
  <dgm:title val=""/>
  <dgm:desc val=""/>
  <dgm:catLst>
    <dgm:cat type="list" pri="4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6" srcId="0" destId="1" srcOrd="0" destOrd="0"/>
        <dgm:cxn modelId="7" srcId="0" destId="2" srcOrd="1" destOrd="0"/>
        <dgm:cxn modelId="8" srcId="0" destId="3" srcOrd="2" destOrd="0"/>
        <dgm:cxn modelId="9" srcId="0" destId="4" srcOrd="3" destOrd="0"/>
        <dgm:cxn modelId="10" srcId="0" destId="5" srcOrd="4"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diagram">
    <dgm:varLst>
      <dgm:dir/>
      <dgm:resizeHandles val="exact"/>
    </dgm:varLst>
    <dgm:choose name="Name0">
      <dgm:if name="Name1" func="var" arg="dir" op="equ" val="norm">
        <dgm:alg type="snake">
          <dgm:param type="grDir" val="tL"/>
          <dgm:param type="flowDir" val="row"/>
          <dgm:param type="contDir" val="sameDir"/>
          <dgm:param type="off" val="ctr"/>
        </dgm:alg>
      </dgm:if>
      <dgm:else name="Name2">
        <dgm:alg type="snake">
          <dgm:param type="grDir" val="tR"/>
          <dgm:param type="flowDir" val="row"/>
          <dgm:param type="contDir" val="sameDir"/>
          <dgm:param type="off" val="ctr"/>
        </dgm:alg>
      </dgm:else>
    </dgm:choose>
    <dgm:shape xmlns:r="http://schemas.openxmlformats.org/officeDocument/2006/relationships" r:blip="">
      <dgm:adjLst/>
    </dgm:shape>
    <dgm:presOf/>
    <dgm:constrLst>
      <dgm:constr type="w" for="ch" forName="node" refType="w"/>
      <dgm:constr type="h" for="ch" forName="node" refType="w" refFor="ch" refForName="node" fact="0.6"/>
      <dgm:constr type="w" for="ch" forName="sibTrans" refType="w" refFor="ch" refForName="node" fact="0.1"/>
      <dgm:constr type="sp" refType="w" refFor="ch" refForName="sibTrans"/>
      <dgm:constr type="primFontSz" for="ch" forName="node" op="equ" val="65"/>
    </dgm:constrLst>
    <dgm:ruleLst/>
    <dgm:forEach name="Name3" axis="ch" ptType="node">
      <dgm:layoutNode name="node">
        <dgm:varLst>
          <dgm:bulletEnabled val="1"/>
        </dgm:varLst>
        <dgm:alg type="tx"/>
        <dgm:shape xmlns:r="http://schemas.openxmlformats.org/officeDocument/2006/relationships" type="rect" r:blip="">
          <dgm:adjLst/>
        </dgm:shape>
        <dgm:presOf axis="desOr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forEach name="Name4" axis="followSib" ptType="sibTrans" cnt="1">
        <dgm:layoutNode name="sibTrans">
          <dgm:alg type="sp"/>
          <dgm:shape xmlns:r="http://schemas.openxmlformats.org/officeDocument/2006/relationships" r:blip="">
            <dgm:adjLst/>
          </dgm:shape>
          <dgm:presOf/>
          <dgm:constrLst/>
          <dgm:ruleLst/>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default">
  <dgm:title val=""/>
  <dgm:desc val=""/>
  <dgm:catLst>
    <dgm:cat type="list" pri="4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6" srcId="0" destId="1" srcOrd="0" destOrd="0"/>
        <dgm:cxn modelId="7" srcId="0" destId="2" srcOrd="1" destOrd="0"/>
        <dgm:cxn modelId="8" srcId="0" destId="3" srcOrd="2" destOrd="0"/>
        <dgm:cxn modelId="9" srcId="0" destId="4" srcOrd="3" destOrd="0"/>
        <dgm:cxn modelId="10" srcId="0" destId="5" srcOrd="4"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diagram">
    <dgm:varLst>
      <dgm:dir/>
      <dgm:resizeHandles val="exact"/>
    </dgm:varLst>
    <dgm:choose name="Name0">
      <dgm:if name="Name1" func="var" arg="dir" op="equ" val="norm">
        <dgm:alg type="snake">
          <dgm:param type="grDir" val="tL"/>
          <dgm:param type="flowDir" val="row"/>
          <dgm:param type="contDir" val="sameDir"/>
          <dgm:param type="off" val="ctr"/>
        </dgm:alg>
      </dgm:if>
      <dgm:else name="Name2">
        <dgm:alg type="snake">
          <dgm:param type="grDir" val="tR"/>
          <dgm:param type="flowDir" val="row"/>
          <dgm:param type="contDir" val="sameDir"/>
          <dgm:param type="off" val="ctr"/>
        </dgm:alg>
      </dgm:else>
    </dgm:choose>
    <dgm:shape xmlns:r="http://schemas.openxmlformats.org/officeDocument/2006/relationships" r:blip="">
      <dgm:adjLst/>
    </dgm:shape>
    <dgm:presOf/>
    <dgm:constrLst>
      <dgm:constr type="w" for="ch" forName="node" refType="w"/>
      <dgm:constr type="h" for="ch" forName="node" refType="w" refFor="ch" refForName="node" fact="0.6"/>
      <dgm:constr type="w" for="ch" forName="sibTrans" refType="w" refFor="ch" refForName="node" fact="0.1"/>
      <dgm:constr type="sp" refType="w" refFor="ch" refForName="sibTrans"/>
      <dgm:constr type="primFontSz" for="ch" forName="node" op="equ" val="65"/>
    </dgm:constrLst>
    <dgm:ruleLst/>
    <dgm:forEach name="Name3" axis="ch" ptType="node">
      <dgm:layoutNode name="node">
        <dgm:varLst>
          <dgm:bulletEnabled val="1"/>
        </dgm:varLst>
        <dgm:alg type="tx"/>
        <dgm:shape xmlns:r="http://schemas.openxmlformats.org/officeDocument/2006/relationships" type="rect" r:blip="">
          <dgm:adjLst/>
        </dgm:shape>
        <dgm:presOf axis="desOr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forEach name="Name4" axis="followSib" ptType="sibTrans" cnt="1">
        <dgm:layoutNode name="sibTrans">
          <dgm:alg type="sp"/>
          <dgm:shape xmlns:r="http://schemas.openxmlformats.org/officeDocument/2006/relationships" r:blip="">
            <dgm:adjLst/>
          </dgm:shape>
          <dgm:presO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3d1">
  <dgm:title val=""/>
  <dgm:desc val=""/>
  <dgm:catLst>
    <dgm:cat type="3D" pri="11100"/>
  </dgm:catLst>
  <dgm:scene3d>
    <a:camera prst="orthographicFront"/>
    <a:lightRig rig="threePt" dir="t"/>
  </dgm:scene3d>
  <dgm:styleLbl name="node0">
    <dgm:scene3d>
      <a:camera prst="orthographicFront"/>
      <a:lightRig rig="flat" dir="t"/>
    </dgm:scene3d>
    <dgm:sp3d prstMaterial="plastic">
      <a:bevelT w="120900" h="88900"/>
      <a:bevelB w="88900" h="31750" prst="angle"/>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vennNode1">
    <dgm:scene3d>
      <a:camera prst="orthographicFront"/>
      <a:lightRig rig="flat" dir="t"/>
    </dgm:scene3d>
    <dgm:sp3d prstMaterial="plastic">
      <a:bevelT w="120900" h="88900"/>
      <a:bevelB w="88900" h="31750" prst="angle"/>
    </dgm:sp3d>
    <dgm:txPr/>
    <dgm:style>
      <a:lnRef idx="0">
        <a:scrgbClr r="0" g="0" b="0"/>
      </a:lnRef>
      <a:fillRef idx="1">
        <a:scrgbClr r="0" g="0" b="0"/>
      </a:fillRef>
      <a:effectRef idx="1">
        <a:scrgbClr r="0" g="0" b="0"/>
      </a:effectRef>
      <a:fontRef idx="minor">
        <a:schemeClr val="tx1"/>
      </a:fontRef>
    </dgm:style>
  </dgm:styleLbl>
  <dgm:styleLbl name="alignNode1">
    <dgm:scene3d>
      <a:camera prst="orthographicFront"/>
      <a:lightRig rig="flat" dir="t"/>
    </dgm:scene3d>
    <dgm:sp3d prstMaterial="plastic">
      <a:bevelT w="120900" h="88900"/>
      <a:bevelB w="88900" h="31750" prst="angle"/>
    </dgm:sp3d>
    <dgm:txPr/>
    <dgm:style>
      <a:lnRef idx="1">
        <a:scrgbClr r="0" g="0" b="0"/>
      </a:lnRef>
      <a:fillRef idx="3">
        <a:scrgbClr r="0" g="0" b="0"/>
      </a:fillRef>
      <a:effectRef idx="2">
        <a:scrgbClr r="0" g="0" b="0"/>
      </a:effectRef>
      <a:fontRef idx="minor">
        <a:schemeClr val="lt1"/>
      </a:fontRef>
    </dgm:style>
  </dgm:styleLbl>
  <dgm:styleLbl name="node1">
    <dgm:scene3d>
      <a:camera prst="orthographicFront"/>
      <a:lightRig rig="flat" dir="t"/>
    </dgm:scene3d>
    <dgm:sp3d prstMaterial="plastic">
      <a:bevelT w="120900" h="88900"/>
      <a:bevelB w="88900" h="31750" prst="angle"/>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node3">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node4">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fgImgPlace1">
    <dgm:scene3d>
      <a:camera prst="orthographicFront"/>
      <a:lightRig rig="flat" dir="t"/>
    </dgm:scene3d>
    <dgm:sp3d z="127000"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alignImgPlace1">
    <dgm:scene3d>
      <a:camera prst="orthographicFront"/>
      <a:lightRig rig="flat" dir="t"/>
    </dgm:scene3d>
    <dgm:sp3d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bgImgPlace1">
    <dgm:scene3d>
      <a:camera prst="orthographicFront"/>
      <a:lightRig rig="flat" dir="t"/>
    </dgm:scene3d>
    <dgm:sp3d z="-190500"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sibTrans2D1">
    <dgm:scene3d>
      <a:camera prst="orthographicFront"/>
      <a:lightRig rig="flat" dir="t"/>
    </dgm:scene3d>
    <dgm:sp3d z="-800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fgSibTrans2D1">
    <dgm:scene3d>
      <a:camera prst="orthographicFront"/>
      <a:lightRig rig="flat" dir="t"/>
    </dgm:scene3d>
    <dgm:sp3d z="1270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bgSibTrans2D1">
    <dgm:scene3d>
      <a:camera prst="orthographicFront"/>
      <a:lightRig rig="flat" dir="t"/>
    </dgm:scene3d>
    <dgm:sp3d z="-1905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sibTrans1D1">
    <dgm:scene3d>
      <a:camera prst="orthographicFront"/>
      <a:lightRig rig="flat" dir="t"/>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1">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2">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3">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1">
    <dgm:scene3d>
      <a:camera prst="orthographicFront"/>
      <a:lightRig rig="flat" dir="t"/>
    </dgm:scene3d>
    <dgm:sp3d z="-10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2">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3">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con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tr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b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solid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solid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solidB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FollowNode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bgAccFollowNode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0">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2">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3">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4">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bgShp">
    <dgm:scene3d>
      <a:camera prst="orthographicFront"/>
      <a:lightRig rig="flat" dir="t"/>
    </dgm:scene3d>
    <dgm:sp3d z="-190500" extrusionH="12700" prstMaterial="plastic">
      <a:bevelT w="50800" h="50800"/>
    </dgm:sp3d>
    <dgm:txPr/>
    <dgm:style>
      <a:lnRef idx="0">
        <a:scrgbClr r="0" g="0" b="0"/>
      </a:lnRef>
      <a:fillRef idx="3">
        <a:scrgbClr r="0" g="0" b="0"/>
      </a:fillRef>
      <a:effectRef idx="0">
        <a:scrgbClr r="0" g="0" b="0"/>
      </a:effectRef>
      <a:fontRef idx="minor"/>
    </dgm:style>
  </dgm:styleLbl>
  <dgm:styleLbl name="dkBgShp">
    <dgm:scene3d>
      <a:camera prst="orthographicFront"/>
      <a:lightRig rig="flat" dir="t"/>
    </dgm:scene3d>
    <dgm:sp3d z="-190500" extrusionH="12700" prstMaterial="plastic">
      <a:bevelT w="50800" h="50800"/>
    </dgm:sp3d>
    <dgm:txPr/>
    <dgm:style>
      <a:lnRef idx="0">
        <a:scrgbClr r="0" g="0" b="0"/>
      </a:lnRef>
      <a:fillRef idx="2">
        <a:scrgbClr r="0" g="0" b="0"/>
      </a:fillRef>
      <a:effectRef idx="0">
        <a:scrgbClr r="0" g="0" b="0"/>
      </a:effectRef>
      <a:fontRef idx="minor"/>
    </dgm:style>
  </dgm:styleLbl>
  <dgm:styleLbl name="trBgShp">
    <dgm:scene3d>
      <a:camera prst="orthographicFront"/>
      <a:lightRig rig="flat" dir="t"/>
    </dgm:scene3d>
    <dgm:sp3d z="-190500" extrusionH="12700" prstMaterial="matte"/>
    <dgm:txPr/>
    <dgm:style>
      <a:lnRef idx="0">
        <a:scrgbClr r="0" g="0" b="0"/>
      </a:lnRef>
      <a:fillRef idx="1">
        <a:scrgbClr r="0" g="0" b="0"/>
      </a:fillRef>
      <a:effectRef idx="0">
        <a:scrgbClr r="0" g="0" b="0"/>
      </a:effectRef>
      <a:fontRef idx="minor"/>
    </dgm:style>
  </dgm:styleLbl>
  <dgm:styleLbl name="fgShp">
    <dgm:scene3d>
      <a:camera prst="orthographicFront"/>
      <a:lightRig rig="flat" dir="t"/>
    </dgm:scene3d>
    <dgm:sp3d z="190500" prstMaterial="plastic">
      <a:bevelT w="120900" h="88900"/>
      <a:bevelB w="88900" h="31750" prst="angle"/>
    </dgm:sp3d>
    <dgm:txPr/>
    <dgm:style>
      <a:lnRef idx="0">
        <a:scrgbClr r="0" g="0" b="0"/>
      </a:lnRef>
      <a:fillRef idx="1">
        <a:scrgbClr r="0" g="0" b="0"/>
      </a:fillRef>
      <a:effectRef idx="3">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4.jpeg"/><Relationship Id="rId18" Type="http://schemas.openxmlformats.org/officeDocument/2006/relationships/image" Target="../media/image7.jpeg"/><Relationship Id="rId26" Type="http://schemas.openxmlformats.org/officeDocument/2006/relationships/chart" Target="../charts/chart18.xml"/><Relationship Id="rId3" Type="http://schemas.openxmlformats.org/officeDocument/2006/relationships/diagramData" Target="../diagrams/data1.xml"/><Relationship Id="rId21" Type="http://schemas.openxmlformats.org/officeDocument/2006/relationships/image" Target="../media/image10.png"/><Relationship Id="rId7" Type="http://schemas.microsoft.com/office/2007/relationships/diagramDrawing" Target="../diagrams/drawing1.xml"/><Relationship Id="rId12" Type="http://schemas.openxmlformats.org/officeDocument/2006/relationships/image" Target="../media/image3.jpeg"/><Relationship Id="rId17" Type="http://schemas.openxmlformats.org/officeDocument/2006/relationships/image" Target="../media/image6.jpeg"/><Relationship Id="rId25" Type="http://schemas.openxmlformats.org/officeDocument/2006/relationships/chart" Target="../charts/chart17.xml"/><Relationship Id="rId2" Type="http://schemas.openxmlformats.org/officeDocument/2006/relationships/image" Target="../media/image2.svg"/><Relationship Id="rId16" Type="http://schemas.openxmlformats.org/officeDocument/2006/relationships/chart" Target="../charts/chart13.xml"/><Relationship Id="rId20" Type="http://schemas.openxmlformats.org/officeDocument/2006/relationships/image" Target="../media/image9.png"/><Relationship Id="rId29" Type="http://schemas.openxmlformats.org/officeDocument/2006/relationships/diagramQuickStyle" Target="../diagrams/quickStyle2.xml"/><Relationship Id="rId1" Type="http://schemas.openxmlformats.org/officeDocument/2006/relationships/image" Target="../media/image1.png"/><Relationship Id="rId6" Type="http://schemas.openxmlformats.org/officeDocument/2006/relationships/diagramColors" Target="../diagrams/colors1.xml"/><Relationship Id="rId11" Type="http://schemas.openxmlformats.org/officeDocument/2006/relationships/chart" Target="../charts/chart11.xml"/><Relationship Id="rId24" Type="http://schemas.openxmlformats.org/officeDocument/2006/relationships/chart" Target="../charts/chart16.xml"/><Relationship Id="rId32" Type="http://schemas.openxmlformats.org/officeDocument/2006/relationships/chart" Target="../charts/chart19.xml"/><Relationship Id="rId5" Type="http://schemas.openxmlformats.org/officeDocument/2006/relationships/diagramQuickStyle" Target="../diagrams/quickStyle1.xml"/><Relationship Id="rId15" Type="http://schemas.openxmlformats.org/officeDocument/2006/relationships/chart" Target="../charts/chart12.xml"/><Relationship Id="rId23" Type="http://schemas.openxmlformats.org/officeDocument/2006/relationships/chart" Target="../charts/chart15.xml"/><Relationship Id="rId28" Type="http://schemas.openxmlformats.org/officeDocument/2006/relationships/diagramLayout" Target="../diagrams/layout2.xml"/><Relationship Id="rId10" Type="http://schemas.openxmlformats.org/officeDocument/2006/relationships/chart" Target="../charts/chart10.xml"/><Relationship Id="rId19" Type="http://schemas.openxmlformats.org/officeDocument/2006/relationships/image" Target="../media/image8.png"/><Relationship Id="rId31" Type="http://schemas.microsoft.com/office/2007/relationships/diagramDrawing" Target="../diagrams/drawing2.xml"/><Relationship Id="rId4" Type="http://schemas.openxmlformats.org/officeDocument/2006/relationships/diagramLayout" Target="../diagrams/layout1.xml"/><Relationship Id="rId9" Type="http://schemas.openxmlformats.org/officeDocument/2006/relationships/chart" Target="../charts/chart9.xml"/><Relationship Id="rId14" Type="http://schemas.openxmlformats.org/officeDocument/2006/relationships/image" Target="../media/image5.jpeg"/><Relationship Id="rId22" Type="http://schemas.openxmlformats.org/officeDocument/2006/relationships/chart" Target="../charts/chart14.xml"/><Relationship Id="rId27" Type="http://schemas.openxmlformats.org/officeDocument/2006/relationships/diagramData" Target="../diagrams/data2.xml"/><Relationship Id="rId30" Type="http://schemas.openxmlformats.org/officeDocument/2006/relationships/diagramColors" Target="../diagrams/colors2.xml"/></Relationships>
</file>

<file path=xl/drawings/drawing1.xml><?xml version="1.0" encoding="utf-8"?>
<xdr:wsDr xmlns:xdr="http://schemas.openxmlformats.org/drawingml/2006/spreadsheetDrawing" xmlns:a="http://schemas.openxmlformats.org/drawingml/2006/main">
  <xdr:twoCellAnchor>
    <xdr:from>
      <xdr:col>4</xdr:col>
      <xdr:colOff>523873</xdr:colOff>
      <xdr:row>21</xdr:row>
      <xdr:rowOff>85725</xdr:rowOff>
    </xdr:from>
    <xdr:to>
      <xdr:col>8</xdr:col>
      <xdr:colOff>180975</xdr:colOff>
      <xdr:row>32</xdr:row>
      <xdr:rowOff>38100</xdr:rowOff>
    </xdr:to>
    <xdr:graphicFrame macro="">
      <xdr:nvGraphicFramePr>
        <xdr:cNvPr id="5" name="Chart 4">
          <a:extLst>
            <a:ext uri="{FF2B5EF4-FFF2-40B4-BE49-F238E27FC236}">
              <a16:creationId xmlns:a16="http://schemas.microsoft.com/office/drawing/2014/main" id="{696B4B2C-5195-4BD5-7D21-ADA4CB2953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xdr:row>
      <xdr:rowOff>19050</xdr:rowOff>
    </xdr:from>
    <xdr:to>
      <xdr:col>3</xdr:col>
      <xdr:colOff>523875</xdr:colOff>
      <xdr:row>18</xdr:row>
      <xdr:rowOff>95251</xdr:rowOff>
    </xdr:to>
    <xdr:graphicFrame macro="">
      <xdr:nvGraphicFramePr>
        <xdr:cNvPr id="6" name="Chart 5">
          <a:extLst>
            <a:ext uri="{FF2B5EF4-FFF2-40B4-BE49-F238E27FC236}">
              <a16:creationId xmlns:a16="http://schemas.microsoft.com/office/drawing/2014/main" id="{4C160AE2-8F8A-E71A-204D-795A1AC833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333374</xdr:colOff>
      <xdr:row>9</xdr:row>
      <xdr:rowOff>19051</xdr:rowOff>
    </xdr:from>
    <xdr:to>
      <xdr:col>10</xdr:col>
      <xdr:colOff>847724</xdr:colOff>
      <xdr:row>15</xdr:row>
      <xdr:rowOff>152401</xdr:rowOff>
    </xdr:to>
    <xdr:graphicFrame macro="">
      <xdr:nvGraphicFramePr>
        <xdr:cNvPr id="2" name="Chart 1">
          <a:extLst>
            <a:ext uri="{FF2B5EF4-FFF2-40B4-BE49-F238E27FC236}">
              <a16:creationId xmlns:a16="http://schemas.microsoft.com/office/drawing/2014/main" id="{54E0A0D7-D343-F404-48FC-11C4A7FF70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657225</xdr:colOff>
      <xdr:row>24</xdr:row>
      <xdr:rowOff>42861</xdr:rowOff>
    </xdr:from>
    <xdr:to>
      <xdr:col>16</xdr:col>
      <xdr:colOff>152400</xdr:colOff>
      <xdr:row>32</xdr:row>
      <xdr:rowOff>123825</xdr:rowOff>
    </xdr:to>
    <xdr:graphicFrame macro="">
      <xdr:nvGraphicFramePr>
        <xdr:cNvPr id="4" name="Chart 3">
          <a:extLst>
            <a:ext uri="{FF2B5EF4-FFF2-40B4-BE49-F238E27FC236}">
              <a16:creationId xmlns:a16="http://schemas.microsoft.com/office/drawing/2014/main" id="{EF044B51-3BEF-D45E-AA6B-033FB12913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171449</xdr:colOff>
      <xdr:row>46</xdr:row>
      <xdr:rowOff>90487</xdr:rowOff>
    </xdr:from>
    <xdr:to>
      <xdr:col>17</xdr:col>
      <xdr:colOff>714374</xdr:colOff>
      <xdr:row>55</xdr:row>
      <xdr:rowOff>123825</xdr:rowOff>
    </xdr:to>
    <xdr:graphicFrame macro="">
      <xdr:nvGraphicFramePr>
        <xdr:cNvPr id="10" name="Chart 9">
          <a:extLst>
            <a:ext uri="{FF2B5EF4-FFF2-40B4-BE49-F238E27FC236}">
              <a16:creationId xmlns:a16="http://schemas.microsoft.com/office/drawing/2014/main" id="{7E8D39FC-E087-9324-730E-5963B0E705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866775</xdr:colOff>
      <xdr:row>38</xdr:row>
      <xdr:rowOff>4762</xdr:rowOff>
    </xdr:from>
    <xdr:to>
      <xdr:col>25</xdr:col>
      <xdr:colOff>152400</xdr:colOff>
      <xdr:row>44</xdr:row>
      <xdr:rowOff>28575</xdr:rowOff>
    </xdr:to>
    <xdr:graphicFrame macro="">
      <xdr:nvGraphicFramePr>
        <xdr:cNvPr id="11" name="Chart 10">
          <a:extLst>
            <a:ext uri="{FF2B5EF4-FFF2-40B4-BE49-F238E27FC236}">
              <a16:creationId xmlns:a16="http://schemas.microsoft.com/office/drawing/2014/main" id="{ED9C8FD4-3591-244B-B811-E25FDE4C7A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990600</xdr:colOff>
      <xdr:row>22</xdr:row>
      <xdr:rowOff>123825</xdr:rowOff>
    </xdr:from>
    <xdr:to>
      <xdr:col>21</xdr:col>
      <xdr:colOff>552450</xdr:colOff>
      <xdr:row>36</xdr:row>
      <xdr:rowOff>123825</xdr:rowOff>
    </xdr:to>
    <mc:AlternateContent xmlns:mc="http://schemas.openxmlformats.org/markup-compatibility/2006" xmlns:a14="http://schemas.microsoft.com/office/drawing/2010/main">
      <mc:Choice Requires="a14">
        <xdr:graphicFrame macro="">
          <xdr:nvGraphicFramePr>
            <xdr:cNvPr id="14" name="Months (Order Date)">
              <a:extLst>
                <a:ext uri="{FF2B5EF4-FFF2-40B4-BE49-F238E27FC236}">
                  <a16:creationId xmlns:a16="http://schemas.microsoft.com/office/drawing/2014/main" id="{660F5B8F-20E2-7E5A-F0C4-F8BD29AEB65E}"/>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21355050" y="43148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19050</xdr:colOff>
      <xdr:row>35</xdr:row>
      <xdr:rowOff>76200</xdr:rowOff>
    </xdr:from>
    <xdr:to>
      <xdr:col>15</xdr:col>
      <xdr:colOff>447675</xdr:colOff>
      <xdr:row>41</xdr:row>
      <xdr:rowOff>28575</xdr:rowOff>
    </xdr:to>
    <mc:AlternateContent xmlns:mc="http://schemas.openxmlformats.org/markup-compatibility/2006" xmlns:tsle="http://schemas.microsoft.com/office/drawing/2012/timeslicer">
      <mc:Choice Requires="tsle">
        <xdr:graphicFrame macro="">
          <xdr:nvGraphicFramePr>
            <xdr:cNvPr id="7" name="Order Date">
              <a:extLst>
                <a:ext uri="{FF2B5EF4-FFF2-40B4-BE49-F238E27FC236}">
                  <a16:creationId xmlns:a16="http://schemas.microsoft.com/office/drawing/2014/main" id="{96247A6F-BA1C-66E2-4751-200F9A8329C0}"/>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3468350" y="6743700"/>
              <a:ext cx="1905000" cy="10953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466725</xdr:colOff>
      <xdr:row>33</xdr:row>
      <xdr:rowOff>142875</xdr:rowOff>
    </xdr:from>
    <xdr:to>
      <xdr:col>13</xdr:col>
      <xdr:colOff>762000</xdr:colOff>
      <xdr:row>47</xdr:row>
      <xdr:rowOff>142875</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57373611-8844-2052-0148-00296B2D823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030075" y="6429375"/>
              <a:ext cx="11811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361951</xdr:colOff>
      <xdr:row>23</xdr:row>
      <xdr:rowOff>61912</xdr:rowOff>
    </xdr:from>
    <xdr:to>
      <xdr:col>30</xdr:col>
      <xdr:colOff>457200</xdr:colOff>
      <xdr:row>28</xdr:row>
      <xdr:rowOff>180975</xdr:rowOff>
    </xdr:to>
    <xdr:graphicFrame macro="">
      <xdr:nvGraphicFramePr>
        <xdr:cNvPr id="3" name="Chart 2">
          <a:extLst>
            <a:ext uri="{FF2B5EF4-FFF2-40B4-BE49-F238E27FC236}">
              <a16:creationId xmlns:a16="http://schemas.microsoft.com/office/drawing/2014/main" id="{C721FC65-38ED-36B2-F6E8-DD23C51DF4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66675</xdr:rowOff>
    </xdr:from>
    <xdr:to>
      <xdr:col>20</xdr:col>
      <xdr:colOff>200025</xdr:colOff>
      <xdr:row>39</xdr:row>
      <xdr:rowOff>171450</xdr:rowOff>
    </xdr:to>
    <xdr:sp macro="" textlink="">
      <xdr:nvSpPr>
        <xdr:cNvPr id="4" name="Rectangle 3">
          <a:extLst>
            <a:ext uri="{FF2B5EF4-FFF2-40B4-BE49-F238E27FC236}">
              <a16:creationId xmlns:a16="http://schemas.microsoft.com/office/drawing/2014/main" id="{D740BBE6-27FE-DA01-882F-D115EA8F325F}"/>
            </a:ext>
          </a:extLst>
        </xdr:cNvPr>
        <xdr:cNvSpPr/>
      </xdr:nvSpPr>
      <xdr:spPr>
        <a:xfrm>
          <a:off x="57150" y="66675"/>
          <a:ext cx="12334875" cy="7534275"/>
        </a:xfrm>
        <a:prstGeom prst="rect">
          <a:avLst/>
        </a:prstGeom>
        <a:noFill/>
        <a:ln>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2</xdr:col>
      <xdr:colOff>581026</xdr:colOff>
      <xdr:row>5</xdr:row>
      <xdr:rowOff>28575</xdr:rowOff>
    </xdr:from>
    <xdr:to>
      <xdr:col>3</xdr:col>
      <xdr:colOff>590550</xdr:colOff>
      <xdr:row>7</xdr:row>
      <xdr:rowOff>92870</xdr:rowOff>
    </xdr:to>
    <xdr:pic>
      <xdr:nvPicPr>
        <xdr:cNvPr id="8" name="Graphic 7" descr="Business Growth">
          <a:extLst>
            <a:ext uri="{FF2B5EF4-FFF2-40B4-BE49-F238E27FC236}">
              <a16:creationId xmlns:a16="http://schemas.microsoft.com/office/drawing/2014/main" id="{9E5A9109-39FF-41CF-8FCE-CC068180A30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800226" y="981075"/>
          <a:ext cx="619124" cy="445295"/>
        </a:xfrm>
        <a:prstGeom prst="rect">
          <a:avLst/>
        </a:prstGeom>
      </xdr:spPr>
    </xdr:pic>
    <xdr:clientData/>
  </xdr:twoCellAnchor>
  <xdr:twoCellAnchor>
    <xdr:from>
      <xdr:col>1</xdr:col>
      <xdr:colOff>419100</xdr:colOff>
      <xdr:row>7</xdr:row>
      <xdr:rowOff>161925</xdr:rowOff>
    </xdr:from>
    <xdr:to>
      <xdr:col>4</xdr:col>
      <xdr:colOff>171450</xdr:colOff>
      <xdr:row>12</xdr:row>
      <xdr:rowOff>66675</xdr:rowOff>
    </xdr:to>
    <xdr:graphicFrame macro="">
      <xdr:nvGraphicFramePr>
        <xdr:cNvPr id="10" name="Diagram 9">
          <a:extLst>
            <a:ext uri="{FF2B5EF4-FFF2-40B4-BE49-F238E27FC236}">
              <a16:creationId xmlns:a16="http://schemas.microsoft.com/office/drawing/2014/main" id="{800102C2-7A7D-16FE-FCC4-E016C2EFAA3A}"/>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3" r:lo="rId4" r:qs="rId5" r:cs="rId6"/>
        </a:graphicData>
      </a:graphic>
    </xdr:graphicFrame>
    <xdr:clientData/>
  </xdr:twoCellAnchor>
  <xdr:twoCellAnchor>
    <xdr:from>
      <xdr:col>1</xdr:col>
      <xdr:colOff>495300</xdr:colOff>
      <xdr:row>7</xdr:row>
      <xdr:rowOff>0</xdr:rowOff>
    </xdr:from>
    <xdr:to>
      <xdr:col>6</xdr:col>
      <xdr:colOff>104775</xdr:colOff>
      <xdr:row>8</xdr:row>
      <xdr:rowOff>28575</xdr:rowOff>
    </xdr:to>
    <xdr:graphicFrame macro="">
      <xdr:nvGraphicFramePr>
        <xdr:cNvPr id="15" name="Chart 14">
          <a:extLst>
            <a:ext uri="{FF2B5EF4-FFF2-40B4-BE49-F238E27FC236}">
              <a16:creationId xmlns:a16="http://schemas.microsoft.com/office/drawing/2014/main" id="{9CB2C48A-9B07-489C-9E53-D3C996B741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590551</xdr:colOff>
      <xdr:row>4</xdr:row>
      <xdr:rowOff>171451</xdr:rowOff>
    </xdr:from>
    <xdr:to>
      <xdr:col>6</xdr:col>
      <xdr:colOff>209550</xdr:colOff>
      <xdr:row>8</xdr:row>
      <xdr:rowOff>152400</xdr:rowOff>
    </xdr:to>
    <xdr:sp macro="" textlink="">
      <xdr:nvSpPr>
        <xdr:cNvPr id="16" name="Rectangle 15">
          <a:extLst>
            <a:ext uri="{FF2B5EF4-FFF2-40B4-BE49-F238E27FC236}">
              <a16:creationId xmlns:a16="http://schemas.microsoft.com/office/drawing/2014/main" id="{A66000BB-62D4-37BD-2493-4C1371C2C32C}"/>
            </a:ext>
          </a:extLst>
        </xdr:cNvPr>
        <xdr:cNvSpPr/>
      </xdr:nvSpPr>
      <xdr:spPr>
        <a:xfrm>
          <a:off x="1200151" y="933451"/>
          <a:ext cx="2666999" cy="742949"/>
        </a:xfrm>
        <a:prstGeom prst="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xdr:col>
      <xdr:colOff>504825</xdr:colOff>
      <xdr:row>6</xdr:row>
      <xdr:rowOff>28576</xdr:rowOff>
    </xdr:from>
    <xdr:ext cx="942975" cy="285750"/>
    <xdr:sp macro="" textlink="">
      <xdr:nvSpPr>
        <xdr:cNvPr id="18" name="TextBox 17">
          <a:extLst>
            <a:ext uri="{FF2B5EF4-FFF2-40B4-BE49-F238E27FC236}">
              <a16:creationId xmlns:a16="http://schemas.microsoft.com/office/drawing/2014/main" id="{9AB03AFA-29FC-4876-0B28-C1181BEA21C5}"/>
            </a:ext>
          </a:extLst>
        </xdr:cNvPr>
        <xdr:cNvSpPr txBox="1"/>
      </xdr:nvSpPr>
      <xdr:spPr>
        <a:xfrm>
          <a:off x="2333625" y="1171576"/>
          <a:ext cx="942975" cy="285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i="1"/>
            <a:t>Total</a:t>
          </a:r>
          <a:r>
            <a:rPr lang="en-IN" sz="1600" b="1" i="1" baseline="0"/>
            <a:t> </a:t>
          </a:r>
          <a:r>
            <a:rPr lang="en-IN" sz="1200" b="1" i="1" baseline="0"/>
            <a:t>Sales</a:t>
          </a:r>
          <a:endParaRPr lang="en-IN" sz="1600" b="1" i="1"/>
        </a:p>
      </xdr:txBody>
    </xdr:sp>
    <xdr:clientData/>
  </xdr:oneCellAnchor>
  <xdr:twoCellAnchor>
    <xdr:from>
      <xdr:col>6</xdr:col>
      <xdr:colOff>323851</xdr:colOff>
      <xdr:row>4</xdr:row>
      <xdr:rowOff>180976</xdr:rowOff>
    </xdr:from>
    <xdr:to>
      <xdr:col>10</xdr:col>
      <xdr:colOff>542925</xdr:colOff>
      <xdr:row>8</xdr:row>
      <xdr:rowOff>133350</xdr:rowOff>
    </xdr:to>
    <xdr:sp macro="" textlink="">
      <xdr:nvSpPr>
        <xdr:cNvPr id="19" name="Rectangle 18">
          <a:extLst>
            <a:ext uri="{FF2B5EF4-FFF2-40B4-BE49-F238E27FC236}">
              <a16:creationId xmlns:a16="http://schemas.microsoft.com/office/drawing/2014/main" id="{35E054CE-A53C-4FBB-B72A-6C1E2D0FA5F3}"/>
            </a:ext>
          </a:extLst>
        </xdr:cNvPr>
        <xdr:cNvSpPr/>
      </xdr:nvSpPr>
      <xdr:spPr>
        <a:xfrm>
          <a:off x="3981451" y="942976"/>
          <a:ext cx="2657474" cy="714374"/>
        </a:xfrm>
        <a:prstGeom prst="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85726</xdr:colOff>
      <xdr:row>5</xdr:row>
      <xdr:rowOff>19051</xdr:rowOff>
    </xdr:from>
    <xdr:to>
      <xdr:col>15</xdr:col>
      <xdr:colOff>304800</xdr:colOff>
      <xdr:row>8</xdr:row>
      <xdr:rowOff>133350</xdr:rowOff>
    </xdr:to>
    <xdr:sp macro="" textlink="">
      <xdr:nvSpPr>
        <xdr:cNvPr id="20" name="Rectangle 19">
          <a:extLst>
            <a:ext uri="{FF2B5EF4-FFF2-40B4-BE49-F238E27FC236}">
              <a16:creationId xmlns:a16="http://schemas.microsoft.com/office/drawing/2014/main" id="{F5EB91EA-9483-4218-A592-677B60E065FC}"/>
            </a:ext>
          </a:extLst>
        </xdr:cNvPr>
        <xdr:cNvSpPr/>
      </xdr:nvSpPr>
      <xdr:spPr>
        <a:xfrm>
          <a:off x="6791326" y="971551"/>
          <a:ext cx="2657474" cy="685799"/>
        </a:xfrm>
        <a:prstGeom prst="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438150</xdr:colOff>
      <xdr:row>5</xdr:row>
      <xdr:rowOff>38101</xdr:rowOff>
    </xdr:from>
    <xdr:to>
      <xdr:col>20</xdr:col>
      <xdr:colOff>114299</xdr:colOff>
      <xdr:row>8</xdr:row>
      <xdr:rowOff>142875</xdr:rowOff>
    </xdr:to>
    <xdr:sp macro="" textlink="">
      <xdr:nvSpPr>
        <xdr:cNvPr id="21" name="Rectangle 20">
          <a:extLst>
            <a:ext uri="{FF2B5EF4-FFF2-40B4-BE49-F238E27FC236}">
              <a16:creationId xmlns:a16="http://schemas.microsoft.com/office/drawing/2014/main" id="{32DDAFB6-02C5-409B-8DB5-FED412122076}"/>
            </a:ext>
          </a:extLst>
        </xdr:cNvPr>
        <xdr:cNvSpPr/>
      </xdr:nvSpPr>
      <xdr:spPr>
        <a:xfrm>
          <a:off x="9582150" y="990601"/>
          <a:ext cx="2724149" cy="676274"/>
        </a:xfrm>
        <a:prstGeom prst="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219077</xdr:colOff>
      <xdr:row>6</xdr:row>
      <xdr:rowOff>85725</xdr:rowOff>
    </xdr:from>
    <xdr:to>
      <xdr:col>11</xdr:col>
      <xdr:colOff>295275</xdr:colOff>
      <xdr:row>8</xdr:row>
      <xdr:rowOff>161925</xdr:rowOff>
    </xdr:to>
    <xdr:graphicFrame macro="">
      <xdr:nvGraphicFramePr>
        <xdr:cNvPr id="22" name="Chart 21">
          <a:extLst>
            <a:ext uri="{FF2B5EF4-FFF2-40B4-BE49-F238E27FC236}">
              <a16:creationId xmlns:a16="http://schemas.microsoft.com/office/drawing/2014/main" id="{C2A7C2ED-767D-4FFC-9A66-4B82C21A72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85725</xdr:colOff>
      <xdr:row>5</xdr:row>
      <xdr:rowOff>28574</xdr:rowOff>
    </xdr:from>
    <xdr:to>
      <xdr:col>15</xdr:col>
      <xdr:colOff>247650</xdr:colOff>
      <xdr:row>8</xdr:row>
      <xdr:rowOff>133350</xdr:rowOff>
    </xdr:to>
    <xdr:graphicFrame macro="">
      <xdr:nvGraphicFramePr>
        <xdr:cNvPr id="23" name="Chart 22">
          <a:extLst>
            <a:ext uri="{FF2B5EF4-FFF2-40B4-BE49-F238E27FC236}">
              <a16:creationId xmlns:a16="http://schemas.microsoft.com/office/drawing/2014/main" id="{EEFCE0D9-8946-4F7E-B861-4900ADA27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104776</xdr:colOff>
      <xdr:row>5</xdr:row>
      <xdr:rowOff>95251</xdr:rowOff>
    </xdr:from>
    <xdr:to>
      <xdr:col>20</xdr:col>
      <xdr:colOff>123826</xdr:colOff>
      <xdr:row>8</xdr:row>
      <xdr:rowOff>171451</xdr:rowOff>
    </xdr:to>
    <xdr:graphicFrame macro="">
      <xdr:nvGraphicFramePr>
        <xdr:cNvPr id="24" name="Chart 23">
          <a:extLst>
            <a:ext uri="{FF2B5EF4-FFF2-40B4-BE49-F238E27FC236}">
              <a16:creationId xmlns:a16="http://schemas.microsoft.com/office/drawing/2014/main" id="{C8641721-BBA7-4621-8AF0-B19C74752C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8</xdr:col>
      <xdr:colOff>190500</xdr:colOff>
      <xdr:row>6</xdr:row>
      <xdr:rowOff>47626</xdr:rowOff>
    </xdr:from>
    <xdr:ext cx="923926" cy="280205"/>
    <xdr:sp macro="" textlink="">
      <xdr:nvSpPr>
        <xdr:cNvPr id="25" name="TextBox 24">
          <a:extLst>
            <a:ext uri="{FF2B5EF4-FFF2-40B4-BE49-F238E27FC236}">
              <a16:creationId xmlns:a16="http://schemas.microsoft.com/office/drawing/2014/main" id="{15630CCF-777E-8B62-2CEA-7D0DA96DE703}"/>
            </a:ext>
          </a:extLst>
        </xdr:cNvPr>
        <xdr:cNvSpPr txBox="1"/>
      </xdr:nvSpPr>
      <xdr:spPr>
        <a:xfrm>
          <a:off x="5067300" y="1190626"/>
          <a:ext cx="92392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i="1"/>
            <a:t>Total Profit</a:t>
          </a:r>
        </a:p>
      </xdr:txBody>
    </xdr:sp>
    <xdr:clientData/>
  </xdr:oneCellAnchor>
  <xdr:oneCellAnchor>
    <xdr:from>
      <xdr:col>3</xdr:col>
      <xdr:colOff>476250</xdr:colOff>
      <xdr:row>5</xdr:row>
      <xdr:rowOff>9526</xdr:rowOff>
    </xdr:from>
    <xdr:ext cx="1028700" cy="266699"/>
    <xdr:sp macro="" textlink="Sheet2!K25">
      <xdr:nvSpPr>
        <xdr:cNvPr id="26" name="TextBox 25">
          <a:extLst>
            <a:ext uri="{FF2B5EF4-FFF2-40B4-BE49-F238E27FC236}">
              <a16:creationId xmlns:a16="http://schemas.microsoft.com/office/drawing/2014/main" id="{77875667-90DF-6008-2552-1960A41F5278}"/>
            </a:ext>
          </a:extLst>
        </xdr:cNvPr>
        <xdr:cNvSpPr txBox="1"/>
      </xdr:nvSpPr>
      <xdr:spPr>
        <a:xfrm>
          <a:off x="2305050" y="962026"/>
          <a:ext cx="1028700" cy="2666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1E55085-F5AD-449E-AC97-6018E09CCCBE}" type="TxLink">
            <a:rPr lang="en-US" sz="1200" b="1" i="0" u="none" strike="noStrike">
              <a:solidFill>
                <a:srgbClr val="000000"/>
              </a:solidFill>
              <a:latin typeface="Aptos Narrow"/>
            </a:rPr>
            <a:pPr/>
            <a:t> 3,35,97,243 </a:t>
          </a:fld>
          <a:endParaRPr lang="en-IN" sz="1200" b="1"/>
        </a:p>
      </xdr:txBody>
    </xdr:sp>
    <xdr:clientData/>
  </xdr:oneCellAnchor>
  <xdr:oneCellAnchor>
    <xdr:from>
      <xdr:col>12</xdr:col>
      <xdr:colOff>552449</xdr:colOff>
      <xdr:row>6</xdr:row>
      <xdr:rowOff>9524</xdr:rowOff>
    </xdr:from>
    <xdr:ext cx="1571625" cy="390525"/>
    <xdr:sp macro="" textlink="">
      <xdr:nvSpPr>
        <xdr:cNvPr id="3" name="TextBox 2">
          <a:extLst>
            <a:ext uri="{FF2B5EF4-FFF2-40B4-BE49-F238E27FC236}">
              <a16:creationId xmlns:a16="http://schemas.microsoft.com/office/drawing/2014/main" id="{899F5EC4-0D75-94EB-92C7-FFA17027EF10}"/>
            </a:ext>
          </a:extLst>
        </xdr:cNvPr>
        <xdr:cNvSpPr txBox="1"/>
      </xdr:nvSpPr>
      <xdr:spPr>
        <a:xfrm>
          <a:off x="7867649" y="1152524"/>
          <a:ext cx="1571625" cy="3905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i="1"/>
            <a:t>Total Orders</a:t>
          </a:r>
        </a:p>
      </xdr:txBody>
    </xdr:sp>
    <xdr:clientData/>
  </xdr:oneCellAnchor>
  <xdr:oneCellAnchor>
    <xdr:from>
      <xdr:col>12</xdr:col>
      <xdr:colOff>581026</xdr:colOff>
      <xdr:row>5</xdr:row>
      <xdr:rowOff>19050</xdr:rowOff>
    </xdr:from>
    <xdr:ext cx="533400" cy="295275"/>
    <xdr:sp macro="" textlink="Sheet2!M9">
      <xdr:nvSpPr>
        <xdr:cNvPr id="5" name="TextBox 4">
          <a:extLst>
            <a:ext uri="{FF2B5EF4-FFF2-40B4-BE49-F238E27FC236}">
              <a16:creationId xmlns:a16="http://schemas.microsoft.com/office/drawing/2014/main" id="{362CC3F0-1D6A-E13D-67E6-A8970C3C4D6B}"/>
            </a:ext>
          </a:extLst>
        </xdr:cNvPr>
        <xdr:cNvSpPr txBox="1"/>
      </xdr:nvSpPr>
      <xdr:spPr>
        <a:xfrm>
          <a:off x="7896226" y="971550"/>
          <a:ext cx="533400" cy="2952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2DA9698F-B8CF-4020-80AB-3F16D35E7948}" type="TxLink">
            <a:rPr lang="en-US" sz="1200" b="1" i="0" u="none" strike="noStrike">
              <a:solidFill>
                <a:srgbClr val="000000"/>
              </a:solidFill>
              <a:latin typeface="Aptos Narrow"/>
            </a:rPr>
            <a:pPr/>
            <a:t>2500</a:t>
          </a:fld>
          <a:endParaRPr lang="en-IN" sz="1200" b="1"/>
        </a:p>
      </xdr:txBody>
    </xdr:sp>
    <xdr:clientData/>
  </xdr:oneCellAnchor>
  <xdr:oneCellAnchor>
    <xdr:from>
      <xdr:col>17</xdr:col>
      <xdr:colOff>57150</xdr:colOff>
      <xdr:row>6</xdr:row>
      <xdr:rowOff>47624</xdr:rowOff>
    </xdr:from>
    <xdr:ext cx="1309397" cy="295276"/>
    <xdr:sp macro="" textlink="">
      <xdr:nvSpPr>
        <xdr:cNvPr id="7" name="TextBox 6">
          <a:extLst>
            <a:ext uri="{FF2B5EF4-FFF2-40B4-BE49-F238E27FC236}">
              <a16:creationId xmlns:a16="http://schemas.microsoft.com/office/drawing/2014/main" id="{020F9335-E45E-5D8B-2882-B01CF4864E50}"/>
            </a:ext>
          </a:extLst>
        </xdr:cNvPr>
        <xdr:cNvSpPr txBox="1"/>
      </xdr:nvSpPr>
      <xdr:spPr>
        <a:xfrm>
          <a:off x="10420350" y="1190624"/>
          <a:ext cx="1309397" cy="2952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1" i="1"/>
            <a:t>Total Customer</a:t>
          </a:r>
        </a:p>
      </xdr:txBody>
    </xdr:sp>
    <xdr:clientData/>
  </xdr:oneCellAnchor>
  <xdr:twoCellAnchor>
    <xdr:from>
      <xdr:col>17</xdr:col>
      <xdr:colOff>238124</xdr:colOff>
      <xdr:row>5</xdr:row>
      <xdr:rowOff>66674</xdr:rowOff>
    </xdr:from>
    <xdr:to>
      <xdr:col>18</xdr:col>
      <xdr:colOff>380999</xdr:colOff>
      <xdr:row>6</xdr:row>
      <xdr:rowOff>114299</xdr:rowOff>
    </xdr:to>
    <xdr:sp macro="" textlink="Sheet2!O4">
      <xdr:nvSpPr>
        <xdr:cNvPr id="9" name="TextBox 8">
          <a:extLst>
            <a:ext uri="{FF2B5EF4-FFF2-40B4-BE49-F238E27FC236}">
              <a16:creationId xmlns:a16="http://schemas.microsoft.com/office/drawing/2014/main" id="{8C65C767-EABD-946E-1202-37445498BC1C}"/>
            </a:ext>
          </a:extLst>
        </xdr:cNvPr>
        <xdr:cNvSpPr txBox="1"/>
      </xdr:nvSpPr>
      <xdr:spPr>
        <a:xfrm>
          <a:off x="10601324" y="1019174"/>
          <a:ext cx="75247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7E5550-3DF4-47D7-812D-25C7C5D647CC}" type="TxLink">
            <a:rPr lang="en-US" sz="1200" b="1" i="0" u="none" strike="noStrike">
              <a:solidFill>
                <a:srgbClr val="000000"/>
              </a:solidFill>
              <a:latin typeface="Aptos Narrow"/>
            </a:rPr>
            <a:pPr/>
            <a:t>2500</a:t>
          </a:fld>
          <a:endParaRPr lang="en-IN" sz="1200" b="1"/>
        </a:p>
      </xdr:txBody>
    </xdr:sp>
    <xdr:clientData/>
  </xdr:twoCellAnchor>
  <xdr:twoCellAnchor>
    <xdr:from>
      <xdr:col>1</xdr:col>
      <xdr:colOff>600074</xdr:colOff>
      <xdr:row>12</xdr:row>
      <xdr:rowOff>28575</xdr:rowOff>
    </xdr:from>
    <xdr:to>
      <xdr:col>5</xdr:col>
      <xdr:colOff>276225</xdr:colOff>
      <xdr:row>20</xdr:row>
      <xdr:rowOff>1</xdr:rowOff>
    </xdr:to>
    <xdr:sp macro="" textlink="">
      <xdr:nvSpPr>
        <xdr:cNvPr id="11" name="Rectangle 10">
          <a:extLst>
            <a:ext uri="{FF2B5EF4-FFF2-40B4-BE49-F238E27FC236}">
              <a16:creationId xmlns:a16="http://schemas.microsoft.com/office/drawing/2014/main" id="{B09C232A-56DA-267F-F40D-999BCCE580FA}"/>
            </a:ext>
          </a:extLst>
        </xdr:cNvPr>
        <xdr:cNvSpPr/>
      </xdr:nvSpPr>
      <xdr:spPr>
        <a:xfrm>
          <a:off x="1209674" y="2314575"/>
          <a:ext cx="2114551" cy="1495426"/>
        </a:xfrm>
        <a:prstGeom prst="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114300</xdr:colOff>
      <xdr:row>20</xdr:row>
      <xdr:rowOff>38101</xdr:rowOff>
    </xdr:from>
    <xdr:to>
      <xdr:col>7</xdr:col>
      <xdr:colOff>190500</xdr:colOff>
      <xdr:row>28</xdr:row>
      <xdr:rowOff>95251</xdr:rowOff>
    </xdr:to>
    <xdr:sp macro="" textlink="">
      <xdr:nvSpPr>
        <xdr:cNvPr id="12" name="Rectangle 11">
          <a:extLst>
            <a:ext uri="{FF2B5EF4-FFF2-40B4-BE49-F238E27FC236}">
              <a16:creationId xmlns:a16="http://schemas.microsoft.com/office/drawing/2014/main" id="{94311F61-EA4C-4BFB-BEFB-57DE2284F9EB}"/>
            </a:ext>
          </a:extLst>
        </xdr:cNvPr>
        <xdr:cNvSpPr/>
      </xdr:nvSpPr>
      <xdr:spPr>
        <a:xfrm>
          <a:off x="114300" y="3848101"/>
          <a:ext cx="4343400" cy="1581150"/>
        </a:xfrm>
        <a:prstGeom prst="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9524</xdr:colOff>
      <xdr:row>9</xdr:row>
      <xdr:rowOff>38100</xdr:rowOff>
    </xdr:from>
    <xdr:to>
      <xdr:col>5</xdr:col>
      <xdr:colOff>285750</xdr:colOff>
      <xdr:row>11</xdr:row>
      <xdr:rowOff>180975</xdr:rowOff>
    </xdr:to>
    <xdr:sp macro="" textlink="">
      <xdr:nvSpPr>
        <xdr:cNvPr id="13" name="Rectangle 12">
          <a:extLst>
            <a:ext uri="{FF2B5EF4-FFF2-40B4-BE49-F238E27FC236}">
              <a16:creationId xmlns:a16="http://schemas.microsoft.com/office/drawing/2014/main" id="{B9688C89-D063-4036-8BC4-D8C17C71AB6F}"/>
            </a:ext>
          </a:extLst>
        </xdr:cNvPr>
        <xdr:cNvSpPr/>
      </xdr:nvSpPr>
      <xdr:spPr>
        <a:xfrm>
          <a:off x="1228724" y="1752600"/>
          <a:ext cx="2105026" cy="523875"/>
        </a:xfrm>
        <a:prstGeom prst="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outerShdw blurRad="50800" dist="38100" dir="2700000" algn="tl" rotWithShape="0">
                <a:prstClr val="black">
                  <a:alpha val="40000"/>
                </a:prstClr>
              </a:outerShdw>
            </a:effectLst>
          </a:endParaRPr>
        </a:p>
      </xdr:txBody>
    </xdr:sp>
    <xdr:clientData/>
  </xdr:twoCellAnchor>
  <xdr:twoCellAnchor>
    <xdr:from>
      <xdr:col>16</xdr:col>
      <xdr:colOff>476251</xdr:colOff>
      <xdr:row>12</xdr:row>
      <xdr:rowOff>19049</xdr:rowOff>
    </xdr:from>
    <xdr:to>
      <xdr:col>20</xdr:col>
      <xdr:colOff>123825</xdr:colOff>
      <xdr:row>20</xdr:row>
      <xdr:rowOff>0</xdr:rowOff>
    </xdr:to>
    <xdr:sp macro="" textlink="">
      <xdr:nvSpPr>
        <xdr:cNvPr id="14" name="Rectangle 13">
          <a:extLst>
            <a:ext uri="{FF2B5EF4-FFF2-40B4-BE49-F238E27FC236}">
              <a16:creationId xmlns:a16="http://schemas.microsoft.com/office/drawing/2014/main" id="{23DEC9EF-43E4-4D00-AFF5-61E1B717DBFF}"/>
            </a:ext>
          </a:extLst>
        </xdr:cNvPr>
        <xdr:cNvSpPr/>
      </xdr:nvSpPr>
      <xdr:spPr>
        <a:xfrm>
          <a:off x="10229851" y="2305049"/>
          <a:ext cx="2085974" cy="1504951"/>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333375</xdr:colOff>
      <xdr:row>12</xdr:row>
      <xdr:rowOff>47624</xdr:rowOff>
    </xdr:from>
    <xdr:to>
      <xdr:col>9</xdr:col>
      <xdr:colOff>238125</xdr:colOff>
      <xdr:row>19</xdr:row>
      <xdr:rowOff>180975</xdr:rowOff>
    </xdr:to>
    <xdr:sp macro="" textlink="">
      <xdr:nvSpPr>
        <xdr:cNvPr id="17" name="Rectangle 16">
          <a:extLst>
            <a:ext uri="{FF2B5EF4-FFF2-40B4-BE49-F238E27FC236}">
              <a16:creationId xmlns:a16="http://schemas.microsoft.com/office/drawing/2014/main" id="{FD5FE577-7D42-4D46-A4D5-7DC49A461BF5}"/>
            </a:ext>
          </a:extLst>
        </xdr:cNvPr>
        <xdr:cNvSpPr/>
      </xdr:nvSpPr>
      <xdr:spPr>
        <a:xfrm>
          <a:off x="3381375" y="2333624"/>
          <a:ext cx="2343150" cy="1466851"/>
        </a:xfrm>
        <a:prstGeom prst="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285750</xdr:colOff>
      <xdr:row>12</xdr:row>
      <xdr:rowOff>19048</xdr:rowOff>
    </xdr:from>
    <xdr:to>
      <xdr:col>13</xdr:col>
      <xdr:colOff>66675</xdr:colOff>
      <xdr:row>19</xdr:row>
      <xdr:rowOff>180975</xdr:rowOff>
    </xdr:to>
    <xdr:sp macro="" textlink="">
      <xdr:nvSpPr>
        <xdr:cNvPr id="27" name="Rectangle 26">
          <a:extLst>
            <a:ext uri="{FF2B5EF4-FFF2-40B4-BE49-F238E27FC236}">
              <a16:creationId xmlns:a16="http://schemas.microsoft.com/office/drawing/2014/main" id="{FE71EFC0-E80A-48D2-998C-6A13CEC7A6B5}"/>
            </a:ext>
          </a:extLst>
        </xdr:cNvPr>
        <xdr:cNvSpPr/>
      </xdr:nvSpPr>
      <xdr:spPr>
        <a:xfrm>
          <a:off x="5772150" y="2305048"/>
          <a:ext cx="2219325" cy="1495427"/>
        </a:xfrm>
        <a:prstGeom prst="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133350</xdr:colOff>
      <xdr:row>12</xdr:row>
      <xdr:rowOff>19049</xdr:rowOff>
    </xdr:from>
    <xdr:to>
      <xdr:col>16</xdr:col>
      <xdr:colOff>409575</xdr:colOff>
      <xdr:row>19</xdr:row>
      <xdr:rowOff>180975</xdr:rowOff>
    </xdr:to>
    <xdr:sp macro="" textlink="">
      <xdr:nvSpPr>
        <xdr:cNvPr id="28" name="Rectangle 27">
          <a:extLst>
            <a:ext uri="{FF2B5EF4-FFF2-40B4-BE49-F238E27FC236}">
              <a16:creationId xmlns:a16="http://schemas.microsoft.com/office/drawing/2014/main" id="{F701974A-9A40-4ABE-BD5A-917B027DD2C4}"/>
            </a:ext>
          </a:extLst>
        </xdr:cNvPr>
        <xdr:cNvSpPr/>
      </xdr:nvSpPr>
      <xdr:spPr>
        <a:xfrm>
          <a:off x="8058150" y="2305049"/>
          <a:ext cx="2105025" cy="1495426"/>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276224</xdr:colOff>
      <xdr:row>20</xdr:row>
      <xdr:rowOff>57151</xdr:rowOff>
    </xdr:from>
    <xdr:to>
      <xdr:col>13</xdr:col>
      <xdr:colOff>400049</xdr:colOff>
      <xdr:row>28</xdr:row>
      <xdr:rowOff>76201</xdr:rowOff>
    </xdr:to>
    <xdr:sp macro="" textlink="">
      <xdr:nvSpPr>
        <xdr:cNvPr id="29" name="Rectangle 28">
          <a:extLst>
            <a:ext uri="{FF2B5EF4-FFF2-40B4-BE49-F238E27FC236}">
              <a16:creationId xmlns:a16="http://schemas.microsoft.com/office/drawing/2014/main" id="{9A3FCEAF-2522-4998-B177-1D2886DE37F4}"/>
            </a:ext>
          </a:extLst>
        </xdr:cNvPr>
        <xdr:cNvSpPr/>
      </xdr:nvSpPr>
      <xdr:spPr>
        <a:xfrm>
          <a:off x="4543424" y="3867151"/>
          <a:ext cx="3781425" cy="1543050"/>
        </a:xfrm>
        <a:prstGeom prst="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6</xdr:col>
      <xdr:colOff>152400</xdr:colOff>
      <xdr:row>12</xdr:row>
      <xdr:rowOff>57150</xdr:rowOff>
    </xdr:from>
    <xdr:ext cx="1714500" cy="381000"/>
    <xdr:sp macro="" textlink="">
      <xdr:nvSpPr>
        <xdr:cNvPr id="35" name="TextBox 34">
          <a:extLst>
            <a:ext uri="{FF2B5EF4-FFF2-40B4-BE49-F238E27FC236}">
              <a16:creationId xmlns:a16="http://schemas.microsoft.com/office/drawing/2014/main" id="{C8A00669-C7B5-4440-7494-837F117D5953}"/>
            </a:ext>
          </a:extLst>
        </xdr:cNvPr>
        <xdr:cNvSpPr txBox="1"/>
      </xdr:nvSpPr>
      <xdr:spPr>
        <a:xfrm>
          <a:off x="3810000" y="2343150"/>
          <a:ext cx="1714500"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b="1" i="1"/>
            <a:t>Mobile &amp; Accessories</a:t>
          </a:r>
          <a:endParaRPr lang="en-IN" sz="1400" b="1" i="1"/>
        </a:p>
      </xdr:txBody>
    </xdr:sp>
    <xdr:clientData/>
  </xdr:oneCellAnchor>
  <xdr:oneCellAnchor>
    <xdr:from>
      <xdr:col>1</xdr:col>
      <xdr:colOff>542925</xdr:colOff>
      <xdr:row>17</xdr:row>
      <xdr:rowOff>114300</xdr:rowOff>
    </xdr:from>
    <xdr:ext cx="869533" cy="264560"/>
    <xdr:sp macro="" textlink="Sheet2!U14">
      <xdr:nvSpPr>
        <xdr:cNvPr id="36" name="TextBox 35">
          <a:extLst>
            <a:ext uri="{FF2B5EF4-FFF2-40B4-BE49-F238E27FC236}">
              <a16:creationId xmlns:a16="http://schemas.microsoft.com/office/drawing/2014/main" id="{B555D0C6-52F1-D142-78F7-6E31233F3878}"/>
            </a:ext>
          </a:extLst>
        </xdr:cNvPr>
        <xdr:cNvSpPr txBox="1"/>
      </xdr:nvSpPr>
      <xdr:spPr>
        <a:xfrm>
          <a:off x="1152525" y="3352800"/>
          <a:ext cx="86953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964B9FC-EF24-4FA4-B90E-4CB8694E76F1}" type="TxLink">
            <a:rPr lang="en-US" sz="1100" b="1" i="0" u="none" strike="noStrike">
              <a:solidFill>
                <a:srgbClr val="000000"/>
              </a:solidFill>
              <a:latin typeface="Aptos Narrow"/>
            </a:rPr>
            <a:pPr/>
            <a:t>1,78,41,110</a:t>
          </a:fld>
          <a:endParaRPr lang="en-IN" sz="1100" b="1"/>
        </a:p>
      </xdr:txBody>
    </xdr:sp>
    <xdr:clientData/>
  </xdr:oneCellAnchor>
  <xdr:twoCellAnchor editAs="oneCell">
    <xdr:from>
      <xdr:col>10</xdr:col>
      <xdr:colOff>142875</xdr:colOff>
      <xdr:row>14</xdr:row>
      <xdr:rowOff>19050</xdr:rowOff>
    </xdr:from>
    <xdr:to>
      <xdr:col>12</xdr:col>
      <xdr:colOff>381000</xdr:colOff>
      <xdr:row>17</xdr:row>
      <xdr:rowOff>57150</xdr:rowOff>
    </xdr:to>
    <xdr:pic>
      <xdr:nvPicPr>
        <xdr:cNvPr id="38" name="Picture 37">
          <a:extLst>
            <a:ext uri="{FF2B5EF4-FFF2-40B4-BE49-F238E27FC236}">
              <a16:creationId xmlns:a16="http://schemas.microsoft.com/office/drawing/2014/main" id="{AC368905-3B7A-D9D1-0229-A342213ACD7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238875" y="2686050"/>
          <a:ext cx="1457325" cy="609600"/>
        </a:xfrm>
        <a:prstGeom prst="rect">
          <a:avLst/>
        </a:prstGeom>
      </xdr:spPr>
    </xdr:pic>
    <xdr:clientData/>
  </xdr:twoCellAnchor>
  <xdr:twoCellAnchor editAs="oneCell">
    <xdr:from>
      <xdr:col>17</xdr:col>
      <xdr:colOff>333375</xdr:colOff>
      <xdr:row>13</xdr:row>
      <xdr:rowOff>171585</xdr:rowOff>
    </xdr:from>
    <xdr:to>
      <xdr:col>19</xdr:col>
      <xdr:colOff>352425</xdr:colOff>
      <xdr:row>17</xdr:row>
      <xdr:rowOff>123825</xdr:rowOff>
    </xdr:to>
    <xdr:pic>
      <xdr:nvPicPr>
        <xdr:cNvPr id="42" name="Picture 41">
          <a:extLst>
            <a:ext uri="{FF2B5EF4-FFF2-40B4-BE49-F238E27FC236}">
              <a16:creationId xmlns:a16="http://schemas.microsoft.com/office/drawing/2014/main" id="{5CCE0B63-5D5D-E3C7-2CB9-0903EFB5139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0696575" y="2648085"/>
          <a:ext cx="1238250" cy="714240"/>
        </a:xfrm>
        <a:prstGeom prst="rect">
          <a:avLst/>
        </a:prstGeom>
      </xdr:spPr>
    </xdr:pic>
    <xdr:clientData/>
  </xdr:twoCellAnchor>
  <xdr:oneCellAnchor>
    <xdr:from>
      <xdr:col>10</xdr:col>
      <xdr:colOff>142875</xdr:colOff>
      <xdr:row>12</xdr:row>
      <xdr:rowOff>57150</xdr:rowOff>
    </xdr:from>
    <xdr:ext cx="1195455" cy="280205"/>
    <xdr:sp macro="" textlink="">
      <xdr:nvSpPr>
        <xdr:cNvPr id="43" name="TextBox 42">
          <a:extLst>
            <a:ext uri="{FF2B5EF4-FFF2-40B4-BE49-F238E27FC236}">
              <a16:creationId xmlns:a16="http://schemas.microsoft.com/office/drawing/2014/main" id="{7698FAC5-20F2-9DAA-95C1-B56100AEFA26}"/>
            </a:ext>
          </a:extLst>
        </xdr:cNvPr>
        <xdr:cNvSpPr txBox="1"/>
      </xdr:nvSpPr>
      <xdr:spPr>
        <a:xfrm>
          <a:off x="6238875" y="2343150"/>
          <a:ext cx="119545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i="1"/>
            <a:t>Home &amp; Kitchen</a:t>
          </a:r>
        </a:p>
      </xdr:txBody>
    </xdr:sp>
    <xdr:clientData/>
  </xdr:oneCellAnchor>
  <xdr:oneCellAnchor>
    <xdr:from>
      <xdr:col>17</xdr:col>
      <xdr:colOff>200025</xdr:colOff>
      <xdr:row>12</xdr:row>
      <xdr:rowOff>38100</xdr:rowOff>
    </xdr:from>
    <xdr:ext cx="1204689" cy="280205"/>
    <xdr:sp macro="" textlink="">
      <xdr:nvSpPr>
        <xdr:cNvPr id="45" name="TextBox 44">
          <a:extLst>
            <a:ext uri="{FF2B5EF4-FFF2-40B4-BE49-F238E27FC236}">
              <a16:creationId xmlns:a16="http://schemas.microsoft.com/office/drawing/2014/main" id="{C1E39E59-03A3-5957-679D-DC05EE1C8C69}"/>
            </a:ext>
          </a:extLst>
        </xdr:cNvPr>
        <xdr:cNvSpPr txBox="1"/>
      </xdr:nvSpPr>
      <xdr:spPr>
        <a:xfrm>
          <a:off x="10563225" y="2324100"/>
          <a:ext cx="120468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i="1"/>
            <a:t>Sports &amp; Fitness</a:t>
          </a:r>
        </a:p>
      </xdr:txBody>
    </xdr:sp>
    <xdr:clientData/>
  </xdr:oneCellAnchor>
  <xdr:oneCellAnchor>
    <xdr:from>
      <xdr:col>13</xdr:col>
      <xdr:colOff>457200</xdr:colOff>
      <xdr:row>12</xdr:row>
      <xdr:rowOff>38100</xdr:rowOff>
    </xdr:from>
    <xdr:ext cx="1238250" cy="280205"/>
    <xdr:sp macro="" textlink="">
      <xdr:nvSpPr>
        <xdr:cNvPr id="47" name="TextBox 46">
          <a:extLst>
            <a:ext uri="{FF2B5EF4-FFF2-40B4-BE49-F238E27FC236}">
              <a16:creationId xmlns:a16="http://schemas.microsoft.com/office/drawing/2014/main" id="{F09E3E4C-8A75-239D-9C20-58F6CDFEBAC3}"/>
            </a:ext>
          </a:extLst>
        </xdr:cNvPr>
        <xdr:cNvSpPr txBox="1"/>
      </xdr:nvSpPr>
      <xdr:spPr>
        <a:xfrm>
          <a:off x="8382000" y="2324100"/>
          <a:ext cx="123825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i="1"/>
            <a:t>Fashion</a:t>
          </a:r>
        </a:p>
      </xdr:txBody>
    </xdr:sp>
    <xdr:clientData/>
  </xdr:oneCellAnchor>
  <xdr:twoCellAnchor>
    <xdr:from>
      <xdr:col>13</xdr:col>
      <xdr:colOff>200025</xdr:colOff>
      <xdr:row>12</xdr:row>
      <xdr:rowOff>57150</xdr:rowOff>
    </xdr:from>
    <xdr:to>
      <xdr:col>13</xdr:col>
      <xdr:colOff>504975</xdr:colOff>
      <xdr:row>13</xdr:row>
      <xdr:rowOff>173699</xdr:rowOff>
    </xdr:to>
    <xdr:sp macro="" textlink="">
      <xdr:nvSpPr>
        <xdr:cNvPr id="48" name="Flowchart: Connector 47">
          <a:extLst>
            <a:ext uri="{FF2B5EF4-FFF2-40B4-BE49-F238E27FC236}">
              <a16:creationId xmlns:a16="http://schemas.microsoft.com/office/drawing/2014/main" id="{C2D401F2-EC2B-171E-8169-3A3B09B84937}"/>
            </a:ext>
          </a:extLst>
        </xdr:cNvPr>
        <xdr:cNvSpPr/>
      </xdr:nvSpPr>
      <xdr:spPr>
        <a:xfrm>
          <a:off x="8124825" y="2343150"/>
          <a:ext cx="304950" cy="307049"/>
        </a:xfrm>
        <a:prstGeom prst="flowChartConnector">
          <a:avLst/>
        </a:prstGeom>
        <a:solidFill>
          <a:schemeClr val="accent4">
            <a:lumMod val="20000"/>
            <a:lumOff val="80000"/>
          </a:schemeClr>
        </a:solidFill>
        <a:ln>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solidFill>
                <a:schemeClr val="tx1"/>
              </a:solidFill>
            </a:rPr>
            <a:t>4 11</a:t>
          </a:r>
          <a:endParaRPr lang="en-IN" sz="1100" b="1">
            <a:solidFill>
              <a:schemeClr val="tx1"/>
            </a:solidFill>
          </a:endParaRPr>
        </a:p>
      </xdr:txBody>
    </xdr:sp>
    <xdr:clientData/>
  </xdr:twoCellAnchor>
  <xdr:oneCellAnchor>
    <xdr:from>
      <xdr:col>9</xdr:col>
      <xdr:colOff>333375</xdr:colOff>
      <xdr:row>18</xdr:row>
      <xdr:rowOff>142875</xdr:rowOff>
    </xdr:from>
    <xdr:ext cx="505459" cy="264560"/>
    <xdr:sp macro="" textlink="">
      <xdr:nvSpPr>
        <xdr:cNvPr id="53" name="TextBox 52">
          <a:extLst>
            <a:ext uri="{FF2B5EF4-FFF2-40B4-BE49-F238E27FC236}">
              <a16:creationId xmlns:a16="http://schemas.microsoft.com/office/drawing/2014/main" id="{4731DA9F-7F93-D4AF-C3CA-5BA2EEB32151}"/>
            </a:ext>
          </a:extLst>
        </xdr:cNvPr>
        <xdr:cNvSpPr txBox="1"/>
      </xdr:nvSpPr>
      <xdr:spPr>
        <a:xfrm>
          <a:off x="5819775" y="3571875"/>
          <a:ext cx="50545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b="1" i="1"/>
            <a:t>Sales</a:t>
          </a:r>
          <a:endParaRPr lang="en-IN" sz="1100" b="1" i="1"/>
        </a:p>
      </xdr:txBody>
    </xdr:sp>
    <xdr:clientData/>
  </xdr:oneCellAnchor>
  <xdr:twoCellAnchor>
    <xdr:from>
      <xdr:col>9</xdr:col>
      <xdr:colOff>419100</xdr:colOff>
      <xdr:row>12</xdr:row>
      <xdr:rowOff>66675</xdr:rowOff>
    </xdr:from>
    <xdr:to>
      <xdr:col>10</xdr:col>
      <xdr:colOff>152550</xdr:colOff>
      <xdr:row>13</xdr:row>
      <xdr:rowOff>145125</xdr:rowOff>
    </xdr:to>
    <xdr:sp macro="" textlink="">
      <xdr:nvSpPr>
        <xdr:cNvPr id="54" name="Flowchart: Connector 53">
          <a:extLst>
            <a:ext uri="{FF2B5EF4-FFF2-40B4-BE49-F238E27FC236}">
              <a16:creationId xmlns:a16="http://schemas.microsoft.com/office/drawing/2014/main" id="{A438EF4E-6E73-ABA0-2E42-324A4F4B64A7}"/>
            </a:ext>
          </a:extLst>
        </xdr:cNvPr>
        <xdr:cNvSpPr/>
      </xdr:nvSpPr>
      <xdr:spPr>
        <a:xfrm>
          <a:off x="5905500" y="2352675"/>
          <a:ext cx="343050" cy="268950"/>
        </a:xfrm>
        <a:prstGeom prst="flowChartConnector">
          <a:avLst/>
        </a:prstGeom>
        <a:solidFill>
          <a:schemeClr val="accent4">
            <a:lumMod val="20000"/>
            <a:lumOff val="80000"/>
          </a:schemeClr>
        </a:solidFill>
        <a:ln>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ysClr val="windowText" lastClr="000000"/>
              </a:solidFill>
            </a:rPr>
            <a:t>3</a:t>
          </a:r>
        </a:p>
      </xdr:txBody>
    </xdr:sp>
    <xdr:clientData/>
  </xdr:twoCellAnchor>
  <xdr:twoCellAnchor editAs="oneCell">
    <xdr:from>
      <xdr:col>6</xdr:col>
      <xdr:colOff>152400</xdr:colOff>
      <xdr:row>14</xdr:row>
      <xdr:rowOff>1</xdr:rowOff>
    </xdr:from>
    <xdr:to>
      <xdr:col>8</xdr:col>
      <xdr:colOff>447675</xdr:colOff>
      <xdr:row>17</xdr:row>
      <xdr:rowOff>106493</xdr:rowOff>
    </xdr:to>
    <xdr:pic>
      <xdr:nvPicPr>
        <xdr:cNvPr id="30" name="Picture 29">
          <a:extLst>
            <a:ext uri="{FF2B5EF4-FFF2-40B4-BE49-F238E27FC236}">
              <a16:creationId xmlns:a16="http://schemas.microsoft.com/office/drawing/2014/main" id="{913B4CA3-F74F-4645-8FB1-B55951DB7AD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810000" y="2667001"/>
          <a:ext cx="1514475" cy="677992"/>
        </a:xfrm>
        <a:prstGeom prst="rect">
          <a:avLst/>
        </a:prstGeom>
      </xdr:spPr>
    </xdr:pic>
    <xdr:clientData/>
  </xdr:twoCellAnchor>
  <xdr:oneCellAnchor>
    <xdr:from>
      <xdr:col>2</xdr:col>
      <xdr:colOff>0</xdr:colOff>
      <xdr:row>18</xdr:row>
      <xdr:rowOff>123825</xdr:rowOff>
    </xdr:from>
    <xdr:ext cx="571500" cy="255035"/>
    <xdr:sp macro="" textlink="">
      <xdr:nvSpPr>
        <xdr:cNvPr id="32" name="TextBox 31">
          <a:extLst>
            <a:ext uri="{FF2B5EF4-FFF2-40B4-BE49-F238E27FC236}">
              <a16:creationId xmlns:a16="http://schemas.microsoft.com/office/drawing/2014/main" id="{94B6FD62-D30A-B387-6841-28A1C0EE3E55}"/>
            </a:ext>
          </a:extLst>
        </xdr:cNvPr>
        <xdr:cNvSpPr txBox="1"/>
      </xdr:nvSpPr>
      <xdr:spPr>
        <a:xfrm>
          <a:off x="1219200" y="3552825"/>
          <a:ext cx="571500" cy="2550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050" b="1" i="1"/>
            <a:t>Sales</a:t>
          </a:r>
          <a:endParaRPr lang="en-IN" sz="1100" b="1" i="1"/>
        </a:p>
      </xdr:txBody>
    </xdr:sp>
    <xdr:clientData/>
  </xdr:oneCellAnchor>
  <xdr:twoCellAnchor>
    <xdr:from>
      <xdr:col>5</xdr:col>
      <xdr:colOff>466724</xdr:colOff>
      <xdr:row>12</xdr:row>
      <xdr:rowOff>114300</xdr:rowOff>
    </xdr:from>
    <xdr:to>
      <xdr:col>6</xdr:col>
      <xdr:colOff>171599</xdr:colOff>
      <xdr:row>14</xdr:row>
      <xdr:rowOff>2250</xdr:rowOff>
    </xdr:to>
    <xdr:sp macro="" textlink="">
      <xdr:nvSpPr>
        <xdr:cNvPr id="33" name="Flowchart: Connector 32">
          <a:extLst>
            <a:ext uri="{FF2B5EF4-FFF2-40B4-BE49-F238E27FC236}">
              <a16:creationId xmlns:a16="http://schemas.microsoft.com/office/drawing/2014/main" id="{8AEFA264-73DE-1AB6-DA64-4C08713A98C0}"/>
            </a:ext>
          </a:extLst>
        </xdr:cNvPr>
        <xdr:cNvSpPr/>
      </xdr:nvSpPr>
      <xdr:spPr>
        <a:xfrm>
          <a:off x="3514724" y="2400300"/>
          <a:ext cx="314475" cy="268950"/>
        </a:xfrm>
        <a:prstGeom prst="flowChartConnector">
          <a:avLst/>
        </a:prstGeom>
        <a:solidFill>
          <a:schemeClr val="accent4">
            <a:lumMod val="20000"/>
            <a:lumOff val="80000"/>
          </a:schemeClr>
        </a:solidFill>
        <a:ln>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2</a:t>
          </a:r>
        </a:p>
      </xdr:txBody>
    </xdr:sp>
    <xdr:clientData/>
  </xdr:twoCellAnchor>
  <xdr:twoCellAnchor>
    <xdr:from>
      <xdr:col>2</xdr:col>
      <xdr:colOff>142875</xdr:colOff>
      <xdr:row>12</xdr:row>
      <xdr:rowOff>76200</xdr:rowOff>
    </xdr:from>
    <xdr:to>
      <xdr:col>2</xdr:col>
      <xdr:colOff>447825</xdr:colOff>
      <xdr:row>13</xdr:row>
      <xdr:rowOff>173700</xdr:rowOff>
    </xdr:to>
    <xdr:sp macro="" textlink="">
      <xdr:nvSpPr>
        <xdr:cNvPr id="37" name="Flowchart: Connector 36">
          <a:extLst>
            <a:ext uri="{FF2B5EF4-FFF2-40B4-BE49-F238E27FC236}">
              <a16:creationId xmlns:a16="http://schemas.microsoft.com/office/drawing/2014/main" id="{3BBD8DD0-88DB-DC24-DC58-A329641036C4}"/>
            </a:ext>
          </a:extLst>
        </xdr:cNvPr>
        <xdr:cNvSpPr/>
      </xdr:nvSpPr>
      <xdr:spPr>
        <a:xfrm>
          <a:off x="1362075" y="2362200"/>
          <a:ext cx="304950" cy="288000"/>
        </a:xfrm>
        <a:prstGeom prst="flowChartConnector">
          <a:avLst/>
        </a:prstGeom>
        <a:solidFill>
          <a:schemeClr val="accent4">
            <a:lumMod val="20000"/>
            <a:lumOff val="80000"/>
          </a:schemeClr>
        </a:solidFill>
        <a:ln>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1</a:t>
          </a:r>
        </a:p>
      </xdr:txBody>
    </xdr:sp>
    <xdr:clientData/>
  </xdr:twoCellAnchor>
  <xdr:oneCellAnchor>
    <xdr:from>
      <xdr:col>4</xdr:col>
      <xdr:colOff>295275</xdr:colOff>
      <xdr:row>18</xdr:row>
      <xdr:rowOff>142875</xdr:rowOff>
    </xdr:from>
    <xdr:ext cx="579902" cy="264560"/>
    <xdr:sp macro="" textlink="">
      <xdr:nvSpPr>
        <xdr:cNvPr id="39" name="TextBox 38">
          <a:extLst>
            <a:ext uri="{FF2B5EF4-FFF2-40B4-BE49-F238E27FC236}">
              <a16:creationId xmlns:a16="http://schemas.microsoft.com/office/drawing/2014/main" id="{619AAC2B-37B3-37D9-DF0A-B33A3293E024}"/>
            </a:ext>
          </a:extLst>
        </xdr:cNvPr>
        <xdr:cNvSpPr txBox="1"/>
      </xdr:nvSpPr>
      <xdr:spPr>
        <a:xfrm>
          <a:off x="2733675" y="3571875"/>
          <a:ext cx="57990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b="1" i="1"/>
            <a:t>Orders</a:t>
          </a:r>
          <a:endParaRPr lang="en-IN" sz="1100" b="1" i="1"/>
        </a:p>
      </xdr:txBody>
    </xdr:sp>
    <xdr:clientData/>
  </xdr:oneCellAnchor>
  <xdr:oneCellAnchor>
    <xdr:from>
      <xdr:col>4</xdr:col>
      <xdr:colOff>457200</xdr:colOff>
      <xdr:row>19</xdr:row>
      <xdr:rowOff>9525</xdr:rowOff>
    </xdr:from>
    <xdr:ext cx="211020" cy="264560"/>
    <xdr:sp macro="" textlink="DASHBOARD!$D$15">
      <xdr:nvSpPr>
        <xdr:cNvPr id="40" name="TextBox 39">
          <a:extLst>
            <a:ext uri="{FF2B5EF4-FFF2-40B4-BE49-F238E27FC236}">
              <a16:creationId xmlns:a16="http://schemas.microsoft.com/office/drawing/2014/main" id="{412B05DC-FA7F-A188-2DA5-B7E3007394D4}"/>
            </a:ext>
          </a:extLst>
        </xdr:cNvPr>
        <xdr:cNvSpPr txBox="1"/>
      </xdr:nvSpPr>
      <xdr:spPr>
        <a:xfrm>
          <a:off x="2895600" y="3629025"/>
          <a:ext cx="21102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4AE820D-5ED7-46F4-B2D5-DED9620992E3}" type="TxLink">
            <a:rPr lang="en-US" sz="1100" b="0" i="0" u="none" strike="noStrike">
              <a:solidFill>
                <a:srgbClr val="000000"/>
              </a:solidFill>
              <a:latin typeface="Aptos Narrow"/>
            </a:rPr>
            <a:pPr/>
            <a:t> </a:t>
          </a:fld>
          <a:endParaRPr lang="en-IN" sz="1200" b="1"/>
        </a:p>
      </xdr:txBody>
    </xdr:sp>
    <xdr:clientData/>
  </xdr:oneCellAnchor>
  <xdr:oneCellAnchor>
    <xdr:from>
      <xdr:col>2</xdr:col>
      <xdr:colOff>419100</xdr:colOff>
      <xdr:row>12</xdr:row>
      <xdr:rowOff>66675</xdr:rowOff>
    </xdr:from>
    <xdr:ext cx="898195" cy="280205"/>
    <xdr:sp macro="" textlink="">
      <xdr:nvSpPr>
        <xdr:cNvPr id="41" name="TextBox 40">
          <a:extLst>
            <a:ext uri="{FF2B5EF4-FFF2-40B4-BE49-F238E27FC236}">
              <a16:creationId xmlns:a16="http://schemas.microsoft.com/office/drawing/2014/main" id="{00CAD4B4-8910-B82B-9583-88B959DEBF6E}"/>
            </a:ext>
          </a:extLst>
        </xdr:cNvPr>
        <xdr:cNvSpPr txBox="1"/>
      </xdr:nvSpPr>
      <xdr:spPr>
        <a:xfrm>
          <a:off x="1638300" y="2352675"/>
          <a:ext cx="89819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i="1"/>
            <a:t>Electronics</a:t>
          </a:r>
        </a:p>
      </xdr:txBody>
    </xdr:sp>
    <xdr:clientData/>
  </xdr:oneCellAnchor>
  <xdr:oneCellAnchor>
    <xdr:from>
      <xdr:col>5</xdr:col>
      <xdr:colOff>476250</xdr:colOff>
      <xdr:row>18</xdr:row>
      <xdr:rowOff>152400</xdr:rowOff>
    </xdr:from>
    <xdr:ext cx="502382" cy="264560"/>
    <xdr:sp macro="" textlink="">
      <xdr:nvSpPr>
        <xdr:cNvPr id="44" name="TextBox 43">
          <a:extLst>
            <a:ext uri="{FF2B5EF4-FFF2-40B4-BE49-F238E27FC236}">
              <a16:creationId xmlns:a16="http://schemas.microsoft.com/office/drawing/2014/main" id="{EA8AFAA5-EA87-D422-24FC-8F5C62F568CC}"/>
            </a:ext>
          </a:extLst>
        </xdr:cNvPr>
        <xdr:cNvSpPr txBox="1"/>
      </xdr:nvSpPr>
      <xdr:spPr>
        <a:xfrm>
          <a:off x="3524250" y="3581400"/>
          <a:ext cx="50238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b="1" i="1"/>
            <a:t>Sales</a:t>
          </a:r>
          <a:endParaRPr lang="en-IN" sz="1100" b="1" i="1"/>
        </a:p>
      </xdr:txBody>
    </xdr:sp>
    <xdr:clientData/>
  </xdr:oneCellAnchor>
  <xdr:oneCellAnchor>
    <xdr:from>
      <xdr:col>8</xdr:col>
      <xdr:colOff>314325</xdr:colOff>
      <xdr:row>18</xdr:row>
      <xdr:rowOff>161925</xdr:rowOff>
    </xdr:from>
    <xdr:ext cx="579902" cy="264560"/>
    <xdr:sp macro="" textlink="">
      <xdr:nvSpPr>
        <xdr:cNvPr id="49" name="TextBox 48">
          <a:extLst>
            <a:ext uri="{FF2B5EF4-FFF2-40B4-BE49-F238E27FC236}">
              <a16:creationId xmlns:a16="http://schemas.microsoft.com/office/drawing/2014/main" id="{199E6753-10D3-A239-370E-85B457CB2100}"/>
            </a:ext>
          </a:extLst>
        </xdr:cNvPr>
        <xdr:cNvSpPr txBox="1"/>
      </xdr:nvSpPr>
      <xdr:spPr>
        <a:xfrm>
          <a:off x="5191125" y="3590925"/>
          <a:ext cx="57990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b="1" i="1"/>
            <a:t>Orders</a:t>
          </a:r>
          <a:endParaRPr lang="en-IN" sz="1100" b="1" i="1"/>
        </a:p>
      </xdr:txBody>
    </xdr:sp>
    <xdr:clientData/>
  </xdr:oneCellAnchor>
  <xdr:oneCellAnchor>
    <xdr:from>
      <xdr:col>5</xdr:col>
      <xdr:colOff>352425</xdr:colOff>
      <xdr:row>17</xdr:row>
      <xdr:rowOff>161925</xdr:rowOff>
    </xdr:from>
    <xdr:ext cx="760401" cy="264560"/>
    <xdr:sp macro="" textlink="Sheet2!U15">
      <xdr:nvSpPr>
        <xdr:cNvPr id="50" name="TextBox 49">
          <a:extLst>
            <a:ext uri="{FF2B5EF4-FFF2-40B4-BE49-F238E27FC236}">
              <a16:creationId xmlns:a16="http://schemas.microsoft.com/office/drawing/2014/main" id="{D103CC0C-9B87-08A7-7216-EC19E996636B}"/>
            </a:ext>
          </a:extLst>
        </xdr:cNvPr>
        <xdr:cNvSpPr txBox="1"/>
      </xdr:nvSpPr>
      <xdr:spPr>
        <a:xfrm>
          <a:off x="3400425" y="3400425"/>
          <a:ext cx="7604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984B12C-BD42-42D7-9416-368564C27702}" type="TxLink">
            <a:rPr lang="en-US" sz="1100" b="1" i="0" u="none" strike="noStrike">
              <a:solidFill>
                <a:srgbClr val="000000"/>
              </a:solidFill>
              <a:latin typeface="Aptos Narrow"/>
            </a:rPr>
            <a:pPr/>
            <a:t>69,62,086</a:t>
          </a:fld>
          <a:endParaRPr lang="en-IN" sz="1100" b="1"/>
        </a:p>
      </xdr:txBody>
    </xdr:sp>
    <xdr:clientData/>
  </xdr:oneCellAnchor>
  <xdr:oneCellAnchor>
    <xdr:from>
      <xdr:col>4</xdr:col>
      <xdr:colOff>400050</xdr:colOff>
      <xdr:row>17</xdr:row>
      <xdr:rowOff>152400</xdr:rowOff>
    </xdr:from>
    <xdr:ext cx="399148" cy="264560"/>
    <xdr:sp macro="" textlink="Sheet2!V14">
      <xdr:nvSpPr>
        <xdr:cNvPr id="51" name="TextBox 50">
          <a:extLst>
            <a:ext uri="{FF2B5EF4-FFF2-40B4-BE49-F238E27FC236}">
              <a16:creationId xmlns:a16="http://schemas.microsoft.com/office/drawing/2014/main" id="{2E099051-824E-F1B2-DE7F-486FDC79B87A}"/>
            </a:ext>
          </a:extLst>
        </xdr:cNvPr>
        <xdr:cNvSpPr txBox="1"/>
      </xdr:nvSpPr>
      <xdr:spPr>
        <a:xfrm>
          <a:off x="2838450" y="3390900"/>
          <a:ext cx="39914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BF9B118-9C7A-4886-99CD-422738E31E85}" type="TxLink">
            <a:rPr lang="en-US" sz="1100" b="1" i="0" u="none" strike="noStrike">
              <a:solidFill>
                <a:srgbClr val="000000"/>
              </a:solidFill>
              <a:latin typeface="Aptos Narrow"/>
            </a:rPr>
            <a:pPr/>
            <a:t>320</a:t>
          </a:fld>
          <a:endParaRPr lang="en-IN" sz="1100" b="1"/>
        </a:p>
      </xdr:txBody>
    </xdr:sp>
    <xdr:clientData/>
  </xdr:oneCellAnchor>
  <xdr:oneCellAnchor>
    <xdr:from>
      <xdr:col>8</xdr:col>
      <xdr:colOff>371475</xdr:colOff>
      <xdr:row>18</xdr:row>
      <xdr:rowOff>0</xdr:rowOff>
    </xdr:from>
    <xdr:ext cx="399148" cy="264560"/>
    <xdr:sp macro="" textlink="Sheet2!V15">
      <xdr:nvSpPr>
        <xdr:cNvPr id="52" name="TextBox 51">
          <a:extLst>
            <a:ext uri="{FF2B5EF4-FFF2-40B4-BE49-F238E27FC236}">
              <a16:creationId xmlns:a16="http://schemas.microsoft.com/office/drawing/2014/main" id="{43F14718-4551-0822-AFE5-026F00D85054}"/>
            </a:ext>
          </a:extLst>
        </xdr:cNvPr>
        <xdr:cNvSpPr txBox="1"/>
      </xdr:nvSpPr>
      <xdr:spPr>
        <a:xfrm>
          <a:off x="5248275" y="3429000"/>
          <a:ext cx="39914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185A4C2-86B2-4A43-8F13-C93C0EF81878}" type="TxLink">
            <a:rPr lang="en-US" sz="1100" b="1" i="0" u="none" strike="noStrike">
              <a:solidFill>
                <a:srgbClr val="000000"/>
              </a:solidFill>
              <a:latin typeface="Aptos Narrow"/>
            </a:rPr>
            <a:pPr/>
            <a:t>406</a:t>
          </a:fld>
          <a:endParaRPr lang="en-IN" sz="1100" b="1"/>
        </a:p>
      </xdr:txBody>
    </xdr:sp>
    <xdr:clientData/>
  </xdr:oneCellAnchor>
  <xdr:oneCellAnchor>
    <xdr:from>
      <xdr:col>12</xdr:col>
      <xdr:colOff>161925</xdr:colOff>
      <xdr:row>18</xdr:row>
      <xdr:rowOff>152400</xdr:rowOff>
    </xdr:from>
    <xdr:ext cx="579902" cy="264560"/>
    <xdr:sp macro="" textlink="">
      <xdr:nvSpPr>
        <xdr:cNvPr id="55" name="TextBox 54">
          <a:extLst>
            <a:ext uri="{FF2B5EF4-FFF2-40B4-BE49-F238E27FC236}">
              <a16:creationId xmlns:a16="http://schemas.microsoft.com/office/drawing/2014/main" id="{5E885BFF-6C57-7DCF-597B-EE8EDD049C15}"/>
            </a:ext>
          </a:extLst>
        </xdr:cNvPr>
        <xdr:cNvSpPr txBox="1"/>
      </xdr:nvSpPr>
      <xdr:spPr>
        <a:xfrm>
          <a:off x="7477125" y="3581400"/>
          <a:ext cx="57990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b="1" i="1"/>
            <a:t>Orders</a:t>
          </a:r>
          <a:endParaRPr lang="en-IN" sz="1100" b="1" i="1"/>
        </a:p>
      </xdr:txBody>
    </xdr:sp>
    <xdr:clientData/>
  </xdr:oneCellAnchor>
  <xdr:oneCellAnchor>
    <xdr:from>
      <xdr:col>13</xdr:col>
      <xdr:colOff>171450</xdr:colOff>
      <xdr:row>18</xdr:row>
      <xdr:rowOff>142875</xdr:rowOff>
    </xdr:from>
    <xdr:ext cx="502382" cy="264560"/>
    <xdr:sp macro="" textlink="">
      <xdr:nvSpPr>
        <xdr:cNvPr id="56" name="TextBox 55">
          <a:extLst>
            <a:ext uri="{FF2B5EF4-FFF2-40B4-BE49-F238E27FC236}">
              <a16:creationId xmlns:a16="http://schemas.microsoft.com/office/drawing/2014/main" id="{729B40E0-ACA4-C83F-2B49-F2254B9B1A85}"/>
            </a:ext>
          </a:extLst>
        </xdr:cNvPr>
        <xdr:cNvSpPr txBox="1"/>
      </xdr:nvSpPr>
      <xdr:spPr>
        <a:xfrm>
          <a:off x="8096250" y="3571875"/>
          <a:ext cx="50238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b="1" i="1"/>
            <a:t>Sales</a:t>
          </a:r>
          <a:endParaRPr lang="en-IN" sz="1100" b="1" i="1"/>
        </a:p>
      </xdr:txBody>
    </xdr:sp>
    <xdr:clientData/>
  </xdr:oneCellAnchor>
  <xdr:oneCellAnchor>
    <xdr:from>
      <xdr:col>15</xdr:col>
      <xdr:colOff>495300</xdr:colOff>
      <xdr:row>18</xdr:row>
      <xdr:rowOff>142875</xdr:rowOff>
    </xdr:from>
    <xdr:ext cx="579902" cy="264560"/>
    <xdr:sp macro="" textlink="">
      <xdr:nvSpPr>
        <xdr:cNvPr id="57" name="TextBox 56">
          <a:extLst>
            <a:ext uri="{FF2B5EF4-FFF2-40B4-BE49-F238E27FC236}">
              <a16:creationId xmlns:a16="http://schemas.microsoft.com/office/drawing/2014/main" id="{96B808A6-39F4-CE81-0207-B671B63D7B0A}"/>
            </a:ext>
          </a:extLst>
        </xdr:cNvPr>
        <xdr:cNvSpPr txBox="1"/>
      </xdr:nvSpPr>
      <xdr:spPr>
        <a:xfrm>
          <a:off x="9639300" y="3571875"/>
          <a:ext cx="57990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b="1" i="1"/>
            <a:t>Orders</a:t>
          </a:r>
          <a:endParaRPr lang="en-IN" sz="1100" b="1" i="1"/>
        </a:p>
      </xdr:txBody>
    </xdr:sp>
    <xdr:clientData/>
  </xdr:oneCellAnchor>
  <xdr:oneCellAnchor>
    <xdr:from>
      <xdr:col>19</xdr:col>
      <xdr:colOff>200025</xdr:colOff>
      <xdr:row>18</xdr:row>
      <xdr:rowOff>161925</xdr:rowOff>
    </xdr:from>
    <xdr:ext cx="579902" cy="264560"/>
    <xdr:sp macro="" textlink="">
      <xdr:nvSpPr>
        <xdr:cNvPr id="58" name="TextBox 57">
          <a:extLst>
            <a:ext uri="{FF2B5EF4-FFF2-40B4-BE49-F238E27FC236}">
              <a16:creationId xmlns:a16="http://schemas.microsoft.com/office/drawing/2014/main" id="{0C81EEBA-C70D-1407-7355-4BCC1BA7DCDC}"/>
            </a:ext>
          </a:extLst>
        </xdr:cNvPr>
        <xdr:cNvSpPr txBox="1"/>
      </xdr:nvSpPr>
      <xdr:spPr>
        <a:xfrm>
          <a:off x="11782425" y="3590925"/>
          <a:ext cx="57990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b="1" i="1"/>
            <a:t>Orders</a:t>
          </a:r>
          <a:endParaRPr lang="en-IN" sz="1100" b="1" i="1"/>
        </a:p>
      </xdr:txBody>
    </xdr:sp>
    <xdr:clientData/>
  </xdr:oneCellAnchor>
  <xdr:oneCellAnchor>
    <xdr:from>
      <xdr:col>16</xdr:col>
      <xdr:colOff>504825</xdr:colOff>
      <xdr:row>18</xdr:row>
      <xdr:rowOff>161925</xdr:rowOff>
    </xdr:from>
    <xdr:ext cx="502382" cy="264560"/>
    <xdr:sp macro="" textlink="">
      <xdr:nvSpPr>
        <xdr:cNvPr id="59" name="TextBox 58">
          <a:extLst>
            <a:ext uri="{FF2B5EF4-FFF2-40B4-BE49-F238E27FC236}">
              <a16:creationId xmlns:a16="http://schemas.microsoft.com/office/drawing/2014/main" id="{45152D76-E2DD-6458-C887-D14D1FB14F4B}"/>
            </a:ext>
          </a:extLst>
        </xdr:cNvPr>
        <xdr:cNvSpPr txBox="1"/>
      </xdr:nvSpPr>
      <xdr:spPr>
        <a:xfrm>
          <a:off x="10258425" y="3590925"/>
          <a:ext cx="50238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b="1" i="1"/>
            <a:t>Sales</a:t>
          </a:r>
          <a:endParaRPr lang="en-IN" sz="1100" b="1" i="1"/>
        </a:p>
      </xdr:txBody>
    </xdr:sp>
    <xdr:clientData/>
  </xdr:oneCellAnchor>
  <xdr:oneCellAnchor>
    <xdr:from>
      <xdr:col>9</xdr:col>
      <xdr:colOff>276225</xdr:colOff>
      <xdr:row>17</xdr:row>
      <xdr:rowOff>161925</xdr:rowOff>
    </xdr:from>
    <xdr:ext cx="211020" cy="264560"/>
    <xdr:sp macro="" textlink="DASHBOARD!$L$19">
      <xdr:nvSpPr>
        <xdr:cNvPr id="60" name="TextBox 59">
          <a:extLst>
            <a:ext uri="{FF2B5EF4-FFF2-40B4-BE49-F238E27FC236}">
              <a16:creationId xmlns:a16="http://schemas.microsoft.com/office/drawing/2014/main" id="{260AA1D1-A21F-BBD3-66E9-5DBB03834C3C}"/>
            </a:ext>
          </a:extLst>
        </xdr:cNvPr>
        <xdr:cNvSpPr txBox="1"/>
      </xdr:nvSpPr>
      <xdr:spPr>
        <a:xfrm>
          <a:off x="5762625" y="3400425"/>
          <a:ext cx="21102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E030959-1510-469D-B569-999132293804}" type="TxLink">
            <a:rPr lang="en-US" sz="1100" b="0" i="0" u="none" strike="noStrike">
              <a:solidFill>
                <a:srgbClr val="000000"/>
              </a:solidFill>
              <a:latin typeface="Aptos Narrow"/>
            </a:rPr>
            <a:pPr/>
            <a:t> </a:t>
          </a:fld>
          <a:endParaRPr lang="en-IN" sz="1100" b="1"/>
        </a:p>
      </xdr:txBody>
    </xdr:sp>
    <xdr:clientData/>
  </xdr:oneCellAnchor>
  <xdr:oneCellAnchor>
    <xdr:from>
      <xdr:col>12</xdr:col>
      <xdr:colOff>47625</xdr:colOff>
      <xdr:row>17</xdr:row>
      <xdr:rowOff>19050</xdr:rowOff>
    </xdr:from>
    <xdr:ext cx="184731" cy="264560"/>
    <xdr:sp macro="" textlink="">
      <xdr:nvSpPr>
        <xdr:cNvPr id="62" name="TextBox 61">
          <a:extLst>
            <a:ext uri="{FF2B5EF4-FFF2-40B4-BE49-F238E27FC236}">
              <a16:creationId xmlns:a16="http://schemas.microsoft.com/office/drawing/2014/main" id="{FA60277A-ADDE-AD30-1953-CA2C5B0B9F98}"/>
            </a:ext>
          </a:extLst>
        </xdr:cNvPr>
        <xdr:cNvSpPr txBox="1"/>
      </xdr:nvSpPr>
      <xdr:spPr>
        <a:xfrm>
          <a:off x="7362825" y="3257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12</xdr:col>
      <xdr:colOff>257175</xdr:colOff>
      <xdr:row>17</xdr:row>
      <xdr:rowOff>161925</xdr:rowOff>
    </xdr:from>
    <xdr:ext cx="399148" cy="264560"/>
    <xdr:sp macro="" textlink="Sheet2!V16">
      <xdr:nvSpPr>
        <xdr:cNvPr id="63" name="TextBox 62">
          <a:extLst>
            <a:ext uri="{FF2B5EF4-FFF2-40B4-BE49-F238E27FC236}">
              <a16:creationId xmlns:a16="http://schemas.microsoft.com/office/drawing/2014/main" id="{37498046-302E-6FE5-79FE-FFD6CD3FD9C6}"/>
            </a:ext>
          </a:extLst>
        </xdr:cNvPr>
        <xdr:cNvSpPr txBox="1"/>
      </xdr:nvSpPr>
      <xdr:spPr>
        <a:xfrm>
          <a:off x="7572375" y="3400425"/>
          <a:ext cx="39914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81CAB4D-46A7-494F-9B6F-D920A040D1AD}" type="TxLink">
            <a:rPr lang="en-US" sz="1100" b="1" i="0" u="none" strike="noStrike">
              <a:solidFill>
                <a:srgbClr val="000000"/>
              </a:solidFill>
              <a:latin typeface="Aptos Narrow"/>
            </a:rPr>
            <a:pPr/>
            <a:t>365</a:t>
          </a:fld>
          <a:endParaRPr lang="en-IN" sz="1400" b="1"/>
        </a:p>
      </xdr:txBody>
    </xdr:sp>
    <xdr:clientData/>
  </xdr:oneCellAnchor>
  <xdr:oneCellAnchor>
    <xdr:from>
      <xdr:col>15</xdr:col>
      <xdr:colOff>561975</xdr:colOff>
      <xdr:row>17</xdr:row>
      <xdr:rowOff>161925</xdr:rowOff>
    </xdr:from>
    <xdr:ext cx="399148" cy="264560"/>
    <xdr:sp macro="" textlink="Sheet2!V17">
      <xdr:nvSpPr>
        <xdr:cNvPr id="65" name="TextBox 64">
          <a:extLst>
            <a:ext uri="{FF2B5EF4-FFF2-40B4-BE49-F238E27FC236}">
              <a16:creationId xmlns:a16="http://schemas.microsoft.com/office/drawing/2014/main" id="{2EE94F77-5B4F-CECB-78DA-F56C0E75EDF7}"/>
            </a:ext>
          </a:extLst>
        </xdr:cNvPr>
        <xdr:cNvSpPr txBox="1"/>
      </xdr:nvSpPr>
      <xdr:spPr>
        <a:xfrm>
          <a:off x="9705975" y="3400425"/>
          <a:ext cx="39914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DF07B30-D90C-4719-BE3D-A4058BD2E3A4}" type="TxLink">
            <a:rPr lang="en-US" sz="1100" b="1" i="0" u="none" strike="noStrike">
              <a:solidFill>
                <a:srgbClr val="000000"/>
              </a:solidFill>
              <a:latin typeface="Aptos Narrow"/>
            </a:rPr>
            <a:pPr/>
            <a:t>459</a:t>
          </a:fld>
          <a:endParaRPr lang="en-IN" sz="1100" b="1"/>
        </a:p>
      </xdr:txBody>
    </xdr:sp>
    <xdr:clientData/>
  </xdr:oneCellAnchor>
  <xdr:oneCellAnchor>
    <xdr:from>
      <xdr:col>16</xdr:col>
      <xdr:colOff>466726</xdr:colOff>
      <xdr:row>17</xdr:row>
      <xdr:rowOff>171450</xdr:rowOff>
    </xdr:from>
    <xdr:ext cx="1115084" cy="264560"/>
    <xdr:sp macro="" textlink="Sheet2!U18">
      <xdr:nvSpPr>
        <xdr:cNvPr id="66" name="TextBox 65">
          <a:extLst>
            <a:ext uri="{FF2B5EF4-FFF2-40B4-BE49-F238E27FC236}">
              <a16:creationId xmlns:a16="http://schemas.microsoft.com/office/drawing/2014/main" id="{DA391227-0643-2624-52FF-CE59C2396D11}"/>
            </a:ext>
          </a:extLst>
        </xdr:cNvPr>
        <xdr:cNvSpPr txBox="1"/>
      </xdr:nvSpPr>
      <xdr:spPr>
        <a:xfrm>
          <a:off x="10220326" y="3409950"/>
          <a:ext cx="111508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511C1BC-26CC-41CC-ABFB-35324D86A58B}" type="TxLink">
            <a:rPr lang="en-US" sz="1100" b="1" i="0" u="none" strike="noStrike">
              <a:solidFill>
                <a:srgbClr val="000000"/>
              </a:solidFill>
              <a:latin typeface="Aptos Narrow"/>
            </a:rPr>
            <a:pPr/>
            <a:t>12,87,177</a:t>
          </a:fld>
          <a:endParaRPr lang="en-IN" sz="1100" b="1"/>
        </a:p>
      </xdr:txBody>
    </xdr:sp>
    <xdr:clientData/>
  </xdr:oneCellAnchor>
  <xdr:oneCellAnchor>
    <xdr:from>
      <xdr:col>19</xdr:col>
      <xdr:colOff>247650</xdr:colOff>
      <xdr:row>18</xdr:row>
      <xdr:rowOff>0</xdr:rowOff>
    </xdr:from>
    <xdr:ext cx="399148" cy="264560"/>
    <xdr:sp macro="" textlink="Sheet2!V18">
      <xdr:nvSpPr>
        <xdr:cNvPr id="67" name="TextBox 66">
          <a:extLst>
            <a:ext uri="{FF2B5EF4-FFF2-40B4-BE49-F238E27FC236}">
              <a16:creationId xmlns:a16="http://schemas.microsoft.com/office/drawing/2014/main" id="{A492EB33-3928-4CC8-69B5-19CE8229EC79}"/>
            </a:ext>
          </a:extLst>
        </xdr:cNvPr>
        <xdr:cNvSpPr txBox="1"/>
      </xdr:nvSpPr>
      <xdr:spPr>
        <a:xfrm>
          <a:off x="11830050" y="3429000"/>
          <a:ext cx="39914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264906B-DEA2-4C6D-AB27-EED4FC49B0F8}" type="TxLink">
            <a:rPr lang="en-US" sz="1100" b="1" i="0" u="none" strike="noStrike">
              <a:solidFill>
                <a:srgbClr val="000000"/>
              </a:solidFill>
              <a:latin typeface="Aptos Narrow"/>
            </a:rPr>
            <a:pPr/>
            <a:t>196</a:t>
          </a:fld>
          <a:endParaRPr lang="en-IN" sz="1100" b="1"/>
        </a:p>
      </xdr:txBody>
    </xdr:sp>
    <xdr:clientData/>
  </xdr:oneCellAnchor>
  <xdr:twoCellAnchor>
    <xdr:from>
      <xdr:col>0</xdr:col>
      <xdr:colOff>180975</xdr:colOff>
      <xdr:row>21</xdr:row>
      <xdr:rowOff>19050</xdr:rowOff>
    </xdr:from>
    <xdr:to>
      <xdr:col>7</xdr:col>
      <xdr:colOff>76201</xdr:colOff>
      <xdr:row>28</xdr:row>
      <xdr:rowOff>76200</xdr:rowOff>
    </xdr:to>
    <xdr:graphicFrame macro="">
      <xdr:nvGraphicFramePr>
        <xdr:cNvPr id="68" name="Chart 67">
          <a:extLst>
            <a:ext uri="{FF2B5EF4-FFF2-40B4-BE49-F238E27FC236}">
              <a16:creationId xmlns:a16="http://schemas.microsoft.com/office/drawing/2014/main" id="{9E94FBFD-4B42-432F-A8C0-21F045581C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0</xdr:col>
      <xdr:colOff>161925</xdr:colOff>
      <xdr:row>20</xdr:row>
      <xdr:rowOff>76200</xdr:rowOff>
    </xdr:from>
    <xdr:ext cx="1159676" cy="311496"/>
    <xdr:sp macro="" textlink="">
      <xdr:nvSpPr>
        <xdr:cNvPr id="69" name="TextBox 68">
          <a:extLst>
            <a:ext uri="{FF2B5EF4-FFF2-40B4-BE49-F238E27FC236}">
              <a16:creationId xmlns:a16="http://schemas.microsoft.com/office/drawing/2014/main" id="{16A8EDE1-BD12-4BAC-3F7D-9AE1B9AB9381}"/>
            </a:ext>
          </a:extLst>
        </xdr:cNvPr>
        <xdr:cNvSpPr txBox="1"/>
      </xdr:nvSpPr>
      <xdr:spPr>
        <a:xfrm>
          <a:off x="161925" y="3886200"/>
          <a:ext cx="115967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i="1"/>
            <a:t>Sales by Year</a:t>
          </a:r>
        </a:p>
      </xdr:txBody>
    </xdr:sp>
    <xdr:clientData/>
  </xdr:oneCellAnchor>
  <xdr:twoCellAnchor>
    <xdr:from>
      <xdr:col>7</xdr:col>
      <xdr:colOff>457200</xdr:colOff>
      <xdr:row>21</xdr:row>
      <xdr:rowOff>142874</xdr:rowOff>
    </xdr:from>
    <xdr:to>
      <xdr:col>13</xdr:col>
      <xdr:colOff>295275</xdr:colOff>
      <xdr:row>27</xdr:row>
      <xdr:rowOff>190499</xdr:rowOff>
    </xdr:to>
    <xdr:graphicFrame macro="">
      <xdr:nvGraphicFramePr>
        <xdr:cNvPr id="70" name="Chart 69">
          <a:extLst>
            <a:ext uri="{FF2B5EF4-FFF2-40B4-BE49-F238E27FC236}">
              <a16:creationId xmlns:a16="http://schemas.microsoft.com/office/drawing/2014/main" id="{01BBDF2D-123E-4D23-81A8-6B7FDE7462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14</xdr:col>
      <xdr:colOff>47625</xdr:colOff>
      <xdr:row>14</xdr:row>
      <xdr:rowOff>0</xdr:rowOff>
    </xdr:from>
    <xdr:to>
      <xdr:col>16</xdr:col>
      <xdr:colOff>200025</xdr:colOff>
      <xdr:row>17</xdr:row>
      <xdr:rowOff>102111</xdr:rowOff>
    </xdr:to>
    <xdr:pic>
      <xdr:nvPicPr>
        <xdr:cNvPr id="72" name="Picture 71">
          <a:extLst>
            <a:ext uri="{FF2B5EF4-FFF2-40B4-BE49-F238E27FC236}">
              <a16:creationId xmlns:a16="http://schemas.microsoft.com/office/drawing/2014/main" id="{6189BB88-3C5F-C10E-DD08-9DCB679706B7}"/>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8582025" y="2667000"/>
          <a:ext cx="1371600" cy="673611"/>
        </a:xfrm>
        <a:prstGeom prst="rect">
          <a:avLst/>
        </a:prstGeom>
      </xdr:spPr>
    </xdr:pic>
    <xdr:clientData/>
  </xdr:twoCellAnchor>
  <xdr:twoCellAnchor editAs="oneCell">
    <xdr:from>
      <xdr:col>2</xdr:col>
      <xdr:colOff>419100</xdr:colOff>
      <xdr:row>14</xdr:row>
      <xdr:rowOff>95250</xdr:rowOff>
    </xdr:from>
    <xdr:to>
      <xdr:col>5</xdr:col>
      <xdr:colOff>76200</xdr:colOff>
      <xdr:row>18</xdr:row>
      <xdr:rowOff>19655</xdr:rowOff>
    </xdr:to>
    <xdr:pic>
      <xdr:nvPicPr>
        <xdr:cNvPr id="74" name="Picture 73">
          <a:extLst>
            <a:ext uri="{FF2B5EF4-FFF2-40B4-BE49-F238E27FC236}">
              <a16:creationId xmlns:a16="http://schemas.microsoft.com/office/drawing/2014/main" id="{13B2A2E7-E622-51C7-B97E-754A9D37476E}"/>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638300" y="2762250"/>
          <a:ext cx="1485900" cy="686405"/>
        </a:xfrm>
        <a:prstGeom prst="rect">
          <a:avLst/>
        </a:prstGeom>
      </xdr:spPr>
    </xdr:pic>
    <xdr:clientData/>
  </xdr:twoCellAnchor>
  <xdr:twoCellAnchor>
    <xdr:from>
      <xdr:col>16</xdr:col>
      <xdr:colOff>542924</xdr:colOff>
      <xdr:row>12</xdr:row>
      <xdr:rowOff>57150</xdr:rowOff>
    </xdr:from>
    <xdr:to>
      <xdr:col>17</xdr:col>
      <xdr:colOff>247799</xdr:colOff>
      <xdr:row>13</xdr:row>
      <xdr:rowOff>154650</xdr:rowOff>
    </xdr:to>
    <xdr:sp macro="" textlink="">
      <xdr:nvSpPr>
        <xdr:cNvPr id="76" name="Flowchart: Connector 75">
          <a:extLst>
            <a:ext uri="{FF2B5EF4-FFF2-40B4-BE49-F238E27FC236}">
              <a16:creationId xmlns:a16="http://schemas.microsoft.com/office/drawing/2014/main" id="{21E01313-5482-495F-B246-27CF43F61704}"/>
            </a:ext>
          </a:extLst>
        </xdr:cNvPr>
        <xdr:cNvSpPr/>
      </xdr:nvSpPr>
      <xdr:spPr>
        <a:xfrm>
          <a:off x="10296524" y="2343150"/>
          <a:ext cx="314475" cy="288000"/>
        </a:xfrm>
        <a:prstGeom prst="flowChartConnector">
          <a:avLst/>
        </a:prstGeom>
        <a:solidFill>
          <a:schemeClr val="accent4">
            <a:lumMod val="20000"/>
            <a:lumOff val="80000"/>
          </a:schemeClr>
        </a:solidFill>
        <a:ln>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solidFill>
                <a:schemeClr val="tx1"/>
              </a:solidFill>
            </a:rPr>
            <a:t>5 11</a:t>
          </a:r>
          <a:endParaRPr lang="en-IN" sz="1100" b="1">
            <a:solidFill>
              <a:schemeClr val="tx1"/>
            </a:solidFill>
          </a:endParaRPr>
        </a:p>
      </xdr:txBody>
    </xdr:sp>
    <xdr:clientData/>
  </xdr:twoCellAnchor>
  <xdr:twoCellAnchor editAs="oneCell">
    <xdr:from>
      <xdr:col>12</xdr:col>
      <xdr:colOff>123826</xdr:colOff>
      <xdr:row>5</xdr:row>
      <xdr:rowOff>57151</xdr:rowOff>
    </xdr:from>
    <xdr:to>
      <xdr:col>12</xdr:col>
      <xdr:colOff>523875</xdr:colOff>
      <xdr:row>6</xdr:row>
      <xdr:rowOff>180536</xdr:rowOff>
    </xdr:to>
    <xdr:pic>
      <xdr:nvPicPr>
        <xdr:cNvPr id="78" name="Picture 77">
          <a:extLst>
            <a:ext uri="{FF2B5EF4-FFF2-40B4-BE49-F238E27FC236}">
              <a16:creationId xmlns:a16="http://schemas.microsoft.com/office/drawing/2014/main" id="{5C1C80A5-47C5-31A2-96BD-BFCA8A89DBC2}"/>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7439026" y="1009651"/>
          <a:ext cx="400049" cy="313885"/>
        </a:xfrm>
        <a:prstGeom prst="rect">
          <a:avLst/>
        </a:prstGeom>
      </xdr:spPr>
    </xdr:pic>
    <xdr:clientData/>
  </xdr:twoCellAnchor>
  <xdr:twoCellAnchor editAs="oneCell">
    <xdr:from>
      <xdr:col>16</xdr:col>
      <xdr:colOff>352427</xdr:colOff>
      <xdr:row>5</xdr:row>
      <xdr:rowOff>123827</xdr:rowOff>
    </xdr:from>
    <xdr:to>
      <xdr:col>17</xdr:col>
      <xdr:colOff>104775</xdr:colOff>
      <xdr:row>7</xdr:row>
      <xdr:rowOff>104775</xdr:rowOff>
    </xdr:to>
    <xdr:pic>
      <xdr:nvPicPr>
        <xdr:cNvPr id="80" name="Picture 79">
          <a:extLst>
            <a:ext uri="{FF2B5EF4-FFF2-40B4-BE49-F238E27FC236}">
              <a16:creationId xmlns:a16="http://schemas.microsoft.com/office/drawing/2014/main" id="{B930A892-D57D-2304-4BF8-25304DF49CDE}"/>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0106027" y="1076327"/>
          <a:ext cx="361948" cy="361948"/>
        </a:xfrm>
        <a:prstGeom prst="rect">
          <a:avLst/>
        </a:prstGeom>
      </xdr:spPr>
    </xdr:pic>
    <xdr:clientData/>
  </xdr:twoCellAnchor>
  <xdr:twoCellAnchor editAs="oneCell">
    <xdr:from>
      <xdr:col>7</xdr:col>
      <xdr:colOff>371476</xdr:colOff>
      <xdr:row>5</xdr:row>
      <xdr:rowOff>76201</xdr:rowOff>
    </xdr:from>
    <xdr:to>
      <xdr:col>8</xdr:col>
      <xdr:colOff>161925</xdr:colOff>
      <xdr:row>7</xdr:row>
      <xdr:rowOff>95250</xdr:rowOff>
    </xdr:to>
    <xdr:pic>
      <xdr:nvPicPr>
        <xdr:cNvPr id="84" name="Picture 83">
          <a:extLst>
            <a:ext uri="{FF2B5EF4-FFF2-40B4-BE49-F238E27FC236}">
              <a16:creationId xmlns:a16="http://schemas.microsoft.com/office/drawing/2014/main" id="{A47DB058-B22C-916A-88D9-20E7E6315AF3}"/>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4638676" y="1028701"/>
          <a:ext cx="400049" cy="400049"/>
        </a:xfrm>
        <a:prstGeom prst="rect">
          <a:avLst/>
        </a:prstGeom>
      </xdr:spPr>
    </xdr:pic>
    <xdr:clientData/>
  </xdr:twoCellAnchor>
  <xdr:twoCellAnchor>
    <xdr:from>
      <xdr:col>13</xdr:col>
      <xdr:colOff>533400</xdr:colOff>
      <xdr:row>20</xdr:row>
      <xdr:rowOff>57149</xdr:rowOff>
    </xdr:from>
    <xdr:to>
      <xdr:col>20</xdr:col>
      <xdr:colOff>114300</xdr:colOff>
      <xdr:row>28</xdr:row>
      <xdr:rowOff>57150</xdr:rowOff>
    </xdr:to>
    <xdr:sp macro="" textlink="">
      <xdr:nvSpPr>
        <xdr:cNvPr id="87" name="Rectangle 86">
          <a:extLst>
            <a:ext uri="{FF2B5EF4-FFF2-40B4-BE49-F238E27FC236}">
              <a16:creationId xmlns:a16="http://schemas.microsoft.com/office/drawing/2014/main" id="{7BF526D2-3799-4F2F-B903-8E76F5DC250D}"/>
            </a:ext>
          </a:extLst>
        </xdr:cNvPr>
        <xdr:cNvSpPr/>
      </xdr:nvSpPr>
      <xdr:spPr>
        <a:xfrm>
          <a:off x="8458200" y="3867149"/>
          <a:ext cx="3848100" cy="1524001"/>
        </a:xfrm>
        <a:prstGeom prst="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xdr:colOff>
      <xdr:row>21</xdr:row>
      <xdr:rowOff>152399</xdr:rowOff>
    </xdr:from>
    <xdr:to>
      <xdr:col>19</xdr:col>
      <xdr:colOff>552451</xdr:colOff>
      <xdr:row>28</xdr:row>
      <xdr:rowOff>0</xdr:rowOff>
    </xdr:to>
    <xdr:graphicFrame macro="">
      <xdr:nvGraphicFramePr>
        <xdr:cNvPr id="88" name="Chart 87">
          <a:extLst>
            <a:ext uri="{FF2B5EF4-FFF2-40B4-BE49-F238E27FC236}">
              <a16:creationId xmlns:a16="http://schemas.microsoft.com/office/drawing/2014/main" id="{823EB3A8-676C-4205-A3C9-50BBABC2A7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oneCellAnchor>
    <xdr:from>
      <xdr:col>7</xdr:col>
      <xdr:colOff>295275</xdr:colOff>
      <xdr:row>20</xdr:row>
      <xdr:rowOff>19050</xdr:rowOff>
    </xdr:from>
    <xdr:ext cx="1191032" cy="311496"/>
    <xdr:sp macro="" textlink="">
      <xdr:nvSpPr>
        <xdr:cNvPr id="89" name="TextBox 88">
          <a:extLst>
            <a:ext uri="{FF2B5EF4-FFF2-40B4-BE49-F238E27FC236}">
              <a16:creationId xmlns:a16="http://schemas.microsoft.com/office/drawing/2014/main" id="{4BB2171E-E322-532E-79F1-8CF45CDEACA1}"/>
            </a:ext>
          </a:extLst>
        </xdr:cNvPr>
        <xdr:cNvSpPr txBox="1"/>
      </xdr:nvSpPr>
      <xdr:spPr>
        <a:xfrm>
          <a:off x="4562475" y="3829050"/>
          <a:ext cx="119103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i="1"/>
            <a:t>Top</a:t>
          </a:r>
          <a:r>
            <a:rPr lang="en-IN" sz="1400" b="1" i="1" baseline="0"/>
            <a:t> 5 Product</a:t>
          </a:r>
          <a:endParaRPr lang="en-IN" sz="1400" b="1" i="1"/>
        </a:p>
      </xdr:txBody>
    </xdr:sp>
    <xdr:clientData/>
  </xdr:oneCellAnchor>
  <xdr:oneCellAnchor>
    <xdr:from>
      <xdr:col>14</xdr:col>
      <xdr:colOff>9525</xdr:colOff>
      <xdr:row>20</xdr:row>
      <xdr:rowOff>38100</xdr:rowOff>
    </xdr:from>
    <xdr:ext cx="993092" cy="311496"/>
    <xdr:sp macro="" textlink="">
      <xdr:nvSpPr>
        <xdr:cNvPr id="90" name="TextBox 89">
          <a:extLst>
            <a:ext uri="{FF2B5EF4-FFF2-40B4-BE49-F238E27FC236}">
              <a16:creationId xmlns:a16="http://schemas.microsoft.com/office/drawing/2014/main" id="{A500C2EE-9C7E-0419-13CC-61705CD9C7E5}"/>
            </a:ext>
          </a:extLst>
        </xdr:cNvPr>
        <xdr:cNvSpPr txBox="1"/>
      </xdr:nvSpPr>
      <xdr:spPr>
        <a:xfrm>
          <a:off x="8455025" y="3848100"/>
          <a:ext cx="99309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i="1"/>
            <a:t>Top 5 State</a:t>
          </a:r>
        </a:p>
      </xdr:txBody>
    </xdr:sp>
    <xdr:clientData/>
  </xdr:oneCellAnchor>
  <xdr:twoCellAnchor>
    <xdr:from>
      <xdr:col>0</xdr:col>
      <xdr:colOff>200025</xdr:colOff>
      <xdr:row>29</xdr:row>
      <xdr:rowOff>47624</xdr:rowOff>
    </xdr:from>
    <xdr:to>
      <xdr:col>6</xdr:col>
      <xdr:colOff>47625</xdr:colOff>
      <xdr:row>39</xdr:row>
      <xdr:rowOff>38099</xdr:rowOff>
    </xdr:to>
    <xdr:graphicFrame macro="">
      <xdr:nvGraphicFramePr>
        <xdr:cNvPr id="91" name="Chart 90">
          <a:extLst>
            <a:ext uri="{FF2B5EF4-FFF2-40B4-BE49-F238E27FC236}">
              <a16:creationId xmlns:a16="http://schemas.microsoft.com/office/drawing/2014/main" id="{A1E4366A-9C29-4AEB-9D64-8CBB61E4F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0</xdr:col>
      <xdr:colOff>114300</xdr:colOff>
      <xdr:row>28</xdr:row>
      <xdr:rowOff>171450</xdr:rowOff>
    </xdr:from>
    <xdr:to>
      <xdr:col>7</xdr:col>
      <xdr:colOff>123825</xdr:colOff>
      <xdr:row>39</xdr:row>
      <xdr:rowOff>104775</xdr:rowOff>
    </xdr:to>
    <xdr:sp macro="" textlink="">
      <xdr:nvSpPr>
        <xdr:cNvPr id="92" name="Rectangle 91">
          <a:extLst>
            <a:ext uri="{FF2B5EF4-FFF2-40B4-BE49-F238E27FC236}">
              <a16:creationId xmlns:a16="http://schemas.microsoft.com/office/drawing/2014/main" id="{F43A9121-1553-4F9C-9782-9238B10FCC69}"/>
            </a:ext>
          </a:extLst>
        </xdr:cNvPr>
        <xdr:cNvSpPr/>
      </xdr:nvSpPr>
      <xdr:spPr>
        <a:xfrm>
          <a:off x="114300" y="5505450"/>
          <a:ext cx="4276725" cy="2028825"/>
        </a:xfrm>
        <a:prstGeom prst="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247651</xdr:colOff>
      <xdr:row>28</xdr:row>
      <xdr:rowOff>152399</xdr:rowOff>
    </xdr:from>
    <xdr:to>
      <xdr:col>13</xdr:col>
      <xdr:colOff>495301</xdr:colOff>
      <xdr:row>39</xdr:row>
      <xdr:rowOff>104776</xdr:rowOff>
    </xdr:to>
    <xdr:sp macro="" textlink="">
      <xdr:nvSpPr>
        <xdr:cNvPr id="93" name="Rectangle 92">
          <a:extLst>
            <a:ext uri="{FF2B5EF4-FFF2-40B4-BE49-F238E27FC236}">
              <a16:creationId xmlns:a16="http://schemas.microsoft.com/office/drawing/2014/main" id="{B69CA834-3D16-4C23-BF73-AF3586586D9A}"/>
            </a:ext>
          </a:extLst>
        </xdr:cNvPr>
        <xdr:cNvSpPr/>
      </xdr:nvSpPr>
      <xdr:spPr>
        <a:xfrm>
          <a:off x="4514851" y="5486399"/>
          <a:ext cx="3905250" cy="2047877"/>
        </a:xfrm>
        <a:prstGeom prst="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381000</xdr:colOff>
      <xdr:row>29</xdr:row>
      <xdr:rowOff>161925</xdr:rowOff>
    </xdr:from>
    <xdr:to>
      <xdr:col>13</xdr:col>
      <xdr:colOff>428625</xdr:colOff>
      <xdr:row>38</xdr:row>
      <xdr:rowOff>128589</xdr:rowOff>
    </xdr:to>
    <xdr:graphicFrame macro="">
      <xdr:nvGraphicFramePr>
        <xdr:cNvPr id="94" name="Chart 93">
          <a:extLst>
            <a:ext uri="{FF2B5EF4-FFF2-40B4-BE49-F238E27FC236}">
              <a16:creationId xmlns:a16="http://schemas.microsoft.com/office/drawing/2014/main" id="{54417629-45A9-492A-B177-8D62C6AB6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13</xdr:col>
      <xdr:colOff>581024</xdr:colOff>
      <xdr:row>28</xdr:row>
      <xdr:rowOff>142875</xdr:rowOff>
    </xdr:from>
    <xdr:to>
      <xdr:col>20</xdr:col>
      <xdr:colOff>114299</xdr:colOff>
      <xdr:row>39</xdr:row>
      <xdr:rowOff>95252</xdr:rowOff>
    </xdr:to>
    <xdr:sp macro="" textlink="">
      <xdr:nvSpPr>
        <xdr:cNvPr id="95" name="Rectangle 94">
          <a:extLst>
            <a:ext uri="{FF2B5EF4-FFF2-40B4-BE49-F238E27FC236}">
              <a16:creationId xmlns:a16="http://schemas.microsoft.com/office/drawing/2014/main" id="{6FFAA585-599A-4700-8419-D06CE89B64CA}"/>
            </a:ext>
          </a:extLst>
        </xdr:cNvPr>
        <xdr:cNvSpPr/>
      </xdr:nvSpPr>
      <xdr:spPr>
        <a:xfrm>
          <a:off x="8505824" y="5476875"/>
          <a:ext cx="3800475" cy="2047877"/>
        </a:xfrm>
        <a:prstGeom prst="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14</xdr:col>
      <xdr:colOff>57150</xdr:colOff>
      <xdr:row>28</xdr:row>
      <xdr:rowOff>180975</xdr:rowOff>
    </xdr:from>
    <xdr:ext cx="1190647" cy="280205"/>
    <xdr:sp macro="" textlink="">
      <xdr:nvSpPr>
        <xdr:cNvPr id="97" name="TextBox 96">
          <a:extLst>
            <a:ext uri="{FF2B5EF4-FFF2-40B4-BE49-F238E27FC236}">
              <a16:creationId xmlns:a16="http://schemas.microsoft.com/office/drawing/2014/main" id="{917DBA2C-8975-D83C-0AEA-342D1F745152}"/>
            </a:ext>
          </a:extLst>
        </xdr:cNvPr>
        <xdr:cNvSpPr txBox="1"/>
      </xdr:nvSpPr>
      <xdr:spPr>
        <a:xfrm>
          <a:off x="8591550" y="5514975"/>
          <a:ext cx="119064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i="1"/>
            <a:t>Top 5 Sales Man</a:t>
          </a:r>
        </a:p>
      </xdr:txBody>
    </xdr:sp>
    <xdr:clientData/>
  </xdr:oneCellAnchor>
  <xdr:oneCellAnchor>
    <xdr:from>
      <xdr:col>7</xdr:col>
      <xdr:colOff>304800</xdr:colOff>
      <xdr:row>28</xdr:row>
      <xdr:rowOff>133350</xdr:rowOff>
    </xdr:from>
    <xdr:ext cx="1293303" cy="311496"/>
    <xdr:sp macro="" textlink="">
      <xdr:nvSpPr>
        <xdr:cNvPr id="98" name="TextBox 97">
          <a:extLst>
            <a:ext uri="{FF2B5EF4-FFF2-40B4-BE49-F238E27FC236}">
              <a16:creationId xmlns:a16="http://schemas.microsoft.com/office/drawing/2014/main" id="{2C6DA615-6882-448F-1B6A-1CC0A42ED56C}"/>
            </a:ext>
          </a:extLst>
        </xdr:cNvPr>
        <xdr:cNvSpPr txBox="1"/>
      </xdr:nvSpPr>
      <xdr:spPr>
        <a:xfrm>
          <a:off x="4572000" y="5467350"/>
          <a:ext cx="129330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i="1"/>
            <a:t>Sales by Month</a:t>
          </a:r>
        </a:p>
      </xdr:txBody>
    </xdr:sp>
    <xdr:clientData/>
  </xdr:oneCellAnchor>
  <xdr:oneCellAnchor>
    <xdr:from>
      <xdr:col>2</xdr:col>
      <xdr:colOff>19049</xdr:colOff>
      <xdr:row>9</xdr:row>
      <xdr:rowOff>57150</xdr:rowOff>
    </xdr:from>
    <xdr:ext cx="2076451" cy="476250"/>
    <xdr:sp macro="" textlink="">
      <xdr:nvSpPr>
        <xdr:cNvPr id="99" name="TextBox 98">
          <a:extLst>
            <a:ext uri="{FF2B5EF4-FFF2-40B4-BE49-F238E27FC236}">
              <a16:creationId xmlns:a16="http://schemas.microsoft.com/office/drawing/2014/main" id="{4B03B762-B739-E155-2424-702AEC63729E}"/>
            </a:ext>
          </a:extLst>
        </xdr:cNvPr>
        <xdr:cNvSpPr txBox="1"/>
      </xdr:nvSpPr>
      <xdr:spPr>
        <a:xfrm>
          <a:off x="1238249" y="1771650"/>
          <a:ext cx="2076451" cy="476250"/>
        </a:xfrm>
        <a:prstGeom prst="rect">
          <a:avLst/>
        </a:prstGeom>
        <a:solidFill>
          <a:schemeClr val="accent4">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600" b="1" i="1"/>
            <a:t>Top</a:t>
          </a:r>
          <a:r>
            <a:rPr lang="en-IN" sz="1600" b="1" i="1" baseline="0"/>
            <a:t> 5 Category   </a:t>
          </a:r>
          <a:endParaRPr lang="en-IN" sz="1600" b="1" i="1"/>
        </a:p>
      </xdr:txBody>
    </xdr:sp>
    <xdr:clientData/>
  </xdr:oneCellAnchor>
  <xdr:twoCellAnchor editAs="oneCell">
    <xdr:from>
      <xdr:col>5</xdr:col>
      <xdr:colOff>333375</xdr:colOff>
      <xdr:row>9</xdr:row>
      <xdr:rowOff>19049</xdr:rowOff>
    </xdr:from>
    <xdr:to>
      <xdr:col>20</xdr:col>
      <xdr:colOff>142874</xdr:colOff>
      <xdr:row>12</xdr:row>
      <xdr:rowOff>9525</xdr:rowOff>
    </xdr:to>
    <mc:AlternateContent xmlns:mc="http://schemas.openxmlformats.org/markup-compatibility/2006" xmlns:a14="http://schemas.microsoft.com/office/drawing/2010/main">
      <mc:Choice Requires="a14">
        <xdr:graphicFrame macro="">
          <xdr:nvGraphicFramePr>
            <xdr:cNvPr id="101" name="Months (Order Date) 1">
              <a:extLst>
                <a:ext uri="{FF2B5EF4-FFF2-40B4-BE49-F238E27FC236}">
                  <a16:creationId xmlns:a16="http://schemas.microsoft.com/office/drawing/2014/main" id="{FCC77FAC-E5D3-4BA0-AA36-509211875FD0}"/>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3381375" y="1733549"/>
              <a:ext cx="8953499" cy="561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428624</xdr:colOff>
      <xdr:row>0</xdr:row>
      <xdr:rowOff>114300</xdr:rowOff>
    </xdr:from>
    <xdr:to>
      <xdr:col>20</xdr:col>
      <xdr:colOff>95249</xdr:colOff>
      <xdr:row>4</xdr:row>
      <xdr:rowOff>161925</xdr:rowOff>
    </xdr:to>
    <mc:AlternateContent xmlns:mc="http://schemas.openxmlformats.org/markup-compatibility/2006" xmlns:tsle="http://schemas.microsoft.com/office/drawing/2012/timeslicer">
      <mc:Choice Requires="tsle">
        <xdr:graphicFrame macro="">
          <xdr:nvGraphicFramePr>
            <xdr:cNvPr id="2" name="Order Date 1">
              <a:extLst>
                <a:ext uri="{FF2B5EF4-FFF2-40B4-BE49-F238E27FC236}">
                  <a16:creationId xmlns:a16="http://schemas.microsoft.com/office/drawing/2014/main" id="{6E584134-0A09-4A14-8FC6-3DDB170EB80E}"/>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0816266" y="114300"/>
              <a:ext cx="1499738" cy="80243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133350</xdr:colOff>
      <xdr:row>4</xdr:row>
      <xdr:rowOff>171450</xdr:rowOff>
    </xdr:from>
    <xdr:to>
      <xdr:col>1</xdr:col>
      <xdr:colOff>552450</xdr:colOff>
      <xdr:row>20</xdr:row>
      <xdr:rowOff>19051</xdr:rowOff>
    </xdr:to>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BEC2CCCF-AEF6-445D-BFDE-611F3EE9AF2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3350" y="1019175"/>
              <a:ext cx="1028700" cy="2809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323850</xdr:colOff>
      <xdr:row>5</xdr:row>
      <xdr:rowOff>66676</xdr:rowOff>
    </xdr:from>
    <xdr:to>
      <xdr:col>20</xdr:col>
      <xdr:colOff>66676</xdr:colOff>
      <xdr:row>8</xdr:row>
      <xdr:rowOff>133350</xdr:rowOff>
    </xdr:to>
    <xdr:graphicFrame macro="">
      <xdr:nvGraphicFramePr>
        <xdr:cNvPr id="31" name="Chart 30">
          <a:extLst>
            <a:ext uri="{FF2B5EF4-FFF2-40B4-BE49-F238E27FC236}">
              <a16:creationId xmlns:a16="http://schemas.microsoft.com/office/drawing/2014/main" id="{D825C89B-4013-4426-BB40-5F2B448E63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xdr:col>
      <xdr:colOff>57149</xdr:colOff>
      <xdr:row>6</xdr:row>
      <xdr:rowOff>95250</xdr:rowOff>
    </xdr:from>
    <xdr:to>
      <xdr:col>7</xdr:col>
      <xdr:colOff>295274</xdr:colOff>
      <xdr:row>9</xdr:row>
      <xdr:rowOff>9525</xdr:rowOff>
    </xdr:to>
    <xdr:graphicFrame macro="">
      <xdr:nvGraphicFramePr>
        <xdr:cNvPr id="34" name="Chart 33">
          <a:extLst>
            <a:ext uri="{FF2B5EF4-FFF2-40B4-BE49-F238E27FC236}">
              <a16:creationId xmlns:a16="http://schemas.microsoft.com/office/drawing/2014/main" id="{4F35A118-29E8-41FD-B04B-8D49ED64C4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oneCellAnchor>
    <xdr:from>
      <xdr:col>9</xdr:col>
      <xdr:colOff>266700</xdr:colOff>
      <xdr:row>17</xdr:row>
      <xdr:rowOff>142875</xdr:rowOff>
    </xdr:from>
    <xdr:ext cx="758606" cy="264560"/>
    <xdr:sp macro="" textlink="Sheet2!U16">
      <xdr:nvSpPr>
        <xdr:cNvPr id="46" name="TextBox 45">
          <a:extLst>
            <a:ext uri="{FF2B5EF4-FFF2-40B4-BE49-F238E27FC236}">
              <a16:creationId xmlns:a16="http://schemas.microsoft.com/office/drawing/2014/main" id="{59009E3C-F071-E863-FA56-C8B1E7184B4C}"/>
            </a:ext>
          </a:extLst>
        </xdr:cNvPr>
        <xdr:cNvSpPr txBox="1"/>
      </xdr:nvSpPr>
      <xdr:spPr>
        <a:xfrm>
          <a:off x="5753100" y="3381375"/>
          <a:ext cx="7586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6F100B0-E5AC-49D1-A532-D0071D8F7C7A}" type="TxLink">
            <a:rPr lang="en-US" sz="1100" b="1" i="0" u="none" strike="noStrike">
              <a:solidFill>
                <a:srgbClr val="000000"/>
              </a:solidFill>
              <a:latin typeface="Aptos Narrow"/>
            </a:rPr>
            <a:pPr/>
            <a:t>43,85,149</a:t>
          </a:fld>
          <a:endParaRPr lang="en-IN" sz="1100" b="1"/>
        </a:p>
      </xdr:txBody>
    </xdr:sp>
    <xdr:clientData/>
  </xdr:oneCellAnchor>
  <xdr:twoCellAnchor>
    <xdr:from>
      <xdr:col>0</xdr:col>
      <xdr:colOff>133351</xdr:colOff>
      <xdr:row>0</xdr:row>
      <xdr:rowOff>66675</xdr:rowOff>
    </xdr:from>
    <xdr:to>
      <xdr:col>17</xdr:col>
      <xdr:colOff>428627</xdr:colOff>
      <xdr:row>5</xdr:row>
      <xdr:rowOff>9525</xdr:rowOff>
    </xdr:to>
    <xdr:graphicFrame macro="">
      <xdr:nvGraphicFramePr>
        <xdr:cNvPr id="61" name="Diagram 60">
          <a:extLst>
            <a:ext uri="{FF2B5EF4-FFF2-40B4-BE49-F238E27FC236}">
              <a16:creationId xmlns:a16="http://schemas.microsoft.com/office/drawing/2014/main" id="{E27296C6-0F96-A85A-A1EA-4489677B911E}"/>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7" r:lo="rId28" r:qs="rId29" r:cs="rId30"/>
        </a:graphicData>
      </a:graphic>
    </xdr:graphicFrame>
    <xdr:clientData/>
  </xdr:twoCellAnchor>
  <xdr:twoCellAnchor>
    <xdr:from>
      <xdr:col>14</xdr:col>
      <xdr:colOff>209550</xdr:colOff>
      <xdr:row>30</xdr:row>
      <xdr:rowOff>28575</xdr:rowOff>
    </xdr:from>
    <xdr:to>
      <xdr:col>19</xdr:col>
      <xdr:colOff>276225</xdr:colOff>
      <xdr:row>39</xdr:row>
      <xdr:rowOff>61913</xdr:rowOff>
    </xdr:to>
    <xdr:graphicFrame macro="">
      <xdr:nvGraphicFramePr>
        <xdr:cNvPr id="71" name="Chart 70">
          <a:extLst>
            <a:ext uri="{FF2B5EF4-FFF2-40B4-BE49-F238E27FC236}">
              <a16:creationId xmlns:a16="http://schemas.microsoft.com/office/drawing/2014/main" id="{CC55B1AD-51C9-490F-B9BD-74A85BD4CB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oneCellAnchor>
    <xdr:from>
      <xdr:col>0</xdr:col>
      <xdr:colOff>114300</xdr:colOff>
      <xdr:row>28</xdr:row>
      <xdr:rowOff>152400</xdr:rowOff>
    </xdr:from>
    <xdr:ext cx="1109535" cy="311496"/>
    <xdr:sp macro="" textlink="">
      <xdr:nvSpPr>
        <xdr:cNvPr id="73" name="TextBox 72">
          <a:extLst>
            <a:ext uri="{FF2B5EF4-FFF2-40B4-BE49-F238E27FC236}">
              <a16:creationId xmlns:a16="http://schemas.microsoft.com/office/drawing/2014/main" id="{22F955F1-95C9-BA8D-8681-1A8BF8454767}"/>
            </a:ext>
          </a:extLst>
        </xdr:cNvPr>
        <xdr:cNvSpPr txBox="1"/>
      </xdr:nvSpPr>
      <xdr:spPr>
        <a:xfrm>
          <a:off x="114300" y="5486400"/>
          <a:ext cx="110953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i="1"/>
            <a:t>Order Status</a:t>
          </a:r>
        </a:p>
      </xdr:txBody>
    </xdr:sp>
    <xdr:clientData/>
  </xdr:oneCellAnchor>
  <xdr:twoCellAnchor>
    <xdr:from>
      <xdr:col>3</xdr:col>
      <xdr:colOff>257175</xdr:colOff>
      <xdr:row>10</xdr:row>
      <xdr:rowOff>161924</xdr:rowOff>
    </xdr:from>
    <xdr:to>
      <xdr:col>3</xdr:col>
      <xdr:colOff>342900</xdr:colOff>
      <xdr:row>11</xdr:row>
      <xdr:rowOff>92581</xdr:rowOff>
    </xdr:to>
    <xdr:sp macro="" textlink="">
      <xdr:nvSpPr>
        <xdr:cNvPr id="75" name="Arrow: Down 74">
          <a:extLst>
            <a:ext uri="{FF2B5EF4-FFF2-40B4-BE49-F238E27FC236}">
              <a16:creationId xmlns:a16="http://schemas.microsoft.com/office/drawing/2014/main" id="{82FCBF53-D739-62EE-294E-765A77F24BE1}"/>
            </a:ext>
          </a:extLst>
        </xdr:cNvPr>
        <xdr:cNvSpPr/>
      </xdr:nvSpPr>
      <xdr:spPr>
        <a:xfrm>
          <a:off x="2085975" y="2066924"/>
          <a:ext cx="85725" cy="121157"/>
        </a:xfrm>
        <a:prstGeom prst="downArrow">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8</xdr:col>
      <xdr:colOff>190500</xdr:colOff>
      <xdr:row>5</xdr:row>
      <xdr:rowOff>38100</xdr:rowOff>
    </xdr:from>
    <xdr:ext cx="812530" cy="280205"/>
    <xdr:sp macro="" textlink="Sheet2!O12">
      <xdr:nvSpPr>
        <xdr:cNvPr id="77" name="TextBox 76">
          <a:extLst>
            <a:ext uri="{FF2B5EF4-FFF2-40B4-BE49-F238E27FC236}">
              <a16:creationId xmlns:a16="http://schemas.microsoft.com/office/drawing/2014/main" id="{9D84204D-9002-70B9-5C19-8FA9D0199577}"/>
            </a:ext>
          </a:extLst>
        </xdr:cNvPr>
        <xdr:cNvSpPr txBox="1"/>
      </xdr:nvSpPr>
      <xdr:spPr>
        <a:xfrm>
          <a:off x="5067300" y="990600"/>
          <a:ext cx="81253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6A99A2B-BB6F-4344-A749-99E5137A67CE}" type="TxLink">
            <a:rPr lang="en-US" sz="1200" b="1" i="0" u="none" strike="noStrike">
              <a:solidFill>
                <a:srgbClr val="000000"/>
              </a:solidFill>
              <a:latin typeface="Aptos Narrow"/>
            </a:rPr>
            <a:pPr/>
            <a:t>56,54,423</a:t>
          </a:fld>
          <a:endParaRPr lang="en-IN" sz="1200" b="1"/>
        </a:p>
      </xdr:txBody>
    </xdr:sp>
    <xdr:clientData/>
  </xdr:oneCellAnchor>
  <xdr:oneCellAnchor>
    <xdr:from>
      <xdr:col>13</xdr:col>
      <xdr:colOff>95250</xdr:colOff>
      <xdr:row>17</xdr:row>
      <xdr:rowOff>180974</xdr:rowOff>
    </xdr:from>
    <xdr:ext cx="760401" cy="255035"/>
    <xdr:sp macro="" textlink="Sheet2!U17">
      <xdr:nvSpPr>
        <xdr:cNvPr id="85" name="TextBox 84">
          <a:extLst>
            <a:ext uri="{FF2B5EF4-FFF2-40B4-BE49-F238E27FC236}">
              <a16:creationId xmlns:a16="http://schemas.microsoft.com/office/drawing/2014/main" id="{F5A96048-D4F5-4404-ABF8-82FB8A8DB83F}"/>
            </a:ext>
          </a:extLst>
        </xdr:cNvPr>
        <xdr:cNvSpPr txBox="1"/>
      </xdr:nvSpPr>
      <xdr:spPr>
        <a:xfrm>
          <a:off x="8020050" y="3419474"/>
          <a:ext cx="760401" cy="2550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FF2D71D5-3E6C-4C4A-9828-CA26053BAE42}" type="TxLink">
            <a:rPr lang="en-US" sz="1100" b="1" i="0" u="none" strike="noStrike">
              <a:solidFill>
                <a:srgbClr val="000000"/>
              </a:solidFill>
              <a:latin typeface="Aptos Narrow"/>
            </a:rPr>
            <a:pPr/>
            <a:t>21,40,431</a:t>
          </a:fld>
          <a:endParaRPr lang="en-IN" sz="1100" b="1"/>
        </a:p>
      </xdr:txBody>
    </xdr:sp>
    <xdr:clientData/>
  </xdr:oneCellAnchor>
  <xdr:twoCellAnchor>
    <xdr:from>
      <xdr:col>13</xdr:col>
      <xdr:colOff>133350</xdr:colOff>
      <xdr:row>12</xdr:row>
      <xdr:rowOff>19049</xdr:rowOff>
    </xdr:from>
    <xdr:to>
      <xdr:col>16</xdr:col>
      <xdr:colOff>447675</xdr:colOff>
      <xdr:row>19</xdr:row>
      <xdr:rowOff>180976</xdr:rowOff>
    </xdr:to>
    <xdr:sp macro="" textlink="">
      <xdr:nvSpPr>
        <xdr:cNvPr id="100" name="Rectangle 99">
          <a:extLst>
            <a:ext uri="{FF2B5EF4-FFF2-40B4-BE49-F238E27FC236}">
              <a16:creationId xmlns:a16="http://schemas.microsoft.com/office/drawing/2014/main" id="{487329FD-DCD4-409C-9F3E-F89AB0C4EE57}"/>
            </a:ext>
          </a:extLst>
        </xdr:cNvPr>
        <xdr:cNvSpPr/>
      </xdr:nvSpPr>
      <xdr:spPr>
        <a:xfrm>
          <a:off x="8058150" y="2305049"/>
          <a:ext cx="2143125" cy="1495427"/>
        </a:xfrm>
        <a:prstGeom prst="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485775</xdr:colOff>
      <xdr:row>11</xdr:row>
      <xdr:rowOff>190499</xdr:rowOff>
    </xdr:from>
    <xdr:to>
      <xdr:col>20</xdr:col>
      <xdr:colOff>171450</xdr:colOff>
      <xdr:row>20</xdr:row>
      <xdr:rowOff>0</xdr:rowOff>
    </xdr:to>
    <xdr:sp macro="" textlink="">
      <xdr:nvSpPr>
        <xdr:cNvPr id="102" name="Rectangle 101">
          <a:extLst>
            <a:ext uri="{FF2B5EF4-FFF2-40B4-BE49-F238E27FC236}">
              <a16:creationId xmlns:a16="http://schemas.microsoft.com/office/drawing/2014/main" id="{68B8D24B-52C7-4119-B850-6D92AAB007B7}"/>
            </a:ext>
          </a:extLst>
        </xdr:cNvPr>
        <xdr:cNvSpPr/>
      </xdr:nvSpPr>
      <xdr:spPr>
        <a:xfrm>
          <a:off x="10239375" y="2285999"/>
          <a:ext cx="2124075" cy="1524001"/>
        </a:xfrm>
        <a:prstGeom prst="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25.92680335648" createdVersion="8" refreshedVersion="8" minRefreshableVersion="3" recordCount="2500" xr:uid="{FB154975-A949-45E4-AD9A-85AC284A439E}">
  <cacheSource type="worksheet">
    <worksheetSource name="Table2"/>
  </cacheSource>
  <cacheFields count="38">
    <cacheField name="Order ID" numFmtId="0">
      <sharedItems count="2500">
        <s v="IN240100756"/>
        <s v="IN240101726"/>
        <s v="IN240102049"/>
        <s v="IN240100349"/>
        <s v="IN240100729"/>
        <s v="IN240100914"/>
        <s v="IN240100976"/>
        <s v="IN240102055"/>
        <s v="IN240100133"/>
        <s v="IN240101421"/>
        <s v="IN240101631"/>
        <s v="IN240101751"/>
        <s v="IN240101799"/>
        <s v="IN240101836"/>
        <s v="IN240102253"/>
        <s v="IN240102261"/>
        <s v="IN240102335"/>
        <s v="IN240100624"/>
        <s v="IN240101453"/>
        <s v="IN240101565"/>
        <s v="IN240101995"/>
        <s v="IN240102299"/>
        <s v="IN240102390"/>
        <s v="IN240100253"/>
        <s v="IN240100583"/>
        <s v="IN240101274"/>
        <s v="IN240101749"/>
        <s v="IN240101860"/>
        <s v="IN240100079"/>
        <s v="IN240100493"/>
        <s v="IN240101716"/>
        <s v="IN240101973"/>
        <s v="IN240100480"/>
        <s v="IN240101245"/>
        <s v="IN240102260"/>
        <s v="IN240102432"/>
        <s v="IN240101516"/>
        <s v="IN240101541"/>
        <s v="IN240101756"/>
        <s v="IN240101925"/>
        <s v="IN240101953"/>
        <s v="IN240102040"/>
        <s v="IN240100366"/>
        <s v="IN240100387"/>
        <s v="IN240101072"/>
        <s v="IN240102420"/>
        <s v="IN240100850"/>
        <s v="IN240100992"/>
        <s v="IN240101904"/>
        <s v="IN240100726"/>
        <s v="IN240101284"/>
        <s v="IN240102370"/>
        <s v="IN240102394"/>
        <s v="IN240100411"/>
        <s v="IN240100564"/>
        <s v="IN240100635"/>
        <s v="IN240101256"/>
        <s v="IN240101977"/>
        <s v="IN240102178"/>
        <s v="IN240102272"/>
        <s v="IN240100867"/>
        <s v="IN240100252"/>
        <s v="IN240100600"/>
        <s v="IN240100649"/>
        <s v="IN240102292"/>
        <s v="IN240100439"/>
        <s v="IN240101222"/>
        <s v="IN240101741"/>
        <s v="IN240100075"/>
        <s v="IN240101656"/>
        <s v="IN240101759"/>
        <s v="IN240102219"/>
        <s v="IN240101403"/>
        <s v="IN240101434"/>
        <s v="IN240101624"/>
        <s v="IN240102363"/>
        <s v="IN240100115"/>
        <s v="IN240100302"/>
        <s v="IN240100313"/>
        <s v="IN240101248"/>
        <s v="IN240101801"/>
        <s v="IN240101395"/>
        <s v="IN240102243"/>
        <s v="IN240100056"/>
        <s v="IN240100574"/>
        <s v="IN240101957"/>
        <s v="IN240101300"/>
        <s v="IN240100315"/>
        <s v="IN240100777"/>
        <s v="IN240101988"/>
        <s v="IN240100084"/>
        <s v="IN240102129"/>
        <s v="IN240100801"/>
        <s v="IN240101286"/>
        <s v="IN240101330"/>
        <s v="IN240101410"/>
        <s v="IN240100111"/>
        <s v="IN240100409"/>
        <s v="IN240100532"/>
        <s v="IN240100622"/>
        <s v="IN240100813"/>
        <s v="IN240101271"/>
        <s v="IN240101288"/>
        <s v="IN240102050"/>
        <s v="IN240101339"/>
        <s v="IN240101908"/>
        <s v="IN240102096"/>
        <s v="IN240102294"/>
        <s v="IN240102452"/>
        <s v="IN240100048"/>
        <s v="IN240100314"/>
        <s v="IN240100589"/>
        <s v="IN240101655"/>
        <s v="IN240101760"/>
        <s v="IN240102425"/>
        <s v="IN240100321"/>
        <s v="IN240100452"/>
        <s v="IN240101677"/>
        <s v="IN240200140"/>
        <s v="IN240200781"/>
        <s v="IN240200119"/>
        <s v="IN240200511"/>
        <s v="IN240200595"/>
        <s v="IN240202355"/>
        <s v="IN240202092"/>
        <s v="IN240202406"/>
        <s v="IN240200460"/>
        <s v="IN240200757"/>
        <s v="IN240200933"/>
        <s v="IN240200971"/>
        <s v="IN240201468"/>
        <s v="IN240200845"/>
        <s v="IN240200849"/>
        <s v="IN240201148"/>
        <s v="IN240201231"/>
        <s v="IN240202211"/>
        <s v="IN240200207"/>
        <s v="IN240200496"/>
        <s v="IN240200612"/>
        <s v="IN240200738"/>
        <s v="IN240200516"/>
        <s v="IN240200337"/>
        <s v="IN240200931"/>
        <s v="IN240201326"/>
        <s v="IN240202099"/>
        <s v="IN240200255"/>
        <s v="IN240200954"/>
        <s v="IN240202172"/>
        <s v="IN240200665"/>
        <s v="IN240200245"/>
        <s v="IN240200398"/>
        <s v="IN240201253"/>
        <s v="IN240201262"/>
        <s v="IN240201613"/>
        <s v="IN240200185"/>
        <s v="IN240201131"/>
        <s v="IN240201259"/>
        <s v="IN240201406"/>
        <s v="IN240201886"/>
        <s v="IN240202010"/>
        <s v="IN240202285"/>
        <s v="IN240200743"/>
        <s v="IN240201298"/>
        <s v="IN240201481"/>
        <s v="IN240201010"/>
        <s v="IN240201233"/>
        <s v="IN240202410"/>
        <s v="IN240200545"/>
        <s v="IN240201382"/>
        <s v="IN240202209"/>
        <s v="IN240201737"/>
        <s v="IN240202309"/>
        <s v="IN240200536"/>
        <s v="IN240200761"/>
        <s v="IN240200980"/>
        <s v="IN240201492"/>
        <s v="IN240200289"/>
        <s v="IN240201034"/>
        <s v="IN240200209"/>
        <s v="IN240200296"/>
        <s v="IN240200309"/>
        <s v="IN240200799"/>
        <s v="IN240201016"/>
        <s v="IN240201790"/>
        <s v="IN240202289"/>
        <s v="IN240202451"/>
        <s v="IN240201371"/>
        <s v="IN240202412"/>
        <s v="IN240201062"/>
        <s v="IN240201063"/>
        <s v="IN240201632"/>
        <s v="IN240202033"/>
        <s v="IN240200044"/>
        <s v="IN240200755"/>
        <s v="IN240201501"/>
        <s v="IN240201557"/>
        <s v="IN240201717"/>
        <s v="IN240300554"/>
        <s v="IN240301229"/>
        <s v="IN240300472"/>
        <s v="IN240302076"/>
        <s v="IN240302111"/>
        <s v="IN240302271"/>
        <s v="IN240302447"/>
        <s v="IN240300393"/>
        <s v="IN240300686"/>
        <s v="IN240301041"/>
        <s v="IN240300136"/>
        <s v="IN240301299"/>
        <s v="IN240301714"/>
        <s v="IN240301771"/>
        <s v="IN240302002"/>
        <s v="IN240300481"/>
        <s v="IN240300544"/>
        <s v="IN240301193"/>
        <s v="IN240301660"/>
        <s v="IN240301844"/>
        <s v="IN240302237"/>
        <s v="IN240300809"/>
        <s v="IN240301155"/>
        <s v="IN240302301"/>
        <s v="IN240302407"/>
        <s v="IN240301923"/>
        <s v="IN240300107"/>
        <s v="IN240302469"/>
        <s v="IN240300106"/>
        <s v="IN240301257"/>
        <s v="IN240301942"/>
        <s v="IN240300394"/>
        <s v="IN240301915"/>
        <s v="IN240302127"/>
        <s v="IN240302477"/>
        <s v="IN240301615"/>
        <s v="IN240302436"/>
        <s v="IN240300759"/>
        <s v="IN240300744"/>
        <s v="IN240300550"/>
        <s v="IN240302442"/>
        <s v="IN240300425"/>
        <s v="IN240301630"/>
        <s v="IN240301707"/>
        <s v="IN240301816"/>
        <s v="IN240301914"/>
        <s v="IN240300683"/>
        <s v="IN240301368"/>
        <s v="IN240302026"/>
        <s v="IN240300231"/>
        <s v="IN240300543"/>
        <s v="IN240301349"/>
        <s v="IN240302035"/>
        <s v="IN240301331"/>
        <s v="IN240300666"/>
        <s v="IN240300121"/>
        <s v="IN240300342"/>
        <s v="IN240300778"/>
        <s v="IN240300861"/>
        <s v="IN240301890"/>
        <s v="IN240300821"/>
        <s v="IN240301385"/>
        <s v="IN240301104"/>
        <s v="IN240301105"/>
        <s v="IN240301391"/>
        <s v="IN240302414"/>
        <s v="IN240300145"/>
        <s v="IN240300449"/>
        <s v="IN240300749"/>
        <s v="IN240300848"/>
        <s v="IN240400066"/>
        <s v="IN240400099"/>
        <s v="IN240400225"/>
        <s v="IN240401961"/>
        <s v="IN240402244"/>
        <s v="IN240401005"/>
        <s v="IN240401607"/>
        <s v="IN240401608"/>
        <s v="IN240400336"/>
        <s v="IN240401036"/>
        <s v="IN240401377"/>
        <s v="IN240402001"/>
        <s v="IN240401400"/>
        <s v="IN240402053"/>
        <s v="IN240400790"/>
        <s v="IN240401778"/>
        <s v="IN240402044"/>
        <s v="IN240402281"/>
        <s v="IN240401418"/>
        <s v="IN240400297"/>
        <s v="IN240401081"/>
        <s v="IN240401113"/>
        <s v="IN240401375"/>
        <s v="IN240401994"/>
        <s v="IN240402266"/>
        <s v="IN240401154"/>
        <s v="IN240402419"/>
        <s v="IN240400221"/>
        <s v="IN240400590"/>
        <s v="IN240402302"/>
        <s v="IN240402356"/>
        <s v="IN240402464"/>
        <s v="IN240401165"/>
        <s v="IN240401186"/>
        <s v="IN240401673"/>
        <s v="IN240402270"/>
        <s v="IN240400466"/>
        <s v="IN240401672"/>
        <s v="IN240401989"/>
        <s v="IN240400294"/>
        <s v="IN240400911"/>
        <s v="IN240401303"/>
        <s v="IN240402140"/>
        <s v="IN240400739"/>
        <s v="IN240400418"/>
        <s v="IN240401084"/>
        <s v="IN240401129"/>
        <s v="IN240401446"/>
        <s v="IN240400793"/>
        <s v="IN240401768"/>
        <s v="IN240400326"/>
        <s v="IN240400881"/>
        <s v="IN240401494"/>
        <s v="IN240402155"/>
        <s v="IN240402329"/>
        <s v="IN240402351"/>
        <s v="IN240402448"/>
        <s v="IN240400416"/>
        <s v="IN240400370"/>
        <s v="IN240402151"/>
        <s v="IN240400307"/>
        <s v="IN240400953"/>
        <s v="IN240401992"/>
        <s v="IN240401334"/>
        <s v="IN240400731"/>
        <s v="IN240400811"/>
        <s v="IN240401704"/>
        <s v="IN240402223"/>
        <s v="IN240400165"/>
        <s v="IN240401454"/>
        <s v="IN240401820"/>
        <s v="IN240400137"/>
        <s v="IN240400943"/>
        <s v="IN240401157"/>
        <s v="IN240401270"/>
        <s v="IN240401761"/>
        <s v="IN240402304"/>
        <s v="IN240402291"/>
        <s v="IN240400503"/>
        <s v="IN240400816"/>
        <s v="IN240401764"/>
        <s v="IN240401767"/>
        <s v="IN240402112"/>
        <s v="IN240401171"/>
        <s v="IN240401526"/>
        <s v="IN240401536"/>
        <s v="IN240401941"/>
        <s v="IN240500957"/>
        <s v="IN240501030"/>
        <s v="IN240501090"/>
        <s v="IN240501342"/>
        <s v="IN240501867"/>
        <s v="IN240502215"/>
        <s v="IN240500249"/>
        <s v="IN240500509"/>
        <s v="IN240501916"/>
        <s v="IN240502290"/>
        <s v="IN240500533"/>
        <s v="IN240501197"/>
        <s v="IN240501198"/>
        <s v="IN240502493"/>
        <s v="IN240502498"/>
        <s v="IN240500385"/>
        <s v="IN240500787"/>
        <s v="IN240501111"/>
        <s v="IN240501177"/>
        <s v="IN240501437"/>
        <s v="IN240502143"/>
        <s v="IN240500264"/>
        <s v="IN240500268"/>
        <s v="IN240502242"/>
        <s v="IN240500190"/>
        <s v="IN240500222"/>
        <s v="IN240500568"/>
        <s v="IN240501135"/>
        <s v="IN240502113"/>
        <s v="IN240500092"/>
        <s v="IN240500360"/>
        <s v="IN240500372"/>
        <s v="IN240502423"/>
        <s v="IN240500591"/>
        <s v="IN240501336"/>
        <s v="IN240501683"/>
        <s v="IN240501246"/>
        <s v="IN240502083"/>
        <s v="IN240502358"/>
        <s v="IN240500812"/>
        <s v="IN240501239"/>
        <s v="IN240500642"/>
        <s v="IN240500942"/>
        <s v="IN240501242"/>
        <s v="IN240500500"/>
        <s v="IN240501085"/>
        <s v="IN240501442"/>
        <s v="IN240500471"/>
        <s v="IN240500520"/>
        <s v="IN240501626"/>
        <s v="IN240501101"/>
        <s v="IN240501473"/>
        <s v="IN240501654"/>
        <s v="IN240501665"/>
        <s v="IN240501679"/>
        <s v="IN240502263"/>
        <s v="IN240500804"/>
        <s v="IN240501249"/>
        <s v="IN240502046"/>
        <s v="IN240502121"/>
        <s v="IN240502144"/>
        <s v="IN240500258"/>
        <s v="IN240501576"/>
        <s v="IN240502058"/>
        <s v="IN240500114"/>
        <s v="IN240501110"/>
        <s v="IN240502087"/>
        <s v="IN240502224"/>
        <s v="IN240500887"/>
        <s v="IN240502325"/>
        <s v="IN240500498"/>
        <s v="IN240500886"/>
        <s v="IN240502173"/>
        <s v="IN240502458"/>
        <s v="IN240500153"/>
        <s v="IN240500172"/>
        <s v="IN240500432"/>
        <s v="IN240501357"/>
        <s v="IN240500668"/>
        <s v="IN240500883"/>
        <s v="IN240501698"/>
        <s v="IN240501702"/>
        <s v="IN240501208"/>
        <s v="IN240502246"/>
        <s v="IN240502182"/>
        <s v="IN240502413"/>
        <s v="IN240501754"/>
        <s v="IN240500692"/>
        <s v="IN240501080"/>
        <s v="IN240501087"/>
        <s v="IN240501780"/>
        <s v="IN240501803"/>
        <s v="IN240600181"/>
        <s v="IN240600319"/>
        <s v="IN240601192"/>
        <s v="IN240601545"/>
        <s v="IN240602190"/>
        <s v="IN240600973"/>
        <s v="IN240601861"/>
        <s v="IN240601927"/>
        <s v="IN240600381"/>
        <s v="IN240601452"/>
        <s v="IN240601515"/>
        <s v="IN240600549"/>
        <s v="IN240600859"/>
        <s v="IN240601021"/>
        <s v="IN240602012"/>
        <s v="IN240602273"/>
        <s v="IN240601663"/>
        <s v="IN240601697"/>
        <s v="IN240602194"/>
        <s v="IN240601669"/>
        <s v="IN240601182"/>
        <s v="IN240601742"/>
        <s v="IN240602199"/>
        <s v="IN240600096"/>
        <s v="IN240600831"/>
        <s v="IN240601287"/>
        <s v="IN240601474"/>
        <s v="IN240602128"/>
        <s v="IN240601849"/>
        <s v="IN240600707"/>
        <s v="IN240601060"/>
        <s v="IN240602439"/>
        <s v="IN240602495"/>
        <s v="IN240600693"/>
        <s v="IN240600402"/>
        <s v="IN240600860"/>
        <s v="IN240602106"/>
        <s v="IN240600504"/>
        <s v="IN240601224"/>
        <s v="IN240602384"/>
        <s v="IN240602480"/>
        <s v="IN240600160"/>
        <s v="IN240600546"/>
        <s v="IN240601833"/>
        <s v="IN240601906"/>
        <s v="IN240602230"/>
        <s v="IN240602393"/>
        <s v="IN240601100"/>
        <s v="IN240601689"/>
        <s v="IN240601853"/>
        <s v="IN240600310"/>
        <s v="IN240600555"/>
        <s v="IN240601166"/>
        <s v="IN240600037"/>
        <s v="IN240600725"/>
        <s v="IN240600798"/>
        <s v="IN240600551"/>
        <s v="IN240602094"/>
        <s v="IN240600769"/>
        <s v="IN240600967"/>
        <s v="IN240601449"/>
        <s v="IN240601195"/>
        <s v="IN240602103"/>
        <s v="IN240602171"/>
        <s v="IN240600347"/>
        <s v="IN240600524"/>
        <s v="IN240600673"/>
        <s v="IN240600800"/>
        <s v="IN240602315"/>
        <s v="IN240601521"/>
        <s v="IN240602396"/>
        <s v="IN240600118"/>
        <s v="IN240600670"/>
        <s v="IN240601947"/>
        <s v="IN240600663"/>
        <s v="IN240600745"/>
        <s v="IN240601936"/>
        <s v="IN240601966"/>
        <s v="IN240601733"/>
        <s v="IN240602386"/>
        <s v="IN240700187"/>
        <s v="IN240700312"/>
        <s v="IN240700492"/>
        <s v="IN240700689"/>
        <s v="IN240701044"/>
        <s v="IN240702085"/>
        <s v="IN240702147"/>
        <s v="IN240700609"/>
        <s v="IN240700814"/>
        <s v="IN240701146"/>
        <s v="IN240701944"/>
        <s v="IN240700403"/>
        <s v="IN240700758"/>
        <s v="IN240701126"/>
        <s v="IN240701130"/>
        <s v="IN240701173"/>
        <s v="IN240701291"/>
        <s v="IN240701502"/>
        <s v="IN240702052"/>
        <s v="IN240702473"/>
        <s v="IN240702307"/>
        <s v="IN240701366"/>
        <s v="IN240701837"/>
        <s v="IN240700227"/>
        <s v="IN240700487"/>
        <s v="IN240701018"/>
        <s v="IN240701319"/>
        <s v="IN240702496"/>
        <s v="IN240700333"/>
        <s v="IN240701589"/>
        <s v="IN240700623"/>
        <s v="IN240701074"/>
        <s v="IN240701181"/>
        <s v="IN240702145"/>
        <s v="IN240702350"/>
        <s v="IN240700095"/>
        <s v="IN240700779"/>
        <s v="IN240701974"/>
        <s v="IN240700361"/>
        <s v="IN240702024"/>
        <s v="IN240702153"/>
        <s v="IN240700667"/>
        <s v="IN240701029"/>
        <s v="IN240701047"/>
        <s v="IN240701482"/>
        <s v="IN240701878"/>
        <s v="IN240702227"/>
        <s v="IN240700267"/>
        <s v="IN240700577"/>
        <s v="IN240700036"/>
        <s v="IN240700102"/>
        <s v="IN240702428"/>
        <s v="IN240701636"/>
        <s v="IN240701970"/>
        <s v="IN240701108"/>
        <s v="IN240701459"/>
        <s v="IN240701933"/>
        <s v="IN240701244"/>
        <s v="IN240701848"/>
        <s v="IN240701855"/>
        <s v="IN240702019"/>
        <s v="IN240700105"/>
        <s v="IN240700282"/>
        <s v="IN240700353"/>
        <s v="IN240702342"/>
        <s v="IN240700397"/>
        <s v="IN240700531"/>
        <s v="IN240700613"/>
        <s v="IN240700113"/>
        <s v="IN240700637"/>
        <s v="IN240702262"/>
        <s v="IN240700311"/>
        <s v="IN240702018"/>
        <s v="IN240702077"/>
        <s v="IN240701865"/>
        <s v="IN240701073"/>
        <s v="IN240701835"/>
        <s v="IN240700068"/>
        <s v="IN240700807"/>
        <s v="IN240701360"/>
        <s v="IN240700410"/>
        <s v="IN240700982"/>
        <s v="IN240700752"/>
        <s v="IN240700789"/>
        <s v="IN240702467"/>
        <s v="IN240701032"/>
        <s v="IN240701294"/>
        <s v="IN240702365"/>
        <s v="IN240700117"/>
        <s v="IN240700621"/>
        <s v="IN240700479"/>
        <s v="IN240700704"/>
        <s v="IN240800007"/>
        <s v="IN240800041"/>
        <s v="IN240801255"/>
        <s v="IN240802104"/>
        <s v="IN240802380"/>
        <s v="IN240800382"/>
        <s v="IN240801634"/>
        <s v="IN240800051"/>
        <s v="IN240800367"/>
        <s v="IN240800571"/>
        <s v="IN240800085"/>
        <s v="IN240801000"/>
        <s v="IN240801699"/>
        <s v="IN240800529"/>
        <s v="IN240801894"/>
        <s v="IN240802045"/>
        <s v="IN240800605"/>
        <s v="IN240800923"/>
        <s v="IN240802318"/>
        <s v="IN240800676"/>
        <s v="IN240800108"/>
        <s v="IN240800702"/>
        <s v="IN240801053"/>
        <s v="IN240801161"/>
        <s v="IN240801407"/>
        <s v="IN240802221"/>
        <s v="IN240800076"/>
        <s v="IN240801617"/>
        <s v="IN240802132"/>
        <s v="IN240802283"/>
        <s v="IN240802461"/>
        <s v="IN240800015"/>
        <s v="IN240800528"/>
        <s v="IN240801123"/>
        <s v="IN240801460"/>
        <s v="IN240800028"/>
        <s v="IN240800615"/>
        <s v="IN240800633"/>
        <s v="IN240801490"/>
        <s v="IN240801950"/>
        <s v="IN240800174"/>
        <s v="IN240801928"/>
        <s v="IN240802306"/>
        <s v="IN240800384"/>
        <s v="IN240801651"/>
        <s v="IN240800281"/>
        <s v="IN240800782"/>
        <s v="IN240801451"/>
        <s v="IN240802254"/>
        <s v="IN240802481"/>
        <s v="IN240800046"/>
        <s v="IN240800088"/>
        <s v="IN240800939"/>
        <s v="IN240801079"/>
        <s v="IN240801417"/>
        <s v="IN240801667"/>
        <s v="IN240801823"/>
        <s v="IN240802430"/>
        <s v="IN240800091"/>
        <s v="IN240800215"/>
        <s v="IN240801232"/>
        <s v="IN240801638"/>
        <s v="IN240801907"/>
        <s v="IN240802164"/>
        <s v="IN240802429"/>
        <s v="IN240800927"/>
        <s v="IN240801606"/>
        <s v="IN240801879"/>
        <s v="IN240802437"/>
        <s v="IN240800305"/>
        <s v="IN240800735"/>
        <s v="IN240800841"/>
        <s v="IN240801122"/>
        <s v="IN240801214"/>
        <s v="IN240800170"/>
        <s v="IN240800662"/>
        <s v="IN240801031"/>
        <s v="IN240801133"/>
        <s v="IN240801958"/>
        <s v="IN240800004"/>
        <s v="IN240800447"/>
        <s v="IN240801335"/>
        <s v="IN240801755"/>
        <s v="IN240802009"/>
        <s v="IN240802455"/>
        <s v="IN240801137"/>
        <s v="IN240801552"/>
        <s v="IN240801863"/>
        <s v="IN240801884"/>
        <s v="IN240801960"/>
        <s v="IN240802003"/>
        <s v="IN240802197"/>
        <s v="IN240800131"/>
        <s v="IN240800464"/>
        <s v="IN240802487"/>
        <s v="IN240800362"/>
        <s v="IN240801564"/>
        <s v="IN240801773"/>
        <s v="IN240802039"/>
        <s v="IN240802064"/>
        <s v="IN240800242"/>
        <s v="IN240801447"/>
        <s v="IN240801880"/>
        <s v="IN240800183"/>
        <s v="IN240800944"/>
        <s v="IN240800983"/>
        <s v="IN240801115"/>
        <s v="IN240800150"/>
        <s v="IN240800247"/>
        <s v="IN240800415"/>
        <s v="IN240801653"/>
        <s v="IN240800188"/>
        <s v="IN240801027"/>
        <s v="IN240801003"/>
        <s v="IN240800178"/>
        <s v="IN240801732"/>
        <s v="IN240802313"/>
        <s v="IN240900244"/>
        <s v="IN240900966"/>
        <s v="IN240901762"/>
        <s v="IN240901887"/>
        <s v="IN240902210"/>
        <s v="IN240901415"/>
        <s v="IN240901691"/>
        <s v="IN240901316"/>
        <s v="IN240901584"/>
        <s v="IN240901832"/>
        <s v="IN240902060"/>
        <s v="IN240900593"/>
        <s v="IN240901583"/>
        <s v="IN240901811"/>
        <s v="IN240900027"/>
        <s v="IN240900960"/>
        <s v="IN240901504"/>
        <s v="IN240901993"/>
        <s v="IN240901109"/>
        <s v="IN240901363"/>
        <s v="IN240902122"/>
        <s v="IN240900338"/>
        <s v="IN240900414"/>
        <s v="IN240901258"/>
        <s v="IN240900233"/>
        <s v="IN240901317"/>
        <s v="IN240902169"/>
        <s v="IN240902319"/>
        <s v="IN240900230"/>
        <s v="IN240900986"/>
        <s v="IN240901202"/>
        <s v="IN240901821"/>
        <s v="IN240902499"/>
        <s v="IN240900332"/>
        <s v="IN240901868"/>
        <s v="IN240901975"/>
        <s v="IN240901752"/>
        <s v="IN240902028"/>
        <s v="IN240902274"/>
        <s v="IN240900572"/>
        <s v="IN240900767"/>
        <s v="IN240900270"/>
        <s v="IN240901035"/>
        <s v="IN240901550"/>
        <s v="IN240902345"/>
        <s v="IN240901184"/>
        <s v="IN240901235"/>
        <s v="IN240901804"/>
        <s v="IN240901040"/>
        <s v="IN240901119"/>
        <s v="IN240900570"/>
        <s v="IN240901399"/>
        <s v="IN240901652"/>
        <s v="IN240901901"/>
        <s v="IN240901396"/>
        <s v="IN240901746"/>
        <s v="IN240900476"/>
        <s v="IN240901380"/>
        <s v="IN240901431"/>
        <s v="IN240901469"/>
        <s v="IN240901620"/>
        <s v="IN240901642"/>
        <s v="IN240900065"/>
        <s v="IN240900640"/>
        <s v="IN240900652"/>
        <s v="IN240900695"/>
        <s v="IN240901740"/>
        <s v="IN240901758"/>
        <s v="IN240902338"/>
        <s v="IN240900566"/>
        <s v="IN240900671"/>
        <s v="IN240900947"/>
        <s v="IN240901373"/>
        <s v="IN240901922"/>
        <s v="IN240902123"/>
        <s v="IN240902163"/>
        <s v="IN240902362"/>
        <s v="IN240902074"/>
        <s v="IN240902229"/>
        <s v="IN240900293"/>
        <s v="IN240900828"/>
        <s v="IN240902208"/>
        <s v="IN240901227"/>
        <s v="IN240901293"/>
        <s v="IN240901943"/>
        <s v="IN240902471"/>
        <s v="IN240900070"/>
        <s v="IN240900275"/>
        <s v="IN240901057"/>
        <s v="IN240901858"/>
        <s v="IN240900730"/>
        <s v="IN240900818"/>
        <s v="IN240901939"/>
        <s v="IN240902020"/>
        <s v="IN240902183"/>
        <s v="IN241000832"/>
        <s v="IN241001141"/>
        <s v="IN241001296"/>
        <s v="IN241001812"/>
        <s v="IN241001949"/>
        <s v="IN241000013"/>
        <s v="IN241000963"/>
        <s v="IN241001514"/>
        <s v="IN241001528"/>
        <s v="IN241001911"/>
        <s v="IN241000359"/>
        <s v="IN241001568"/>
        <s v="IN241000074"/>
        <s v="IN241000341"/>
        <s v="IN241000711"/>
        <s v="IN241001393"/>
        <s v="IN241001441"/>
        <s v="IN241001770"/>
        <s v="IN241002102"/>
        <s v="IN241002322"/>
        <s v="IN241002061"/>
        <s v="IN241002101"/>
        <s v="IN241002341"/>
        <s v="IN241000023"/>
        <s v="IN241001337"/>
        <s v="IN241001709"/>
        <s v="IN241001920"/>
        <s v="IN241002017"/>
        <s v="IN241000034"/>
        <s v="IN241000087"/>
        <s v="IN241000356"/>
        <s v="IN241000922"/>
        <s v="IN241001254"/>
        <s v="IN241001547"/>
        <s v="IN241002078"/>
        <s v="IN241002228"/>
        <s v="IN241000515"/>
        <s v="IN241000723"/>
        <s v="IN241000877"/>
        <s v="IN241001503"/>
        <s v="IN241001524"/>
        <s v="IN241001602"/>
        <s v="IN241002066"/>
        <s v="IN241002107"/>
        <s v="IN241000797"/>
        <s v="IN241001918"/>
        <s v="IN241002114"/>
        <s v="IN241000059"/>
        <s v="IN241001282"/>
        <s v="IN241001945"/>
        <s v="IN241001364"/>
        <s v="IN241001507"/>
        <s v="IN241000067"/>
        <s v="IN241000534"/>
        <s v="IN241001004"/>
        <s v="IN241002116"/>
        <s v="IN241000086"/>
        <s v="IN241000706"/>
        <s v="IN241001555"/>
        <s v="IN241001625"/>
        <s v="IN241002120"/>
        <s v="IN241000588"/>
        <s v="IN241001302"/>
        <s v="IN241002206"/>
        <s v="IN241000182"/>
        <s v="IN241000399"/>
        <s v="IN241000475"/>
        <s v="IN241000575"/>
        <s v="IN241000592"/>
        <s v="IN241001964"/>
        <s v="IN241002168"/>
        <s v="IN241002361"/>
        <s v="IN241001882"/>
        <s v="IN241000317"/>
        <s v="IN241001102"/>
        <s v="IN241001124"/>
        <s v="IN241001581"/>
        <s v="IN241000428"/>
        <s v="IN241000794"/>
        <s v="IN241000820"/>
        <s v="IN241001379"/>
        <s v="IN241001573"/>
        <s v="IN241001578"/>
        <s v="IN241001931"/>
        <s v="IN241000043"/>
        <s v="IN241000201"/>
        <s v="IN241001827"/>
        <s v="IN241000298"/>
        <s v="IN241000995"/>
        <s v="IN241001839"/>
        <s v="IN241001900"/>
        <s v="IN241002175"/>
        <s v="IN241001218"/>
        <s v="IN241001484"/>
        <s v="IN241000109"/>
        <s v="IN241000132"/>
        <s v="IN241000627"/>
        <s v="IN241000853"/>
        <s v="IN241000857"/>
        <s v="IN241000910"/>
        <s v="IN241000997"/>
        <s v="IN241002022"/>
        <s v="IN241002316"/>
        <s v="IN241002353"/>
        <s v="IN241000657"/>
        <s v="IN241000751"/>
        <s v="IN241001350"/>
        <s v="IN241001657"/>
        <s v="IN241002079"/>
        <s v="IN241002255"/>
        <s v="IN241002494"/>
        <s v="IN241001190"/>
        <s v="IN241001695"/>
        <s v="IN241000003"/>
        <s v="IN241000573"/>
        <s v="IN241001094"/>
        <s v="IN241001252"/>
        <s v="IN241001444"/>
        <s v="IN241001587"/>
        <s v="IN241001829"/>
        <s v="IN241002296"/>
        <s v="IN241002354"/>
        <s v="IN241002416"/>
        <s v="IN241000915"/>
        <s v="IN241001180"/>
        <s v="IN241000141"/>
        <s v="IN241000375"/>
        <s v="IN241000408"/>
        <s v="IN241001304"/>
        <s v="IN241002251"/>
        <s v="IN241002337"/>
        <s v="IN241000606"/>
        <s v="IN241001968"/>
        <s v="IN241002235"/>
        <s v="IN241002287"/>
        <s v="IN241002459"/>
        <s v="IN241002475"/>
        <s v="IN241000125"/>
        <s v="IN241000771"/>
        <s v="IN241001463"/>
        <s v="IN241001670"/>
        <s v="IN241001713"/>
        <s v="IN241001805"/>
        <s v="IN241001479"/>
        <s v="IN241001864"/>
        <s v="IN241001869"/>
        <s v="IN241002401"/>
        <s v="IN241000123"/>
        <s v="IN241001569"/>
        <s v="IN241001658"/>
        <s v="IN241100022"/>
        <s v="IN241100874"/>
        <s v="IN241100985"/>
        <s v="IN241101383"/>
        <s v="IN241102422"/>
        <s v="IN241100474"/>
        <s v="IN241101946"/>
        <s v="IN241102117"/>
        <s v="IN241102336"/>
        <s v="IN241100001"/>
        <s v="IN241100029"/>
        <s v="IN241100257"/>
        <s v="IN241100376"/>
        <s v="IN241100377"/>
        <s v="IN241100616"/>
        <s v="IN241101196"/>
        <s v="IN241101358"/>
        <s v="IN241101678"/>
        <s v="IN241102288"/>
        <s v="IN241102312"/>
        <s v="IN241101724"/>
        <s v="IN241102216"/>
        <s v="IN241102482"/>
        <s v="IN241102411"/>
        <s v="IN241100842"/>
        <s v="IN241101136"/>
        <s v="IN241101910"/>
        <s v="IN241100343"/>
        <s v="IN241100485"/>
        <s v="IN241100599"/>
        <s v="IN241101397"/>
        <s v="IN241101487"/>
        <s v="IN241102220"/>
        <s v="IN241100033"/>
        <s v="IN241101513"/>
        <s v="IN241101668"/>
        <s v="IN241100323"/>
        <s v="IN241100783"/>
        <s v="IN241100827"/>
        <s v="IN241100909"/>
        <s v="IN241101012"/>
        <s v="IN241101409"/>
        <s v="IN241101688"/>
        <s v="IN241101743"/>
        <s v="IN241101213"/>
        <s v="IN241101260"/>
        <s v="IN241101641"/>
        <s v="IN241101967"/>
        <s v="IN241102245"/>
        <s v="IN241100598"/>
        <s v="IN241101164"/>
        <s v="IN241101461"/>
        <s v="IN241102195"/>
        <s v="IN241102449"/>
        <s v="IN241100455"/>
        <s v="IN241100630"/>
        <s v="IN241102015"/>
        <s v="IN241101026"/>
        <s v="IN241101305"/>
        <s v="IN241101563"/>
        <s v="IN241101618"/>
        <s v="IN241101722"/>
        <s v="IN241102405"/>
        <s v="IN241100438"/>
        <s v="IN241100558"/>
        <s v="IN241100280"/>
        <s v="IN241101786"/>
        <s v="IN241100303"/>
        <s v="IN241100443"/>
        <s v="IN241101788"/>
        <s v="IN241101959"/>
        <s v="IN241102126"/>
        <s v="IN241102158"/>
        <s v="IN241100090"/>
        <s v="IN241100634"/>
        <s v="IN241101068"/>
        <s v="IN241101086"/>
        <s v="IN241101159"/>
        <s v="IN241101609"/>
        <s v="IN241102093"/>
        <s v="IN241101037"/>
        <s v="IN241101841"/>
        <s v="IN241102457"/>
        <s v="IN241100206"/>
        <s v="IN241101465"/>
        <s v="IN241102161"/>
        <s v="IN241102185"/>
        <s v="IN241102203"/>
        <s v="IN241100369"/>
        <s v="IN241100681"/>
        <s v="IN241101144"/>
        <s v="IN241101498"/>
        <s v="IN241101560"/>
        <s v="IN241101857"/>
        <s v="IN241102157"/>
        <s v="IN241102256"/>
        <s v="IN241102456"/>
        <s v="IN241102472"/>
        <s v="IN241101143"/>
        <s v="IN241102027"/>
        <s v="IN241102212"/>
        <s v="IN241100002"/>
        <s v="IN241100008"/>
        <s v="IN241100265"/>
        <s v="IN241100354"/>
        <s v="IN241100396"/>
        <s v="IN241101696"/>
        <s v="IN241102323"/>
        <s v="IN241100047"/>
        <s v="IN241100146"/>
        <s v="IN241100513"/>
        <s v="IN241100523"/>
        <s v="IN241100526"/>
        <s v="IN241100866"/>
        <s v="IN241101089"/>
        <s v="IN241101648"/>
        <s v="IN241101815"/>
        <s v="IN241102004"/>
        <s v="IN241101267"/>
        <s v="IN241101345"/>
        <s v="IN241100195"/>
        <s v="IN241100802"/>
        <s v="IN241101117"/>
        <s v="IN241101275"/>
        <s v="IN241101866"/>
        <s v="IN241102333"/>
        <s v="IN241102470"/>
        <s v="IN241100446"/>
        <s v="IN241100710"/>
        <s v="IN241100722"/>
        <s v="IN241101292"/>
        <s v="IN241102334"/>
        <s v="IN241102426"/>
        <s v="IN241100274"/>
        <s v="IN241100444"/>
        <s v="IN241100499"/>
        <s v="IN241100510"/>
        <s v="IN241101022"/>
        <s v="IN241101209"/>
        <s v="IN241100196"/>
        <s v="IN241100542"/>
        <s v="IN241101347"/>
        <s v="IN241102399"/>
        <s v="IN241100128"/>
        <s v="IN241101160"/>
        <s v="IN241101838"/>
        <s v="IN241101846"/>
        <s v="IN241102065"/>
        <s v="IN241102463"/>
        <s v="IN241200194"/>
        <s v="IN241201191"/>
        <s v="IN241200620"/>
        <s v="IN241201219"/>
        <s v="IN241201236"/>
        <s v="IN241200490"/>
        <s v="IN241200636"/>
        <s v="IN241200678"/>
        <s v="IN241200958"/>
        <s v="IN241201475"/>
        <s v="IN241201794"/>
        <s v="IN241200383"/>
        <s v="IN241201548"/>
        <s v="IN241202434"/>
        <s v="IN241200563"/>
        <s v="IN241202067"/>
        <s v="IN241201700"/>
        <s v="IN241201774"/>
        <s v="IN241202135"/>
        <s v="IN241200016"/>
        <s v="IN241200977"/>
        <s v="IN241202088"/>
        <s v="IN241200192"/>
        <s v="IN241200626"/>
        <s v="IN241201789"/>
        <s v="IN241201892"/>
        <s v="IN241200288"/>
        <s v="IN241200941"/>
        <s v="IN241201938"/>
        <s v="IN241200824"/>
        <s v="IN241200202"/>
        <s v="IN241200261"/>
        <s v="IN241201428"/>
        <s v="IN241201496"/>
        <s v="IN241201783"/>
        <s v="IN241201962"/>
        <s v="IN241202462"/>
        <s v="IN241200900"/>
        <s v="IN241201425"/>
        <s v="IN241202098"/>
        <s v="IN241200955"/>
        <s v="IN241201965"/>
        <s v="IN241202162"/>
        <s v="IN241200122"/>
        <s v="IN241200152"/>
        <s v="IN241200339"/>
        <s v="IN241200913"/>
        <s v="IN241201237"/>
        <s v="IN241201809"/>
        <s v="IN241201822"/>
        <s v="IN241202110"/>
        <s v="IN241200699"/>
        <s v="IN241200998"/>
        <s v="IN241201402"/>
        <s v="IN241201566"/>
        <s v="IN241200199"/>
        <s v="IN241200896"/>
        <s v="IN241201540"/>
        <s v="IN241201710"/>
        <s v="IN241200030"/>
        <s v="IN241200462"/>
        <s v="IN241201991"/>
        <s v="IN241202131"/>
        <s v="IN241200988"/>
        <s v="IN241201024"/>
        <s v="IN241201646"/>
        <s v="IN241202080"/>
        <s v="IN241200189"/>
        <s v="IN241200898"/>
        <s v="IN241201001"/>
        <s v="IN241201056"/>
        <s v="IN241201359"/>
        <s v="IN241201365"/>
        <s v="IN241200660"/>
        <s v="IN241201314"/>
        <s v="IN241201387"/>
        <s v="IN241201014"/>
        <s v="IN241200351"/>
        <s v="IN241200363"/>
        <s v="IN241200453"/>
        <s v="IN241200950"/>
        <s v="IN241201118"/>
        <s v="IN241201348"/>
        <s v="IN241201664"/>
        <s v="IN241202041"/>
        <s v="IN241200919"/>
        <s v="IN241201423"/>
        <s v="IN241201818"/>
        <s v="IN241200584"/>
        <s v="IN241201247"/>
        <s v="IN241201798"/>
        <s v="IN241200838"/>
        <s v="IN241201572"/>
        <s v="IN241201796"/>
        <s v="IN241202014"/>
        <s v="IN241200176"/>
        <s v="IN241200803"/>
        <s v="IN241200868"/>
        <s v="IN241200005"/>
        <s v="IN241200629"/>
        <s v="IN241201404"/>
        <s v="IN241202091"/>
        <s v="IN241200285"/>
        <s v="IN241201611"/>
        <s v="IN250100920"/>
        <s v="IN250101389"/>
        <s v="IN250101532"/>
        <s v="IN250101549"/>
        <s v="IN250100212"/>
        <s v="IN250100234"/>
        <s v="IN250100560"/>
        <s v="IN250100796"/>
        <s v="IN250101806"/>
        <s v="IN250100565"/>
        <s v="IN250100669"/>
        <s v="IN250100924"/>
        <s v="IN250101279"/>
        <s v="IN250102115"/>
        <s v="IN250100424"/>
        <s v="IN250100521"/>
        <s v="IN250100856"/>
        <s v="IN250101432"/>
        <s v="IN250101456"/>
        <s v="IN250100097"/>
        <s v="IN250100147"/>
        <s v="IN250101145"/>
        <s v="IN250101174"/>
        <s v="IN250101971"/>
        <s v="IN250102267"/>
        <s v="IN250102424"/>
        <s v="IN250100653"/>
        <s v="IN250100970"/>
        <s v="IN250101659"/>
        <s v="IN250100049"/>
        <s v="IN250100142"/>
        <s v="IN250100780"/>
        <s v="IN250100269"/>
        <s v="IN250102440"/>
        <s v="IN250101450"/>
        <s v="IN250101793"/>
        <s v="IN250102489"/>
        <s v="IN250100810"/>
        <s v="IN250100899"/>
        <s v="IN250101176"/>
        <s v="IN250101800"/>
        <s v="IN250102016"/>
        <s v="IN250102339"/>
        <s v="IN250100021"/>
        <s v="IN250101888"/>
        <s v="IN250102415"/>
        <s v="IN250100173"/>
        <s v="IN250101987"/>
        <s v="IN250101327"/>
        <s v="IN250100073"/>
        <s v="IN250100077"/>
        <s v="IN250100078"/>
        <s v="IN250100508"/>
        <s v="IN250101539"/>
        <s v="IN250101990"/>
        <s v="IN250102349"/>
        <s v="IN250100120"/>
        <s v="IN250100448"/>
        <s v="IN250101586"/>
        <s v="IN250101891"/>
        <s v="IN250100830"/>
        <s v="IN250102240"/>
        <s v="IN250100395"/>
        <s v="IN250100469"/>
        <s v="IN250100497"/>
        <s v="IN250101367"/>
        <s v="IN250101998"/>
        <s v="IN250102068"/>
        <s v="IN250102198"/>
        <s v="IN250100650"/>
        <s v="IN250100981"/>
        <s v="IN250100996"/>
        <s v="IN250101020"/>
        <s v="IN250101121"/>
        <s v="IN250100300"/>
        <s v="IN250100461"/>
        <s v="IN250101744"/>
        <s v="IN250100197"/>
        <s v="IN250101045"/>
        <s v="IN250101374"/>
        <s v="IN250101919"/>
        <s v="IN250102160"/>
        <s v="IN250102282"/>
        <s v="IN250102375"/>
        <s v="IN250100467"/>
        <s v="IN250100855"/>
        <s v="IN250101493"/>
        <s v="IN250101519"/>
        <s v="IN250101895"/>
        <s v="IN250102303"/>
        <s v="IN250100417"/>
        <s v="IN250101662"/>
        <s v="IN250102378"/>
        <s v="IN250102397"/>
        <s v="IN250100423"/>
        <s v="IN250100694"/>
        <s v="IN250100701"/>
        <s v="IN250101311"/>
        <s v="IN250100162"/>
        <s v="IN250101139"/>
        <s v="IN250101183"/>
        <s v="IN250101329"/>
        <s v="IN250101485"/>
        <s v="IN250101685"/>
        <s v="IN250101795"/>
        <s v="IN250102371"/>
        <s v="IN250100646"/>
        <s v="IN250101250"/>
        <s v="IN250101643"/>
        <s v="IN250101694"/>
        <s v="IN250101703"/>
        <s v="IN250100815"/>
        <s v="IN250100847"/>
        <s v="IN250101591"/>
        <s v="IN250100661"/>
        <s v="IN250100579"/>
        <s v="IN250101899"/>
        <s v="IN250200292"/>
        <s v="IN250200594"/>
        <s v="IN250201529"/>
        <s v="IN250202133"/>
        <s v="IN250200610"/>
        <s v="IN250202421"/>
        <s v="IN250201354"/>
        <s v="IN250200104"/>
        <s v="IN250201098"/>
        <s v="IN250202054"/>
        <s v="IN250202374"/>
        <s v="IN250200829"/>
        <s v="IN250201194"/>
        <s v="IN250202062"/>
        <s v="IN250200586"/>
        <s v="IN250200679"/>
        <s v="IN250201859"/>
        <s v="IN250202021"/>
        <s v="IN250201175"/>
        <s v="IN250201719"/>
        <s v="IN250202478"/>
        <s v="IN250200404"/>
        <s v="IN250201530"/>
        <s v="IN250202043"/>
        <s v="IN250200792"/>
        <s v="IN250201263"/>
        <s v="IN250201322"/>
        <s v="IN250200025"/>
        <s v="IN250200687"/>
        <s v="IN250200205"/>
        <s v="IN250200929"/>
        <s v="IN250201772"/>
        <s v="IN250200163"/>
        <s v="IN250200569"/>
        <s v="IN250201212"/>
        <s v="IN250201635"/>
        <s v="IN250202038"/>
        <s v="IN250201535"/>
        <s v="IN250201088"/>
        <s v="IN250201261"/>
        <s v="IN250201896"/>
        <s v="IN250200032"/>
        <s v="IN250200217"/>
        <s v="IN250201011"/>
        <s v="IN250201881"/>
        <s v="IN250200604"/>
        <s v="IN250201055"/>
        <s v="IN250201708"/>
        <s v="IN250202108"/>
        <s v="IN250200732"/>
        <s v="IN250201787"/>
        <s v="IN250202139"/>
        <s v="IN250200344"/>
        <s v="IN250201443"/>
        <s v="IN250201512"/>
        <s v="IN250202037"/>
        <s v="IN250202366"/>
        <s v="IN250200299"/>
        <s v="IN250200906"/>
        <s v="IN250201015"/>
        <s v="IN250201734"/>
        <s v="IN250201082"/>
        <s v="IN250201527"/>
        <s v="IN250201600"/>
        <s v="IN250202170"/>
        <s v="IN250200374"/>
        <s v="IN250201067"/>
        <s v="IN250201038"/>
        <s v="IN250201427"/>
        <s v="IN250201986"/>
        <s v="IN250202214"/>
        <s v="IN250202450"/>
        <s v="IN250200897"/>
        <s v="IN250202239"/>
        <s v="IN250200618"/>
        <s v="IN250201597"/>
        <s v="IN250300110"/>
        <s v="IN250300440"/>
        <s v="IN250300823"/>
        <s v="IN250301831"/>
        <s v="IN250300220"/>
        <s v="IN250302344"/>
        <s v="IN250301091"/>
        <s v="IN250301277"/>
        <s v="IN250302369"/>
        <s v="IN250302382"/>
        <s v="IN250302460"/>
        <s v="IN250300837"/>
        <s v="IN250300581"/>
        <s v="IN250300775"/>
        <s v="IN250301301"/>
        <s v="IN250302138"/>
        <s v="IN250301206"/>
        <s v="IN250300060"/>
        <s v="IN250300535"/>
        <s v="IN250300819"/>
        <s v="IN250301511"/>
        <s v="IN250301610"/>
        <s v="IN250301729"/>
        <s v="IN250301065"/>
        <s v="IN250302072"/>
        <s v="IN250302136"/>
        <s v="IN250300295"/>
        <s v="IN250301083"/>
        <s v="IN250301817"/>
        <s v="IN250301883"/>
        <s v="IN250302279"/>
        <s v="IN250301310"/>
        <s v="IN250300213"/>
        <s v="IN250300426"/>
        <s v="IN250300527"/>
        <s v="IN250302257"/>
        <s v="IN250301455"/>
        <s v="IN250301671"/>
        <s v="IN250301727"/>
        <s v="IN250302031"/>
        <s v="IN250302284"/>
        <s v="IN250300248"/>
        <s v="IN250300259"/>
        <s v="IN250301495"/>
        <s v="IN250302328"/>
        <s v="IN250300054"/>
        <s v="IN250300421"/>
        <s v="IN250300582"/>
        <s v="IN250301955"/>
        <s v="IN250300241"/>
        <s v="IN250300945"/>
        <s v="IN250302431"/>
        <s v="IN250300473"/>
        <s v="IN250302184"/>
        <s v="IN250301681"/>
        <s v="IN250300994"/>
        <s v="IN250301096"/>
        <s v="IN250301930"/>
        <s v="IN250301932"/>
        <s v="IN250302090"/>
        <s v="IN250302217"/>
        <s v="IN250300614"/>
        <s v="IN250301533"/>
        <s v="IN250301637"/>
        <s v="IN250301976"/>
        <s v="IN250302000"/>
        <s v="IN250302468"/>
        <s v="IN250300386"/>
        <s v="IN250301290"/>
        <s v="IN250300019"/>
        <s v="IN250300149"/>
        <s v="IN250300263"/>
        <s v="IN250300625"/>
        <s v="IN250301520"/>
        <s v="IN250302435"/>
        <s v="IN250300271"/>
        <s v="IN250300522"/>
        <s v="IN250302154"/>
        <s v="IN250300020"/>
        <s v="IN250300632"/>
        <s v="IN250301204"/>
        <s v="IN250301340"/>
        <s v="IN250302134"/>
        <s v="IN250301042"/>
        <s v="IN250301281"/>
        <s v="IN250300373"/>
        <s v="IN250301506"/>
        <s v="IN250302097"/>
        <s v="IN250402095"/>
        <s v="IN250400232"/>
        <s v="IN250400236"/>
        <s v="IN250400918"/>
        <s v="IN250401392"/>
        <s v="IN250400540"/>
        <s v="IN250400891"/>
        <s v="IN250400984"/>
        <s v="IN250401226"/>
        <s v="IN250402084"/>
        <s v="IN250400094"/>
        <s v="IN250400306"/>
        <s v="IN250401278"/>
        <s v="IN250401701"/>
        <s v="IN250400405"/>
        <s v="IN250401598"/>
        <s v="IN250401690"/>
        <s v="IN250400316"/>
        <s v="IN250401059"/>
        <s v="IN250400251"/>
        <s v="IN250400210"/>
        <s v="IN250400639"/>
        <s v="IN250400101"/>
        <s v="IN250400494"/>
        <s v="IN250400721"/>
        <s v="IN250401603"/>
        <s v="IN250402073"/>
        <s v="IN250402234"/>
        <s v="IN250401106"/>
        <s v="IN250402036"/>
        <s v="IN250402201"/>
        <s v="IN250400290"/>
        <s v="IN250400325"/>
        <s v="IN250400358"/>
        <s v="IN250400392"/>
        <s v="IN250400482"/>
        <s v="IN250401093"/>
        <s v="IN250402398"/>
        <s v="IN250400304"/>
        <s v="IN250401158"/>
        <s v="IN250401471"/>
        <s v="IN250401596"/>
        <s v="IN250402125"/>
        <s v="IN250402324"/>
        <s v="IN250402392"/>
        <s v="IN250400229"/>
        <s v="IN250400822"/>
        <s v="IN250402213"/>
        <s v="IN250400144"/>
        <s v="IN250401621"/>
        <s v="IN250400478"/>
        <s v="IN250400750"/>
        <s v="IN250400846"/>
        <s v="IN250401097"/>
        <s v="IN250401280"/>
        <s v="IN250400680"/>
        <s v="IN250401241"/>
        <s v="IN250401384"/>
        <s v="IN250400495"/>
        <s v="IN250401381"/>
        <s v="IN250402032"/>
        <s v="IN250400235"/>
        <s v="IN250400926"/>
        <s v="IN250401023"/>
        <s v="IN250401054"/>
        <s v="IN250401156"/>
        <s v="IN250400237"/>
        <s v="IN250400839"/>
        <s v="IN250400903"/>
        <s v="IN250400999"/>
        <s v="IN250400266"/>
        <s v="IN250401025"/>
        <s v="IN250401151"/>
        <s v="IN250401297"/>
        <s v="IN250401376"/>
        <s v="IN250401187"/>
        <s v="IN250402277"/>
        <s v="IN250400935"/>
        <s v="IN250401466"/>
        <s v="IN250401534"/>
        <s v="IN250401680"/>
        <s v="IN250401230"/>
        <s v="IN250402048"/>
        <s v="IN250401002"/>
        <s v="IN250401372"/>
        <s v="IN250402297"/>
        <s v="IN250500103"/>
        <s v="IN250500138"/>
        <s v="IN250500441"/>
        <s v="IN250502200"/>
        <s v="IN250502359"/>
        <s v="IN250500155"/>
        <s v="IN250501854"/>
        <s v="IN250500219"/>
        <s v="IN250500979"/>
        <s v="IN250501792"/>
        <s v="IN250501902"/>
        <s v="IN250500708"/>
        <s v="IN250500808"/>
        <s v="IN250500871"/>
        <s v="IN250501147"/>
        <s v="IN250501362"/>
        <s v="IN250502130"/>
        <s v="IN250500010"/>
        <s v="IN250500419"/>
        <s v="IN250500456"/>
        <s v="IN250501217"/>
        <s v="IN250501712"/>
        <s v="IN250501840"/>
        <s v="IN250501847"/>
        <s v="IN250500260"/>
        <s v="IN250502051"/>
        <s v="IN250502310"/>
        <s v="IN250500038"/>
        <s v="IN250500567"/>
        <s v="IN250500654"/>
        <s v="IN250501125"/>
        <s v="IN250501531"/>
        <s v="IN250502438"/>
        <s v="IN250501276"/>
        <s v="IN250501745"/>
        <s v="IN250502222"/>
        <s v="IN250502368"/>
        <s v="IN250500154"/>
        <s v="IN250500198"/>
        <s v="IN250501332"/>
        <s v="IN250500519"/>
        <s v="IN250501414"/>
        <s v="IN250501909"/>
        <s v="IN250501951"/>
        <s v="IN250501592"/>
        <s v="IN250501980"/>
        <s v="IN250501077"/>
        <s v="IN250502100"/>
        <s v="IN250500714"/>
        <s v="IN250502408"/>
        <s v="IN250500058"/>
        <s v="IN250500936"/>
        <s v="IN250501730"/>
        <s v="IN250500328"/>
        <s v="IN250501553"/>
        <s v="IN250501614"/>
        <s v="IN250502300"/>
        <s v="IN250500705"/>
        <s v="IN250500921"/>
        <s v="IN250500925"/>
        <s v="IN250501313"/>
        <s v="IN250500956"/>
        <s v="IN250501411"/>
        <s v="IN250502445"/>
        <s v="IN250502476"/>
        <s v="IN250500431"/>
        <s v="IN250500894"/>
        <s v="IN250500331"/>
        <s v="IN250500697"/>
        <s v="IN250500742"/>
        <s v="IN250501723"/>
        <s v="IN250501978"/>
        <s v="IN250500390"/>
        <s v="IN250500505"/>
        <s v="IN250501885"/>
        <s v="IN250501152"/>
        <s v="IN250501388"/>
        <s v="IN250500753"/>
        <s v="IN250500965"/>
        <s v="IN250501070"/>
        <s v="IN250501725"/>
        <s v="IN250500256"/>
        <s v="IN250500071"/>
        <s v="IN250500746"/>
        <s v="IN250500990"/>
        <s v="IN250501405"/>
        <s v="IN250501488"/>
        <s v="IN250500437"/>
        <s v="IN250500491"/>
        <s v="IN250501926"/>
        <s v="IN250502383"/>
        <s v="IN250500458"/>
        <s v="IN250500785"/>
        <s v="IN250500908"/>
        <s v="IN250501645"/>
        <s v="IN250502030"/>
        <s v="IN250500773"/>
        <s v="IN250501295"/>
        <s v="IN250501828"/>
        <s v="IN250502167"/>
        <s v="IN250502308"/>
        <s v="IN250600420"/>
        <s v="IN250600422"/>
        <s v="IN250601913"/>
        <s v="IN250602258"/>
        <s v="IN250602348"/>
        <s v="IN250600286"/>
        <s v="IN250600733"/>
        <s v="IN250601969"/>
        <s v="IN250600470"/>
        <s v="IN250601378"/>
        <s v="IN250600603"/>
        <s v="IN250600817"/>
        <s v="IN250601127"/>
        <s v="IN250601203"/>
        <s v="IN250601843"/>
        <s v="IN250600089"/>
        <s v="IN250600340"/>
        <s v="IN250600645"/>
        <s v="IN250601114"/>
        <s v="IN250601757"/>
        <s v="IN250602293"/>
        <s v="IN250602479"/>
        <s v="IN250601199"/>
        <s v="IN250601323"/>
        <s v="IN250601433"/>
        <s v="IN250602156"/>
        <s v="IN250600728"/>
        <s v="IN250600740"/>
        <s v="IN250601458"/>
        <s v="IN250602252"/>
        <s v="IN250601071"/>
        <s v="IN250601225"/>
        <s v="IN250601346"/>
        <s v="IN250601264"/>
        <s v="IN250602492"/>
        <s v="IN250600035"/>
        <s v="IN250601684"/>
        <s v="IN250601862"/>
        <s v="IN250600031"/>
        <s v="IN250600246"/>
        <s v="IN250600330"/>
        <s v="IN250601435"/>
        <s v="IN250601711"/>
        <s v="IN250602142"/>
        <s v="IN250602193"/>
        <s v="IN250601445"/>
        <s v="IN250601179"/>
        <s v="IN250602006"/>
        <s v="IN250601544"/>
        <s v="IN250600240"/>
        <s v="IN250600378"/>
        <s v="IN250600737"/>
        <s v="IN250600934"/>
        <s v="IN250601289"/>
        <s v="IN250602225"/>
        <s v="IN250600465"/>
        <s v="IN250601917"/>
        <s v="IN250602249"/>
        <s v="IN250600826"/>
        <s v="IN250600946"/>
        <s v="IN250601705"/>
        <s v="IN250602207"/>
        <s v="IN250601076"/>
        <s v="IN250601852"/>
        <s v="IN250602381"/>
        <s v="IN250600805"/>
        <s v="IN250601189"/>
        <s v="IN250600451"/>
        <s v="IN250600893"/>
        <s v="IN250601467"/>
        <s v="IN250600430"/>
        <s v="IN250601599"/>
        <s v="IN250600656"/>
        <s v="IN250701483"/>
        <s v="IN250700901"/>
        <s v="IN250701619"/>
        <s v="IN250701017"/>
        <s v="IN250701051"/>
        <s v="IN250701489"/>
        <s v="IN250701781"/>
        <s v="IN250701464"/>
        <s v="IN250701112"/>
        <s v="IN250701338"/>
        <s v="IN250701873"/>
        <s v="IN250700308"/>
        <s v="IN250702389"/>
        <s v="IN250701046"/>
        <s v="IN250701522"/>
        <s v="IN250700322"/>
        <s v="IN250700607"/>
        <s v="IN250702376"/>
        <s v="IN250700413"/>
        <s v="IN250700559"/>
        <s v="IN250700795"/>
        <s v="IN250701779"/>
        <s v="IN250702070"/>
        <s v="IN250702180"/>
        <s v="IN250700488"/>
        <s v="IN250700858"/>
        <s v="IN250702444"/>
        <s v="IN250702474"/>
        <s v="IN250700937"/>
        <s v="IN250701078"/>
        <s v="IN250701934"/>
        <s v="IN250702082"/>
        <s v="IN250700968"/>
        <s v="IN250701200"/>
        <s v="IN250701666"/>
        <s v="IN250701856"/>
        <s v="IN250701954"/>
        <s v="IN250702069"/>
        <s v="IN250702427"/>
        <s v="IN250700129"/>
        <s v="IN250700506"/>
        <s v="IN250700601"/>
        <s v="IN250700651"/>
        <s v="IN250701351"/>
        <s v="IN250700786"/>
        <s v="IN250700884"/>
        <s v="IN250700836"/>
        <s v="IN250702181"/>
        <s v="IN250700177"/>
        <s v="IN250700974"/>
        <s v="IN250701424"/>
        <s v="IN250701715"/>
        <s v="IN250702265"/>
        <s v="IN250701386"/>
        <s v="IN250701575"/>
        <s v="IN250701728"/>
        <s v="IN250702497"/>
        <s v="IN250701138"/>
        <s v="IN250701590"/>
        <s v="IN250700072"/>
        <s v="IN250700518"/>
        <s v="IN250700596"/>
        <s v="IN250700716"/>
        <s v="IN250701058"/>
        <s v="IN250701220"/>
        <s v="IN250701457"/>
        <s v="IN250701784"/>
        <s v="IN250701797"/>
        <s v="IN250700585"/>
        <s v="IN250701508"/>
        <s v="IN250701791"/>
        <s v="IN250701921"/>
        <s v="IN250702089"/>
        <s v="IN250700320"/>
        <s v="IN250701997"/>
        <s v="IN250700435"/>
        <s v="IN250701205"/>
        <s v="IN250700262"/>
        <s v="IN250700700"/>
        <s v="IN250701416"/>
        <s v="IN250701692"/>
        <s v="IN250700501"/>
        <s v="IN250701120"/>
        <s v="IN250701170"/>
        <s v="IN250701420"/>
        <s v="IN250701738"/>
        <s v="IN250802086"/>
        <s v="IN250802379"/>
        <s v="IN250800964"/>
        <s v="IN250801095"/>
        <s v="IN250801370"/>
        <s v="IN250801814"/>
        <s v="IN250802191"/>
        <s v="IN250802311"/>
        <s v="IN250800169"/>
        <s v="IN250800905"/>
        <s v="IN250801851"/>
        <s v="IN250800218"/>
        <s v="IN250800228"/>
        <s v="IN250800514"/>
        <s v="IN250800766"/>
        <s v="IN250801517"/>
        <s v="IN250801633"/>
        <s v="IN250800345"/>
        <s v="IN250800556"/>
        <s v="IN250800688"/>
        <s v="IN250802188"/>
        <s v="IN250802453"/>
        <s v="IN250800872"/>
        <s v="IN250801343"/>
        <s v="IN250800348"/>
        <s v="IN250800442"/>
        <s v="IN250800754"/>
        <s v="IN250801238"/>
        <s v="IN250800186"/>
        <s v="IN250800541"/>
        <s v="IN250800873"/>
        <s v="IN250801497"/>
        <s v="IN250801546"/>
        <s v="IN250801577"/>
        <s v="IN250801627"/>
        <s v="IN250801985"/>
        <s v="IN250802372"/>
        <s v="IN250800717"/>
        <s v="IN250800747"/>
        <s v="IN250801588"/>
        <s v="IN250801594"/>
        <s v="IN250801776"/>
        <s v="IN250802485"/>
        <s v="IN250800024"/>
        <s v="IN250800291"/>
        <s v="IN250801408"/>
        <s v="IN250801616"/>
        <s v="IN250801905"/>
        <s v="IN250800279"/>
        <s v="IN250802202"/>
        <s v="IN250802330"/>
        <s v="IN250800450"/>
        <s v="IN250801398"/>
        <s v="IN250800791"/>
        <s v="IN250801008"/>
        <s v="IN250801538"/>
        <s v="IN250802391"/>
        <s v="IN250800080"/>
        <s v="IN250800892"/>
        <s v="IN250800916"/>
        <s v="IN250801561"/>
        <s v="IN250801570"/>
        <s v="IN250801579"/>
        <s v="IN250801612"/>
        <s v="IN250800273"/>
        <s v="IN250800434"/>
        <s v="IN250800486"/>
        <s v="IN250800537"/>
        <s v="IN250800638"/>
        <s v="IN250801320"/>
        <s v="IN250802321"/>
        <s v="IN250802486"/>
        <s v="IN250800040"/>
        <s v="IN250800148"/>
        <s v="IN250801116"/>
        <s v="IN250801207"/>
        <s v="IN250801318"/>
        <s v="IN250801439"/>
        <s v="IN250800401"/>
        <s v="IN250800580"/>
        <s v="IN250801013"/>
        <s v="IN250801132"/>
        <s v="IN250801640"/>
        <s v="IN250800647"/>
        <s v="IN250801686"/>
        <s v="IN250801824"/>
        <s v="IN250800026"/>
        <s v="IN250800648"/>
        <s v="IN250800724"/>
        <s v="IN250800112"/>
        <s v="IN250802192"/>
        <s v="IN250800168"/>
        <s v="IN250800989"/>
        <s v="IN250801324"/>
        <s v="IN250802141"/>
        <s v="IN250802152"/>
        <s v="IN250800764"/>
        <s v="IN250802063"/>
        <s v="IN250802159"/>
        <s v="IN250801429"/>
        <s v="IN250801982"/>
        <s v="IN250801753"/>
        <s v="IN250800052"/>
        <s v="IN250800940"/>
        <s v="IN250801593"/>
        <s v="IN250802400"/>
        <s v="IN250802483"/>
        <s v="IN250800611"/>
        <s v="IN250801486"/>
        <s v="IN250801687"/>
        <s v="IN250800507"/>
        <s v="IN250800978"/>
        <s v="IN250801574"/>
        <s v="IN250802119"/>
        <s v="IN250802166"/>
        <s v="IN250802275"/>
        <s v="IN250802352"/>
        <s v="IN250901050"/>
        <s v="IN250902025"/>
        <s v="IN250900655"/>
        <s v="IN250902124"/>
        <s v="IN250900643"/>
        <s v="IN250901356"/>
        <s v="IN250900365"/>
        <s v="IN250900433"/>
        <s v="IN250901649"/>
        <s v="IN250900561"/>
        <s v="IN250902205"/>
        <s v="IN250900631"/>
        <s v="IN250901039"/>
        <s v="IN250901436"/>
        <s v="IN250900011"/>
        <s v="IN250900870"/>
        <s v="IN250900211"/>
        <s v="IN250900553"/>
        <s v="IN250901344"/>
        <s v="IN250900602"/>
        <s v="IN250901162"/>
        <s v="IN250901476"/>
        <s v="IN250902179"/>
        <s v="IN250900698"/>
        <s v="IN250901201"/>
        <s v="IN250900082"/>
        <s v="IN250902007"/>
        <s v="IN250900081"/>
        <s v="IN250900346"/>
        <s v="IN250902005"/>
        <s v="IN250902109"/>
        <s v="IN250900069"/>
        <s v="IN250900158"/>
        <s v="IN250902250"/>
        <s v="IN250900139"/>
        <s v="IN250901480"/>
        <s v="IN250901628"/>
        <s v="IN250901785"/>
        <s v="IN250901049"/>
        <s v="IN250901307"/>
        <s v="IN250901647"/>
        <s v="IN250902317"/>
        <s v="IN250901739"/>
        <s v="IN250900760"/>
        <s v="IN250901556"/>
        <s v="IN250902232"/>
        <s v="IN250900063"/>
        <s v="IN250900064"/>
        <s v="IN250900876"/>
        <s v="IN250901505"/>
        <s v="IN250901956"/>
        <s v="IN250900191"/>
        <s v="IN250900502"/>
        <s v="IN250901542"/>
        <s v="IN250901718"/>
        <s v="IN250902023"/>
        <s v="IN250900763"/>
        <s v="IN250900371"/>
        <s v="IN250900517"/>
        <s v="IN250901401"/>
        <s v="IN250901491"/>
        <s v="IN250901750"/>
        <s v="IN250901769"/>
        <s v="IN250900127"/>
        <s v="IN250900171"/>
        <s v="IN250900272"/>
        <s v="IN250900436"/>
        <s v="IN250900696"/>
        <s v="IN250902454"/>
        <s v="IN250902238"/>
        <s v="IN250902466"/>
        <s v="IN250900100"/>
        <s v="IN250900239"/>
        <s v="IN250900878"/>
        <s v="IN250901819"/>
        <s v="IN250901019"/>
        <s v="IN250901211"/>
        <s v="IN250901777"/>
        <s v="IN250901937"/>
        <s v="IN250900539"/>
        <s v="IN251000489"/>
        <s v="IN251001808"/>
        <s v="IN251001999"/>
        <s v="IN251002231"/>
        <s v="IN251000223"/>
        <s v="IN251000454"/>
        <s v="IN251000557"/>
        <s v="IN251000674"/>
        <s v="IN251001285"/>
        <s v="IN251001924"/>
        <s v="IN251001972"/>
        <s v="IN251002150"/>
        <s v="IN251002247"/>
        <s v="IN251002346"/>
        <s v="IN251000412"/>
        <s v="IN251000457"/>
        <s v="IN251000833"/>
        <s v="IN251001223"/>
        <s v="IN251002057"/>
        <s v="IN251000952"/>
        <s v="IN251001066"/>
        <s v="IN251001897"/>
        <s v="IN251001948"/>
        <s v="IN251001221"/>
        <s v="IN251001268"/>
        <s v="IN251001269"/>
        <s v="IN251001478"/>
        <s v="IN251001720"/>
        <s v="IN251001747"/>
        <s v="IN251001983"/>
        <s v="IN251000167"/>
        <s v="IN251000685"/>
        <s v="IN251001842"/>
        <s v="IN251001979"/>
        <s v="IN251002056"/>
        <s v="IN251000938"/>
        <s v="IN251001168"/>
        <s v="IN251002034"/>
        <s v="IN251002465"/>
        <s v="IN251000009"/>
        <s v="IN251000214"/>
        <s v="IN251000885"/>
        <s v="IN251001765"/>
        <s v="IN251001876"/>
        <s v="IN251000530"/>
        <s v="IN251000863"/>
        <s v="IN251002367"/>
        <s v="IN251002388"/>
        <s v="IN251001355"/>
        <s v="IN251001462"/>
        <s v="IN251001813"/>
        <s v="IN251000050"/>
        <s v="IN251000463"/>
        <s v="IN251000889"/>
        <s v="IN251000672"/>
        <s v="IN251000902"/>
        <s v="IN251001216"/>
        <s v="IN251001352"/>
        <s v="IN251001509"/>
        <s v="IN251001601"/>
        <s v="IN251001674"/>
        <s v="IN251001731"/>
        <s v="IN251001871"/>
        <s v="IN251000200"/>
        <s v="IN251000835"/>
        <s v="IN251001644"/>
        <s v="IN251001826"/>
        <s v="IN251002248"/>
        <s v="IN251000124"/>
        <s v="IN251001390"/>
        <s v="IN251001438"/>
        <s v="IN251001870"/>
        <s v="IN251002189"/>
        <s v="IN251002259"/>
        <s v="IN251000157"/>
        <s v="IN251001834"/>
        <s v="IN251002236"/>
        <s v="IN251000388"/>
        <s v="IN251001283"/>
        <s v="IN251001315"/>
        <s v="IN251001850"/>
        <s v="IN251002364"/>
        <s v="IN251000278"/>
        <s v="IN251000904"/>
        <s v="IN251001525"/>
        <s v="IN251000061"/>
        <s v="IN251000597"/>
        <s v="IN251000709"/>
        <s v="IN251001477"/>
        <s v="IN251001825"/>
        <s v="IN251000057"/>
        <s v="IN251000379"/>
        <s v="IN251000477"/>
        <s v="IN251000538"/>
        <s v="IN251000587"/>
        <s v="IN251000784"/>
        <s v="IN251000852"/>
        <s v="IN251002403"/>
        <s v="IN251000895"/>
        <s v="IN251001185"/>
        <s v="IN251000042"/>
        <s v="IN251000765"/>
        <s v="IN251001629"/>
        <s v="IN251001706"/>
        <s v="IN251000703"/>
        <s v="IN251000907"/>
        <s v="IN251000993"/>
        <s v="IN251001543"/>
        <s v="IN251001721"/>
        <s v="IN251002047"/>
        <s v="IN251002433"/>
        <s v="IN251000407"/>
        <s v="IN251000617"/>
        <s v="IN251001075"/>
        <s v="IN251001889"/>
        <s v="IN251000250"/>
        <s v="IN251000682"/>
        <s v="IN251000719"/>
        <s v="IN251000864"/>
        <s v="IN251001149"/>
        <s v="IN251001448"/>
        <s v="IN251001537"/>
        <s v="IN251002490"/>
        <s v="IN251000677"/>
        <s v="IN251000690"/>
        <s v="IN251000715"/>
        <s v="IN251001605"/>
        <s v="IN251000166"/>
        <s v="IN251000658"/>
        <s v="IN251001103"/>
        <s v="IN251001426"/>
        <s v="IN251001874"/>
        <s v="IN251002176"/>
        <s v="IN251002278"/>
        <s v="IN251000014"/>
        <s v="IN251000126"/>
        <s v="IN251000203"/>
        <s v="IN251001265"/>
        <s v="IN251000718"/>
        <s v="IN251001430"/>
        <s v="IN251001984"/>
        <s v="IN251000083"/>
        <s v="IN251000329"/>
        <s v="IN251000368"/>
        <s v="IN251000684"/>
        <s v="IN251000959"/>
        <s v="IN251001422"/>
        <s v="IN251001604"/>
        <s v="IN251000098"/>
        <s v="IN251000352"/>
        <s v="IN251000862"/>
        <s v="IN251001009"/>
        <s v="IN251001210"/>
        <s v="IN251001228"/>
        <s v="IN251000284"/>
        <s v="IN251000301"/>
        <s v="IN251001675"/>
        <s v="IN251001736"/>
        <s v="IN251100208"/>
        <s v="IN251101064"/>
        <s v="IN251101153"/>
        <s v="IN251101361"/>
        <s v="IN251101622"/>
        <s v="IN251102280"/>
        <s v="IN251102327"/>
        <s v="IN251102417"/>
        <s v="IN251100429"/>
        <s v="IN251101169"/>
        <s v="IN251101306"/>
        <s v="IN251101981"/>
        <s v="IN251102029"/>
        <s v="IN251102186"/>
        <s v="IN251101500"/>
        <s v="IN251101952"/>
        <s v="IN251102268"/>
        <s v="IN251102286"/>
        <s v="IN251100427"/>
        <s v="IN251101341"/>
        <s v="IN251101639"/>
        <s v="IN251101763"/>
        <s v="IN251102418"/>
        <s v="IN251100276"/>
        <s v="IN251101693"/>
        <s v="IN251102314"/>
        <s v="IN251102320"/>
        <s v="IN251102331"/>
        <s v="IN251100748"/>
        <s v="IN251100888"/>
        <s v="IN251101682"/>
        <s v="IN251101935"/>
        <s v="IN251102177"/>
        <s v="IN251100135"/>
        <s v="IN251100151"/>
        <s v="IN251100243"/>
        <s v="IN251100335"/>
        <s v="IN251100512"/>
        <s v="IN251101069"/>
        <s v="IN251102013"/>
        <s v="IN251102484"/>
        <s v="IN251100053"/>
        <s v="IN251100483"/>
        <s v="IN251100664"/>
        <s v="IN251100917"/>
        <s v="IN251100987"/>
        <s v="IN251100741"/>
        <s v="IN251100962"/>
        <s v="IN251101048"/>
        <s v="IN251101061"/>
        <s v="IN251101558"/>
        <s v="IN251100012"/>
        <s v="IN251100283"/>
        <s v="IN251101929"/>
        <s v="IN251102446"/>
        <s v="IN251100062"/>
        <s v="IN251100204"/>
        <s v="IN251100578"/>
        <s v="IN251100880"/>
        <s v="IN251101099"/>
        <s v="IN251101142"/>
        <s v="IN251102149"/>
        <s v="IN251102204"/>
        <s v="IN251100350"/>
        <s v="IN251100468"/>
        <s v="IN251100736"/>
        <s v="IN251100843"/>
        <s v="IN251100928"/>
        <s v="IN251100951"/>
        <s v="IN251101273"/>
        <s v="IN251101782"/>
        <s v="IN251101807"/>
        <s v="IN251102360"/>
        <s v="IN251100159"/>
        <s v="IN251100713"/>
        <s v="IN251101510"/>
        <s v="IN251102118"/>
        <s v="IN251102298"/>
        <s v="IN251100932"/>
        <s v="IN251101353"/>
        <s v="IN251101580"/>
        <s v="IN251101748"/>
        <s v="IN251102137"/>
        <s v="IN251100017"/>
        <s v="IN251100691"/>
        <s v="IN251100727"/>
        <s v="IN251101559"/>
        <s v="IN251102042"/>
        <s v="IN251100164"/>
        <s v="IN251100327"/>
        <s v="IN251101554"/>
        <s v="IN251101940"/>
        <s v="IN251102146"/>
        <s v="IN251100238"/>
        <s v="IN251100734"/>
        <s v="IN251100851"/>
        <s v="IN251101052"/>
        <s v="IN251100324"/>
        <s v="IN251100389"/>
        <s v="IN251100525"/>
        <s v="IN251101134"/>
        <s v="IN251101830"/>
        <s v="IN251102008"/>
        <s v="IN251102326"/>
        <s v="IN251101272"/>
        <s v="IN251101440"/>
        <s v="IN251101567"/>
        <s v="IN251101650"/>
        <s v="IN251102343"/>
        <s v="IN251100287"/>
        <s v="IN251100840"/>
        <s v="IN251101775"/>
        <s v="IN251101877"/>
        <s v="IN251100562"/>
        <s v="IN251100774"/>
        <s v="IN251101043"/>
        <s v="IN251101845"/>
        <s v="IN251102500"/>
        <s v="IN251100991"/>
        <s v="IN251101872"/>
        <s v="IN251102295"/>
        <s v="IN251102491"/>
        <s v="IN251100226"/>
        <s v="IN251100484"/>
        <s v="IN251101243"/>
        <s v="IN251101251"/>
        <s v="IN251101893"/>
        <s v="IN251102148"/>
        <s v="IN251102488"/>
        <s v="IN251100406"/>
        <s v="IN251102059"/>
        <s v="IN251102377"/>
        <s v="IN251100143"/>
        <s v="IN251100459"/>
        <s v="IN251100788"/>
        <s v="IN251100844"/>
        <s v="IN251100865"/>
        <s v="IN251101321"/>
        <s v="IN251101735"/>
        <s v="IN251102402"/>
        <s v="IN251100055"/>
        <s v="IN251100180"/>
        <s v="IN251100400"/>
        <s v="IN251100930"/>
        <s v="IN251100961"/>
        <s v="IN251101623"/>
        <s v="IN251102233"/>
        <s v="IN251102305"/>
        <s v="IN251100130"/>
        <s v="IN251100277"/>
        <s v="IN251100659"/>
        <s v="IN251101328"/>
        <s v="IN251101912"/>
        <s v="IN251102187"/>
        <s v="IN251100179"/>
        <s v="IN251100641"/>
        <s v="IN251101028"/>
        <s v="IN251100364"/>
        <s v="IN251100869"/>
        <s v="IN251101810"/>
        <s v="IN251102269"/>
        <s v="IN251100018"/>
        <s v="IN251100161"/>
        <s v="IN251100644"/>
        <s v="IN251101333"/>
        <s v="IN251200318"/>
        <s v="IN251201163"/>
        <s v="IN251200184"/>
        <s v="IN251200445"/>
        <s v="IN251200675"/>
        <s v="IN251201150"/>
        <s v="IN251201240"/>
        <s v="IN251201312"/>
        <s v="IN251202443"/>
        <s v="IN251200547"/>
        <s v="IN251201394"/>
        <s v="IN251201571"/>
        <s v="IN251200193"/>
        <s v="IN251200806"/>
        <s v="IN251201470"/>
        <s v="IN251200134"/>
        <s v="IN251200355"/>
        <s v="IN251200608"/>
        <s v="IN251201215"/>
        <s v="IN251200969"/>
        <s v="IN251201092"/>
        <s v="IN251201413"/>
        <s v="IN251202218"/>
        <s v="IN251200045"/>
        <s v="IN251200879"/>
        <s v="IN251200890"/>
        <s v="IN251201007"/>
        <s v="IN251201412"/>
        <s v="IN251202373"/>
        <s v="IN251201661"/>
        <s v="IN251202332"/>
        <s v="IN251202409"/>
        <s v="IN251200576"/>
        <s v="IN251200949"/>
        <s v="IN251201033"/>
        <s v="IN251201472"/>
        <s v="IN251201898"/>
        <s v="IN251200772"/>
        <s v="IN251200875"/>
        <s v="IN251202395"/>
        <s v="IN251202404"/>
        <s v="IN251201234"/>
        <s v="IN251201562"/>
        <s v="IN251202011"/>
        <s v="IN251200224"/>
        <s v="IN251200357"/>
        <s v="IN251200776"/>
        <s v="IN251201167"/>
        <s v="IN251201523"/>
        <s v="IN251202264"/>
        <s v="IN251202357"/>
        <s v="IN251200006"/>
        <s v="IN251200254"/>
        <s v="IN251202340"/>
        <s v="IN251200093"/>
        <s v="IN251200391"/>
        <s v="IN251200854"/>
        <s v="IN251202276"/>
        <s v="IN251200175"/>
        <s v="IN251200628"/>
        <s v="IN251200912"/>
        <s v="IN251202081"/>
        <s v="IN251201903"/>
        <s v="IN251201963"/>
        <s v="IN251202174"/>
        <s v="IN251202441"/>
        <s v="IN251200548"/>
        <s v="IN251200712"/>
        <s v="IN251200834"/>
        <s v="IN251201676"/>
        <s v="IN251200768"/>
        <s v="IN251201128"/>
        <s v="IN251201518"/>
        <s v="IN251201595"/>
        <s v="IN251201875"/>
        <s v="IN251202071"/>
        <s v="IN251200948"/>
        <s v="IN251201140"/>
        <s v="IN251202226"/>
        <s v="IN251200825"/>
        <s v="IN251202165"/>
        <s v="IN251201582"/>
        <s v="IN251201996"/>
        <s v="IN251202387"/>
        <s v="IN251200552"/>
        <s v="IN251200720"/>
        <s v="IN251200762"/>
        <s v="IN251201499"/>
        <s v="IN251202075"/>
        <s v="IN251201369"/>
        <s v="IN251202196"/>
        <s v="IN251200116"/>
        <s v="IN251200216"/>
        <s v="IN251200334"/>
        <s v="IN251200619"/>
        <s v="IN251201188"/>
        <s v="IN251201802"/>
        <s v="IN251200972"/>
        <s v="IN251201266"/>
        <s v="IN251201419"/>
        <s v="IN251201551"/>
        <s v="IN251202105"/>
        <s v="IN251200039"/>
        <s v="IN251200380"/>
        <s v="IN251200770"/>
        <s v="IN251200975"/>
        <s v="IN251201006"/>
        <s v="IN251201172"/>
        <s v="IN251201178"/>
        <s v="IN251201308"/>
        <s v="IN251201309"/>
        <s v="IN251202385"/>
        <s v="IN251200156"/>
        <s v="IN251200882"/>
        <s v="IN251201766"/>
        <s v="IN251201325"/>
        <s v="IN251202241"/>
        <s v="IN251202347"/>
        <s v="IN251201107"/>
        <s v="IN251201585"/>
      </sharedItems>
    </cacheField>
    <cacheField name="Order Date" numFmtId="164">
      <sharedItems containsSemiMixedTypes="0" containsNonDate="0" containsDate="1" containsString="0" minDate="2024-01-01T00:00:00" maxDate="2026-01-01T00:00:00" count="699">
        <d v="2024-01-01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1T00:00:00"/>
        <d v="2024-02-22T00:00:00"/>
        <d v="2024-02-23T00:00:00"/>
        <d v="2024-02-24T00:00:00"/>
        <d v="2024-02-25T00:00:00"/>
        <d v="2024-02-26T00:00:00"/>
        <d v="2024-02-27T00:00:00"/>
        <d v="2024-02-28T00:00:00"/>
        <d v="2024-03-01T00:00:00"/>
        <d v="2024-03-02T00:00:00"/>
        <d v="2024-03-03T00:00:00"/>
        <d v="2024-03-04T00:00:00"/>
        <d v="2024-03-05T00:00:00"/>
        <d v="2024-03-07T00:00:00"/>
        <d v="2024-03-08T00:00:00"/>
        <d v="2024-03-09T00:00:00"/>
        <d v="2024-03-10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8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7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8T00:00:00"/>
        <d v="2025-04-09T00:00:00"/>
        <d v="2025-04-10T00:00:00"/>
        <d v="2025-04-11T00:00:00"/>
        <d v="2025-04-13T00:00:00"/>
        <d v="2025-04-14T00:00:00"/>
        <d v="2025-04-15T00:00:00"/>
        <d v="2025-04-16T00:00:00"/>
        <d v="2025-04-17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6T00:00:00"/>
        <d v="2025-06-07T00:00:00"/>
        <d v="2025-06-08T00:00:00"/>
        <d v="2025-06-09T00:00:00"/>
        <d v="2025-06-10T00:00:00"/>
        <d v="2025-06-11T00:00:00"/>
        <d v="2025-06-12T00:00:00"/>
        <d v="2025-06-13T00:00:00"/>
        <d v="2025-06-14T00:00:00"/>
        <d v="2025-06-15T00:00:00"/>
        <d v="2025-06-16T00:00:00"/>
        <d v="2025-06-17T00:00:00"/>
        <d v="2025-06-18T00:00:00"/>
        <d v="2025-06-20T00:00:00"/>
        <d v="2025-06-21T00:00:00"/>
        <d v="2025-06-22T00:00:00"/>
        <d v="2025-06-23T00:00:00"/>
        <d v="2025-06-24T00:00:00"/>
        <d v="2025-06-25T00:00:00"/>
        <d v="2025-06-26T00:00:00"/>
        <d v="2025-06-28T00:00:00"/>
        <d v="2025-06-29T00:00:00"/>
        <d v="2025-06-30T00:00:00"/>
        <d v="2025-07-01T00:00:00"/>
        <d v="2025-07-02T00:00:00"/>
        <d v="2025-07-04T00:00:00"/>
        <d v="2025-07-05T00:00:00"/>
        <d v="2025-07-06T00:00:00"/>
        <d v="2025-07-07T00:00:00"/>
        <d v="2025-07-10T00:00:00"/>
        <d v="2025-07-11T00:00:00"/>
        <d v="2025-07-12T00:00:00"/>
        <d v="2025-07-13T00:00:00"/>
        <d v="2025-07-14T00:00:00"/>
        <d v="2025-07-15T00:00:00"/>
        <d v="2025-07-16T00:00:00"/>
        <d v="2025-07-17T00:00:00"/>
        <d v="2025-07-18T00:00:00"/>
        <d v="2025-07-19T00:00:00"/>
        <d v="2025-07-20T00:00:00"/>
        <d v="2025-07-21T00:00:00"/>
        <d v="2025-07-22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6T00:00:00"/>
        <d v="2025-09-27T00:00:00"/>
        <d v="2025-09-28T00:00:00"/>
        <d v="2025-09-29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3T00:00:00"/>
        <d v="2025-12-04T00:00:00"/>
        <d v="2025-12-05T00:00:00"/>
        <d v="2025-12-06T00:00:00"/>
        <d v="2025-12-07T00:00:00"/>
        <d v="2025-12-08T00:00:00"/>
        <d v="2025-12-09T00:00:00"/>
        <d v="2025-12-10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fieldGroup par="34"/>
    </cacheField>
    <cacheField name="Order Date2" numFmtId="166">
      <sharedItems containsSemiMixedTypes="0" containsNonDate="0" containsDate="1" containsString="0" minDate="2024-01-01T00:00:00" maxDate="2026-01-01T00:00:00" count="699">
        <d v="2024-01-01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1T00:00:00"/>
        <d v="2024-02-22T00:00:00"/>
        <d v="2024-02-23T00:00:00"/>
        <d v="2024-02-24T00:00:00"/>
        <d v="2024-02-25T00:00:00"/>
        <d v="2024-02-26T00:00:00"/>
        <d v="2024-02-27T00:00:00"/>
        <d v="2024-02-28T00:00:00"/>
        <d v="2024-03-01T00:00:00"/>
        <d v="2024-03-02T00:00:00"/>
        <d v="2024-03-03T00:00:00"/>
        <d v="2024-03-04T00:00:00"/>
        <d v="2024-03-05T00:00:00"/>
        <d v="2024-03-07T00:00:00"/>
        <d v="2024-03-08T00:00:00"/>
        <d v="2024-03-09T00:00:00"/>
        <d v="2024-03-10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8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7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8T00:00:00"/>
        <d v="2025-04-09T00:00:00"/>
        <d v="2025-04-10T00:00:00"/>
        <d v="2025-04-11T00:00:00"/>
        <d v="2025-04-13T00:00:00"/>
        <d v="2025-04-14T00:00:00"/>
        <d v="2025-04-15T00:00:00"/>
        <d v="2025-04-16T00:00:00"/>
        <d v="2025-04-17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6T00:00:00"/>
        <d v="2025-06-07T00:00:00"/>
        <d v="2025-06-08T00:00:00"/>
        <d v="2025-06-09T00:00:00"/>
        <d v="2025-06-10T00:00:00"/>
        <d v="2025-06-11T00:00:00"/>
        <d v="2025-06-12T00:00:00"/>
        <d v="2025-06-13T00:00:00"/>
        <d v="2025-06-14T00:00:00"/>
        <d v="2025-06-15T00:00:00"/>
        <d v="2025-06-16T00:00:00"/>
        <d v="2025-06-17T00:00:00"/>
        <d v="2025-06-18T00:00:00"/>
        <d v="2025-06-20T00:00:00"/>
        <d v="2025-06-21T00:00:00"/>
        <d v="2025-06-22T00:00:00"/>
        <d v="2025-06-23T00:00:00"/>
        <d v="2025-06-24T00:00:00"/>
        <d v="2025-06-25T00:00:00"/>
        <d v="2025-06-26T00:00:00"/>
        <d v="2025-06-28T00:00:00"/>
        <d v="2025-06-29T00:00:00"/>
        <d v="2025-06-30T00:00:00"/>
        <d v="2025-07-01T00:00:00"/>
        <d v="2025-07-02T00:00:00"/>
        <d v="2025-07-04T00:00:00"/>
        <d v="2025-07-05T00:00:00"/>
        <d v="2025-07-06T00:00:00"/>
        <d v="2025-07-07T00:00:00"/>
        <d v="2025-07-10T00:00:00"/>
        <d v="2025-07-11T00:00:00"/>
        <d v="2025-07-12T00:00:00"/>
        <d v="2025-07-13T00:00:00"/>
        <d v="2025-07-14T00:00:00"/>
        <d v="2025-07-15T00:00:00"/>
        <d v="2025-07-16T00:00:00"/>
        <d v="2025-07-17T00:00:00"/>
        <d v="2025-07-18T00:00:00"/>
        <d v="2025-07-19T00:00:00"/>
        <d v="2025-07-20T00:00:00"/>
        <d v="2025-07-21T00:00:00"/>
        <d v="2025-07-22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6T00:00:00"/>
        <d v="2025-09-27T00:00:00"/>
        <d v="2025-09-28T00:00:00"/>
        <d v="2025-09-29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3T00:00:00"/>
        <d v="2025-12-04T00:00:00"/>
        <d v="2025-12-05T00:00:00"/>
        <d v="2025-12-06T00:00:00"/>
        <d v="2025-12-07T00:00:00"/>
        <d v="2025-12-08T00:00:00"/>
        <d v="2025-12-09T00:00:00"/>
        <d v="2025-12-10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fieldGroup par="37"/>
    </cacheField>
    <cacheField name="Customer ID" numFmtId="0">
      <sharedItems count="2465">
        <s v="CUST48965"/>
        <s v="CUST91430"/>
        <s v="CUST77000"/>
        <s v="CUST88263"/>
        <s v="CUST65879"/>
        <s v="CUST77624"/>
        <s v="CUST26055"/>
        <s v="CUST68265"/>
        <s v="CUST80279"/>
        <s v="CUST57417"/>
        <s v="CUST60244"/>
        <s v="CUST50392"/>
        <s v="CUST51151"/>
        <s v="CUST31820"/>
        <s v="CUST19897"/>
        <s v="CUST84968"/>
        <s v="CUST79742"/>
        <s v="CUST96944"/>
        <s v="CUST71963"/>
        <s v="CUST18630"/>
        <s v="CUST69513"/>
        <s v="CUST92936"/>
        <s v="CUST13566"/>
        <s v="CUST23137"/>
        <s v="CUST98745"/>
        <s v="CUST46192"/>
        <s v="CUST20794"/>
        <s v="CUST36897"/>
        <s v="CUST65357"/>
        <s v="CUST25232"/>
        <s v="CUST17157"/>
        <s v="CUST37362"/>
        <s v="CUST27327"/>
        <s v="CUST42607"/>
        <s v="CUST92201"/>
        <s v="CUST89163"/>
        <s v="CUST19427"/>
        <s v="CUST75045"/>
        <s v="CUST63600"/>
        <s v="CUST72048"/>
        <s v="CUST88200"/>
        <s v="CUST21121"/>
        <s v="CUST50585"/>
        <s v="CUST91375"/>
        <s v="CUST40485"/>
        <s v="CUST11543"/>
        <s v="CUST29115"/>
        <s v="CUST19375"/>
        <s v="CUST21295"/>
        <s v="CUST82699"/>
        <s v="CUST78988"/>
        <s v="CUST50713"/>
        <s v="CUST91702"/>
        <s v="CUST29055"/>
        <s v="CUST41497"/>
        <s v="CUST64810"/>
        <s v="CUST19072"/>
        <s v="CUST29063"/>
        <s v="CUST75645"/>
        <s v="CUST28293"/>
        <s v="CUST44366"/>
        <s v="CUST25574"/>
        <s v="CUST40285"/>
        <s v="CUST13272"/>
        <s v="CUST15958"/>
        <s v="CUST33070"/>
        <s v="CUST53855"/>
        <s v="CUST59620"/>
        <s v="CUST40023"/>
        <s v="CUST37706"/>
        <s v="CUST36503"/>
        <s v="CUST81689"/>
        <s v="CUST83670"/>
        <s v="CUST54664"/>
        <s v="CUST26226"/>
        <s v="CUST99260"/>
        <s v="CUST53380"/>
        <s v="CUST88370"/>
        <s v="CUST59393"/>
        <s v="CUST89744"/>
        <s v="CUST30461"/>
        <s v="CUST20057"/>
        <s v="CUST22665"/>
        <s v="CUST16593"/>
        <s v="CUST99353"/>
        <s v="CUST89502"/>
        <s v="CUST16997"/>
        <s v="CUST23292"/>
        <s v="CUST13569"/>
        <s v="CUST32115"/>
        <s v="CUST50447"/>
        <s v="CUST55962"/>
        <s v="CUST91365"/>
        <s v="CUST60102"/>
        <s v="CUST80096"/>
        <s v="CUST63526"/>
        <s v="CUST15280"/>
        <s v="CUST18557"/>
        <s v="CUST24893"/>
        <s v="CUST59713"/>
        <s v="CUST85601"/>
        <s v="CUST65348"/>
        <s v="CUST38180"/>
        <s v="CUST53559"/>
        <s v="CUST11622"/>
        <s v="CUST10376"/>
        <s v="CUST81127"/>
        <s v="CUST66824"/>
        <s v="CUST92514"/>
        <s v="CUST90701"/>
        <s v="CUST55020"/>
        <s v="CUST29412"/>
        <s v="CUST88209"/>
        <s v="CUST91274"/>
        <s v="CUST46048"/>
        <s v="CUST65749"/>
        <s v="CUST43006"/>
        <s v="CUST46575"/>
        <s v="CUST91637"/>
        <s v="CUST79909"/>
        <s v="CUST41136"/>
        <s v="CUST62990"/>
        <s v="CUST88989"/>
        <s v="CUST79010"/>
        <s v="CUST22035"/>
        <s v="CUST46720"/>
        <s v="CUST77043"/>
        <s v="CUST74352"/>
        <s v="CUST95253"/>
        <s v="CUST57933"/>
        <s v="CUST47573"/>
        <s v="CUST61500"/>
        <s v="CUST43960"/>
        <s v="CUST18996"/>
        <s v="CUST69412"/>
        <s v="CUST86217"/>
        <s v="CUST34624"/>
        <s v="CUST68340"/>
        <s v="CUST30556"/>
        <s v="CUST62695"/>
        <s v="CUST40193"/>
        <s v="CUST49793"/>
        <s v="CUST72740"/>
        <s v="CUST94415"/>
        <s v="CUST11768"/>
        <s v="CUST96261"/>
        <s v="CUST18386"/>
        <s v="CUST30152"/>
        <s v="CUST84191"/>
        <s v="CUST35653"/>
        <s v="CUST37942"/>
        <s v="CUST18755"/>
        <s v="CUST63730"/>
        <s v="CUST21404"/>
        <s v="CUST85248"/>
        <s v="CUST62487"/>
        <s v="CUST32158"/>
        <s v="CUST63931"/>
        <s v="CUST84282"/>
        <s v="CUST12234"/>
        <s v="CUST94716"/>
        <s v="CUST51310"/>
        <s v="CUST29638"/>
        <s v="CUST97960"/>
        <s v="CUST34367"/>
        <s v="CUST26927"/>
        <s v="CUST36458"/>
        <s v="CUST76714"/>
        <s v="CUST87349"/>
        <s v="CUST17519"/>
        <s v="CUST49686"/>
        <s v="CUST16587"/>
        <s v="CUST34219"/>
        <s v="CUST95757"/>
        <s v="CUST73597"/>
        <s v="CUST45437"/>
        <s v="CUST19530"/>
        <s v="CUST85141"/>
        <s v="CUST64945"/>
        <s v="CUST49771"/>
        <s v="CUST32028"/>
        <s v="CUST91117"/>
        <s v="CUST28174"/>
        <s v="CUST49846"/>
        <s v="CUST74421"/>
        <s v="CUST90334"/>
        <s v="CUST14057"/>
        <s v="CUST26302"/>
        <s v="CUST84687"/>
        <s v="CUST61873"/>
        <s v="CUST77128"/>
        <s v="CUST47240"/>
        <s v="CUST96921"/>
        <s v="CUST21512"/>
        <s v="CUST18916"/>
        <s v="CUST78826"/>
        <s v="CUST16205"/>
        <s v="CUST78265"/>
        <s v="CUST39659"/>
        <s v="CUST46956"/>
        <s v="CUST33585"/>
        <s v="CUST54802"/>
        <s v="CUST38517"/>
        <s v="CUST64244"/>
        <s v="CUST78283"/>
        <s v="CUST19654"/>
        <s v="CUST19228"/>
        <s v="CUST30830"/>
        <s v="CUST29476"/>
        <s v="CUST32928"/>
        <s v="CUST61696"/>
        <s v="CUST27062"/>
        <s v="CUST38779"/>
        <s v="CUST39870"/>
        <s v="CUST51177"/>
        <s v="CUST45910"/>
        <s v="CUST84428"/>
        <s v="CUST79990"/>
        <s v="CUST81192"/>
        <s v="CUST46124"/>
        <s v="CUST97462"/>
        <s v="CUST92952"/>
        <s v="CUST85169"/>
        <s v="CUST61283"/>
        <s v="CUST32776"/>
        <s v="CUST66845"/>
        <s v="CUST37645"/>
        <s v="CUST74401"/>
        <s v="CUST93010"/>
        <s v="CUST43697"/>
        <s v="CUST35724"/>
        <s v="CUST81624"/>
        <s v="CUST18278"/>
        <s v="CUST90077"/>
        <s v="CUST99895"/>
        <s v="CUST74551"/>
        <s v="CUST66001"/>
        <s v="CUST67799"/>
        <s v="CUST23053"/>
        <s v="CUST45226"/>
        <s v="CUST77538"/>
        <s v="CUST90074"/>
        <s v="CUST43189"/>
        <s v="CUST23349"/>
        <s v="CUST13005"/>
        <s v="CUST33097"/>
        <s v="CUST85197"/>
        <s v="CUST22026"/>
        <s v="CUST42100"/>
        <s v="CUST53571"/>
        <s v="CUST51908"/>
        <s v="CUST96615"/>
        <s v="CUST43208"/>
        <s v="CUST12289"/>
        <s v="CUST56444"/>
        <s v="CUST27591"/>
        <s v="CUST89557"/>
        <s v="CUST25789"/>
        <s v="CUST19733"/>
        <s v="CUST67948"/>
        <s v="CUST51393"/>
        <s v="CUST81781"/>
        <s v="CUST79935"/>
        <s v="CUST68071"/>
        <s v="CUST31001"/>
        <s v="CUST36731"/>
        <s v="CUST79720"/>
        <s v="CUST95034"/>
        <s v="CUST90918"/>
        <s v="CUST24467"/>
        <s v="CUST91678"/>
        <s v="CUST90477"/>
        <s v="CUST49246"/>
        <s v="CUST37261"/>
        <s v="CUST97584"/>
        <s v="CUST60528"/>
        <s v="CUST58767"/>
        <s v="CUST54628"/>
        <s v="CUST99154"/>
        <s v="CUST60466"/>
        <s v="CUST70006"/>
        <s v="CUST77486"/>
        <s v="CUST46683"/>
        <s v="CUST32319"/>
        <s v="CUST17619"/>
        <s v="CUST75550"/>
        <s v="CUST92312"/>
        <s v="CUST29890"/>
        <s v="CUST86428"/>
        <s v="CUST34469"/>
        <s v="CUST65124"/>
        <s v="CUST68851"/>
        <s v="CUST97575"/>
        <s v="CUST46399"/>
        <s v="CUST90865"/>
        <s v="CUST40247"/>
        <s v="CUST68375"/>
        <s v="CUST23244"/>
        <s v="CUST31424"/>
        <s v="CUST38226"/>
        <s v="CUST33636"/>
        <s v="CUST18831"/>
        <s v="CUST97639"/>
        <s v="CUST19376"/>
        <s v="CUST97958"/>
        <s v="CUST90099"/>
        <s v="CUST50399"/>
        <s v="CUST95956"/>
        <s v="CUST25880"/>
        <s v="CUST53852"/>
        <s v="CUST16252"/>
        <s v="CUST85149"/>
        <s v="CUST55590"/>
        <s v="CUST62057"/>
        <s v="CUST11480"/>
        <s v="CUST58170"/>
        <s v="CUST14311"/>
        <s v="CUST19687"/>
        <s v="CUST40892"/>
        <s v="CUST10326"/>
        <s v="CUST13580"/>
        <s v="CUST53920"/>
        <s v="CUST70028"/>
        <s v="CUST38013"/>
        <s v="CUST58865"/>
        <s v="CUST77070"/>
        <s v="CUST57597"/>
        <s v="CUST44809"/>
        <s v="CUST47738"/>
        <s v="CUST26524"/>
        <s v="CUST95711"/>
        <s v="CUST48456"/>
        <s v="CUST57237"/>
        <s v="CUST44870"/>
        <s v="CUST94450"/>
        <s v="CUST58738"/>
        <s v="CUST72065"/>
        <s v="CUST73226"/>
        <s v="CUST85761"/>
        <s v="CUST18317"/>
        <s v="CUST80807"/>
        <s v="CUST40277"/>
        <s v="CUST62604"/>
        <s v="CUST61615"/>
        <s v="CUST72132"/>
        <s v="CUST15290"/>
        <s v="CUST15551"/>
        <s v="CUST22507"/>
        <s v="CUST41733"/>
        <s v="CUST86754"/>
        <s v="CUST17027"/>
        <s v="CUST23308"/>
        <s v="CUST81992"/>
        <s v="CUST34109"/>
        <s v="CUST68455"/>
        <s v="CUST91926"/>
        <s v="CUST24120"/>
        <s v="CUST29392"/>
        <s v="CUST48277"/>
        <s v="CUST34204"/>
        <s v="CUST52490"/>
        <s v="CUST85551"/>
        <s v="CUST82469"/>
        <s v="CUST83000"/>
        <s v="CUST38267"/>
        <s v="CUST70570"/>
        <s v="CUST10931"/>
        <s v="CUST69684"/>
        <s v="CUST30934"/>
        <s v="CUST89780"/>
        <s v="CUST70960"/>
        <s v="CUST45736"/>
        <s v="CUST41669"/>
        <s v="CUST49222"/>
        <s v="CUST86968"/>
        <s v="CUST34107"/>
        <s v="CUST22822"/>
        <s v="CUST50482"/>
        <s v="CUST67056"/>
        <s v="CUST33130"/>
        <s v="CUST61440"/>
        <s v="CUST33362"/>
        <s v="CUST21869"/>
        <s v="CUST14315"/>
        <s v="CUST53104"/>
        <s v="CUST54654"/>
        <s v="CUST61905"/>
        <s v="CUST36290"/>
        <s v="CUST68323"/>
        <s v="CUST62858"/>
        <s v="CUST81270"/>
        <s v="CUST22570"/>
        <s v="CUST55865"/>
        <s v="CUST99950"/>
        <s v="CUST71923"/>
        <s v="CUST96337"/>
        <s v="CUST98802"/>
        <s v="CUST83492"/>
        <s v="CUST19389"/>
        <s v="CUST64741"/>
        <s v="CUST30383"/>
        <s v="CUST34949"/>
        <s v="CUST76891"/>
        <s v="CUST45102"/>
        <s v="CUST49965"/>
        <s v="CUST34663"/>
        <s v="CUST53576"/>
        <s v="CUST26993"/>
        <s v="CUST50444"/>
        <s v="CUST83201"/>
        <s v="CUST81276"/>
        <s v="CUST18201"/>
        <s v="CUST44999"/>
        <s v="CUST45808"/>
        <s v="CUST89298"/>
        <s v="CUST43863"/>
        <s v="CUST65425"/>
        <s v="CUST74714"/>
        <s v="CUST96296"/>
        <s v="CUST44148"/>
        <s v="CUST32135"/>
        <s v="CUST24914"/>
        <s v="CUST97647"/>
        <s v="CUST37481"/>
        <s v="CUST27126"/>
        <s v="CUST29908"/>
        <s v="CUST66488"/>
        <s v="CUST25220"/>
        <s v="CUST41752"/>
        <s v="CUST66756"/>
        <s v="CUST91385"/>
        <s v="CUST16062"/>
        <s v="CUST41701"/>
        <s v="CUST85596"/>
        <s v="CUST36896"/>
        <s v="CUST53079"/>
        <s v="CUST82399"/>
        <s v="CUST13153"/>
        <s v="CUST31603"/>
        <s v="CUST58314"/>
        <s v="CUST93089"/>
        <s v="CUST62018"/>
        <s v="CUST54766"/>
        <s v="CUST61515"/>
        <s v="CUST46568"/>
        <s v="CUST19046"/>
        <s v="CUST98707"/>
        <s v="CUST53314"/>
        <s v="CUST24541"/>
        <s v="CUST23178"/>
        <s v="CUST58679"/>
        <s v="CUST96408"/>
        <s v="CUST63217"/>
        <s v="CUST23833"/>
        <s v="CUST77391"/>
        <s v="CUST75942"/>
        <s v="CUST74610"/>
        <s v="CUST68707"/>
        <s v="CUST19728"/>
        <s v="CUST24707"/>
        <s v="CUST73182"/>
        <s v="CUST23526"/>
        <s v="CUST18817"/>
        <s v="CUST91628"/>
        <s v="CUST16746"/>
        <s v="CUST33618"/>
        <s v="CUST69335"/>
        <s v="CUST66275"/>
        <s v="CUST38234"/>
        <s v="CUST31998"/>
        <s v="CUST13362"/>
        <s v="CUST24906"/>
        <s v="CUST49015"/>
        <s v="CUST55293"/>
        <s v="CUST59130"/>
        <s v="CUST79108"/>
        <s v="CUST71177"/>
        <s v="CUST65972"/>
        <s v="CUST86578"/>
        <s v="CUST48043"/>
        <s v="CUST28662"/>
        <s v="CUST74344"/>
        <s v="CUST86526"/>
        <s v="CUST13632"/>
        <s v="CUST43825"/>
        <s v="CUST38780"/>
        <s v="CUST90124"/>
        <s v="CUST89214"/>
        <s v="CUST65332"/>
        <s v="CUST50754"/>
        <s v="CUST48613"/>
        <s v="CUST62658"/>
        <s v="CUST74611"/>
        <s v="CUST94246"/>
        <s v="CUST10654"/>
        <s v="CUST26461"/>
        <s v="CUST81075"/>
        <s v="CUST15408"/>
        <s v="CUST15437"/>
        <s v="CUST61726"/>
        <s v="CUST97077"/>
        <s v="CUST34161"/>
        <s v="CUST40679"/>
        <s v="CUST85988"/>
        <s v="CUST74120"/>
        <s v="CUST34101"/>
        <s v="CUST72406"/>
        <s v="CUST19902"/>
        <s v="CUST42790"/>
        <s v="CUST44767"/>
        <s v="CUST29381"/>
        <s v="CUST40708"/>
        <s v="CUST34596"/>
        <s v="CUST30245"/>
        <s v="CUST46654"/>
        <s v="CUST50477"/>
        <s v="CUST69196"/>
        <s v="CUST46057"/>
        <s v="CUST90129"/>
        <s v="CUST83447"/>
        <s v="CUST12578"/>
        <s v="CUST15225"/>
        <s v="CUST89097"/>
        <s v="CUST91813"/>
        <s v="CUST21830"/>
        <s v="CUST95063"/>
        <s v="CUST94208"/>
        <s v="CUST21775"/>
        <s v="CUST82325"/>
        <s v="CUST89021"/>
        <s v="CUST33877"/>
        <s v="CUST85534"/>
        <s v="CUST43091"/>
        <s v="CUST63221"/>
        <s v="CUST96263"/>
        <s v="CUST73162"/>
        <s v="CUST26932"/>
        <s v="CUST82298"/>
        <s v="CUST77592"/>
        <s v="CUST82209"/>
        <s v="CUST12544"/>
        <s v="CUST36382"/>
        <s v="CUST66177"/>
        <s v="CUST31388"/>
        <s v="CUST26794"/>
        <s v="CUST57810"/>
        <s v="CUST95892"/>
        <s v="CUST60103"/>
        <s v="CUST99194"/>
        <s v="CUST57932"/>
        <s v="CUST59049"/>
        <s v="CUST28729"/>
        <s v="CUST82647"/>
        <s v="CUST53604"/>
        <s v="CUST34792"/>
        <s v="CUST83402"/>
        <s v="CUST37666"/>
        <s v="CUST51605"/>
        <s v="CUST75858"/>
        <s v="CUST70289"/>
        <s v="CUST69437"/>
        <s v="CUST12741"/>
        <s v="CUST76689"/>
        <s v="CUST36661"/>
        <s v="CUST45982"/>
        <s v="CUST99918"/>
        <s v="CUST39515"/>
        <s v="CUST50937"/>
        <s v="CUST67119"/>
        <s v="CUST54019"/>
        <s v="CUST39805"/>
        <s v="CUST71144"/>
        <s v="CUST52675"/>
        <s v="CUST56373"/>
        <s v="CUST62890"/>
        <s v="CUST77430"/>
        <s v="CUST51641"/>
        <s v="CUST90891"/>
        <s v="CUST83487"/>
        <s v="CUST56980"/>
        <s v="CUST50693"/>
        <s v="CUST20696"/>
        <s v="CUST23903"/>
        <s v="CUST60260"/>
        <s v="CUST82501"/>
        <s v="CUST46786"/>
        <s v="CUST83965"/>
        <s v="CUST95915"/>
        <s v="CUST54677"/>
        <s v="CUST94855"/>
        <s v="CUST15417"/>
        <s v="CUST87228"/>
        <s v="CUST47332"/>
        <s v="CUST93930"/>
        <s v="CUST71889"/>
        <s v="CUST90907"/>
        <s v="CUST83339"/>
        <s v="CUST16833"/>
        <s v="CUST92859"/>
        <s v="CUST27557"/>
        <s v="CUST70723"/>
        <s v="CUST77662"/>
        <s v="CUST66598"/>
        <s v="CUST62765"/>
        <s v="CUST60207"/>
        <s v="CUST84557"/>
        <s v="CUST65294"/>
        <s v="CUST95267"/>
        <s v="CUST24706"/>
        <s v="CUST80454"/>
        <s v="CUST50785"/>
        <s v="CUST23391"/>
        <s v="CUST30908"/>
        <s v="CUST84684"/>
        <s v="CUST90778"/>
        <s v="CUST60052"/>
        <s v="CUST65266"/>
        <s v="CUST29779"/>
        <s v="CUST97451"/>
        <s v="CUST90559"/>
        <s v="CUST57385"/>
        <s v="CUST95055"/>
        <s v="CUST72236"/>
        <s v="CUST75607"/>
        <s v="CUST21325"/>
        <s v="CUST13876"/>
        <s v="CUST62182"/>
        <s v="CUST83357"/>
        <s v="CUST77356"/>
        <s v="CUST21884"/>
        <s v="CUST33705"/>
        <s v="CUST35006"/>
        <s v="CUST79421"/>
        <s v="CUST55351"/>
        <s v="CUST84548"/>
        <s v="CUST30920"/>
        <s v="CUST99351"/>
        <s v="CUST33995"/>
        <s v="CUST36502"/>
        <s v="CUST47006"/>
        <s v="CUST65596"/>
        <s v="CUST13509"/>
        <s v="CUST48546"/>
        <s v="CUST94509"/>
        <s v="CUST91422"/>
        <s v="CUST22963"/>
        <s v="CUST62412"/>
        <s v="CUST92858"/>
        <s v="CUST73004"/>
        <s v="CUST70808"/>
        <s v="CUST64862"/>
        <s v="CUST61072"/>
        <s v="CUST87104"/>
        <s v="CUST88032"/>
        <s v="CUST92898"/>
        <s v="CUST62809"/>
        <s v="CUST85024"/>
        <s v="CUST65206"/>
        <s v="CUST96177"/>
        <s v="CUST50670"/>
        <s v="CUST60309"/>
        <s v="CUST13091"/>
        <s v="CUST62600"/>
        <s v="CUST49240"/>
        <s v="CUST20628"/>
        <s v="CUST82354"/>
        <s v="CUST94992"/>
        <s v="CUST46723"/>
        <s v="CUST90463"/>
        <s v="CUST79106"/>
        <s v="CUST72710"/>
        <s v="CUST80765"/>
        <s v="CUST28083"/>
        <s v="CUST28753"/>
        <s v="CUST73783"/>
        <s v="CUST93185"/>
        <s v="CUST17178"/>
        <s v="CUST43642"/>
        <s v="CUST17000"/>
        <s v="CUST32688"/>
        <s v="CUST71112"/>
        <s v="CUST68467"/>
        <s v="CUST34868"/>
        <s v="CUST56609"/>
        <s v="CUST11759"/>
        <s v="CUST91945"/>
        <s v="CUST90200"/>
        <s v="CUST23804"/>
        <s v="CUST89535"/>
        <s v="CUST65922"/>
        <s v="CUST29695"/>
        <s v="CUST14547"/>
        <s v="CUST47122"/>
        <s v="CUST21702"/>
        <s v="CUST81432"/>
        <s v="CUST84558"/>
        <s v="CUST76050"/>
        <s v="CUST35300"/>
        <s v="CUST83484"/>
        <s v="CUST26564"/>
        <s v="CUST50037"/>
        <s v="CUST82329"/>
        <s v="CUST90685"/>
        <s v="CUST61480"/>
        <s v="CUST96707"/>
        <s v="CUST54830"/>
        <s v="CUST99425"/>
        <s v="CUST60477"/>
        <s v="CUST52971"/>
        <s v="CUST47505"/>
        <s v="CUST68925"/>
        <s v="CUST68067"/>
        <s v="CUST55430"/>
        <s v="CUST96617"/>
        <s v="CUST59826"/>
        <s v="CUST96391"/>
        <s v="CUST57090"/>
        <s v="CUST95141"/>
        <s v="CUST21624"/>
        <s v="CUST76262"/>
        <s v="CUST60700"/>
        <s v="CUST70868"/>
        <s v="CUST81191"/>
        <s v="CUST59669"/>
        <s v="CUST97791"/>
        <s v="CUST64280"/>
        <s v="CUST22996"/>
        <s v="CUST95983"/>
        <s v="CUST21880"/>
        <s v="CUST67015"/>
        <s v="CUST12849"/>
        <s v="CUST84572"/>
        <s v="CUST19478"/>
        <s v="CUST88927"/>
        <s v="CUST96685"/>
        <s v="CUST86421"/>
        <s v="CUST14723"/>
        <s v="CUST92985"/>
        <s v="CUST64439"/>
        <s v="CUST72662"/>
        <s v="CUST41242"/>
        <s v="CUST69330"/>
        <s v="CUST27328"/>
        <s v="CUST64247"/>
        <s v="CUST67917"/>
        <s v="CUST85851"/>
        <s v="CUST81590"/>
        <s v="CUST41296"/>
        <s v="CUST90831"/>
        <s v="CUST48665"/>
        <s v="CUST83938"/>
        <s v="CUST44868"/>
        <s v="CUST18422"/>
        <s v="CUST88102"/>
        <s v="CUST62424"/>
        <s v="CUST31394"/>
        <s v="CUST41976"/>
        <s v="CUST49750"/>
        <s v="CUST56108"/>
        <s v="CUST59103"/>
        <s v="CUST31140"/>
        <s v="CUST41196"/>
        <s v="CUST16575"/>
        <s v="CUST71214"/>
        <s v="CUST94052"/>
        <s v="CUST27061"/>
        <s v="CUST73234"/>
        <s v="CUST97556"/>
        <s v="CUST36609"/>
        <s v="CUST76706"/>
        <s v="CUST80181"/>
        <s v="CUST59854"/>
        <s v="CUST62876"/>
        <s v="CUST70733"/>
        <s v="CUST41320"/>
        <s v="CUST99145"/>
        <s v="CUST96104"/>
        <s v="CUST71032"/>
        <s v="CUST22535"/>
        <s v="CUST94623"/>
        <s v="CUST10778"/>
        <s v="CUST97234"/>
        <s v="CUST24740"/>
        <s v="CUST56301"/>
        <s v="CUST75632"/>
        <s v="CUST87379"/>
        <s v="CUST14022"/>
        <s v="CUST55696"/>
        <s v="CUST98889"/>
        <s v="CUST45680"/>
        <s v="CUST80691"/>
        <s v="CUST73452"/>
        <s v="CUST73052"/>
        <s v="CUST81942"/>
        <s v="CUST27317"/>
        <s v="CUST51431"/>
        <s v="CUST65901"/>
        <s v="CUST63711"/>
        <s v="CUST96530"/>
        <s v="CUST77385"/>
        <s v="CUST69008"/>
        <s v="CUST42557"/>
        <s v="CUST69311"/>
        <s v="CUST68113"/>
        <s v="CUST94971"/>
        <s v="CUST14012"/>
        <s v="CUST43350"/>
        <s v="CUST93399"/>
        <s v="CUST56873"/>
        <s v="CUST46134"/>
        <s v="CUST18605"/>
        <s v="CUST74157"/>
        <s v="CUST12716"/>
        <s v="CUST52536"/>
        <s v="CUST69847"/>
        <s v="CUST61272"/>
        <s v="CUST56496"/>
        <s v="CUST27257"/>
        <s v="CUST39366"/>
        <s v="CUST85326"/>
        <s v="CUST81758"/>
        <s v="CUST95985"/>
        <s v="CUST77822"/>
        <s v="CUST94661"/>
        <s v="CUST61888"/>
        <s v="CUST98585"/>
        <s v="CUST20750"/>
        <s v="CUST93590"/>
        <s v="CUST99972"/>
        <s v="CUST82211"/>
        <s v="CUST13647"/>
        <s v="CUST35055"/>
        <s v="CUST12319"/>
        <s v="CUST92380"/>
        <s v="CUST26728"/>
        <s v="CUST97967"/>
        <s v="CUST21513"/>
        <s v="CUST82669"/>
        <s v="CUST48310"/>
        <s v="CUST36488"/>
        <s v="CUST24118"/>
        <s v="CUST61982"/>
        <s v="CUST61452"/>
        <s v="CUST27973"/>
        <s v="CUST18436"/>
        <s v="CUST32739"/>
        <s v="CUST12715"/>
        <s v="CUST85446"/>
        <s v="CUST65389"/>
        <s v="CUST53630"/>
        <s v="CUST26361"/>
        <s v="CUST85790"/>
        <s v="CUST63412"/>
        <s v="CUST17853"/>
        <s v="CUST44394"/>
        <s v="CUST27326"/>
        <s v="CUST76164"/>
        <s v="CUST71203"/>
        <s v="CUST93798"/>
        <s v="CUST54311"/>
        <s v="CUST86455"/>
        <s v="CUST75733"/>
        <s v="CUST81889"/>
        <s v="CUST48635"/>
        <s v="CUST63717"/>
        <s v="CUST50712"/>
        <s v="CUST17458"/>
        <s v="CUST76211"/>
        <s v="CUST67100"/>
        <s v="CUST27308"/>
        <s v="CUST48416"/>
        <s v="CUST50855"/>
        <s v="CUST21739"/>
        <s v="CUST64553"/>
        <s v="CUST48492"/>
        <s v="CUST77105"/>
        <s v="CUST27293"/>
        <s v="CUST59192"/>
        <s v="CUST14309"/>
        <s v="CUST64037"/>
        <s v="CUST58341"/>
        <s v="CUST30773"/>
        <s v="CUST86058"/>
        <s v="CUST28935"/>
        <s v="CUST34250"/>
        <s v="CUST30048"/>
        <s v="CUST14578"/>
        <s v="CUST64103"/>
        <s v="CUST12358"/>
        <s v="CUST28854"/>
        <s v="CUST71024"/>
        <s v="CUST31021"/>
        <s v="CUST70594"/>
        <s v="CUST79285"/>
        <s v="CUST84575"/>
        <s v="CUST47971"/>
        <s v="CUST77837"/>
        <s v="CUST42577"/>
        <s v="CUST72883"/>
        <s v="CUST64240"/>
        <s v="CUST28315"/>
        <s v="CUST62590"/>
        <s v="CUST62678"/>
        <s v="CUST75684"/>
        <s v="CUST63357"/>
        <s v="CUST23418"/>
        <s v="CUST79022"/>
        <s v="CUST77677"/>
        <s v="CUST10620"/>
        <s v="CUST52467"/>
        <s v="CUST27872"/>
        <s v="CUST70155"/>
        <s v="CUST88381"/>
        <s v="CUST35691"/>
        <s v="CUST89061"/>
        <s v="CUST21318"/>
        <s v="CUST14467"/>
        <s v="CUST24793"/>
        <s v="CUST91854"/>
        <s v="CUST30517"/>
        <s v="CUST30673"/>
        <s v="CUST75302"/>
        <s v="CUST84511"/>
        <s v="CUST76489"/>
        <s v="CUST75327"/>
        <s v="CUST58595"/>
        <s v="CUST49792"/>
        <s v="CUST40498"/>
        <s v="CUST24620"/>
        <s v="CUST65537"/>
        <s v="CUST41473"/>
        <s v="CUST11092"/>
        <s v="CUST31972"/>
        <s v="CUST45776"/>
        <s v="CUST31936"/>
        <s v="CUST90093"/>
        <s v="CUST88979"/>
        <s v="CUST11644"/>
        <s v="CUST30518"/>
        <s v="CUST14109"/>
        <s v="CUST57459"/>
        <s v="CUST90304"/>
        <s v="CUST70488"/>
        <s v="CUST56011"/>
        <s v="CUST56405"/>
        <s v="CUST33073"/>
        <s v="CUST90812"/>
        <s v="CUST71016"/>
        <s v="CUST17503"/>
        <s v="CUST97445"/>
        <s v="CUST67151"/>
        <s v="CUST71781"/>
        <s v="CUST35274"/>
        <s v="CUST97856"/>
        <s v="CUST59123"/>
        <s v="CUST49533"/>
        <s v="CUST21566"/>
        <s v="CUST10311"/>
        <s v="CUST21135"/>
        <s v="CUST29101"/>
        <s v="CUST41450"/>
        <s v="CUST97719"/>
        <s v="CUST97021"/>
        <s v="CUST95939"/>
        <s v="CUST33081"/>
        <s v="CUST96526"/>
        <s v="CUST80233"/>
        <s v="CUST59141"/>
        <s v="CUST45748"/>
        <s v="CUST94368"/>
        <s v="CUST82110"/>
        <s v="CUST11340"/>
        <s v="CUST79932"/>
        <s v="CUST92217"/>
        <s v="CUST81663"/>
        <s v="CUST26652"/>
        <s v="CUST25661"/>
        <s v="CUST61118"/>
        <s v="CUST60489"/>
        <s v="CUST60779"/>
        <s v="CUST29473"/>
        <s v="CUST49777"/>
        <s v="CUST94866"/>
        <s v="CUST24891"/>
        <s v="CUST32865"/>
        <s v="CUST58842"/>
        <s v="CUST23744"/>
        <s v="CUST70009"/>
        <s v="CUST82307"/>
        <s v="CUST78086"/>
        <s v="CUST40031"/>
        <s v="CUST96287"/>
        <s v="CUST77830"/>
        <s v="CUST86011"/>
        <s v="CUST41392"/>
        <s v="CUST13832"/>
        <s v="CUST97824"/>
        <s v="CUST74160"/>
        <s v="CUST88002"/>
        <s v="CUST78401"/>
        <s v="CUST65401"/>
        <s v="CUST72851"/>
        <s v="CUST15240"/>
        <s v="CUST36745"/>
        <s v="CUST69520"/>
        <s v="CUST24482"/>
        <s v="CUST87565"/>
        <s v="CUST27638"/>
        <s v="CUST76972"/>
        <s v="CUST57428"/>
        <s v="CUST32470"/>
        <s v="CUST56037"/>
        <s v="CUST92106"/>
        <s v="CUST32003"/>
        <s v="CUST80072"/>
        <s v="CUST96309"/>
        <s v="CUST83457"/>
        <s v="CUST92485"/>
        <s v="CUST13654"/>
        <s v="CUST12888"/>
        <s v="CUST88217"/>
        <s v="CUST13665"/>
        <s v="CUST63791"/>
        <s v="CUST91925"/>
        <s v="CUST45644"/>
        <s v="CUST75732"/>
        <s v="CUST73258"/>
        <s v="CUST35964"/>
        <s v="CUST68842"/>
        <s v="CUST20847"/>
        <s v="CUST62011"/>
        <s v="CUST83725"/>
        <s v="CUST99054"/>
        <s v="CUST40870"/>
        <s v="CUST30357"/>
        <s v="CUST39090"/>
        <s v="CUST53656"/>
        <s v="CUST26237"/>
        <s v="CUST12988"/>
        <s v="CUST46927"/>
        <s v="CUST60707"/>
        <s v="CUST94266"/>
        <s v="CUST24557"/>
        <s v="CUST36644"/>
        <s v="CUST12683"/>
        <s v="CUST89802"/>
        <s v="CUST20685"/>
        <s v="CUST44123"/>
        <s v="CUST54688"/>
        <s v="CUST34195"/>
        <s v="CUST43442"/>
        <s v="CUST52878"/>
        <s v="CUST29746"/>
        <s v="CUST86183"/>
        <s v="CUST24637"/>
        <s v="CUST70293"/>
        <s v="CUST80961"/>
        <s v="CUST87643"/>
        <s v="CUST91263"/>
        <s v="CUST20873"/>
        <s v="CUST37846"/>
        <s v="CUST76582"/>
        <s v="CUST87294"/>
        <s v="CUST89564"/>
        <s v="CUST19978"/>
        <s v="CUST51102"/>
        <s v="CUST12342"/>
        <s v="CUST21243"/>
        <s v="CUST22896"/>
        <s v="CUST60114"/>
        <s v="CUST20599"/>
        <s v="CUST50483"/>
        <s v="CUST30836"/>
        <s v="CUST36956"/>
        <s v="CUST72897"/>
        <s v="CUST14864"/>
        <s v="CUST93811"/>
        <s v="CUST53986"/>
        <s v="CUST52041"/>
        <s v="CUST88185"/>
        <s v="CUST25949"/>
        <s v="CUST32738"/>
        <s v="CUST97942"/>
        <s v="CUST87525"/>
        <s v="CUST41184"/>
        <s v="CUST83991"/>
        <s v="CUST71136"/>
        <s v="CUST93670"/>
        <s v="CUST50417"/>
        <s v="CUST87478"/>
        <s v="CUST17215"/>
        <s v="CUST29853"/>
        <s v="CUST27509"/>
        <s v="CUST40648"/>
        <s v="CUST12351"/>
        <s v="CUST58053"/>
        <s v="CUST55929"/>
        <s v="CUST44122"/>
        <s v="CUST83806"/>
        <s v="CUST61854"/>
        <s v="CUST66542"/>
        <s v="CUST90365"/>
        <s v="CUST78533"/>
        <s v="CUST97944"/>
        <s v="CUST52992"/>
        <s v="CUST35932"/>
        <s v="CUST27956"/>
        <s v="CUST31133"/>
        <s v="CUST76178"/>
        <s v="CUST82294"/>
        <s v="CUST42035"/>
        <s v="CUST86141"/>
        <s v="CUST34500"/>
        <s v="CUST93552"/>
        <s v="CUST63641"/>
        <s v="CUST56988"/>
        <s v="CUST23969"/>
        <s v="CUST50748"/>
        <s v="CUST71460"/>
        <s v="CUST98781"/>
        <s v="CUST97370"/>
        <s v="CUST66161"/>
        <s v="CUST41945"/>
        <s v="CUST78592"/>
        <s v="CUST79667"/>
        <s v="CUST16421"/>
        <s v="CUST28428"/>
        <s v="CUST46870"/>
        <s v="CUST57883"/>
        <s v="CUST44756"/>
        <s v="CUST53764"/>
        <s v="CUST88053"/>
        <s v="CUST97237"/>
        <s v="CUST63098"/>
        <s v="CUST44613"/>
        <s v="CUST96416"/>
        <s v="CUST29880"/>
        <s v="CUST41270"/>
        <s v="CUST69673"/>
        <s v="CUST47494"/>
        <s v="CUST39014"/>
        <s v="CUST79316"/>
        <s v="CUST98229"/>
        <s v="CUST38847"/>
        <s v="CUST47504"/>
        <s v="CUST35534"/>
        <s v="CUST48841"/>
        <s v="CUST56743"/>
        <s v="CUST58000"/>
        <s v="CUST15592"/>
        <s v="CUST25548"/>
        <s v="CUST97095"/>
        <s v="CUST41705"/>
        <s v="CUST71171"/>
        <s v="CUST92544"/>
        <s v="CUST26802"/>
        <s v="CUST66616"/>
        <s v="CUST93606"/>
        <s v="CUST74884"/>
        <s v="CUST83859"/>
        <s v="CUST38511"/>
        <s v="CUST42045"/>
        <s v="CUST14276"/>
        <s v="CUST67500"/>
        <s v="CUST49213"/>
        <s v="CUST85969"/>
        <s v="CUST10988"/>
        <s v="CUST78258"/>
        <s v="CUST56857"/>
        <s v="CUST89060"/>
        <s v="CUST80418"/>
        <s v="CUST65140"/>
        <s v="CUST97270"/>
        <s v="CUST22983"/>
        <s v="CUST91899"/>
        <s v="CUST16261"/>
        <s v="CUST10486"/>
        <s v="CUST92546"/>
        <s v="CUST36261"/>
        <s v="CUST50014"/>
        <s v="CUST99663"/>
        <s v="CUST88682"/>
        <s v="CUST64718"/>
        <s v="CUST78589"/>
        <s v="CUST15555"/>
        <s v="CUST51509"/>
        <s v="CUST76354"/>
        <s v="CUST19863"/>
        <s v="CUST88456"/>
        <s v="CUST70381"/>
        <s v="CUST46304"/>
        <s v="CUST16526"/>
        <s v="CUST91932"/>
        <s v="CUST50060"/>
        <s v="CUST50580"/>
        <s v="CUST75022"/>
        <s v="CUST29229"/>
        <s v="CUST14032"/>
        <s v="CUST43130"/>
        <s v="CUST11058"/>
        <s v="CUST66969"/>
        <s v="CUST90556"/>
        <s v="CUST99393"/>
        <s v="CUST35744"/>
        <s v="CUST58056"/>
        <s v="CUST82570"/>
        <s v="CUST69861"/>
        <s v="CUST40011"/>
        <s v="CUST39937"/>
        <s v="CUST64868"/>
        <s v="CUST37133"/>
        <s v="CUST77052"/>
        <s v="CUST41694"/>
        <s v="CUST32530"/>
        <s v="CUST67262"/>
        <s v="CUST89698"/>
        <s v="CUST40308"/>
        <s v="CUST15538"/>
        <s v="CUST76615"/>
        <s v="CUST15081"/>
        <s v="CUST69379"/>
        <s v="CUST74711"/>
        <s v="CUST74023"/>
        <s v="CUST98887"/>
        <s v="CUST81309"/>
        <s v="CUST22355"/>
        <s v="CUST97952"/>
        <s v="CUST53981"/>
        <s v="CUST48373"/>
        <s v="CUST43979"/>
        <s v="CUST52661"/>
        <s v="CUST28656"/>
        <s v="CUST56483"/>
        <s v="CUST70592"/>
        <s v="CUST42183"/>
        <s v="CUST98890"/>
        <s v="CUST10019"/>
        <s v="CUST82527"/>
        <s v="CUST64462"/>
        <s v="CUST20631"/>
        <s v="CUST60760"/>
        <s v="CUST60181"/>
        <s v="CUST37747"/>
        <s v="CUST96928"/>
        <s v="CUST68317"/>
        <s v="CUST61579"/>
        <s v="CUST85905"/>
        <s v="CUST47988"/>
        <s v="CUST42033"/>
        <s v="CUST34043"/>
        <s v="CUST17535"/>
        <s v="CUST20021"/>
        <s v="CUST34088"/>
        <s v="CUST20635"/>
        <s v="CUST57500"/>
        <s v="CUST52721"/>
        <s v="CUST61192"/>
        <s v="CUST29451"/>
        <s v="CUST21642"/>
        <s v="CUST17428"/>
        <s v="CUST72471"/>
        <s v="CUST82278"/>
        <s v="CUST47424"/>
        <s v="CUST50698"/>
        <s v="CUST42231"/>
        <s v="CUST56204"/>
        <s v="CUST12430"/>
        <s v="CUST99729"/>
        <s v="CUST50919"/>
        <s v="CUST60620"/>
        <s v="CUST61901"/>
        <s v="CUST32640"/>
        <s v="CUST48300"/>
        <s v="CUST44451"/>
        <s v="CUST37323"/>
        <s v="CUST62821"/>
        <s v="CUST22487"/>
        <s v="CUST30414"/>
        <s v="CUST18995"/>
        <s v="CUST53802"/>
        <s v="CUST68680"/>
        <s v="CUST51734"/>
        <s v="CUST43896"/>
        <s v="CUST48893"/>
        <s v="CUST55792"/>
        <s v="CUST42753"/>
        <s v="CUST41428"/>
        <s v="CUST33404"/>
        <s v="CUST94008"/>
        <s v="CUST34901"/>
        <s v="CUST35361"/>
        <s v="CUST87943"/>
        <s v="CUST81843"/>
        <s v="CUST46393"/>
        <s v="CUST56095"/>
        <s v="CUST23981"/>
        <s v="CUST54277"/>
        <s v="CUST92014"/>
        <s v="CUST21667"/>
        <s v="CUST49018"/>
        <s v="CUST45321"/>
        <s v="CUST49485"/>
        <s v="CUST40263"/>
        <s v="CUST40754"/>
        <s v="CUST73506"/>
        <s v="CUST60977"/>
        <s v="CUST86610"/>
        <s v="CUST86266"/>
        <s v="CUST18368"/>
        <s v="CUST37393"/>
        <s v="CUST57075"/>
        <s v="CUST96274"/>
        <s v="CUST30941"/>
        <s v="CUST78804"/>
        <s v="CUST37921"/>
        <s v="CUST81517"/>
        <s v="CUST89018"/>
        <s v="CUST20010"/>
        <s v="CUST74110"/>
        <s v="CUST27603"/>
        <s v="CUST31462"/>
        <s v="CUST38402"/>
        <s v="CUST85514"/>
        <s v="CUST66650"/>
        <s v="CUST41308"/>
        <s v="CUST19336"/>
        <s v="CUST13281"/>
        <s v="CUST62860"/>
        <s v="CUST76778"/>
        <s v="CUST89832"/>
        <s v="CUST56744"/>
        <s v="CUST64170"/>
        <s v="CUST16126"/>
        <s v="CUST70649"/>
        <s v="CUST95233"/>
        <s v="CUST96666"/>
        <s v="CUST16053"/>
        <s v="CUST53750"/>
        <s v="CUST56175"/>
        <s v="CUST31186"/>
        <s v="CUST57436"/>
        <s v="CUST80798"/>
        <s v="CUST65423"/>
        <s v="CUST33821"/>
        <s v="CUST56855"/>
        <s v="CUST87689"/>
        <s v="CUST55453"/>
        <s v="CUST30489"/>
        <s v="CUST39638"/>
        <s v="CUST82203"/>
        <s v="CUST72468"/>
        <s v="CUST64593"/>
        <s v="CUST59353"/>
        <s v="CUST10868"/>
        <s v="CUST18998"/>
        <s v="CUST98427"/>
        <s v="CUST40744"/>
        <s v="CUST97817"/>
        <s v="CUST48860"/>
        <s v="CUST88161"/>
        <s v="CUST51657"/>
        <s v="CUST93661"/>
        <s v="CUST96846"/>
        <s v="CUST25001"/>
        <s v="CUST75436"/>
        <s v="CUST80381"/>
        <s v="CUST93529"/>
        <s v="CUST79750"/>
        <s v="CUST77239"/>
        <s v="CUST76241"/>
        <s v="CUST46601"/>
        <s v="CUST30733"/>
        <s v="CUST56902"/>
        <s v="CUST33490"/>
        <s v="CUST84555"/>
        <s v="CUST62248"/>
        <s v="CUST61522"/>
        <s v="CUST95009"/>
        <s v="CUST36877"/>
        <s v="CUST17464"/>
        <s v="CUST30153"/>
        <s v="CUST15205"/>
        <s v="CUST27977"/>
        <s v="CUST34112"/>
        <s v="CUST62378"/>
        <s v="CUST86785"/>
        <s v="CUST92408"/>
        <s v="CUST95399"/>
        <s v="CUST32310"/>
        <s v="CUST28841"/>
        <s v="CUST64532"/>
        <s v="CUST11211"/>
        <s v="CUST98974"/>
        <s v="CUST71423"/>
        <s v="CUST87281"/>
        <s v="CUST10381"/>
        <s v="CUST19784"/>
        <s v="CUST15425"/>
        <s v="CUST81855"/>
        <s v="CUST27746"/>
        <s v="CUST99347"/>
        <s v="CUST20396"/>
        <s v="CUST47148"/>
        <s v="CUST88542"/>
        <s v="CUST26531"/>
        <s v="CUST34641"/>
        <s v="CUST64771"/>
        <s v="CUST98495"/>
        <s v="CUST55796"/>
        <s v="CUST46502"/>
        <s v="CUST75618"/>
        <s v="CUST88525"/>
        <s v="CUST89004"/>
        <s v="CUST21568"/>
        <s v="CUST63722"/>
        <s v="CUST32131"/>
        <s v="CUST71132"/>
        <s v="CUST17330"/>
        <s v="CUST89907"/>
        <s v="CUST87016"/>
        <s v="CUST85930"/>
        <s v="CUST63912"/>
        <s v="CUST63356"/>
        <s v="CUST87041"/>
        <s v="CUST15753"/>
        <s v="CUST69328"/>
        <s v="CUST98614"/>
        <s v="CUST80837"/>
        <s v="CUST65162"/>
        <s v="CUST14935"/>
        <s v="CUST73915"/>
        <s v="CUST14324"/>
        <s v="CUST82467"/>
        <s v="CUST80736"/>
        <s v="CUST86562"/>
        <s v="CUST59029"/>
        <s v="CUST86669"/>
        <s v="CUST68587"/>
        <s v="CUST68165"/>
        <s v="CUST99588"/>
        <s v="CUST39697"/>
        <s v="CUST73205"/>
        <s v="CUST75123"/>
        <s v="CUST11812"/>
        <s v="CUST89423"/>
        <s v="CUST44545"/>
        <s v="CUST42399"/>
        <s v="CUST89265"/>
        <s v="CUST28012"/>
        <s v="CUST36883"/>
        <s v="CUST88167"/>
        <s v="CUST54305"/>
        <s v="CUST33018"/>
        <s v="CUST66556"/>
        <s v="CUST10995"/>
        <s v="CUST98762"/>
        <s v="CUST87497"/>
        <s v="CUST17960"/>
        <s v="CUST52461"/>
        <s v="CUST42491"/>
        <s v="CUST19459"/>
        <s v="CUST73443"/>
        <s v="CUST20495"/>
        <s v="CUST17122"/>
        <s v="CUST70058"/>
        <s v="CUST70092"/>
        <s v="CUST58868"/>
        <s v="CUST19204"/>
        <s v="CUST95541"/>
        <s v="CUST95608"/>
        <s v="CUST83946"/>
        <s v="CUST14182"/>
        <s v="CUST10678"/>
        <s v="CUST34650"/>
        <s v="CUST95624"/>
        <s v="CUST79999"/>
        <s v="CUST59899"/>
        <s v="CUST53130"/>
        <s v="CUST55386"/>
        <s v="CUST20809"/>
        <s v="CUST90401"/>
        <s v="CUST47993"/>
        <s v="CUST96618"/>
        <s v="CUST89111"/>
        <s v="CUST38075"/>
        <s v="CUST41930"/>
        <s v="CUST89616"/>
        <s v="CUST65210"/>
        <s v="CUST62616"/>
        <s v="CUST42560"/>
        <s v="CUST48132"/>
        <s v="CUST75410"/>
        <s v="CUST59448"/>
        <s v="CUST40658"/>
        <s v="CUST20259"/>
        <s v="CUST56517"/>
        <s v="CUST47877"/>
        <s v="CUST90612"/>
        <s v="CUST58331"/>
        <s v="CUST43834"/>
        <s v="CUST13369"/>
        <s v="CUST26747"/>
        <s v="CUST50038"/>
        <s v="CUST96952"/>
        <s v="CUST47969"/>
        <s v="CUST80611"/>
        <s v="CUST23890"/>
        <s v="CUST41423"/>
        <s v="CUST92647"/>
        <s v="CUST18138"/>
        <s v="CUST26090"/>
        <s v="CUST14342"/>
        <s v="CUST70250"/>
        <s v="CUST84632"/>
        <s v="CUST42059"/>
        <s v="CUST45535"/>
        <s v="CUST16470"/>
        <s v="CUST67108"/>
        <s v="CUST42610"/>
        <s v="CUST20391"/>
        <s v="CUST12074"/>
        <s v="CUST38037"/>
        <s v="CUST60849"/>
        <s v="CUST13673"/>
        <s v="CUST20397"/>
        <s v="CUST46402"/>
        <s v="CUST61077"/>
        <s v="CUST96563"/>
        <s v="CUST51867"/>
        <s v="CUST43250"/>
        <s v="CUST81552"/>
        <s v="CUST23177"/>
        <s v="CUST38916"/>
        <s v="CUST89553"/>
        <s v="CUST17433"/>
        <s v="CUST94968"/>
        <s v="CUST65462"/>
        <s v="CUST78186"/>
        <s v="CUST92849"/>
        <s v="CUST84720"/>
        <s v="CUST74645"/>
        <s v="CUST47417"/>
        <s v="CUST23018"/>
        <s v="CUST24685"/>
        <s v="CUST80336"/>
        <s v="CUST57055"/>
        <s v="CUST44644"/>
        <s v="CUST71978"/>
        <s v="CUST52718"/>
        <s v="CUST61517"/>
        <s v="CUST29505"/>
        <s v="CUST69118"/>
        <s v="CUST77783"/>
        <s v="CUST98153"/>
        <s v="CUST78910"/>
        <s v="CUST20912"/>
        <s v="CUST92413"/>
        <s v="CUST54599"/>
        <s v="CUST57218"/>
        <s v="CUST91016"/>
        <s v="CUST28898"/>
        <s v="CUST16537"/>
        <s v="CUST27346"/>
        <s v="CUST83380"/>
        <s v="CUST72733"/>
        <s v="CUST14670"/>
        <s v="CUST45053"/>
        <s v="CUST42437"/>
        <s v="CUST70316"/>
        <s v="CUST59093"/>
        <s v="CUST49833"/>
        <s v="CUST61302"/>
        <s v="CUST86878"/>
        <s v="CUST52980"/>
        <s v="CUST10382"/>
        <s v="CUST94602"/>
        <s v="CUST73492"/>
        <s v="CUST63087"/>
        <s v="CUST87901"/>
        <s v="CUST26630"/>
        <s v="CUST63713"/>
        <s v="CUST44606"/>
        <s v="CUST84334"/>
        <s v="CUST49918"/>
        <s v="CUST67141"/>
        <s v="CUST45904"/>
        <s v="CUST34831"/>
        <s v="CUST65868"/>
        <s v="CUST76236"/>
        <s v="CUST57033"/>
        <s v="CUST36909"/>
        <s v="CUST55833"/>
        <s v="CUST26979"/>
        <s v="CUST76136"/>
        <s v="CUST96771"/>
        <s v="CUST30771"/>
        <s v="CUST30250"/>
        <s v="CUST85850"/>
        <s v="CUST44609"/>
        <s v="CUST31017"/>
        <s v="CUST51253"/>
        <s v="CUST14345"/>
        <s v="CUST27954"/>
        <s v="CUST46861"/>
        <s v="CUST71926"/>
        <s v="CUST36080"/>
        <s v="CUST91017"/>
        <s v="CUST71338"/>
        <s v="CUST58497"/>
        <s v="CUST41946"/>
        <s v="CUST90766"/>
        <s v="CUST57384"/>
        <s v="CUST34896"/>
        <s v="CUST20174"/>
        <s v="CUST34620"/>
        <s v="CUST80015"/>
        <s v="CUST72093"/>
        <s v="CUST11346"/>
        <s v="CUST56125"/>
        <s v="CUST37192"/>
        <s v="CUST80567"/>
        <s v="CUST15367"/>
        <s v="CUST43068"/>
        <s v="CUST54442"/>
        <s v="CUST68692"/>
        <s v="CUST85003"/>
        <s v="CUST79656"/>
        <s v="CUST22772"/>
        <s v="CUST30662"/>
        <s v="CUST89524"/>
        <s v="CUST77212"/>
        <s v="CUST22046"/>
        <s v="CUST29100"/>
        <s v="CUST70416"/>
        <s v="CUST26857"/>
        <s v="CUST91875"/>
        <s v="CUST15027"/>
        <s v="CUST78858"/>
        <s v="CUST45646"/>
        <s v="CUST69558"/>
        <s v="CUST40879"/>
        <s v="CUST21294"/>
        <s v="CUST43626"/>
        <s v="CUST50726"/>
        <s v="CUST82520"/>
        <s v="CUST23060"/>
        <s v="CUST99550"/>
        <s v="CUST45969"/>
        <s v="CUST53575"/>
        <s v="CUST15053"/>
        <s v="CUST54756"/>
        <s v="CUST38152"/>
        <s v="CUST67726"/>
        <s v="CUST51426"/>
        <s v="CUST21084"/>
        <s v="CUST92364"/>
        <s v="CUST67341"/>
        <s v="CUST55005"/>
        <s v="CUST88213"/>
        <s v="CUST52112"/>
        <s v="CUST23249"/>
        <s v="CUST74188"/>
        <s v="CUST52938"/>
        <s v="CUST66578"/>
        <s v="CUST89853"/>
        <s v="CUST85051"/>
        <s v="CUST58515"/>
        <s v="CUST54452"/>
        <s v="CUST15818"/>
        <s v="CUST87890"/>
        <s v="CUST90259"/>
        <s v="CUST33425"/>
        <s v="CUST55524"/>
        <s v="CUST45221"/>
        <s v="CUST43181"/>
        <s v="CUST74794"/>
        <s v="CUST95555"/>
        <s v="CUST18759"/>
        <s v="CUST50883"/>
        <s v="CUST49289"/>
        <s v="CUST91654"/>
        <s v="CUST87928"/>
        <s v="CUST24304"/>
        <s v="CUST17693"/>
        <s v="CUST90521"/>
        <s v="CUST67627"/>
        <s v="CUST26699"/>
        <s v="CUST51896"/>
        <s v="CUST48426"/>
        <s v="CUST43749"/>
        <s v="CUST51165"/>
        <s v="CUST51558"/>
        <s v="CUST55098"/>
        <s v="CUST80830"/>
        <s v="CUST30858"/>
        <s v="CUST85922"/>
        <s v="CUST47094"/>
        <s v="CUST10125"/>
        <s v="CUST64284"/>
        <s v="CUST87954"/>
        <s v="CUST43269"/>
        <s v="CUST24472"/>
        <s v="CUST77839"/>
        <s v="CUST25070"/>
        <s v="CUST13058"/>
        <s v="CUST28900"/>
        <s v="CUST52568"/>
        <s v="CUST84665"/>
        <s v="CUST16476"/>
        <s v="CUST86648"/>
        <s v="CUST76133"/>
        <s v="CUST97341"/>
        <s v="CUST50470"/>
        <s v="CUST18300"/>
        <s v="CUST68241"/>
        <s v="CUST91489"/>
        <s v="CUST50889"/>
        <s v="CUST55584"/>
        <s v="CUST58087"/>
        <s v="CUST15654"/>
        <s v="CUST65472"/>
        <s v="CUST92366"/>
        <s v="CUST32199"/>
        <s v="CUST40444"/>
        <s v="CUST34394"/>
        <s v="CUST11300"/>
        <s v="CUST79648"/>
        <s v="CUST65111"/>
        <s v="CUST90861"/>
        <s v="CUST31298"/>
        <s v="CUST55939"/>
        <s v="CUST52771"/>
        <s v="CUST25246"/>
        <s v="CUST88069"/>
        <s v="CUST87832"/>
        <s v="CUST40252"/>
        <s v="CUST60329"/>
        <s v="CUST20972"/>
        <s v="CUST11326"/>
        <s v="CUST72044"/>
        <s v="CUST34270"/>
        <s v="CUST90624"/>
        <s v="CUST85676"/>
        <s v="CUST65975"/>
        <s v="CUST27892"/>
        <s v="CUST63909"/>
        <s v="CUST90675"/>
        <s v="CUST56179"/>
        <s v="CUST11195"/>
        <s v="CUST53435"/>
        <s v="CUST69256"/>
        <s v="CUST26258"/>
        <s v="CUST95103"/>
        <s v="CUST66152"/>
        <s v="CUST37479"/>
        <s v="CUST48488"/>
        <s v="CUST51948"/>
        <s v="CUST84979"/>
        <s v="CUST22410"/>
        <s v="CUST67697"/>
        <s v="CUST33753"/>
        <s v="CUST93958"/>
        <s v="CUST73204"/>
        <s v="CUST37595"/>
        <s v="CUST22242"/>
        <s v="CUST99916"/>
        <s v="CUST98604"/>
        <s v="CUST38526"/>
        <s v="CUST66303"/>
        <s v="CUST20167"/>
        <s v="CUST70424"/>
        <s v="CUST37981"/>
        <s v="CUST39650"/>
        <s v="CUST54231"/>
        <s v="CUST34389"/>
        <s v="CUST38602"/>
        <s v="CUST13072"/>
        <s v="CUST71907"/>
        <s v="CUST55899"/>
        <s v="CUST66166"/>
        <s v="CUST43488"/>
        <s v="CUST42497"/>
        <s v="CUST16960"/>
        <s v="CUST90979"/>
        <s v="CUST86468"/>
        <s v="CUST43944"/>
        <s v="CUST55515"/>
        <s v="CUST53640"/>
        <s v="CUST65677"/>
        <s v="CUST89181"/>
        <s v="CUST48752"/>
        <s v="CUST80715"/>
        <s v="CUST45933"/>
        <s v="CUST34205"/>
        <s v="CUST79123"/>
        <s v="CUST10641"/>
        <s v="CUST18285"/>
        <s v="CUST70054"/>
        <s v="CUST47268"/>
        <s v="CUST54112"/>
        <s v="CUST42752"/>
        <s v="CUST34284"/>
        <s v="CUST96413"/>
        <s v="CUST45838"/>
        <s v="CUST40532"/>
        <s v="CUST10577"/>
        <s v="CUST26866"/>
        <s v="CUST37402"/>
        <s v="CUST38039"/>
        <s v="CUST56061"/>
        <s v="CUST39641"/>
        <s v="CUST25262"/>
        <s v="CUST22642"/>
        <s v="CUST89425"/>
        <s v="CUST14028"/>
        <s v="CUST72106"/>
        <s v="CUST34808"/>
        <s v="CUST54064"/>
        <s v="CUST96773"/>
        <s v="CUST20878"/>
        <s v="CUST54265"/>
        <s v="CUST31614"/>
        <s v="CUST22484"/>
        <s v="CUST78245"/>
        <s v="CUST69839"/>
        <s v="CUST86537"/>
        <s v="CUST84156"/>
        <s v="CUST46071"/>
        <s v="CUST82808"/>
        <s v="CUST25762"/>
        <s v="CUST83312"/>
        <s v="CUST47730"/>
        <s v="CUST55236"/>
        <s v="CUST68783"/>
        <s v="CUST31722"/>
        <s v="CUST88961"/>
        <s v="CUST65980"/>
        <s v="CUST92897"/>
        <s v="CUST75505"/>
        <s v="CUST90373"/>
        <s v="CUST93937"/>
        <s v="CUST84375"/>
        <s v="CUST10520"/>
        <s v="CUST50294"/>
        <s v="CUST36407"/>
        <s v="CUST26525"/>
        <s v="CUST33256"/>
        <s v="CUST59782"/>
        <s v="CUST37235"/>
        <s v="CUST86710"/>
        <s v="CUST60634"/>
        <s v="CUST67636"/>
        <s v="CUST49141"/>
        <s v="CUST92281"/>
        <s v="CUST75239"/>
        <s v="CUST94154"/>
        <s v="CUST73174"/>
        <s v="CUST81712"/>
        <s v="CUST46924"/>
        <s v="CUST79916"/>
        <s v="CUST91716"/>
        <s v="CUST11851"/>
        <s v="CUST49155"/>
        <s v="CUST62254"/>
        <s v="CUST98007"/>
        <s v="CUST66760"/>
        <s v="CUST44197"/>
        <s v="CUST73055"/>
        <s v="CUST63505"/>
        <s v="CUST93993"/>
        <s v="CUST13144"/>
        <s v="CUST43103"/>
        <s v="CUST54261"/>
        <s v="CUST58742"/>
        <s v="CUST50455"/>
        <s v="CUST19835"/>
        <s v="CUST15560"/>
        <s v="CUST14445"/>
        <s v="CUST27080"/>
        <s v="CUST86319"/>
        <s v="CUST63185"/>
        <s v="CUST92002"/>
        <s v="CUST89129"/>
        <s v="CUST55953"/>
        <s v="CUST79301"/>
        <s v="CUST34048"/>
        <s v="CUST64429"/>
        <s v="CUST88646"/>
        <s v="CUST93267"/>
        <s v="CUST22259"/>
        <s v="CUST61884"/>
        <s v="CUST22785"/>
        <s v="CUST46640"/>
        <s v="CUST31169"/>
        <s v="CUST95815"/>
        <s v="CUST68301"/>
        <s v="CUST46778"/>
        <s v="CUST82122"/>
        <s v="CUST25846"/>
        <s v="CUST71897"/>
        <s v="CUST10526"/>
        <s v="CUST96857"/>
        <s v="CUST42709"/>
        <s v="CUST78625"/>
        <s v="CUST56459"/>
        <s v="CUST65391"/>
        <s v="CUST16468"/>
        <s v="CUST21967"/>
        <s v="CUST32136"/>
        <s v="CUST40858"/>
        <s v="CUST45928"/>
        <s v="CUST12631"/>
        <s v="CUST71550"/>
        <s v="CUST26042"/>
        <s v="CUST29646"/>
        <s v="CUST42726"/>
        <s v="CUST40906"/>
        <s v="CUST85549"/>
        <s v="CUST43571"/>
        <s v="CUST45813"/>
        <s v="CUST33145"/>
        <s v="CUST11325"/>
        <s v="CUST16190"/>
        <s v="CUST92599"/>
        <s v="CUST10588"/>
        <s v="CUST53950"/>
        <s v="CUST60577"/>
        <s v="CUST52300"/>
        <s v="CUST86074"/>
        <s v="CUST85906"/>
        <s v="CUST81642"/>
        <s v="CUST74827"/>
        <s v="CUST79971"/>
        <s v="CUST93147"/>
        <s v="CUST52284"/>
        <s v="CUST93721"/>
        <s v="CUST26605"/>
        <s v="CUST96040"/>
        <s v="CUST29406"/>
        <s v="CUST51991"/>
        <s v="CUST52118"/>
        <s v="CUST45178"/>
        <s v="CUST98795"/>
        <s v="CUST98316"/>
        <s v="CUST30789"/>
        <s v="CUST75778"/>
        <s v="CUST77330"/>
        <s v="CUST25835"/>
        <s v="CUST88071"/>
        <s v="CUST47455"/>
        <s v="CUST28612"/>
        <s v="CUST71714"/>
        <s v="CUST23260"/>
        <s v="CUST70614"/>
        <s v="CUST89132"/>
        <s v="CUST94565"/>
        <s v="CUST36379"/>
        <s v="CUST57143"/>
        <s v="CUST60272"/>
        <s v="CUST74604"/>
        <s v="CUST75303"/>
        <s v="CUST23578"/>
        <s v="CUST61559"/>
        <s v="CUST48018"/>
        <s v="CUST12902"/>
        <s v="CUST47050"/>
        <s v="CUST72772"/>
        <s v="CUST14562"/>
        <s v="CUST72145"/>
        <s v="CUST27190"/>
        <s v="CUST80020"/>
        <s v="CUST11970"/>
        <s v="CUST49339"/>
        <s v="CUST47801"/>
        <s v="CUST79972"/>
        <s v="CUST43339"/>
        <s v="CUST26519"/>
        <s v="CUST39178"/>
        <s v="CUST96729"/>
        <s v="CUST41148"/>
        <s v="CUST37720"/>
        <s v="CUST18394"/>
        <s v="CUST21017"/>
        <s v="CUST75246"/>
        <s v="CUST59534"/>
        <s v="CUST78500"/>
        <s v="CUST99091"/>
        <s v="CUST61119"/>
        <s v="CUST77776"/>
        <s v="CUST83605"/>
        <s v="CUST24327"/>
        <s v="CUST89700"/>
        <s v="CUST78114"/>
        <s v="CUST84669"/>
        <s v="CUST43919"/>
        <s v="CUST47036"/>
        <s v="CUST33961"/>
        <s v="CUST52546"/>
        <s v="CUST67486"/>
        <s v="CUST77753"/>
        <s v="CUST51441"/>
        <s v="CUST41272"/>
        <s v="CUST90627"/>
        <s v="CUST60660"/>
        <s v="CUST42460"/>
        <s v="CUST82301"/>
        <s v="CUST11011"/>
        <s v="CUST56620"/>
        <s v="CUST56849"/>
        <s v="CUST52814"/>
        <s v="CUST24178"/>
        <s v="CUST82589"/>
        <s v="CUST79192"/>
        <s v="CUST27253"/>
        <s v="CUST43932"/>
        <s v="CUST53675"/>
        <s v="CUST48867"/>
        <s v="CUST54793"/>
        <s v="CUST81146"/>
        <s v="CUST79292"/>
        <s v="CUST38456"/>
        <s v="CUST73068"/>
        <s v="CUST53194"/>
        <s v="CUST34553"/>
        <s v="CUST55052"/>
        <s v="CUST86786"/>
        <s v="CUST48056"/>
        <s v="CUST55685"/>
        <s v="CUST83606"/>
        <s v="CUST92489"/>
        <s v="CUST52069"/>
        <s v="CUST89751"/>
        <s v="CUST25731"/>
        <s v="CUST90916"/>
        <s v="CUST70541"/>
        <s v="CUST35556"/>
        <s v="CUST10979"/>
        <s v="CUST55015"/>
        <s v="CUST19247"/>
        <s v="CUST28318"/>
        <s v="CUST30360"/>
        <s v="CUST32590"/>
        <s v="CUST56087"/>
        <s v="CUST32860"/>
        <s v="CUST29308"/>
        <s v="CUST41478"/>
        <s v="CUST53719"/>
        <s v="CUST83512"/>
        <s v="CUST24388"/>
        <s v="CUST10664"/>
        <s v="CUST39409"/>
        <s v="CUST47407"/>
        <s v="CUST95099"/>
        <s v="CUST67629"/>
        <s v="CUST52030"/>
        <s v="CUST88211"/>
        <s v="CUST21253"/>
        <s v="CUST13247"/>
        <s v="CUST45180"/>
        <s v="CUST86550"/>
        <s v="CUST28217"/>
        <s v="CUST23156"/>
        <s v="CUST53112"/>
        <s v="CUST41047"/>
        <s v="CUST30551"/>
        <s v="CUST65473"/>
        <s v="CUST97552"/>
        <s v="CUST73927"/>
        <s v="CUST42110"/>
        <s v="CUST76683"/>
        <s v="CUST20000"/>
        <s v="CUST16574"/>
        <s v="CUST42986"/>
        <s v="CUST39620"/>
        <s v="CUST49090"/>
        <s v="CUST65516"/>
        <s v="CUST98570"/>
        <s v="CUST96073"/>
        <s v="CUST94551"/>
        <s v="CUST85825"/>
        <s v="CUST48061"/>
        <s v="CUST21407"/>
        <s v="CUST56557"/>
        <s v="CUST61384"/>
        <s v="CUST94085"/>
        <s v="CUST61371"/>
        <s v="CUST13366"/>
        <s v="CUST59300"/>
        <s v="CUST43759"/>
        <s v="CUST19177"/>
        <s v="CUST26111"/>
        <s v="CUST95284"/>
        <s v="CUST11464"/>
        <s v="CUST59595"/>
        <s v="CUST36678"/>
        <s v="CUST66858"/>
        <s v="CUST15952"/>
        <s v="CUST80270"/>
        <s v="CUST48065"/>
        <s v="CUST34778"/>
        <s v="CUST42147"/>
        <s v="CUST80538"/>
        <s v="CUST50976"/>
        <s v="CUST96163"/>
        <s v="CUST25885"/>
        <s v="CUST83825"/>
        <s v="CUST50131"/>
        <s v="CUST95675"/>
        <s v="CUST63027"/>
        <s v="CUST44039"/>
        <s v="CUST42241"/>
        <s v="CUST69850"/>
        <s v="CUST77781"/>
        <s v="CUST50686"/>
        <s v="CUST25655"/>
        <s v="CUST60661"/>
        <s v="CUST86886"/>
        <s v="CUST37349"/>
        <s v="CUST40829"/>
        <s v="CUST18301"/>
        <s v="CUST22980"/>
        <s v="CUST76567"/>
        <s v="CUST65557"/>
        <s v="CUST94944"/>
        <s v="CUST65555"/>
        <s v="CUST63943"/>
        <s v="CUST24862"/>
        <s v="CUST20085"/>
        <s v="CUST93213"/>
        <s v="CUST52327"/>
        <s v="CUST18388"/>
        <s v="CUST68870"/>
        <s v="CUST60998"/>
        <s v="CUST12221"/>
        <s v="CUST37399"/>
        <s v="CUST72856"/>
        <s v="CUST74136"/>
        <s v="CUST43731"/>
        <s v="CUST56492"/>
        <s v="CUST58061"/>
        <s v="CUST19526"/>
        <s v="CUST89267"/>
        <s v="CUST83060"/>
        <s v="CUST45281"/>
        <s v="CUST68507"/>
        <s v="CUST19497"/>
        <s v="CUST75515"/>
        <s v="CUST13296"/>
        <s v="CUST61194"/>
        <s v="CUST97828"/>
        <s v="CUST52463"/>
        <s v="CUST44476"/>
        <s v="CUST62959"/>
        <s v="CUST97175"/>
        <s v="CUST45807"/>
        <s v="CUST19795"/>
        <s v="CUST54131"/>
        <s v="CUST21220"/>
        <s v="CUST40036"/>
        <s v="CUST48182"/>
        <s v="CUST21094"/>
        <s v="CUST54596"/>
        <s v="CUST27395"/>
        <s v="CUST57930"/>
        <s v="CUST76890"/>
        <s v="CUST27639"/>
        <s v="CUST40391"/>
        <s v="CUST60728"/>
        <s v="CUST45951"/>
        <s v="CUST64190"/>
        <s v="CUST41489"/>
        <s v="CUST21303"/>
        <s v="CUST21588"/>
        <s v="CUST84573"/>
        <s v="CUST16122"/>
        <s v="CUST96486"/>
        <s v="CUST94874"/>
        <s v="CUST32448"/>
        <s v="CUST68197"/>
        <s v="CUST77088"/>
        <s v="CUST38757"/>
        <s v="CUST58257"/>
        <s v="CUST17739"/>
        <s v="CUST82282"/>
        <s v="CUST49720"/>
        <s v="CUST25474"/>
        <s v="CUST30145"/>
        <s v="CUST10459"/>
        <s v="CUST53791"/>
        <s v="CUST66440"/>
        <s v="CUST63237"/>
        <s v="CUST85982"/>
        <s v="CUST48367"/>
        <s v="CUST28950"/>
        <s v="CUST59574"/>
        <s v="CUST25888"/>
        <s v="CUST47178"/>
        <s v="CUST62717"/>
        <s v="CUST62430"/>
        <s v="CUST73408"/>
        <s v="CUST58370"/>
        <s v="CUST88223"/>
        <s v="CUST62947"/>
        <s v="CUST89652"/>
        <s v="CUST71386"/>
        <s v="CUST12433"/>
        <s v="CUST33945"/>
        <s v="CUST70107"/>
        <s v="CUST67615"/>
        <s v="CUST21504"/>
        <s v="CUST41539"/>
        <s v="CUST22776"/>
        <s v="CUST48116"/>
        <s v="CUST39599"/>
        <s v="CUST43516"/>
        <s v="CUST16734"/>
        <s v="CUST52647"/>
        <s v="CUST36846"/>
        <s v="CUST53820"/>
        <s v="CUST65157"/>
        <s v="CUST48545"/>
        <s v="CUST48341"/>
        <s v="CUST30072"/>
        <s v="CUST16762"/>
        <s v="CUST49250"/>
        <s v="CUST70383"/>
        <s v="CUST60622"/>
        <s v="CUST73946"/>
        <s v="CUST49848"/>
        <s v="CUST96571"/>
        <s v="CUST40014"/>
        <s v="CUST63096"/>
        <s v="CUST55440"/>
        <s v="CUST11924"/>
        <s v="CUST85782"/>
        <s v="CUST23732"/>
        <s v="CUST85298"/>
        <s v="CUST67759"/>
        <s v="CUST54189"/>
        <s v="CUST42212"/>
        <s v="CUST18097"/>
        <s v="CUST79714"/>
        <s v="CUST87583"/>
        <s v="CUST17095"/>
        <s v="CUST28399"/>
        <s v="CUST36969"/>
        <s v="CUST52019"/>
        <s v="CUST12014"/>
        <s v="CUST70382"/>
        <s v="CUST40451"/>
        <s v="CUST86748"/>
        <s v="CUST45704"/>
        <s v="CUST16981"/>
        <s v="CUST66830"/>
        <s v="CUST73076"/>
        <s v="CUST88567"/>
        <s v="CUST69190"/>
        <s v="CUST28256"/>
        <s v="CUST72604"/>
        <s v="CUST53115"/>
        <s v="CUST61432"/>
        <s v="CUST41735"/>
        <s v="CUST29941"/>
        <s v="CUST95510"/>
        <s v="CUST43852"/>
        <s v="CUST15801"/>
        <s v="CUST20208"/>
        <s v="CUST35113"/>
        <s v="CUST44625"/>
        <s v="CUST90649"/>
        <s v="CUST69142"/>
        <s v="CUST81243"/>
        <s v="CUST54743"/>
        <s v="CUST95875"/>
        <s v="CUST89402"/>
        <s v="CUST45877"/>
        <s v="CUST56276"/>
        <s v="CUST78678"/>
        <s v="CUST57223"/>
        <s v="CUST40332"/>
        <s v="CUST51274"/>
        <s v="CUST17461"/>
        <s v="CUST82759"/>
        <s v="CUST64908"/>
        <s v="CUST39265"/>
        <s v="CUST36048"/>
        <s v="CUST26777"/>
        <s v="CUST55461"/>
        <s v="CUST42813"/>
        <s v="CUST12141"/>
        <s v="CUST41541"/>
        <s v="CUST98944"/>
        <s v="CUST25373"/>
        <s v="CUST22854"/>
        <s v="CUST53913"/>
        <s v="CUST70493"/>
        <s v="CUST39560"/>
        <s v="CUST84864"/>
        <s v="CUST86360"/>
        <s v="CUST75275"/>
        <s v="CUST51668"/>
        <s v="CUST93461"/>
        <s v="CUST16106"/>
        <s v="CUST46227"/>
        <s v="CUST37353"/>
        <s v="CUST69932"/>
        <s v="CUST92728"/>
        <s v="CUST46818"/>
        <s v="CUST66791"/>
        <s v="CUST66964"/>
        <s v="CUST58933"/>
        <s v="CUST51416"/>
        <s v="CUST98027"/>
        <s v="CUST41906"/>
        <s v="CUST74964"/>
        <s v="CUST87791"/>
        <s v="CUST11257"/>
        <s v="CUST54914"/>
        <s v="CUST62512"/>
        <s v="CUST40243"/>
        <s v="CUST28672"/>
        <s v="CUST48640"/>
        <s v="CUST73279"/>
        <s v="CUST96484"/>
        <s v="CUST34943"/>
        <s v="CUST29065"/>
        <s v="CUST66861"/>
        <s v="CUST37424"/>
        <s v="CUST66579"/>
        <s v="CUST78919"/>
        <s v="CUST65388"/>
        <s v="CUST80211"/>
        <s v="CUST76496"/>
        <s v="CUST25307"/>
        <s v="CUST10894"/>
        <s v="CUST51100"/>
        <s v="CUST82286"/>
        <s v="CUST60592"/>
        <s v="CUST45586"/>
        <s v="CUST21981"/>
        <s v="CUST11634"/>
        <s v="CUST52423"/>
        <s v="CUST20983"/>
        <s v="CUST79425"/>
        <s v="CUST22039"/>
        <s v="CUST26472"/>
        <s v="CUST63605"/>
        <s v="CUST97325"/>
        <s v="CUST45632"/>
        <s v="CUST68504"/>
        <s v="CUST66660"/>
        <s v="CUST90357"/>
        <s v="CUST27749"/>
        <s v="CUST79432"/>
        <s v="CUST49855"/>
        <s v="CUST11549"/>
        <s v="CUST47361"/>
        <s v="CUST15508"/>
        <s v="CUST38085"/>
        <s v="CUST39248"/>
        <s v="CUST71323"/>
        <s v="CUST29038"/>
        <s v="CUST16171"/>
        <s v="CUST34814"/>
        <s v="CUST40803"/>
        <s v="CUST23066"/>
        <s v="CUST16460"/>
        <s v="CUST66265"/>
        <s v="CUST17476"/>
        <s v="CUST14776"/>
        <s v="CUST41088"/>
        <s v="CUST20303"/>
        <s v="CUST50515"/>
        <s v="CUST59390"/>
        <s v="CUST85585"/>
        <s v="CUST23900"/>
        <s v="CUST23017"/>
        <s v="CUST61275"/>
        <s v="CUST70265"/>
        <s v="CUST10336"/>
        <s v="CUST17735"/>
        <s v="CUST34027"/>
        <s v="CUST93148"/>
        <s v="CUST85118"/>
        <s v="CUST73301"/>
        <s v="CUST72875"/>
        <s v="CUST89488"/>
        <s v="CUST52788"/>
        <s v="CUST66761"/>
        <s v="CUST36395"/>
        <s v="CUST82605"/>
        <s v="CUST52388"/>
        <s v="CUST15319"/>
        <s v="CUST56072"/>
        <s v="CUST24654"/>
        <s v="CUST15034"/>
        <s v="CUST56964"/>
        <s v="CUST64100"/>
        <s v="CUST34316"/>
        <s v="CUST40365"/>
        <s v="CUST39280"/>
        <s v="CUST38121"/>
        <s v="CUST47427"/>
        <s v="CUST73795"/>
        <s v="CUST71826"/>
        <s v="CUST35364"/>
        <s v="CUST24069"/>
        <s v="CUST99917"/>
        <s v="CUST46592"/>
        <s v="CUST24646"/>
        <s v="CUST31725"/>
        <s v="CUST76865"/>
        <s v="CUST84748"/>
        <s v="CUST23186"/>
        <s v="CUST14632"/>
        <s v="CUST60797"/>
        <s v="CUST12220"/>
        <s v="CUST39576"/>
        <s v="CUST77865"/>
        <s v="CUST59375"/>
        <s v="CUST50254"/>
        <s v="CUST18198"/>
        <s v="CUST64267"/>
        <s v="CUST98761"/>
        <s v="CUST26006"/>
        <s v="CUST74565"/>
        <s v="CUST38447"/>
        <s v="CUST60442"/>
        <s v="CUST16505"/>
        <s v="CUST51913"/>
        <s v="CUST64491"/>
        <s v="CUST97771"/>
        <s v="CUST19239"/>
        <s v="CUST55419"/>
        <s v="CUST61329"/>
        <s v="CUST63164"/>
        <s v="CUST86582"/>
        <s v="CUST28597"/>
        <s v="CUST89139"/>
        <s v="CUST93932"/>
        <s v="CUST65545"/>
        <s v="CUST20573"/>
        <s v="CUST10378"/>
        <s v="CUST21320"/>
        <s v="CUST19557"/>
        <s v="CUST33974"/>
        <s v="CUST84686"/>
        <s v="CUST76788"/>
        <s v="CUST68119"/>
        <s v="CUST36690"/>
        <s v="CUST93004"/>
        <s v="CUST53116"/>
        <s v="CUST67428"/>
        <s v="CUST20634"/>
        <s v="CUST76725"/>
        <s v="CUST69405"/>
        <s v="CUST10026"/>
        <s v="CUST67400"/>
        <s v="CUST55400"/>
        <s v="CUST29574"/>
        <s v="CUST89967"/>
        <s v="CUST83152"/>
        <s v="CUST76731"/>
        <s v="CUST96818"/>
        <s v="CUST61065"/>
      </sharedItems>
    </cacheField>
    <cacheField name="Customer Name" numFmtId="0">
      <sharedItems/>
    </cacheField>
    <cacheField name="Customer Age" numFmtId="0">
      <sharedItems containsSemiMixedTypes="0" containsString="0" containsNumber="1" containsInteger="1" minValue="18" maxValue="58"/>
    </cacheField>
    <cacheField name="City" numFmtId="0">
      <sharedItems/>
    </cacheField>
    <cacheField name="State" numFmtId="0">
      <sharedItems count="19">
        <s v="Jharkhand"/>
        <s v="Kerala"/>
        <s v="Uttar Pradesh"/>
        <s v="Maharashtra"/>
        <s v="Gujarat"/>
        <s v="Karnataka"/>
        <s v="West Bengal"/>
        <s v="Madhya Pradesh"/>
        <s v="Tamil Nadu"/>
        <s v="Rajasthan"/>
        <s v="Odisha"/>
        <s v="Haryana"/>
        <s v="Punjab"/>
        <s v="Delhi"/>
        <s v="Andhra Pradesh"/>
        <s v="Telangana"/>
        <s v="Assam"/>
        <s v="Bihar"/>
        <s v="Chandigarh"/>
      </sharedItems>
    </cacheField>
    <cacheField name="Zone" numFmtId="0">
      <sharedItems/>
    </cacheField>
    <cacheField name="Category" numFmtId="0">
      <sharedItems count="8">
        <s v="Sports &amp; Fitness"/>
        <s v="Home &amp; Kitchen"/>
        <s v="Mobiles &amp; Accessories"/>
        <s v="Books &amp; Stationery"/>
        <s v="Fashion"/>
        <s v="Electronics"/>
        <s v="Beauty &amp; Personal Care"/>
        <s v="Grocery &amp; Gourmet"/>
      </sharedItems>
    </cacheField>
    <cacheField name="Product" numFmtId="0">
      <sharedItems count="46">
        <s v="Fitness Band"/>
        <s v="Cookware Set"/>
        <s v="Tempered Glass"/>
        <s v="Kids Story Book"/>
        <s v="Women Kurti"/>
        <s v="Smart Watch"/>
        <s v="Mixer Grinder"/>
        <s v="Jeans"/>
        <s v="Cricket Bat"/>
        <s v="Handbag"/>
        <s v="Air Fryer"/>
        <s v="LED TV"/>
        <s v="Wireless Mouse"/>
        <s v="Yoga Mat"/>
        <s v="Pressure Cooker"/>
        <s v="Sneakers"/>
        <s v="Keyboard"/>
        <s v="Bluetooth Speaker"/>
        <s v="Hair Oil"/>
        <s v="Power Bank"/>
        <s v="Spices Combo"/>
        <s v="Saree"/>
        <s v="Bedsheet Set"/>
        <s v="Face Wash"/>
        <s v="Men T-Shirt"/>
        <s v="Basmati Rice 5kg"/>
        <s v="Laptop"/>
        <s v="Notebook Pack"/>
        <s v="Coffee Pack"/>
        <s v="Bluetooth Earbuds"/>
        <s v="Water Purifier"/>
        <s v="Phone Cover"/>
        <s v="Smartphone"/>
        <s v="Skin Cream"/>
        <s v="Tea Pack"/>
        <s v="Office Diary"/>
        <s v="Running Shoes"/>
        <s v="Dry Fruits Pack"/>
        <s v="Shampoo"/>
        <s v="Exam Prep Book"/>
        <s v="Dumbbell Set"/>
        <s v="Tablet"/>
        <s v="Pen Set"/>
        <s v="Trimmer"/>
        <s v="Perfume"/>
        <s v="Cold Pressed Oil"/>
      </sharedItems>
    </cacheField>
    <cacheField name="SKU" numFmtId="0">
      <sharedItems/>
    </cacheField>
    <cacheField name="Quantity" numFmtId="0">
      <sharedItems containsSemiMixedTypes="0" containsString="0" containsNumber="1" containsInteger="1" minValue="1" maxValue="5"/>
    </cacheField>
    <cacheField name="Unit Price" numFmtId="165">
      <sharedItems containsSemiMixedTypes="0" containsString="0" containsNumber="1" containsInteger="1" minValue="87" maxValue="129799"/>
    </cacheField>
    <cacheField name="Gross Sales" numFmtId="165">
      <sharedItems containsSemiMixedTypes="0" containsString="0" containsNumber="1" containsInteger="1" minValue="87" maxValue="499996"/>
    </cacheField>
    <cacheField name="Coupon Code" numFmtId="165">
      <sharedItems/>
    </cacheField>
    <cacheField name="Discount Amount" numFmtId="165">
      <sharedItems containsSemiMixedTypes="0" containsString="0" containsNumber="1" minValue="0" maxValue="49999.6"/>
    </cacheField>
    <cacheField name="GST Rate %" numFmtId="9">
      <sharedItems containsSemiMixedTypes="0" containsString="0" containsNumber="1" minValue="0.05" maxValue="0.18"/>
    </cacheField>
    <cacheField name="Net Sales" numFmtId="165">
      <sharedItems containsSemiMixedTypes="0" containsString="0" containsNumber="1" minValue="71.34" maxValue="449996.4"/>
    </cacheField>
    <cacheField name="GST Amount" numFmtId="165">
      <sharedItems containsSemiMixedTypes="0" containsString="0" containsNumber="1" minValue="4.59" maxValue="80999.350000000006"/>
    </cacheField>
    <cacheField name="Payment Mode" numFmtId="0">
      <sharedItems count="6">
        <s v="UPI"/>
        <s v="Credit Card"/>
        <s v="Wallet"/>
        <s v="Debit Card"/>
        <s v="COD"/>
        <s v="Net Banking"/>
      </sharedItems>
    </cacheField>
    <cacheField name="Order Status" numFmtId="0">
      <sharedItems count="4">
        <s v="Delivered"/>
        <s v="Returned"/>
        <s v="Shipped"/>
        <s v="Cancelled"/>
      </sharedItems>
    </cacheField>
    <cacheField name="Sales Channel" numFmtId="0">
      <sharedItems count="4">
        <s v="Website"/>
        <s v="Mobile App"/>
        <s v="Marketplace"/>
        <s v="Social Commerce"/>
      </sharedItems>
    </cacheField>
    <cacheField name="Sales Employee" numFmtId="0">
      <sharedItems count="18">
        <s v="Amit Sharma"/>
        <s v="Pooja Reddy"/>
        <s v="Tanvi Jadhav"/>
        <s v="Swati Mishra"/>
        <s v="Rohan Mehta"/>
        <s v="Rahul Verma"/>
        <s v="Sagar Pawar"/>
        <s v="Vikram Singh"/>
        <s v="Deepak Yadav"/>
        <s v="Manish Iyer"/>
        <s v="Sneha Kulkarni"/>
        <s v="Kavya Deshmukh"/>
        <s v="Karan Malhotra"/>
        <s v="Priya Nair"/>
        <s v="Neha Patel"/>
        <s v="Nikhil Bansal"/>
        <s v="Anjali Joshi"/>
        <s v="Isha Gupta"/>
      </sharedItems>
    </cacheField>
    <cacheField name="Delivery Partner" numFmtId="0">
      <sharedItems count="7">
        <s v="India Post"/>
        <s v="Shadowfax"/>
        <s v="Ecom Express"/>
        <s v="DTDC"/>
        <s v="Xpressbees"/>
        <s v="Blue Dart"/>
        <s v="Delhivery"/>
      </sharedItems>
    </cacheField>
    <cacheField name="Delivery Days" numFmtId="0">
      <sharedItems containsSemiMixedTypes="0" containsString="0" containsNumber="1" containsInteger="1" minValue="1" maxValue="8" count="8">
        <n v="2"/>
        <n v="4"/>
        <n v="5"/>
        <n v="7"/>
        <n v="3"/>
        <n v="8"/>
        <n v="6"/>
        <n v="1"/>
      </sharedItems>
    </cacheField>
    <cacheField name="Customer Rating" numFmtId="0">
      <sharedItems containsString="0" containsBlank="1" containsNumber="1" containsInteger="1" minValue="1" maxValue="5"/>
    </cacheField>
    <cacheField name="COGS" numFmtId="165">
      <sharedItems containsSemiMixedTypes="0" containsString="0" containsNumber="1" minValue="52.19" maxValue="402788.12"/>
    </cacheField>
    <cacheField name="Profit" numFmtId="165">
      <sharedItems containsSemiMixedTypes="0" containsString="0" containsNumber="1" minValue="-3446.83" maxValue="75881.34"/>
    </cacheField>
    <cacheField name="Profit Margin %" numFmtId="10">
      <sharedItems containsSemiMixedTypes="0" containsString="0" containsNumber="1" minValue="-6.4699999999999994E-2" maxValue="0.4199"/>
    </cacheField>
    <cacheField name="Shiping Charges" numFmtId="0">
      <sharedItems containsSemiMixedTypes="0" containsString="0" containsNumber="1" containsInteger="1" minValue="0" maxValue="180"/>
    </cacheField>
    <cacheField name="Invoice Amount" numFmtId="165">
      <sharedItems containsSemiMixedTypes="0" containsString="0" containsNumber="1" minValue="116.11000000000001" maxValue="531155.75"/>
    </cacheField>
    <cacheField name="Months (Order Date)" numFmtId="0" databaseField="0">
      <fieldGroup base="1">
        <rangePr groupBy="months" startDate="2024-01-01T00:00:00" endDate="2026-01-01T00:00:00"/>
        <groupItems count="14">
          <s v="&lt;01-01-2024"/>
          <s v="Jan"/>
          <s v="Feb"/>
          <s v="Mar"/>
          <s v="Apr"/>
          <s v="May"/>
          <s v="Jun"/>
          <s v="Jul"/>
          <s v="Aug"/>
          <s v="Sep"/>
          <s v="Oct"/>
          <s v="Nov"/>
          <s v="Dec"/>
          <s v="&gt;01-01-2026"/>
        </groupItems>
      </fieldGroup>
    </cacheField>
    <cacheField name="Quarters (Order Date)" numFmtId="0" databaseField="0">
      <fieldGroup base="1">
        <rangePr groupBy="quarters" startDate="2024-01-01T00:00:00" endDate="2026-01-01T00:00:00"/>
        <groupItems count="6">
          <s v="&lt;01-01-2024"/>
          <s v="Qtr1"/>
          <s v="Qtr2"/>
          <s v="Qtr3"/>
          <s v="Qtr4"/>
          <s v="&gt;01-01-2026"/>
        </groupItems>
      </fieldGroup>
    </cacheField>
    <cacheField name="Years (Order Date)" numFmtId="0" databaseField="0">
      <fieldGroup base="1">
        <rangePr groupBy="years" startDate="2024-01-01T00:00:00" endDate="2026-01-01T00:00:00"/>
        <groupItems count="5">
          <s v="&lt;01-01-2024"/>
          <s v="2024"/>
          <s v="2025"/>
          <s v="2026"/>
          <s v="&gt;01-01-2026"/>
        </groupItems>
      </fieldGroup>
    </cacheField>
    <cacheField name="Months (Order Date2)" numFmtId="0" databaseField="0">
      <fieldGroup base="2">
        <rangePr groupBy="months" startDate="2024-01-01T00:00:00" endDate="2026-01-01T00:00:00"/>
        <groupItems count="14">
          <s v="&lt;01-01-2024"/>
          <s v="Jan"/>
          <s v="Feb"/>
          <s v="Mar"/>
          <s v="Apr"/>
          <s v="May"/>
          <s v="Jun"/>
          <s v="Jul"/>
          <s v="Aug"/>
          <s v="Sep"/>
          <s v="Oct"/>
          <s v="Nov"/>
          <s v="Dec"/>
          <s v="&gt;01-01-2026"/>
        </groupItems>
      </fieldGroup>
    </cacheField>
    <cacheField name="Quarters (Order Date2)" numFmtId="0" databaseField="0">
      <fieldGroup base="2">
        <rangePr groupBy="quarters" startDate="2024-01-01T00:00:00" endDate="2026-01-01T00:00:00"/>
        <groupItems count="6">
          <s v="&lt;01-01-2024"/>
          <s v="Qtr1"/>
          <s v="Qtr2"/>
          <s v="Qtr3"/>
          <s v="Qtr4"/>
          <s v="&gt;01-01-2026"/>
        </groupItems>
      </fieldGroup>
    </cacheField>
    <cacheField name="Years (Order Date2)" numFmtId="0" databaseField="0">
      <fieldGroup base="2">
        <rangePr groupBy="years" startDate="2024-01-01T00:00:00" endDate="2026-01-01T00:00:00"/>
        <groupItems count="5">
          <s v="&lt;01-01-2024"/>
          <s v="2024"/>
          <s v="2025"/>
          <s v="2026"/>
          <s v="&gt;01-01-2026"/>
        </groupItems>
      </fieldGroup>
    </cacheField>
  </cacheFields>
  <extLst>
    <ext xmlns:x14="http://schemas.microsoft.com/office/spreadsheetml/2009/9/main" uri="{725AE2AE-9491-48be-B2B4-4EB974FC3084}">
      <x14:pivotCacheDefinition pivotCacheId="13796069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x v="0"/>
    <x v="0"/>
    <x v="0"/>
    <x v="0"/>
    <s v="Aditya Jadhav"/>
    <n v="30"/>
    <s v="Ranchi"/>
    <x v="0"/>
    <s v="East"/>
    <x v="0"/>
    <x v="0"/>
    <s v="SPO-FIT986"/>
    <n v="3"/>
    <n v="5099"/>
    <n v="15297"/>
    <s v="APPONLY"/>
    <n v="1223.76"/>
    <n v="0.12"/>
    <n v="14073.24"/>
    <n v="1688.79"/>
    <x v="0"/>
    <x v="0"/>
    <x v="0"/>
    <x v="0"/>
    <x v="0"/>
    <x v="0"/>
    <n v="5"/>
    <n v="11070.19"/>
    <n v="3003.05"/>
    <n v="0.21340000000000001"/>
    <n v="90"/>
    <n v="15852.029999999999"/>
  </r>
  <r>
    <x v="1"/>
    <x v="0"/>
    <x v="0"/>
    <x v="1"/>
    <s v="Rajesh Kapoor"/>
    <n v="39"/>
    <s v="Ranchi"/>
    <x v="0"/>
    <s v="East"/>
    <x v="1"/>
    <x v="1"/>
    <s v="HOM-COO989"/>
    <n v="1"/>
    <n v="1499"/>
    <n v="1499"/>
    <s v="MEGADEAL"/>
    <n v="269.82"/>
    <n v="0.18"/>
    <n v="1229.18"/>
    <n v="221.25"/>
    <x v="1"/>
    <x v="0"/>
    <x v="0"/>
    <x v="1"/>
    <x v="1"/>
    <x v="0"/>
    <n v="5"/>
    <n v="1038.98"/>
    <n v="190.2"/>
    <n v="0.1547"/>
    <n v="66"/>
    <n v="1516.43"/>
  </r>
  <r>
    <x v="2"/>
    <x v="0"/>
    <x v="0"/>
    <x v="2"/>
    <s v="Tanvi Kumar"/>
    <n v="46"/>
    <s v="Kochi"/>
    <x v="1"/>
    <s v="South"/>
    <x v="2"/>
    <x v="2"/>
    <s v="MOB-TEM705"/>
    <n v="1"/>
    <n v="493"/>
    <n v="493"/>
    <s v="No Coupon"/>
    <n v="0"/>
    <n v="0.12"/>
    <n v="493"/>
    <n v="59.16"/>
    <x v="1"/>
    <x v="0"/>
    <x v="1"/>
    <x v="2"/>
    <x v="2"/>
    <x v="1"/>
    <n v="1"/>
    <n v="404.3"/>
    <n v="88.7"/>
    <n v="0.1799"/>
    <n v="150"/>
    <n v="702.16"/>
  </r>
  <r>
    <x v="3"/>
    <x v="1"/>
    <x v="1"/>
    <x v="3"/>
    <s v="Myra Gupta"/>
    <n v="31"/>
    <s v="Lucknow"/>
    <x v="2"/>
    <s v="North"/>
    <x v="3"/>
    <x v="3"/>
    <s v="BOO-KID264"/>
    <n v="1"/>
    <n v="204"/>
    <n v="204"/>
    <s v="No Coupon"/>
    <n v="0"/>
    <n v="0.18"/>
    <n v="204"/>
    <n v="36.72"/>
    <x v="0"/>
    <x v="0"/>
    <x v="0"/>
    <x v="3"/>
    <x v="3"/>
    <x v="2"/>
    <n v="4"/>
    <n v="148.35"/>
    <n v="55.65"/>
    <n v="0.27279999999999999"/>
    <n v="127"/>
    <n v="367.72"/>
  </r>
  <r>
    <x v="4"/>
    <x v="1"/>
    <x v="1"/>
    <x v="4"/>
    <s v="Rutuja Kumar"/>
    <n v="58"/>
    <s v="Thiruvananthapuram"/>
    <x v="1"/>
    <s v="South"/>
    <x v="4"/>
    <x v="4"/>
    <s v="FAS-WOM688"/>
    <n v="3"/>
    <n v="2799"/>
    <n v="8397"/>
    <s v="APPONLY"/>
    <n v="671.76"/>
    <n v="0.18"/>
    <n v="7725.24"/>
    <n v="1390.54"/>
    <x v="2"/>
    <x v="1"/>
    <x v="0"/>
    <x v="0"/>
    <x v="3"/>
    <x v="0"/>
    <n v="2"/>
    <n v="6410.06"/>
    <n v="1315.18"/>
    <n v="0.17019999999999999"/>
    <n v="167"/>
    <n v="9282.7799999999988"/>
  </r>
  <r>
    <x v="5"/>
    <x v="1"/>
    <x v="1"/>
    <x v="5"/>
    <s v="Aadhya Kadam"/>
    <n v="54"/>
    <s v="Ranchi"/>
    <x v="0"/>
    <s v="East"/>
    <x v="2"/>
    <x v="5"/>
    <s v="MOB-SMA163"/>
    <n v="1"/>
    <n v="11599"/>
    <n v="11599"/>
    <s v="No Coupon"/>
    <n v="0"/>
    <n v="0.18"/>
    <n v="11599"/>
    <n v="2087.8200000000002"/>
    <x v="1"/>
    <x v="0"/>
    <x v="2"/>
    <x v="4"/>
    <x v="0"/>
    <x v="0"/>
    <n v="2"/>
    <n v="9069.5"/>
    <n v="2529.5"/>
    <n v="0.21809999999999999"/>
    <n v="64"/>
    <n v="13750.82"/>
  </r>
  <r>
    <x v="6"/>
    <x v="1"/>
    <x v="1"/>
    <x v="6"/>
    <s v="Myra Kadam"/>
    <n v="33"/>
    <s v="Nashik"/>
    <x v="3"/>
    <s v="West"/>
    <x v="1"/>
    <x v="6"/>
    <s v="HOM-MIX650"/>
    <n v="1"/>
    <n v="6999"/>
    <n v="6999"/>
    <s v="No Coupon"/>
    <n v="0"/>
    <n v="0.18"/>
    <n v="6999"/>
    <n v="1259.82"/>
    <x v="0"/>
    <x v="2"/>
    <x v="2"/>
    <x v="5"/>
    <x v="4"/>
    <x v="0"/>
    <m/>
    <n v="5050.97"/>
    <n v="1948.03"/>
    <n v="0.27829999999999999"/>
    <n v="154"/>
    <n v="8412.82"/>
  </r>
  <r>
    <x v="7"/>
    <x v="1"/>
    <x v="1"/>
    <x v="7"/>
    <s v="Karan Rathod"/>
    <n v="21"/>
    <s v="Ahmedabad"/>
    <x v="4"/>
    <s v="West"/>
    <x v="4"/>
    <x v="7"/>
    <s v="FAS-JEA854"/>
    <n v="1"/>
    <n v="1999"/>
    <n v="1999"/>
    <s v="No Coupon"/>
    <n v="0"/>
    <n v="0.18"/>
    <n v="1999"/>
    <n v="359.82"/>
    <x v="1"/>
    <x v="2"/>
    <x v="1"/>
    <x v="6"/>
    <x v="3"/>
    <x v="1"/>
    <m/>
    <n v="1512.57"/>
    <n v="486.43"/>
    <n v="0.24329999999999999"/>
    <n v="167"/>
    <n v="2525.8200000000002"/>
  </r>
  <r>
    <x v="8"/>
    <x v="2"/>
    <x v="2"/>
    <x v="8"/>
    <s v="Deepak Yadav"/>
    <n v="24"/>
    <s v="Bengaluru"/>
    <x v="5"/>
    <s v="South"/>
    <x v="0"/>
    <x v="8"/>
    <s v="SPO-CRI515"/>
    <n v="1"/>
    <n v="1099"/>
    <n v="1099"/>
    <s v="PAYDAY15"/>
    <n v="164.85"/>
    <n v="0.18"/>
    <n v="934.15"/>
    <n v="168.15"/>
    <x v="3"/>
    <x v="0"/>
    <x v="0"/>
    <x v="7"/>
    <x v="5"/>
    <x v="2"/>
    <n v="2"/>
    <n v="715.39"/>
    <n v="218.76"/>
    <n v="0.23419999999999999"/>
    <n v="109"/>
    <n v="1211.3000000000002"/>
  </r>
  <r>
    <x v="9"/>
    <x v="2"/>
    <x v="2"/>
    <x v="9"/>
    <s v="Mansi Shinde"/>
    <n v="43"/>
    <s v="Kolkata"/>
    <x v="6"/>
    <s v="East"/>
    <x v="4"/>
    <x v="9"/>
    <s v="FAS-HAN582"/>
    <n v="5"/>
    <n v="4399"/>
    <n v="21995"/>
    <s v="No Coupon"/>
    <n v="0"/>
    <n v="0.12"/>
    <n v="21995"/>
    <n v="2639.4"/>
    <x v="4"/>
    <x v="3"/>
    <x v="0"/>
    <x v="8"/>
    <x v="6"/>
    <x v="0"/>
    <m/>
    <n v="14530.15"/>
    <n v="7464.85"/>
    <n v="0.33939999999999998"/>
    <n v="0"/>
    <n v="24634.400000000001"/>
  </r>
  <r>
    <x v="10"/>
    <x v="2"/>
    <x v="2"/>
    <x v="10"/>
    <s v="Shruti Tiwari"/>
    <n v="20"/>
    <s v="Bhopal"/>
    <x v="7"/>
    <s v="Central"/>
    <x v="1"/>
    <x v="10"/>
    <s v="HOM-AIR918"/>
    <n v="2"/>
    <n v="3899"/>
    <n v="7798"/>
    <s v="FREESHIP"/>
    <n v="0"/>
    <n v="0.18"/>
    <n v="7798"/>
    <n v="1403.64"/>
    <x v="1"/>
    <x v="1"/>
    <x v="1"/>
    <x v="9"/>
    <x v="3"/>
    <x v="3"/>
    <n v="5"/>
    <n v="5060.17"/>
    <n v="2737.83"/>
    <n v="0.35110000000000002"/>
    <n v="96"/>
    <n v="9297.64"/>
  </r>
  <r>
    <x v="11"/>
    <x v="2"/>
    <x v="2"/>
    <x v="11"/>
    <s v="Prachi Pillai"/>
    <n v="29"/>
    <s v="Coimbatore"/>
    <x v="8"/>
    <s v="South"/>
    <x v="5"/>
    <x v="11"/>
    <s v="ELE-LED840"/>
    <n v="1"/>
    <n v="53399"/>
    <n v="53399"/>
    <s v="No Coupon"/>
    <n v="0"/>
    <n v="0.12"/>
    <n v="53399"/>
    <n v="6407.88"/>
    <x v="0"/>
    <x v="0"/>
    <x v="1"/>
    <x v="4"/>
    <x v="1"/>
    <x v="4"/>
    <n v="5"/>
    <n v="43027.6"/>
    <n v="10371.4"/>
    <n v="0.19420000000000001"/>
    <n v="66"/>
    <n v="59872.88"/>
  </r>
  <r>
    <x v="12"/>
    <x v="2"/>
    <x v="2"/>
    <x v="12"/>
    <s v="Kabir Sharma"/>
    <n v="51"/>
    <s v="Kochi"/>
    <x v="1"/>
    <s v="South"/>
    <x v="4"/>
    <x v="9"/>
    <s v="FAS-HAN982"/>
    <n v="1"/>
    <n v="4099"/>
    <n v="4099"/>
    <s v="PAYDAY15"/>
    <n v="614.85"/>
    <n v="0.18"/>
    <n v="3484.15"/>
    <n v="627.15"/>
    <x v="0"/>
    <x v="0"/>
    <x v="1"/>
    <x v="10"/>
    <x v="0"/>
    <x v="0"/>
    <n v="5"/>
    <n v="2497.96"/>
    <n v="986.19"/>
    <n v="0.28310000000000002"/>
    <n v="145"/>
    <n v="4256.3"/>
  </r>
  <r>
    <x v="13"/>
    <x v="2"/>
    <x v="2"/>
    <x v="13"/>
    <s v="Meera Pawar"/>
    <n v="19"/>
    <s v="Kolkata"/>
    <x v="6"/>
    <s v="East"/>
    <x v="5"/>
    <x v="12"/>
    <s v="ELE-WIR740"/>
    <n v="3"/>
    <n v="1899"/>
    <n v="5697"/>
    <s v="No Coupon"/>
    <n v="0"/>
    <n v="0.12"/>
    <n v="5697"/>
    <n v="683.64"/>
    <x v="0"/>
    <x v="0"/>
    <x v="0"/>
    <x v="6"/>
    <x v="3"/>
    <x v="4"/>
    <n v="5"/>
    <n v="4644.7"/>
    <n v="1052.3"/>
    <n v="0.1847"/>
    <n v="69"/>
    <n v="6449.64"/>
  </r>
  <r>
    <x v="14"/>
    <x v="2"/>
    <x v="2"/>
    <x v="14"/>
    <s v="Ishaan Deshmukh"/>
    <n v="54"/>
    <s v="Kolkata"/>
    <x v="6"/>
    <s v="East"/>
    <x v="0"/>
    <x v="13"/>
    <s v="SPO-YOG494"/>
    <n v="2"/>
    <n v="719"/>
    <n v="1438"/>
    <s v="No Coupon"/>
    <n v="0"/>
    <n v="0.12"/>
    <n v="1438"/>
    <n v="172.56"/>
    <x v="0"/>
    <x v="1"/>
    <x v="0"/>
    <x v="11"/>
    <x v="1"/>
    <x v="2"/>
    <n v="5"/>
    <n v="1008.72"/>
    <n v="429.28"/>
    <n v="0.29849999999999999"/>
    <n v="134"/>
    <n v="1744.56"/>
  </r>
  <r>
    <x v="15"/>
    <x v="2"/>
    <x v="2"/>
    <x v="15"/>
    <s v="Reyansh Deshmukh"/>
    <n v="57"/>
    <s v="Jaipur"/>
    <x v="9"/>
    <s v="North"/>
    <x v="1"/>
    <x v="14"/>
    <s v="HOM-PRE746"/>
    <n v="2"/>
    <n v="2399"/>
    <n v="4798"/>
    <s v="WELCOME100"/>
    <n v="100"/>
    <n v="0.18"/>
    <n v="4698"/>
    <n v="845.64"/>
    <x v="4"/>
    <x v="0"/>
    <x v="0"/>
    <x v="2"/>
    <x v="4"/>
    <x v="2"/>
    <n v="5"/>
    <n v="3357.18"/>
    <n v="1340.82"/>
    <n v="0.28539999999999999"/>
    <n v="102"/>
    <n v="5645.64"/>
  </r>
  <r>
    <x v="16"/>
    <x v="2"/>
    <x v="2"/>
    <x v="16"/>
    <s v="Rutuja Kapoor"/>
    <n v="56"/>
    <s v="Pune"/>
    <x v="3"/>
    <s v="West"/>
    <x v="4"/>
    <x v="15"/>
    <s v="FAS-SNE760"/>
    <n v="1"/>
    <n v="2399"/>
    <n v="2399"/>
    <s v="FREESHIP"/>
    <n v="0"/>
    <n v="0.12"/>
    <n v="2399"/>
    <n v="287.88"/>
    <x v="3"/>
    <x v="0"/>
    <x v="0"/>
    <x v="8"/>
    <x v="6"/>
    <x v="1"/>
    <n v="5"/>
    <n v="1623.32"/>
    <n v="775.68"/>
    <n v="0.32329999999999998"/>
    <n v="77"/>
    <n v="2763.88"/>
  </r>
  <r>
    <x v="17"/>
    <x v="3"/>
    <x v="3"/>
    <x v="17"/>
    <s v="Ayaan Kulkarni"/>
    <n v="26"/>
    <s v="Ranchi"/>
    <x v="0"/>
    <s v="East"/>
    <x v="5"/>
    <x v="16"/>
    <s v="ELE-KEY897"/>
    <n v="1"/>
    <n v="2899"/>
    <n v="2899"/>
    <s v="No Coupon"/>
    <n v="0"/>
    <n v="0.18"/>
    <n v="2899"/>
    <n v="521.82000000000005"/>
    <x v="0"/>
    <x v="0"/>
    <x v="1"/>
    <x v="12"/>
    <x v="4"/>
    <x v="5"/>
    <n v="4"/>
    <n v="2358.5500000000002"/>
    <n v="540.45000000000005"/>
    <n v="0.18640000000000001"/>
    <n v="136"/>
    <n v="3556.82"/>
  </r>
  <r>
    <x v="18"/>
    <x v="3"/>
    <x v="3"/>
    <x v="18"/>
    <s v="Swati Deshmukh"/>
    <n v="57"/>
    <s v="Ranchi"/>
    <x v="0"/>
    <s v="East"/>
    <x v="1"/>
    <x v="6"/>
    <s v="HOM-MIX752"/>
    <n v="1"/>
    <n v="4799"/>
    <n v="4799"/>
    <s v="MEGADEAL"/>
    <n v="863.82"/>
    <n v="0.12"/>
    <n v="3935.18"/>
    <n v="472.22"/>
    <x v="0"/>
    <x v="0"/>
    <x v="0"/>
    <x v="13"/>
    <x v="2"/>
    <x v="4"/>
    <n v="3"/>
    <n v="3466.72"/>
    <n v="468.46"/>
    <n v="0.11899999999999999"/>
    <n v="146"/>
    <n v="4553.3999999999996"/>
  </r>
  <r>
    <x v="19"/>
    <x v="3"/>
    <x v="3"/>
    <x v="19"/>
    <s v="Prachi Qureshi"/>
    <n v="40"/>
    <s v="Jaipur"/>
    <x v="9"/>
    <s v="North"/>
    <x v="5"/>
    <x v="17"/>
    <s v="ELE-BLU732"/>
    <n v="4"/>
    <n v="1699"/>
    <n v="6796"/>
    <s v="FESTIVE10"/>
    <n v="679.6"/>
    <n v="0.12"/>
    <n v="6116.4"/>
    <n v="733.97"/>
    <x v="0"/>
    <x v="1"/>
    <x v="2"/>
    <x v="7"/>
    <x v="4"/>
    <x v="6"/>
    <n v="4"/>
    <n v="4937.53"/>
    <n v="1178.8699999999999"/>
    <n v="0.19270000000000001"/>
    <n v="61"/>
    <n v="6911.37"/>
  </r>
  <r>
    <x v="20"/>
    <x v="3"/>
    <x v="3"/>
    <x v="20"/>
    <s v="Rahul Dhawale"/>
    <n v="38"/>
    <s v="Ranchi"/>
    <x v="0"/>
    <s v="East"/>
    <x v="6"/>
    <x v="18"/>
    <s v="BEA-HAI125"/>
    <n v="3"/>
    <n v="246"/>
    <n v="738"/>
    <s v="No Coupon"/>
    <n v="0"/>
    <n v="0.18"/>
    <n v="738"/>
    <n v="132.84"/>
    <x v="3"/>
    <x v="2"/>
    <x v="0"/>
    <x v="14"/>
    <x v="6"/>
    <x v="4"/>
    <m/>
    <n v="431.35"/>
    <n v="306.64999999999998"/>
    <n v="0.41549999999999998"/>
    <n v="72"/>
    <n v="942.84"/>
  </r>
  <r>
    <x v="21"/>
    <x v="3"/>
    <x v="3"/>
    <x v="21"/>
    <s v="Siddharth Mishra"/>
    <n v="37"/>
    <s v="Coimbatore"/>
    <x v="8"/>
    <s v="South"/>
    <x v="2"/>
    <x v="19"/>
    <s v="MOB-POW466"/>
    <n v="1"/>
    <n v="1599"/>
    <n v="1599"/>
    <s v="NEWYEAR10"/>
    <n v="159.9"/>
    <n v="0.12"/>
    <n v="1439.1"/>
    <n v="172.69"/>
    <x v="0"/>
    <x v="0"/>
    <x v="2"/>
    <x v="4"/>
    <x v="2"/>
    <x v="2"/>
    <n v="4"/>
    <n v="1353.82"/>
    <n v="85.28"/>
    <n v="5.9299999999999999E-2"/>
    <n v="121"/>
    <n v="1732.79"/>
  </r>
  <r>
    <x v="22"/>
    <x v="3"/>
    <x v="3"/>
    <x v="22"/>
    <s v="Nisha Bhatia"/>
    <n v="39"/>
    <s v="Jaipur"/>
    <x v="9"/>
    <s v="North"/>
    <x v="1"/>
    <x v="1"/>
    <s v="HOM-COO501"/>
    <n v="1"/>
    <n v="7099"/>
    <n v="7099"/>
    <s v="WELCOME100"/>
    <n v="100"/>
    <n v="0.12"/>
    <n v="6999"/>
    <n v="839.88"/>
    <x v="2"/>
    <x v="1"/>
    <x v="1"/>
    <x v="4"/>
    <x v="0"/>
    <x v="5"/>
    <n v="4"/>
    <n v="4944.25"/>
    <n v="2054.75"/>
    <n v="0.29360000000000003"/>
    <n v="127"/>
    <n v="7965.88"/>
  </r>
  <r>
    <x v="23"/>
    <x v="4"/>
    <x v="4"/>
    <x v="23"/>
    <s v="Komal Qureshi"/>
    <n v="54"/>
    <s v="Bhubaneswar"/>
    <x v="10"/>
    <s v="East"/>
    <x v="4"/>
    <x v="4"/>
    <s v="FAS-WOM197"/>
    <n v="3"/>
    <n v="693"/>
    <n v="2079"/>
    <s v="No Coupon"/>
    <n v="0"/>
    <n v="0.12"/>
    <n v="2079"/>
    <n v="249.48"/>
    <x v="4"/>
    <x v="0"/>
    <x v="0"/>
    <x v="13"/>
    <x v="1"/>
    <x v="4"/>
    <n v="3"/>
    <n v="1322.56"/>
    <n v="756.44"/>
    <n v="0.36380000000000001"/>
    <n v="79"/>
    <n v="2407.48"/>
  </r>
  <r>
    <x v="24"/>
    <x v="4"/>
    <x v="4"/>
    <x v="24"/>
    <s v="Rahul Jadhav"/>
    <n v="28"/>
    <s v="Bhubaneswar"/>
    <x v="10"/>
    <s v="East"/>
    <x v="7"/>
    <x v="20"/>
    <s v="GRO-SPI329"/>
    <n v="1"/>
    <n v="227"/>
    <n v="227"/>
    <s v="MEGADEAL"/>
    <n v="40.86"/>
    <n v="0.18"/>
    <n v="186.14"/>
    <n v="33.51"/>
    <x v="0"/>
    <x v="0"/>
    <x v="0"/>
    <x v="13"/>
    <x v="6"/>
    <x v="6"/>
    <n v="4"/>
    <n v="140.97999999999999"/>
    <n v="45.16"/>
    <n v="0.24260000000000001"/>
    <n v="69"/>
    <n v="288.64999999999998"/>
  </r>
  <r>
    <x v="25"/>
    <x v="4"/>
    <x v="4"/>
    <x v="25"/>
    <s v="Nikhil Kadam"/>
    <n v="21"/>
    <s v="Indore"/>
    <x v="7"/>
    <s v="Central"/>
    <x v="1"/>
    <x v="6"/>
    <s v="HOM-MIX708"/>
    <n v="2"/>
    <n v="5999"/>
    <n v="11998"/>
    <s v="MEGADEAL"/>
    <n v="2159.64"/>
    <n v="0.12"/>
    <n v="9838.36"/>
    <n v="1180.5999999999999"/>
    <x v="0"/>
    <x v="0"/>
    <x v="1"/>
    <x v="4"/>
    <x v="3"/>
    <x v="2"/>
    <n v="3"/>
    <n v="7880.34"/>
    <n v="1958.02"/>
    <n v="0.19900000000000001"/>
    <n v="132"/>
    <n v="11150.960000000001"/>
  </r>
  <r>
    <x v="26"/>
    <x v="4"/>
    <x v="4"/>
    <x v="26"/>
    <s v="Karan Iyer"/>
    <n v="26"/>
    <s v="Gurugram"/>
    <x v="11"/>
    <s v="North"/>
    <x v="4"/>
    <x v="21"/>
    <s v="FAS-SAR728"/>
    <n v="2"/>
    <n v="6599"/>
    <n v="13198"/>
    <s v="No Coupon"/>
    <n v="0"/>
    <n v="0.18"/>
    <n v="13198"/>
    <n v="2375.64"/>
    <x v="0"/>
    <x v="0"/>
    <x v="1"/>
    <x v="0"/>
    <x v="2"/>
    <x v="1"/>
    <n v="2"/>
    <n v="8673.5499999999993"/>
    <n v="4524.45"/>
    <n v="0.34279999999999999"/>
    <n v="179"/>
    <n v="15752.64"/>
  </r>
  <r>
    <x v="27"/>
    <x v="4"/>
    <x v="4"/>
    <x v="27"/>
    <s v="Neha Bhatia"/>
    <n v="21"/>
    <s v="Thiruvananthapuram"/>
    <x v="1"/>
    <s v="South"/>
    <x v="4"/>
    <x v="9"/>
    <s v="FAS-HAN801"/>
    <n v="1"/>
    <n v="2999"/>
    <n v="2999"/>
    <s v="No Coupon"/>
    <n v="0"/>
    <n v="0.18"/>
    <n v="2999"/>
    <n v="539.82000000000005"/>
    <x v="4"/>
    <x v="3"/>
    <x v="1"/>
    <x v="6"/>
    <x v="0"/>
    <x v="0"/>
    <m/>
    <n v="1956.04"/>
    <n v="1042.96"/>
    <n v="0.3478"/>
    <n v="0"/>
    <n v="3538.82"/>
  </r>
  <r>
    <x v="28"/>
    <x v="5"/>
    <x v="5"/>
    <x v="28"/>
    <s v="Diya Nair"/>
    <n v="45"/>
    <s v="Ranchi"/>
    <x v="0"/>
    <s v="East"/>
    <x v="1"/>
    <x v="22"/>
    <s v="HOM-BED870"/>
    <n v="1"/>
    <n v="1000"/>
    <n v="1000"/>
    <s v="No Coupon"/>
    <n v="0"/>
    <n v="0.12"/>
    <n v="1000"/>
    <n v="120"/>
    <x v="1"/>
    <x v="0"/>
    <x v="0"/>
    <x v="3"/>
    <x v="3"/>
    <x v="4"/>
    <n v="5"/>
    <n v="595.74"/>
    <n v="404.26"/>
    <n v="0.40429999999999999"/>
    <n v="107"/>
    <n v="1227"/>
  </r>
  <r>
    <x v="29"/>
    <x v="5"/>
    <x v="5"/>
    <x v="29"/>
    <s v="Meera Nair"/>
    <n v="33"/>
    <s v="Surat"/>
    <x v="4"/>
    <s v="West"/>
    <x v="4"/>
    <x v="15"/>
    <s v="FAS-SNE384"/>
    <n v="2"/>
    <n v="2299"/>
    <n v="4598"/>
    <s v="No Coupon"/>
    <n v="0"/>
    <n v="0.12"/>
    <n v="4598"/>
    <n v="551.76"/>
    <x v="5"/>
    <x v="0"/>
    <x v="1"/>
    <x v="11"/>
    <x v="1"/>
    <x v="2"/>
    <n v="5"/>
    <n v="3075.35"/>
    <n v="1522.65"/>
    <n v="0.33119999999999999"/>
    <n v="118"/>
    <n v="5267.76"/>
  </r>
  <r>
    <x v="30"/>
    <x v="5"/>
    <x v="5"/>
    <x v="30"/>
    <s v="Shaurya Agarwal"/>
    <n v="46"/>
    <s v="Kochi"/>
    <x v="1"/>
    <s v="South"/>
    <x v="1"/>
    <x v="14"/>
    <s v="HOM-PRE877"/>
    <n v="2"/>
    <n v="1499"/>
    <n v="2998"/>
    <s v="No Coupon"/>
    <n v="0"/>
    <n v="0.12"/>
    <n v="2998"/>
    <n v="359.76"/>
    <x v="0"/>
    <x v="0"/>
    <x v="1"/>
    <x v="7"/>
    <x v="0"/>
    <x v="0"/>
    <n v="1"/>
    <n v="2026.06"/>
    <n v="971.94"/>
    <n v="0.32419999999999999"/>
    <n v="78"/>
    <n v="3435.76"/>
  </r>
  <r>
    <x v="31"/>
    <x v="5"/>
    <x v="5"/>
    <x v="31"/>
    <s v="Isha Yadav"/>
    <n v="55"/>
    <s v="Kolkata"/>
    <x v="6"/>
    <s v="East"/>
    <x v="4"/>
    <x v="21"/>
    <s v="FAS-SAR149"/>
    <n v="1"/>
    <n v="1999"/>
    <n v="1999"/>
    <s v="No Coupon"/>
    <n v="0"/>
    <n v="0.18"/>
    <n v="1999"/>
    <n v="359.82"/>
    <x v="1"/>
    <x v="0"/>
    <x v="1"/>
    <x v="2"/>
    <x v="4"/>
    <x v="0"/>
    <n v="5"/>
    <n v="1495.08"/>
    <n v="503.92"/>
    <n v="0.25209999999999999"/>
    <n v="129"/>
    <n v="2487.8200000000002"/>
  </r>
  <r>
    <x v="32"/>
    <x v="6"/>
    <x v="6"/>
    <x v="32"/>
    <s v="Anika Gupta"/>
    <n v="40"/>
    <s v="Ludhiana"/>
    <x v="12"/>
    <s v="North"/>
    <x v="6"/>
    <x v="23"/>
    <s v="BEA-FAC704"/>
    <n v="2"/>
    <n v="258"/>
    <n v="516"/>
    <s v="No Coupon"/>
    <n v="0"/>
    <n v="0.12"/>
    <n v="516"/>
    <n v="61.92"/>
    <x v="1"/>
    <x v="1"/>
    <x v="0"/>
    <x v="0"/>
    <x v="3"/>
    <x v="0"/>
    <n v="5"/>
    <n v="346.85"/>
    <n v="169.15"/>
    <n v="0.32779999999999998"/>
    <n v="87"/>
    <n v="664.92"/>
  </r>
  <r>
    <x v="33"/>
    <x v="6"/>
    <x v="6"/>
    <x v="33"/>
    <s v="Janhavi Singh"/>
    <n v="34"/>
    <s v="Ludhiana"/>
    <x v="12"/>
    <s v="North"/>
    <x v="4"/>
    <x v="24"/>
    <s v="FAS-MEN186"/>
    <n v="1"/>
    <n v="429"/>
    <n v="429"/>
    <s v="NEWYEAR10"/>
    <n v="42.9"/>
    <n v="0.18"/>
    <n v="386.1"/>
    <n v="69.5"/>
    <x v="3"/>
    <x v="0"/>
    <x v="1"/>
    <x v="14"/>
    <x v="5"/>
    <x v="4"/>
    <n v="5"/>
    <n v="289.83999999999997"/>
    <n v="96.26"/>
    <n v="0.24929999999999999"/>
    <n v="126"/>
    <n v="581.6"/>
  </r>
  <r>
    <x v="34"/>
    <x v="6"/>
    <x v="6"/>
    <x v="34"/>
    <s v="Karan Nair"/>
    <n v="52"/>
    <s v="Lucknow"/>
    <x v="2"/>
    <s v="North"/>
    <x v="5"/>
    <x v="12"/>
    <s v="ELE-WIR501"/>
    <n v="1"/>
    <n v="548"/>
    <n v="548"/>
    <s v="WELCOME100"/>
    <n v="100"/>
    <n v="0.12"/>
    <n v="448"/>
    <n v="53.76"/>
    <x v="0"/>
    <x v="0"/>
    <x v="1"/>
    <x v="11"/>
    <x v="0"/>
    <x v="3"/>
    <n v="5"/>
    <n v="468.75"/>
    <n v="-20.75"/>
    <n v="-4.6300000000000001E-2"/>
    <n v="109"/>
    <n v="610.76"/>
  </r>
  <r>
    <x v="35"/>
    <x v="6"/>
    <x v="6"/>
    <x v="35"/>
    <s v="Nikhil Kadam"/>
    <n v="18"/>
    <s v="Delhi"/>
    <x v="13"/>
    <s v="North"/>
    <x v="5"/>
    <x v="16"/>
    <s v="ELE-KEY968"/>
    <n v="1"/>
    <n v="3899"/>
    <n v="3899"/>
    <s v="No Coupon"/>
    <n v="0"/>
    <n v="0.18"/>
    <n v="3899"/>
    <n v="701.82"/>
    <x v="0"/>
    <x v="2"/>
    <x v="1"/>
    <x v="10"/>
    <x v="6"/>
    <x v="2"/>
    <m/>
    <n v="2968.53"/>
    <n v="930.47"/>
    <n v="0.23860000000000001"/>
    <n v="100"/>
    <n v="4700.82"/>
  </r>
  <r>
    <x v="36"/>
    <x v="7"/>
    <x v="7"/>
    <x v="36"/>
    <s v="Tanvi Iyer"/>
    <n v="49"/>
    <s v="Bengaluru"/>
    <x v="5"/>
    <s v="South"/>
    <x v="4"/>
    <x v="15"/>
    <s v="FAS-SNE791"/>
    <n v="1"/>
    <n v="1399"/>
    <n v="1399"/>
    <s v="DIWALI20"/>
    <n v="279.8"/>
    <n v="0.12"/>
    <n v="1119.2"/>
    <n v="134.30000000000001"/>
    <x v="0"/>
    <x v="1"/>
    <x v="1"/>
    <x v="3"/>
    <x v="5"/>
    <x v="1"/>
    <n v="5"/>
    <n v="950.69"/>
    <n v="168.51"/>
    <n v="0.15060000000000001"/>
    <n v="89"/>
    <n v="1342.5"/>
  </r>
  <r>
    <x v="37"/>
    <x v="7"/>
    <x v="7"/>
    <x v="37"/>
    <s v="Pranav Qureshi"/>
    <n v="53"/>
    <s v="Kochi"/>
    <x v="1"/>
    <s v="South"/>
    <x v="2"/>
    <x v="19"/>
    <s v="MOB-POW130"/>
    <n v="2"/>
    <n v="1699"/>
    <n v="3398"/>
    <s v="No Coupon"/>
    <n v="0"/>
    <n v="0.12"/>
    <n v="3398"/>
    <n v="407.76"/>
    <x v="0"/>
    <x v="0"/>
    <x v="0"/>
    <x v="9"/>
    <x v="3"/>
    <x v="4"/>
    <n v="4"/>
    <n v="2716.31"/>
    <n v="681.69"/>
    <n v="0.2006"/>
    <n v="81"/>
    <n v="3886.76"/>
  </r>
  <r>
    <x v="38"/>
    <x v="7"/>
    <x v="7"/>
    <x v="38"/>
    <s v="Yash Kumar"/>
    <n v="42"/>
    <s v="Visakhapatnam"/>
    <x v="14"/>
    <s v="South"/>
    <x v="1"/>
    <x v="14"/>
    <s v="HOM-PRE926"/>
    <n v="1"/>
    <n v="1399"/>
    <n v="1399"/>
    <s v="No Coupon"/>
    <n v="0"/>
    <n v="0.12"/>
    <n v="1399"/>
    <n v="167.88"/>
    <x v="0"/>
    <x v="0"/>
    <x v="1"/>
    <x v="7"/>
    <x v="3"/>
    <x v="2"/>
    <n v="3"/>
    <n v="820.97"/>
    <n v="578.03"/>
    <n v="0.41320000000000001"/>
    <n v="76"/>
    <n v="1642.88"/>
  </r>
  <r>
    <x v="39"/>
    <x v="7"/>
    <x v="7"/>
    <x v="39"/>
    <s v="Akshay Pillai"/>
    <n v="25"/>
    <s v="Vadodara"/>
    <x v="4"/>
    <s v="West"/>
    <x v="4"/>
    <x v="7"/>
    <s v="FAS-JEA304"/>
    <n v="1"/>
    <n v="1199"/>
    <n v="1199"/>
    <s v="No Coupon"/>
    <n v="0"/>
    <n v="0.12"/>
    <n v="1199"/>
    <n v="143.88"/>
    <x v="4"/>
    <x v="0"/>
    <x v="0"/>
    <x v="1"/>
    <x v="6"/>
    <x v="1"/>
    <n v="5"/>
    <n v="726.29"/>
    <n v="472.71"/>
    <n v="0.39429999999999998"/>
    <n v="80"/>
    <n v="1422.88"/>
  </r>
  <r>
    <x v="40"/>
    <x v="7"/>
    <x v="7"/>
    <x v="40"/>
    <s v="Ira Joshi"/>
    <n v="54"/>
    <s v="Hyderabad"/>
    <x v="15"/>
    <s v="South"/>
    <x v="7"/>
    <x v="25"/>
    <s v="GRO-BAS345"/>
    <n v="1"/>
    <n v="661"/>
    <n v="661"/>
    <s v="No Coupon"/>
    <n v="0"/>
    <n v="0.18"/>
    <n v="661"/>
    <n v="118.98"/>
    <x v="3"/>
    <x v="0"/>
    <x v="1"/>
    <x v="10"/>
    <x v="6"/>
    <x v="4"/>
    <n v="5"/>
    <n v="489.29"/>
    <n v="171.71"/>
    <n v="0.25979999999999998"/>
    <n v="69"/>
    <n v="848.98"/>
  </r>
  <r>
    <x v="41"/>
    <x v="7"/>
    <x v="7"/>
    <x v="41"/>
    <s v="Ishaan Rathod"/>
    <n v="48"/>
    <s v="Coimbatore"/>
    <x v="8"/>
    <s v="South"/>
    <x v="2"/>
    <x v="5"/>
    <s v="MOB-SMA703"/>
    <n v="3"/>
    <n v="13799"/>
    <n v="41397"/>
    <s v="No Coupon"/>
    <n v="0"/>
    <n v="0.12"/>
    <n v="41397"/>
    <n v="4967.6400000000003"/>
    <x v="2"/>
    <x v="0"/>
    <x v="0"/>
    <x v="12"/>
    <x v="0"/>
    <x v="1"/>
    <n v="4"/>
    <n v="31666.32"/>
    <n v="9730.68"/>
    <n v="0.2351"/>
    <n v="92"/>
    <n v="46456.639999999999"/>
  </r>
  <r>
    <x v="42"/>
    <x v="8"/>
    <x v="8"/>
    <x v="42"/>
    <s v="Pooja Deshmukh"/>
    <n v="39"/>
    <s v="Pune"/>
    <x v="3"/>
    <s v="West"/>
    <x v="5"/>
    <x v="16"/>
    <s v="ELE-KEY645"/>
    <n v="3"/>
    <n v="2299"/>
    <n v="6897"/>
    <s v="APPONLY"/>
    <n v="551.76"/>
    <n v="0.12"/>
    <n v="6345.24"/>
    <n v="761.43"/>
    <x v="0"/>
    <x v="0"/>
    <x v="1"/>
    <x v="15"/>
    <x v="4"/>
    <x v="7"/>
    <n v="1"/>
    <n v="5662.46"/>
    <n v="682.78"/>
    <n v="0.1076"/>
    <n v="119"/>
    <n v="7225.67"/>
  </r>
  <r>
    <x v="43"/>
    <x v="8"/>
    <x v="8"/>
    <x v="43"/>
    <s v="Saanvi Nair"/>
    <n v="47"/>
    <s v="Bhubaneswar"/>
    <x v="10"/>
    <s v="East"/>
    <x v="0"/>
    <x v="0"/>
    <s v="SPO-FIT289"/>
    <n v="5"/>
    <n v="4199"/>
    <n v="20995"/>
    <s v="PAYDAY15"/>
    <n v="3149.25"/>
    <n v="0.18"/>
    <n v="17845.75"/>
    <n v="3212.24"/>
    <x v="0"/>
    <x v="0"/>
    <x v="1"/>
    <x v="14"/>
    <x v="6"/>
    <x v="1"/>
    <n v="5"/>
    <n v="14656.35"/>
    <n v="3189.4"/>
    <n v="0.1787"/>
    <n v="80"/>
    <n v="21137.989999999998"/>
  </r>
  <r>
    <x v="44"/>
    <x v="8"/>
    <x v="8"/>
    <x v="44"/>
    <s v="Harsh Iyer"/>
    <n v="21"/>
    <s v="Gurugram"/>
    <x v="11"/>
    <s v="North"/>
    <x v="5"/>
    <x v="17"/>
    <s v="ELE-BLU973"/>
    <n v="2"/>
    <n v="12899"/>
    <n v="25798"/>
    <s v="No Coupon"/>
    <n v="0"/>
    <n v="0.18"/>
    <n v="25798"/>
    <n v="4643.6400000000003"/>
    <x v="0"/>
    <x v="0"/>
    <x v="1"/>
    <x v="14"/>
    <x v="4"/>
    <x v="4"/>
    <n v="1"/>
    <n v="19470.240000000002"/>
    <n v="6327.76"/>
    <n v="0.24529999999999999"/>
    <n v="180"/>
    <n v="30621.64"/>
  </r>
  <r>
    <x v="45"/>
    <x v="8"/>
    <x v="8"/>
    <x v="45"/>
    <s v="Vihaan Ansari"/>
    <n v="55"/>
    <s v="Vijayawada"/>
    <x v="14"/>
    <s v="South"/>
    <x v="5"/>
    <x v="26"/>
    <s v="ELE-LAP973"/>
    <n v="1"/>
    <n v="33399"/>
    <n v="33399"/>
    <s v="PAYDAY15"/>
    <n v="5009.8500000000004"/>
    <n v="0.18"/>
    <n v="28389.15"/>
    <n v="5110.05"/>
    <x v="0"/>
    <x v="0"/>
    <x v="2"/>
    <x v="14"/>
    <x v="6"/>
    <x v="4"/>
    <n v="5"/>
    <n v="26290.82"/>
    <n v="2098.33"/>
    <n v="7.3899999999999993E-2"/>
    <n v="87"/>
    <n v="33586.200000000004"/>
  </r>
  <r>
    <x v="46"/>
    <x v="9"/>
    <x v="9"/>
    <x v="46"/>
    <s v="Anaya Kumar"/>
    <n v="45"/>
    <s v="Ahmedabad"/>
    <x v="4"/>
    <s v="West"/>
    <x v="5"/>
    <x v="12"/>
    <s v="ELE-WIR651"/>
    <n v="1"/>
    <n v="1199"/>
    <n v="1199"/>
    <s v="FREESHIP"/>
    <n v="0"/>
    <n v="0.18"/>
    <n v="1199"/>
    <n v="215.82"/>
    <x v="0"/>
    <x v="0"/>
    <x v="0"/>
    <x v="11"/>
    <x v="3"/>
    <x v="2"/>
    <n v="2"/>
    <n v="889.7"/>
    <n v="309.3"/>
    <n v="0.25800000000000001"/>
    <n v="135"/>
    <n v="1549.82"/>
  </r>
  <r>
    <x v="47"/>
    <x v="9"/>
    <x v="9"/>
    <x v="47"/>
    <s v="Akshay Saxena"/>
    <n v="23"/>
    <s v="Guwahati"/>
    <x v="16"/>
    <s v="North East"/>
    <x v="3"/>
    <x v="27"/>
    <s v="BOO-NOT509"/>
    <n v="1"/>
    <n v="364"/>
    <n v="364"/>
    <s v="DIWALI20"/>
    <n v="72.8"/>
    <n v="0.05"/>
    <n v="291.2"/>
    <n v="14.56"/>
    <x v="1"/>
    <x v="0"/>
    <x v="1"/>
    <x v="6"/>
    <x v="5"/>
    <x v="2"/>
    <n v="5"/>
    <n v="265.37"/>
    <n v="25.83"/>
    <n v="8.8700000000000001E-2"/>
    <n v="91"/>
    <n v="396.76"/>
  </r>
  <r>
    <x v="48"/>
    <x v="9"/>
    <x v="9"/>
    <x v="48"/>
    <s v="Meera Mehta"/>
    <n v="37"/>
    <s v="Patna"/>
    <x v="17"/>
    <s v="East"/>
    <x v="4"/>
    <x v="4"/>
    <s v="FAS-WOM646"/>
    <n v="2"/>
    <n v="1499"/>
    <n v="2998"/>
    <s v="No Coupon"/>
    <n v="0"/>
    <n v="0.12"/>
    <n v="2998"/>
    <n v="359.76"/>
    <x v="1"/>
    <x v="0"/>
    <x v="0"/>
    <x v="6"/>
    <x v="3"/>
    <x v="4"/>
    <n v="4"/>
    <n v="2181.15"/>
    <n v="816.85"/>
    <n v="0.27250000000000002"/>
    <n v="127"/>
    <n v="3484.76"/>
  </r>
  <r>
    <x v="49"/>
    <x v="10"/>
    <x v="10"/>
    <x v="49"/>
    <s v="Atharv Qureshi"/>
    <n v="32"/>
    <s v="Mysuru"/>
    <x v="5"/>
    <s v="South"/>
    <x v="5"/>
    <x v="12"/>
    <s v="ELE-WIR969"/>
    <n v="1"/>
    <n v="2399"/>
    <n v="2399"/>
    <s v="FREESHIP"/>
    <n v="0"/>
    <n v="0.12"/>
    <n v="2399"/>
    <n v="287.88"/>
    <x v="0"/>
    <x v="0"/>
    <x v="1"/>
    <x v="15"/>
    <x v="1"/>
    <x v="0"/>
    <n v="4"/>
    <n v="1933.55"/>
    <n v="465.45"/>
    <n v="0.19400000000000001"/>
    <n v="94"/>
    <n v="2780.88"/>
  </r>
  <r>
    <x v="50"/>
    <x v="10"/>
    <x v="10"/>
    <x v="50"/>
    <s v="Krishna Iyer"/>
    <n v="36"/>
    <s v="Vadodara"/>
    <x v="4"/>
    <s v="West"/>
    <x v="4"/>
    <x v="7"/>
    <s v="FAS-JEA142"/>
    <n v="2"/>
    <n v="2299"/>
    <n v="4598"/>
    <s v="No Coupon"/>
    <n v="0"/>
    <n v="0.12"/>
    <n v="4598"/>
    <n v="551.76"/>
    <x v="0"/>
    <x v="0"/>
    <x v="0"/>
    <x v="3"/>
    <x v="1"/>
    <x v="1"/>
    <n v="4"/>
    <n v="3000.7"/>
    <n v="1597.3"/>
    <n v="0.34739999999999999"/>
    <n v="76"/>
    <n v="5225.76"/>
  </r>
  <r>
    <x v="51"/>
    <x v="10"/>
    <x v="10"/>
    <x v="51"/>
    <s v="Aadhya Agarwal"/>
    <n v="23"/>
    <s v="Pune"/>
    <x v="3"/>
    <s v="West"/>
    <x v="4"/>
    <x v="7"/>
    <s v="FAS-JEA937"/>
    <n v="4"/>
    <n v="2699"/>
    <n v="10796"/>
    <s v="FESTIVE10"/>
    <n v="1079.5999999999999"/>
    <n v="0.12"/>
    <n v="9716.4"/>
    <n v="1165.97"/>
    <x v="0"/>
    <x v="1"/>
    <x v="1"/>
    <x v="9"/>
    <x v="5"/>
    <x v="4"/>
    <n v="1"/>
    <n v="7850.66"/>
    <n v="1865.74"/>
    <n v="0.192"/>
    <n v="173"/>
    <n v="11055.369999999999"/>
  </r>
  <r>
    <x v="52"/>
    <x v="10"/>
    <x v="10"/>
    <x v="52"/>
    <s v="Siddharth Mehta"/>
    <n v="52"/>
    <s v="Hyderabad"/>
    <x v="15"/>
    <s v="South"/>
    <x v="7"/>
    <x v="28"/>
    <s v="GRO-COF762"/>
    <n v="1"/>
    <n v="669"/>
    <n v="669"/>
    <s v="No Coupon"/>
    <n v="0"/>
    <n v="0.18"/>
    <n v="669"/>
    <n v="120.42"/>
    <x v="0"/>
    <x v="0"/>
    <x v="1"/>
    <x v="11"/>
    <x v="5"/>
    <x v="4"/>
    <n v="5"/>
    <n v="499.53"/>
    <n v="169.47"/>
    <n v="0.25330000000000003"/>
    <n v="107"/>
    <n v="896.42"/>
  </r>
  <r>
    <x v="53"/>
    <x v="11"/>
    <x v="11"/>
    <x v="53"/>
    <s v="Sneha Mishra"/>
    <n v="27"/>
    <s v="Lucknow"/>
    <x v="2"/>
    <s v="North"/>
    <x v="0"/>
    <x v="0"/>
    <s v="SPO-FIT288"/>
    <n v="2"/>
    <n v="3899"/>
    <n v="7798"/>
    <s v="WELCOME100"/>
    <n v="100"/>
    <n v="0.12"/>
    <n v="7698"/>
    <n v="923.76"/>
    <x v="0"/>
    <x v="0"/>
    <x v="0"/>
    <x v="16"/>
    <x v="5"/>
    <x v="0"/>
    <n v="5"/>
    <n v="5677.97"/>
    <n v="2020.03"/>
    <n v="0.26240000000000002"/>
    <n v="108"/>
    <n v="8729.76"/>
  </r>
  <r>
    <x v="54"/>
    <x v="11"/>
    <x v="11"/>
    <x v="54"/>
    <s v="Kiara Pillai"/>
    <n v="36"/>
    <s v="Bengaluru"/>
    <x v="5"/>
    <s v="South"/>
    <x v="2"/>
    <x v="19"/>
    <s v="MOB-POW782"/>
    <n v="2"/>
    <n v="2499"/>
    <n v="4998"/>
    <s v="No Coupon"/>
    <n v="0"/>
    <n v="0.18"/>
    <n v="4998"/>
    <n v="899.64"/>
    <x v="0"/>
    <x v="2"/>
    <x v="1"/>
    <x v="13"/>
    <x v="2"/>
    <x v="4"/>
    <m/>
    <n v="3971.36"/>
    <n v="1026.6400000000001"/>
    <n v="0.2054"/>
    <n v="156"/>
    <n v="6053.64"/>
  </r>
  <r>
    <x v="55"/>
    <x v="11"/>
    <x v="11"/>
    <x v="55"/>
    <s v="Akshay Kulkarni"/>
    <n v="32"/>
    <s v="Hyderabad"/>
    <x v="15"/>
    <s v="South"/>
    <x v="2"/>
    <x v="29"/>
    <s v="MOB-BLU314"/>
    <n v="5"/>
    <n v="6499"/>
    <n v="32495"/>
    <s v="No Coupon"/>
    <n v="0"/>
    <n v="0.12"/>
    <n v="32495"/>
    <n v="3899.4"/>
    <x v="3"/>
    <x v="2"/>
    <x v="1"/>
    <x v="2"/>
    <x v="6"/>
    <x v="4"/>
    <m/>
    <n v="25478.34"/>
    <n v="7016.66"/>
    <n v="0.21590000000000001"/>
    <n v="165"/>
    <n v="36559.4"/>
  </r>
  <r>
    <x v="56"/>
    <x v="11"/>
    <x v="11"/>
    <x v="56"/>
    <s v="Nikhil Yadav"/>
    <n v="30"/>
    <s v="Indore"/>
    <x v="7"/>
    <s v="Central"/>
    <x v="7"/>
    <x v="25"/>
    <s v="GRO-BAS333"/>
    <n v="1"/>
    <n v="896"/>
    <n v="896"/>
    <s v="No Coupon"/>
    <n v="0"/>
    <n v="0.12"/>
    <n v="896"/>
    <n v="107.52"/>
    <x v="4"/>
    <x v="1"/>
    <x v="0"/>
    <x v="9"/>
    <x v="0"/>
    <x v="4"/>
    <n v="5"/>
    <n v="628.65"/>
    <n v="267.35000000000002"/>
    <n v="0.2984"/>
    <n v="69"/>
    <n v="1072.52"/>
  </r>
  <r>
    <x v="57"/>
    <x v="11"/>
    <x v="11"/>
    <x v="57"/>
    <s v="Akshay Malhotra"/>
    <n v="57"/>
    <s v="Noida"/>
    <x v="2"/>
    <s v="North"/>
    <x v="7"/>
    <x v="20"/>
    <s v="GRO-SPI650"/>
    <n v="2"/>
    <n v="769"/>
    <n v="1538"/>
    <s v="No Coupon"/>
    <n v="0"/>
    <n v="0.18"/>
    <n v="1538"/>
    <n v="276.83999999999997"/>
    <x v="4"/>
    <x v="0"/>
    <x v="0"/>
    <x v="14"/>
    <x v="3"/>
    <x v="1"/>
    <n v="5"/>
    <n v="1135.49"/>
    <n v="402.51"/>
    <n v="0.26169999999999999"/>
    <n v="158"/>
    <n v="1972.84"/>
  </r>
  <r>
    <x v="58"/>
    <x v="11"/>
    <x v="11"/>
    <x v="58"/>
    <s v="Sneha Kulkarni"/>
    <n v="35"/>
    <s v="Thiruvananthapuram"/>
    <x v="1"/>
    <s v="South"/>
    <x v="1"/>
    <x v="30"/>
    <s v="HOM-WAT346"/>
    <n v="1"/>
    <n v="15099"/>
    <n v="15099"/>
    <s v="No Coupon"/>
    <n v="0"/>
    <n v="0.18"/>
    <n v="15099"/>
    <n v="2717.82"/>
    <x v="0"/>
    <x v="0"/>
    <x v="0"/>
    <x v="13"/>
    <x v="1"/>
    <x v="1"/>
    <n v="5"/>
    <n v="8819.58"/>
    <n v="6279.42"/>
    <n v="0.41589999999999999"/>
    <n v="176"/>
    <n v="17992.82"/>
  </r>
  <r>
    <x v="59"/>
    <x v="11"/>
    <x v="11"/>
    <x v="59"/>
    <s v="Manish Agarwal"/>
    <n v="28"/>
    <s v="Guwahati"/>
    <x v="16"/>
    <s v="North East"/>
    <x v="2"/>
    <x v="29"/>
    <s v="MOB-BLU302"/>
    <n v="1"/>
    <n v="8399"/>
    <n v="8399"/>
    <s v="APPONLY"/>
    <n v="671.92"/>
    <n v="0.12"/>
    <n v="7727.08"/>
    <n v="927.25"/>
    <x v="0"/>
    <x v="0"/>
    <x v="0"/>
    <x v="13"/>
    <x v="4"/>
    <x v="6"/>
    <n v="5"/>
    <n v="6141.18"/>
    <n v="1585.9"/>
    <n v="0.20519999999999999"/>
    <n v="141"/>
    <n v="8795.33"/>
  </r>
  <r>
    <x v="60"/>
    <x v="12"/>
    <x v="12"/>
    <x v="60"/>
    <s v="Diya Bhatia"/>
    <n v="23"/>
    <s v="Mysuru"/>
    <x v="5"/>
    <s v="South"/>
    <x v="1"/>
    <x v="6"/>
    <s v="HOM-MIX473"/>
    <n v="1"/>
    <n v="6299"/>
    <n v="6299"/>
    <s v="FREESHIP"/>
    <n v="0"/>
    <n v="0.18"/>
    <n v="6299"/>
    <n v="1133.82"/>
    <x v="1"/>
    <x v="0"/>
    <x v="0"/>
    <x v="17"/>
    <x v="6"/>
    <x v="2"/>
    <n v="3"/>
    <n v="4269.2299999999996"/>
    <n v="2029.77"/>
    <n v="0.32219999999999999"/>
    <n v="65"/>
    <n v="7497.82"/>
  </r>
  <r>
    <x v="61"/>
    <x v="13"/>
    <x v="13"/>
    <x v="61"/>
    <s v="Komal Reddy"/>
    <n v="39"/>
    <s v="Guwahati"/>
    <x v="16"/>
    <s v="North East"/>
    <x v="2"/>
    <x v="31"/>
    <s v="MOB-PHO992"/>
    <n v="2"/>
    <n v="884"/>
    <n v="1768"/>
    <s v="FESTIVE10"/>
    <n v="176.8"/>
    <n v="0.18"/>
    <n v="1591.2"/>
    <n v="286.42"/>
    <x v="0"/>
    <x v="1"/>
    <x v="0"/>
    <x v="5"/>
    <x v="3"/>
    <x v="4"/>
    <n v="5"/>
    <n v="1349.07"/>
    <n v="242.13"/>
    <n v="0.1522"/>
    <n v="137"/>
    <n v="2014.6200000000001"/>
  </r>
  <r>
    <x v="62"/>
    <x v="13"/>
    <x v="13"/>
    <x v="62"/>
    <s v="Anika Singh"/>
    <n v="21"/>
    <s v="Gurugram"/>
    <x v="11"/>
    <s v="North"/>
    <x v="1"/>
    <x v="30"/>
    <s v="HOM-WAT443"/>
    <n v="1"/>
    <n v="20099"/>
    <n v="20099"/>
    <s v="No Coupon"/>
    <n v="0"/>
    <n v="0.12"/>
    <n v="20099"/>
    <n v="2411.88"/>
    <x v="0"/>
    <x v="0"/>
    <x v="0"/>
    <x v="11"/>
    <x v="2"/>
    <x v="1"/>
    <n v="3"/>
    <n v="13358.66"/>
    <n v="6740.34"/>
    <n v="0.33539999999999998"/>
    <n v="122"/>
    <n v="22632.880000000001"/>
  </r>
  <r>
    <x v="63"/>
    <x v="13"/>
    <x v="13"/>
    <x v="63"/>
    <s v="Nikhil Shinde"/>
    <n v="35"/>
    <s v="Lucknow"/>
    <x v="2"/>
    <s v="North"/>
    <x v="1"/>
    <x v="14"/>
    <s v="HOM-PRE317"/>
    <n v="1"/>
    <n v="3699"/>
    <n v="3699"/>
    <s v="No Coupon"/>
    <n v="0"/>
    <n v="0.18"/>
    <n v="3699"/>
    <n v="665.82"/>
    <x v="0"/>
    <x v="0"/>
    <x v="0"/>
    <x v="16"/>
    <x v="4"/>
    <x v="4"/>
    <n v="4"/>
    <n v="2674.88"/>
    <n v="1024.1199999999999"/>
    <n v="0.27689999999999998"/>
    <n v="87"/>
    <n v="4451.82"/>
  </r>
  <r>
    <x v="64"/>
    <x v="13"/>
    <x v="13"/>
    <x v="64"/>
    <s v="Ishaan Bhatia"/>
    <n v="36"/>
    <s v="Noida"/>
    <x v="2"/>
    <s v="North"/>
    <x v="2"/>
    <x v="32"/>
    <s v="MOB-SMA753"/>
    <n v="2"/>
    <n v="12599"/>
    <n v="25198"/>
    <s v="No Coupon"/>
    <n v="0"/>
    <n v="0.12"/>
    <n v="25198"/>
    <n v="3023.76"/>
    <x v="0"/>
    <x v="2"/>
    <x v="2"/>
    <x v="16"/>
    <x v="2"/>
    <x v="4"/>
    <m/>
    <n v="21171.67"/>
    <n v="4026.33"/>
    <n v="0.1598"/>
    <n v="176"/>
    <n v="28397.760000000002"/>
  </r>
  <r>
    <x v="65"/>
    <x v="14"/>
    <x v="14"/>
    <x v="65"/>
    <s v="Pooja Shinde"/>
    <n v="26"/>
    <s v="Coimbatore"/>
    <x v="8"/>
    <s v="South"/>
    <x v="5"/>
    <x v="11"/>
    <s v="ELE-LED278"/>
    <n v="1"/>
    <n v="23199"/>
    <n v="23199"/>
    <s v="FREESHIP"/>
    <n v="0"/>
    <n v="0.18"/>
    <n v="23199"/>
    <n v="4175.82"/>
    <x v="2"/>
    <x v="0"/>
    <x v="1"/>
    <x v="11"/>
    <x v="0"/>
    <x v="1"/>
    <n v="5"/>
    <n v="19266.77"/>
    <n v="3932.23"/>
    <n v="0.16950000000000001"/>
    <n v="172"/>
    <n v="27546.82"/>
  </r>
  <r>
    <x v="66"/>
    <x v="14"/>
    <x v="14"/>
    <x v="66"/>
    <s v="Pooja Sharma"/>
    <n v="39"/>
    <s v="Ranchi"/>
    <x v="0"/>
    <s v="East"/>
    <x v="2"/>
    <x v="19"/>
    <s v="MOB-POW771"/>
    <n v="1"/>
    <n v="3799"/>
    <n v="3799"/>
    <s v="PAYDAY15"/>
    <n v="569.85"/>
    <n v="0.12"/>
    <n v="3229.15"/>
    <n v="387.5"/>
    <x v="3"/>
    <x v="2"/>
    <x v="0"/>
    <x v="11"/>
    <x v="6"/>
    <x v="4"/>
    <m/>
    <n v="3025.47"/>
    <n v="203.68"/>
    <n v="6.3100000000000003E-2"/>
    <n v="146"/>
    <n v="3762.65"/>
  </r>
  <r>
    <x v="67"/>
    <x v="15"/>
    <x v="15"/>
    <x v="67"/>
    <s v="Amit Das"/>
    <n v="47"/>
    <s v="Hyderabad"/>
    <x v="15"/>
    <s v="South"/>
    <x v="1"/>
    <x v="14"/>
    <s v="HOM-PRE254"/>
    <n v="5"/>
    <n v="2599"/>
    <n v="12995"/>
    <s v="WELCOME100"/>
    <n v="100"/>
    <n v="0.12"/>
    <n v="12895"/>
    <n v="1547.4"/>
    <x v="3"/>
    <x v="0"/>
    <x v="2"/>
    <x v="3"/>
    <x v="4"/>
    <x v="4"/>
    <n v="3"/>
    <n v="8126.79"/>
    <n v="4768.21"/>
    <n v="0.36980000000000002"/>
    <n v="127"/>
    <n v="14569.4"/>
  </r>
  <r>
    <x v="68"/>
    <x v="16"/>
    <x v="16"/>
    <x v="68"/>
    <s v="Saanvi Joshi"/>
    <n v="43"/>
    <s v="Ahmedabad"/>
    <x v="4"/>
    <s v="West"/>
    <x v="1"/>
    <x v="22"/>
    <s v="HOM-BED913"/>
    <n v="1"/>
    <n v="1099"/>
    <n v="1099"/>
    <s v="FESTIVE10"/>
    <n v="109.9"/>
    <n v="0.18"/>
    <n v="989.1"/>
    <n v="178.04"/>
    <x v="1"/>
    <x v="0"/>
    <x v="1"/>
    <x v="17"/>
    <x v="4"/>
    <x v="4"/>
    <n v="3"/>
    <n v="796.89"/>
    <n v="192.21"/>
    <n v="0.1943"/>
    <n v="98"/>
    <n v="1265.1399999999999"/>
  </r>
  <r>
    <x v="69"/>
    <x v="16"/>
    <x v="16"/>
    <x v="69"/>
    <s v="Akshay Gaikwad"/>
    <n v="19"/>
    <s v="Nashik"/>
    <x v="3"/>
    <s v="West"/>
    <x v="2"/>
    <x v="29"/>
    <s v="MOB-BLU748"/>
    <n v="1"/>
    <n v="7599"/>
    <n v="7599"/>
    <s v="WELCOME100"/>
    <n v="100"/>
    <n v="0.12"/>
    <n v="7499"/>
    <n v="899.88"/>
    <x v="0"/>
    <x v="2"/>
    <x v="1"/>
    <x v="1"/>
    <x v="6"/>
    <x v="2"/>
    <m/>
    <n v="6472.11"/>
    <n v="1026.8900000000001"/>
    <n v="0.13689999999999999"/>
    <n v="180"/>
    <n v="8578.8799999999992"/>
  </r>
  <r>
    <x v="70"/>
    <x v="16"/>
    <x v="16"/>
    <x v="70"/>
    <s v="Kiara Ghosh"/>
    <n v="48"/>
    <s v="Indore"/>
    <x v="7"/>
    <s v="Central"/>
    <x v="4"/>
    <x v="21"/>
    <s v="FAS-SAR698"/>
    <n v="1"/>
    <n v="2499"/>
    <n v="2499"/>
    <s v="No Coupon"/>
    <n v="0"/>
    <n v="0.18"/>
    <n v="2499"/>
    <n v="449.82"/>
    <x v="0"/>
    <x v="0"/>
    <x v="1"/>
    <x v="12"/>
    <x v="6"/>
    <x v="1"/>
    <n v="3"/>
    <n v="1562.59"/>
    <n v="936.41"/>
    <n v="0.37469999999999998"/>
    <n v="144"/>
    <n v="3092.82"/>
  </r>
  <r>
    <x v="71"/>
    <x v="16"/>
    <x v="16"/>
    <x v="71"/>
    <s v="Saanvi Shaikh"/>
    <n v="34"/>
    <s v="Indore"/>
    <x v="7"/>
    <s v="Central"/>
    <x v="7"/>
    <x v="28"/>
    <s v="GRO-COF846"/>
    <n v="4"/>
    <n v="904"/>
    <n v="3616"/>
    <s v="PAYDAY15"/>
    <n v="542.4"/>
    <n v="0.12"/>
    <n v="3073.6"/>
    <n v="368.83"/>
    <x v="4"/>
    <x v="0"/>
    <x v="3"/>
    <x v="12"/>
    <x v="4"/>
    <x v="4"/>
    <n v="4"/>
    <n v="2631.22"/>
    <n v="442.38"/>
    <n v="0.1439"/>
    <n v="96"/>
    <n v="3538.43"/>
  </r>
  <r>
    <x v="72"/>
    <x v="17"/>
    <x v="17"/>
    <x v="72"/>
    <s v="Diya Kumar"/>
    <n v="22"/>
    <s v="Chandigarh"/>
    <x v="18"/>
    <s v="North"/>
    <x v="6"/>
    <x v="33"/>
    <s v="BEA-SKI817"/>
    <n v="3"/>
    <n v="1099"/>
    <n v="3297"/>
    <s v="WELCOME100"/>
    <n v="100"/>
    <n v="0.18"/>
    <n v="3197"/>
    <n v="575.46"/>
    <x v="0"/>
    <x v="2"/>
    <x v="1"/>
    <x v="3"/>
    <x v="6"/>
    <x v="4"/>
    <m/>
    <n v="2191.66"/>
    <n v="1005.34"/>
    <n v="0.3145"/>
    <n v="178"/>
    <n v="3950.46"/>
  </r>
  <r>
    <x v="73"/>
    <x v="17"/>
    <x v="17"/>
    <x v="73"/>
    <s v="Siddharth Malhotra"/>
    <n v="40"/>
    <s v="Ludhiana"/>
    <x v="12"/>
    <s v="North"/>
    <x v="4"/>
    <x v="7"/>
    <s v="FAS-JEA636"/>
    <n v="1"/>
    <n v="1499"/>
    <n v="1499"/>
    <s v="PAYDAY15"/>
    <n v="224.85"/>
    <n v="0.18"/>
    <n v="1274.1500000000001"/>
    <n v="229.35"/>
    <x v="4"/>
    <x v="0"/>
    <x v="2"/>
    <x v="16"/>
    <x v="5"/>
    <x v="6"/>
    <n v="4"/>
    <n v="878.89"/>
    <n v="395.26"/>
    <n v="0.31019999999999998"/>
    <n v="129"/>
    <n v="1632.5"/>
  </r>
  <r>
    <x v="74"/>
    <x v="17"/>
    <x v="17"/>
    <x v="74"/>
    <s v="Myra More"/>
    <n v="31"/>
    <s v="Surat"/>
    <x v="4"/>
    <s v="West"/>
    <x v="5"/>
    <x v="26"/>
    <s v="ELE-LAP330"/>
    <n v="1"/>
    <n v="127399"/>
    <n v="127399"/>
    <s v="WELCOME100"/>
    <n v="100"/>
    <n v="0.12"/>
    <n v="127299"/>
    <n v="15275.88"/>
    <x v="4"/>
    <x v="0"/>
    <x v="2"/>
    <x v="13"/>
    <x v="0"/>
    <x v="4"/>
    <n v="5"/>
    <n v="98540.86"/>
    <n v="28758.14"/>
    <n v="0.22589999999999999"/>
    <n v="150"/>
    <n v="142724.88"/>
  </r>
  <r>
    <x v="75"/>
    <x v="17"/>
    <x v="17"/>
    <x v="75"/>
    <s v="Saanvi Banerjee"/>
    <n v="58"/>
    <s v="Coimbatore"/>
    <x v="8"/>
    <s v="South"/>
    <x v="4"/>
    <x v="9"/>
    <s v="FAS-HAN144"/>
    <n v="1"/>
    <n v="4399"/>
    <n v="4399"/>
    <s v="FESTIVE10"/>
    <n v="439.9"/>
    <n v="0.12"/>
    <n v="3959.1"/>
    <n v="475.09"/>
    <x v="0"/>
    <x v="0"/>
    <x v="1"/>
    <x v="16"/>
    <x v="0"/>
    <x v="2"/>
    <n v="1"/>
    <n v="3302.66"/>
    <n v="656.44"/>
    <n v="0.1658"/>
    <n v="105"/>
    <n v="4539.1899999999996"/>
  </r>
  <r>
    <x v="76"/>
    <x v="18"/>
    <x v="18"/>
    <x v="76"/>
    <s v="Neha Mehta"/>
    <n v="39"/>
    <s v="Nashik"/>
    <x v="3"/>
    <s v="West"/>
    <x v="2"/>
    <x v="19"/>
    <s v="MOB-POW962"/>
    <n v="2"/>
    <n v="3599"/>
    <n v="7198"/>
    <s v="FREESHIP"/>
    <n v="0"/>
    <n v="0.12"/>
    <n v="7198"/>
    <n v="863.76"/>
    <x v="5"/>
    <x v="0"/>
    <x v="1"/>
    <x v="9"/>
    <x v="3"/>
    <x v="1"/>
    <n v="4"/>
    <n v="5500.44"/>
    <n v="1697.56"/>
    <n v="0.23580000000000001"/>
    <n v="97"/>
    <n v="8158.76"/>
  </r>
  <r>
    <x v="77"/>
    <x v="18"/>
    <x v="18"/>
    <x v="77"/>
    <s v="Sagar Bhatia"/>
    <n v="40"/>
    <s v="Mumbai"/>
    <x v="3"/>
    <s v="West"/>
    <x v="4"/>
    <x v="7"/>
    <s v="FAS-JEA398"/>
    <n v="1"/>
    <n v="2999"/>
    <n v="2999"/>
    <s v="WELCOME100"/>
    <n v="100"/>
    <n v="0.12"/>
    <n v="2899"/>
    <n v="347.88"/>
    <x v="3"/>
    <x v="1"/>
    <x v="1"/>
    <x v="0"/>
    <x v="1"/>
    <x v="4"/>
    <n v="4"/>
    <n v="2323.31"/>
    <n v="575.69000000000005"/>
    <n v="0.1986"/>
    <n v="162"/>
    <n v="3408.88"/>
  </r>
  <r>
    <x v="78"/>
    <x v="18"/>
    <x v="18"/>
    <x v="78"/>
    <s v="Diya Kadam"/>
    <n v="34"/>
    <s v="Noida"/>
    <x v="2"/>
    <s v="North"/>
    <x v="2"/>
    <x v="29"/>
    <s v="MOB-BLU217"/>
    <n v="1"/>
    <n v="2599"/>
    <n v="2599"/>
    <s v="MEGADEAL"/>
    <n v="467.82"/>
    <n v="0.18"/>
    <n v="2131.1799999999998"/>
    <n v="383.61"/>
    <x v="1"/>
    <x v="0"/>
    <x v="1"/>
    <x v="4"/>
    <x v="2"/>
    <x v="2"/>
    <n v="3"/>
    <n v="2123.46"/>
    <n v="7.72"/>
    <n v="3.5999999999999999E-3"/>
    <n v="109"/>
    <n v="2623.79"/>
  </r>
  <r>
    <x v="79"/>
    <x v="18"/>
    <x v="18"/>
    <x v="79"/>
    <s v="Vikram Chatterjee"/>
    <n v="44"/>
    <s v="Vadodara"/>
    <x v="4"/>
    <s v="West"/>
    <x v="1"/>
    <x v="1"/>
    <s v="HOM-COO599"/>
    <n v="3"/>
    <n v="5999"/>
    <n v="17997"/>
    <s v="No Coupon"/>
    <n v="0"/>
    <n v="0.18"/>
    <n v="17997"/>
    <n v="3239.46"/>
    <x v="3"/>
    <x v="0"/>
    <x v="0"/>
    <x v="2"/>
    <x v="1"/>
    <x v="2"/>
    <n v="4"/>
    <n v="11539.62"/>
    <n v="6457.38"/>
    <n v="0.35880000000000001"/>
    <n v="162"/>
    <n v="21398.46"/>
  </r>
  <r>
    <x v="80"/>
    <x v="18"/>
    <x v="18"/>
    <x v="80"/>
    <s v="Nisha Malhotra"/>
    <n v="27"/>
    <s v="Bengaluru"/>
    <x v="5"/>
    <s v="South"/>
    <x v="7"/>
    <x v="34"/>
    <s v="GRO-TEA785"/>
    <n v="5"/>
    <n v="471"/>
    <n v="2355"/>
    <s v="DIWALI20"/>
    <n v="471"/>
    <n v="0.12"/>
    <n v="1884"/>
    <n v="226.08"/>
    <x v="0"/>
    <x v="0"/>
    <x v="2"/>
    <x v="9"/>
    <x v="6"/>
    <x v="0"/>
    <n v="5"/>
    <n v="1449.96"/>
    <n v="434.04"/>
    <n v="0.23039999999999999"/>
    <n v="149"/>
    <n v="2259.08"/>
  </r>
  <r>
    <x v="81"/>
    <x v="19"/>
    <x v="19"/>
    <x v="81"/>
    <s v="Rajesh Mishra"/>
    <n v="35"/>
    <s v="Bhopal"/>
    <x v="7"/>
    <s v="Central"/>
    <x v="4"/>
    <x v="4"/>
    <s v="FAS-WOM893"/>
    <n v="1"/>
    <n v="678"/>
    <n v="678"/>
    <s v="No Coupon"/>
    <n v="0"/>
    <n v="0.12"/>
    <n v="678"/>
    <n v="81.36"/>
    <x v="0"/>
    <x v="2"/>
    <x v="2"/>
    <x v="2"/>
    <x v="2"/>
    <x v="4"/>
    <m/>
    <n v="453.18"/>
    <n v="224.82"/>
    <n v="0.33160000000000001"/>
    <n v="86"/>
    <n v="845.36"/>
  </r>
  <r>
    <x v="82"/>
    <x v="19"/>
    <x v="19"/>
    <x v="82"/>
    <s v="Myra Bhatia"/>
    <n v="38"/>
    <s v="Lucknow"/>
    <x v="2"/>
    <s v="North"/>
    <x v="1"/>
    <x v="1"/>
    <s v="HOM-COO672"/>
    <n v="3"/>
    <n v="6599"/>
    <n v="19797"/>
    <s v="FESTIVE10"/>
    <n v="1979.7"/>
    <n v="0.18"/>
    <n v="17817.3"/>
    <n v="3207.11"/>
    <x v="4"/>
    <x v="0"/>
    <x v="0"/>
    <x v="17"/>
    <x v="3"/>
    <x v="1"/>
    <n v="5"/>
    <n v="13141.26"/>
    <n v="4676.04"/>
    <n v="0.26240000000000002"/>
    <n v="126"/>
    <n v="21150.41"/>
  </r>
  <r>
    <x v="83"/>
    <x v="20"/>
    <x v="20"/>
    <x v="83"/>
    <s v="Mansi Jadhav"/>
    <n v="38"/>
    <s v="Kochi"/>
    <x v="1"/>
    <s v="South"/>
    <x v="3"/>
    <x v="35"/>
    <s v="BOO-OFF733"/>
    <n v="1"/>
    <n v="453"/>
    <n v="453"/>
    <s v="APPONLY"/>
    <n v="36.24"/>
    <n v="0.18"/>
    <n v="416.76"/>
    <n v="75.02"/>
    <x v="2"/>
    <x v="3"/>
    <x v="0"/>
    <x v="5"/>
    <x v="0"/>
    <x v="2"/>
    <m/>
    <n v="311.41000000000003"/>
    <n v="105.35"/>
    <n v="0.25280000000000002"/>
    <n v="0"/>
    <n v="491.78"/>
  </r>
  <r>
    <x v="84"/>
    <x v="20"/>
    <x v="20"/>
    <x v="84"/>
    <s v="Payal Singh"/>
    <n v="46"/>
    <s v="Surat"/>
    <x v="4"/>
    <s v="West"/>
    <x v="5"/>
    <x v="16"/>
    <s v="ELE-KEY287"/>
    <n v="1"/>
    <n v="2599"/>
    <n v="2599"/>
    <s v="PAYDAY15"/>
    <n v="389.85"/>
    <n v="0.18"/>
    <n v="2209.15"/>
    <n v="397.65"/>
    <x v="1"/>
    <x v="0"/>
    <x v="1"/>
    <x v="7"/>
    <x v="4"/>
    <x v="0"/>
    <n v="5"/>
    <n v="1932.4"/>
    <n v="276.75"/>
    <n v="0.12529999999999999"/>
    <n v="131"/>
    <n v="2737.8"/>
  </r>
  <r>
    <x v="85"/>
    <x v="20"/>
    <x v="20"/>
    <x v="85"/>
    <s v="Payal Singh"/>
    <n v="45"/>
    <s v="Ranchi"/>
    <x v="0"/>
    <s v="East"/>
    <x v="1"/>
    <x v="6"/>
    <s v="HOM-MIX856"/>
    <n v="3"/>
    <n v="4399"/>
    <n v="13197"/>
    <s v="PAYDAY15"/>
    <n v="1979.55"/>
    <n v="0.12"/>
    <n v="11217.45"/>
    <n v="1346.09"/>
    <x v="0"/>
    <x v="0"/>
    <x v="0"/>
    <x v="3"/>
    <x v="2"/>
    <x v="0"/>
    <n v="5"/>
    <n v="8179.78"/>
    <n v="3037.67"/>
    <n v="0.27079999999999999"/>
    <n v="99"/>
    <n v="12662.54"/>
  </r>
  <r>
    <x v="86"/>
    <x v="21"/>
    <x v="21"/>
    <x v="86"/>
    <s v="Vihaan Yadav"/>
    <n v="48"/>
    <s v="Kolkata"/>
    <x v="6"/>
    <s v="East"/>
    <x v="1"/>
    <x v="1"/>
    <s v="HOM-COO897"/>
    <n v="2"/>
    <n v="5599"/>
    <n v="11198"/>
    <s v="WELCOME100"/>
    <n v="100"/>
    <n v="0.12"/>
    <n v="11098"/>
    <n v="1331.76"/>
    <x v="1"/>
    <x v="0"/>
    <x v="1"/>
    <x v="1"/>
    <x v="2"/>
    <x v="4"/>
    <n v="5"/>
    <n v="7668.8"/>
    <n v="3429.2"/>
    <n v="0.309"/>
    <n v="65"/>
    <n v="12494.76"/>
  </r>
  <r>
    <x v="87"/>
    <x v="22"/>
    <x v="22"/>
    <x v="87"/>
    <s v="Rutuja Singh"/>
    <n v="48"/>
    <s v="Bhubaneswar"/>
    <x v="10"/>
    <s v="East"/>
    <x v="5"/>
    <x v="26"/>
    <s v="ELE-LAP599"/>
    <n v="1"/>
    <n v="65799"/>
    <n v="65799"/>
    <s v="WELCOME100"/>
    <n v="100"/>
    <n v="0.12"/>
    <n v="65699"/>
    <n v="7883.88"/>
    <x v="3"/>
    <x v="0"/>
    <x v="1"/>
    <x v="4"/>
    <x v="6"/>
    <x v="4"/>
    <n v="5"/>
    <n v="49944.6"/>
    <n v="15754.4"/>
    <n v="0.23980000000000001"/>
    <n v="112"/>
    <n v="73694.880000000005"/>
  </r>
  <r>
    <x v="88"/>
    <x v="22"/>
    <x v="22"/>
    <x v="88"/>
    <s v="Myra Chauhan"/>
    <n v="58"/>
    <s v="Noida"/>
    <x v="2"/>
    <s v="North"/>
    <x v="5"/>
    <x v="16"/>
    <s v="ELE-KEY228"/>
    <n v="1"/>
    <n v="1399"/>
    <n v="1399"/>
    <s v="DIWALI20"/>
    <n v="279.8"/>
    <n v="0.18"/>
    <n v="1119.2"/>
    <n v="201.46"/>
    <x v="0"/>
    <x v="3"/>
    <x v="0"/>
    <x v="14"/>
    <x v="3"/>
    <x v="4"/>
    <m/>
    <n v="1094.96"/>
    <n v="24.24"/>
    <n v="2.1700000000000001E-2"/>
    <n v="0"/>
    <n v="1320.66"/>
  </r>
  <r>
    <x v="89"/>
    <x v="22"/>
    <x v="22"/>
    <x v="89"/>
    <s v="Siddharth Chatterjee"/>
    <n v="29"/>
    <s v="Vijayawada"/>
    <x v="14"/>
    <s v="South"/>
    <x v="5"/>
    <x v="26"/>
    <s v="ELE-LAP610"/>
    <n v="1"/>
    <n v="48899"/>
    <n v="48899"/>
    <s v="PAYDAY15"/>
    <n v="7334.85"/>
    <n v="0.12"/>
    <n v="41564.15"/>
    <n v="4987.7"/>
    <x v="0"/>
    <x v="0"/>
    <x v="0"/>
    <x v="4"/>
    <x v="1"/>
    <x v="4"/>
    <n v="4"/>
    <n v="39642.269999999997"/>
    <n v="1921.88"/>
    <n v="4.6199999999999998E-2"/>
    <n v="112"/>
    <n v="46663.85"/>
  </r>
  <r>
    <x v="90"/>
    <x v="23"/>
    <x v="23"/>
    <x v="90"/>
    <s v="Deepak Gupta"/>
    <n v="18"/>
    <s v="Mumbai"/>
    <x v="3"/>
    <s v="West"/>
    <x v="3"/>
    <x v="27"/>
    <s v="BOO-NOT303"/>
    <n v="1"/>
    <n v="396"/>
    <n v="396"/>
    <s v="NEWYEAR10"/>
    <n v="39.6"/>
    <n v="0.12"/>
    <n v="356.4"/>
    <n v="42.77"/>
    <x v="4"/>
    <x v="1"/>
    <x v="0"/>
    <x v="0"/>
    <x v="3"/>
    <x v="4"/>
    <n v="5"/>
    <n v="297.3"/>
    <n v="59.1"/>
    <n v="0.1658"/>
    <n v="86"/>
    <n v="485.16999999999996"/>
  </r>
  <r>
    <x v="91"/>
    <x v="23"/>
    <x v="23"/>
    <x v="91"/>
    <s v="Deepak Shinde"/>
    <n v="25"/>
    <s v="Nashik"/>
    <x v="3"/>
    <s v="West"/>
    <x v="0"/>
    <x v="36"/>
    <s v="SPO-RUN236"/>
    <n v="4"/>
    <n v="5299"/>
    <n v="21196"/>
    <s v="No Coupon"/>
    <n v="0"/>
    <n v="0.12"/>
    <n v="21196"/>
    <n v="2543.52"/>
    <x v="0"/>
    <x v="0"/>
    <x v="2"/>
    <x v="16"/>
    <x v="4"/>
    <x v="2"/>
    <n v="4"/>
    <n v="13621.45"/>
    <n v="7574.55"/>
    <n v="0.3574"/>
    <n v="75"/>
    <n v="23814.52"/>
  </r>
  <r>
    <x v="92"/>
    <x v="24"/>
    <x v="24"/>
    <x v="92"/>
    <s v="Ishaan Kapoor"/>
    <n v="45"/>
    <s v="Indore"/>
    <x v="7"/>
    <s v="Central"/>
    <x v="7"/>
    <x v="34"/>
    <s v="GRO-TEA442"/>
    <n v="3"/>
    <n v="605"/>
    <n v="1815"/>
    <s v="No Coupon"/>
    <n v="0"/>
    <n v="0.12"/>
    <n v="1815"/>
    <n v="217.8"/>
    <x v="3"/>
    <x v="0"/>
    <x v="2"/>
    <x v="17"/>
    <x v="2"/>
    <x v="3"/>
    <n v="5"/>
    <n v="1201.46"/>
    <n v="613.54"/>
    <n v="0.33800000000000002"/>
    <n v="174"/>
    <n v="2206.8000000000002"/>
  </r>
  <r>
    <x v="93"/>
    <x v="24"/>
    <x v="24"/>
    <x v="93"/>
    <s v="Reyansh Gaikwad"/>
    <n v="18"/>
    <s v="Indore"/>
    <x v="7"/>
    <s v="Central"/>
    <x v="0"/>
    <x v="8"/>
    <s v="SPO-CRI936"/>
    <n v="1"/>
    <n v="1299"/>
    <n v="1299"/>
    <s v="FREESHIP"/>
    <n v="0"/>
    <n v="0.18"/>
    <n v="1299"/>
    <n v="233.82"/>
    <x v="1"/>
    <x v="1"/>
    <x v="0"/>
    <x v="5"/>
    <x v="2"/>
    <x v="2"/>
    <n v="2"/>
    <n v="899.78"/>
    <n v="399.22"/>
    <n v="0.30730000000000002"/>
    <n v="176"/>
    <n v="1708.82"/>
  </r>
  <r>
    <x v="94"/>
    <x v="24"/>
    <x v="24"/>
    <x v="94"/>
    <s v="Isha Kadam"/>
    <n v="51"/>
    <s v="Ludhiana"/>
    <x v="12"/>
    <s v="North"/>
    <x v="4"/>
    <x v="7"/>
    <s v="FAS-JEA499"/>
    <n v="1"/>
    <n v="1699"/>
    <n v="1699"/>
    <s v="APPONLY"/>
    <n v="135.91999999999999"/>
    <n v="0.12"/>
    <n v="1563.08"/>
    <n v="187.57"/>
    <x v="1"/>
    <x v="2"/>
    <x v="2"/>
    <x v="7"/>
    <x v="1"/>
    <x v="3"/>
    <m/>
    <n v="1247.49"/>
    <n v="315.58999999999997"/>
    <n v="0.2019"/>
    <n v="68"/>
    <n v="1818.6499999999999"/>
  </r>
  <r>
    <x v="95"/>
    <x v="24"/>
    <x v="24"/>
    <x v="95"/>
    <s v="Reyansh Verma"/>
    <n v="20"/>
    <s v="Vijayawada"/>
    <x v="14"/>
    <s v="South"/>
    <x v="1"/>
    <x v="22"/>
    <s v="HOM-BED326"/>
    <n v="4"/>
    <n v="1899"/>
    <n v="7596"/>
    <s v="No Coupon"/>
    <n v="0"/>
    <n v="0.18"/>
    <n v="7596"/>
    <n v="1367.28"/>
    <x v="0"/>
    <x v="0"/>
    <x v="1"/>
    <x v="17"/>
    <x v="2"/>
    <x v="4"/>
    <n v="4"/>
    <n v="4931.4799999999996"/>
    <n v="2664.52"/>
    <n v="0.3508"/>
    <n v="160"/>
    <n v="9123.2800000000007"/>
  </r>
  <r>
    <x v="96"/>
    <x v="25"/>
    <x v="25"/>
    <x v="96"/>
    <s v="Siddharth Joshi"/>
    <n v="49"/>
    <s v="Pune"/>
    <x v="3"/>
    <s v="West"/>
    <x v="3"/>
    <x v="27"/>
    <s v="BOO-NOT559"/>
    <n v="1"/>
    <n v="261"/>
    <n v="261"/>
    <s v="No Coupon"/>
    <n v="0"/>
    <n v="0.05"/>
    <n v="261"/>
    <n v="13.05"/>
    <x v="3"/>
    <x v="1"/>
    <x v="1"/>
    <x v="2"/>
    <x v="3"/>
    <x v="7"/>
    <n v="5"/>
    <n v="202.29"/>
    <n v="58.71"/>
    <n v="0.22489999999999999"/>
    <n v="87"/>
    <n v="361.05"/>
  </r>
  <r>
    <x v="97"/>
    <x v="25"/>
    <x v="25"/>
    <x v="97"/>
    <s v="Sai Saxena"/>
    <n v="55"/>
    <s v="Bengaluru"/>
    <x v="5"/>
    <s v="South"/>
    <x v="1"/>
    <x v="14"/>
    <s v="HOM-PRE159"/>
    <n v="1"/>
    <n v="3699"/>
    <n v="3699"/>
    <s v="No Coupon"/>
    <n v="0"/>
    <n v="0.12"/>
    <n v="3699"/>
    <n v="443.88"/>
    <x v="0"/>
    <x v="0"/>
    <x v="2"/>
    <x v="6"/>
    <x v="3"/>
    <x v="4"/>
    <n v="5"/>
    <n v="2320.5500000000002"/>
    <n v="1378.45"/>
    <n v="0.37269999999999998"/>
    <n v="160"/>
    <n v="4302.88"/>
  </r>
  <r>
    <x v="98"/>
    <x v="25"/>
    <x v="25"/>
    <x v="98"/>
    <s v="Myra Yadav"/>
    <n v="31"/>
    <s v="Patna"/>
    <x v="17"/>
    <s v="East"/>
    <x v="7"/>
    <x v="20"/>
    <s v="GRO-SPI320"/>
    <n v="1"/>
    <n v="509"/>
    <n v="509"/>
    <s v="DIWALI20"/>
    <n v="101.8"/>
    <n v="0.12"/>
    <n v="407.2"/>
    <n v="48.86"/>
    <x v="0"/>
    <x v="0"/>
    <x v="1"/>
    <x v="2"/>
    <x v="3"/>
    <x v="1"/>
    <n v="3"/>
    <n v="325.67"/>
    <n v="81.53"/>
    <n v="0.20019999999999999"/>
    <n v="99"/>
    <n v="555.05999999999995"/>
  </r>
  <r>
    <x v="99"/>
    <x v="25"/>
    <x v="25"/>
    <x v="99"/>
    <s v="Kabir Pillai"/>
    <n v="33"/>
    <s v="Visakhapatnam"/>
    <x v="14"/>
    <s v="South"/>
    <x v="4"/>
    <x v="9"/>
    <s v="FAS-HAN872"/>
    <n v="4"/>
    <n v="2499"/>
    <n v="9996"/>
    <s v="No Coupon"/>
    <n v="0"/>
    <n v="0.18"/>
    <n v="9996"/>
    <n v="1799.28"/>
    <x v="2"/>
    <x v="0"/>
    <x v="1"/>
    <x v="3"/>
    <x v="5"/>
    <x v="1"/>
    <n v="4"/>
    <n v="5808.21"/>
    <n v="4187.79"/>
    <n v="0.41889999999999999"/>
    <n v="180"/>
    <n v="11975.28"/>
  </r>
  <r>
    <x v="100"/>
    <x v="25"/>
    <x v="25"/>
    <x v="100"/>
    <s v="Bhavna Patel"/>
    <n v="23"/>
    <s v="Chennai"/>
    <x v="8"/>
    <s v="South"/>
    <x v="3"/>
    <x v="27"/>
    <s v="BOO-NOT539"/>
    <n v="1"/>
    <n v="151"/>
    <n v="151"/>
    <s v="No Coupon"/>
    <n v="0"/>
    <n v="0.05"/>
    <n v="151"/>
    <n v="7.55"/>
    <x v="5"/>
    <x v="0"/>
    <x v="2"/>
    <x v="0"/>
    <x v="0"/>
    <x v="7"/>
    <n v="5"/>
    <n v="116.05"/>
    <n v="34.950000000000003"/>
    <n v="0.23150000000000001"/>
    <n v="176"/>
    <n v="334.55"/>
  </r>
  <r>
    <x v="101"/>
    <x v="25"/>
    <x v="25"/>
    <x v="101"/>
    <s v="Payal Reddy"/>
    <n v="56"/>
    <s v="Bhopal"/>
    <x v="7"/>
    <s v="Central"/>
    <x v="3"/>
    <x v="35"/>
    <s v="BOO-OFF469"/>
    <n v="2"/>
    <n v="527"/>
    <n v="1054"/>
    <s v="No Coupon"/>
    <n v="0"/>
    <n v="0.12"/>
    <n v="1054"/>
    <n v="126.48"/>
    <x v="0"/>
    <x v="0"/>
    <x v="1"/>
    <x v="17"/>
    <x v="4"/>
    <x v="1"/>
    <n v="3"/>
    <n v="663.77"/>
    <n v="390.23"/>
    <n v="0.37019999999999997"/>
    <n v="152"/>
    <n v="1332.48"/>
  </r>
  <r>
    <x v="102"/>
    <x v="25"/>
    <x v="25"/>
    <x v="102"/>
    <s v="Anika Verma"/>
    <n v="21"/>
    <s v="Pune"/>
    <x v="3"/>
    <s v="West"/>
    <x v="4"/>
    <x v="9"/>
    <s v="FAS-HAN308"/>
    <n v="2"/>
    <n v="4499"/>
    <n v="8998"/>
    <s v="No Coupon"/>
    <n v="0"/>
    <n v="0.12"/>
    <n v="8998"/>
    <n v="1079.76"/>
    <x v="1"/>
    <x v="0"/>
    <x v="0"/>
    <x v="13"/>
    <x v="4"/>
    <x v="3"/>
    <n v="5"/>
    <n v="5770.45"/>
    <n v="3227.55"/>
    <n v="0.35870000000000002"/>
    <n v="67"/>
    <n v="10144.76"/>
  </r>
  <r>
    <x v="103"/>
    <x v="25"/>
    <x v="25"/>
    <x v="103"/>
    <s v="Ira Banerjee"/>
    <n v="48"/>
    <s v="Nashik"/>
    <x v="3"/>
    <s v="West"/>
    <x v="4"/>
    <x v="4"/>
    <s v="FAS-WOM417"/>
    <n v="1"/>
    <n v="2799"/>
    <n v="2799"/>
    <s v="No Coupon"/>
    <n v="0"/>
    <n v="0.18"/>
    <n v="2799"/>
    <n v="503.82"/>
    <x v="0"/>
    <x v="0"/>
    <x v="2"/>
    <x v="5"/>
    <x v="3"/>
    <x v="7"/>
    <n v="3"/>
    <n v="1629.31"/>
    <n v="1169.69"/>
    <n v="0.41789999999999999"/>
    <n v="114"/>
    <n v="3416.82"/>
  </r>
  <r>
    <x v="104"/>
    <x v="26"/>
    <x v="26"/>
    <x v="104"/>
    <s v="Sneha Khan"/>
    <n v="23"/>
    <s v="Visakhapatnam"/>
    <x v="14"/>
    <s v="South"/>
    <x v="6"/>
    <x v="18"/>
    <s v="BEA-HAI867"/>
    <n v="4"/>
    <n v="320"/>
    <n v="1280"/>
    <s v="MEGADEAL"/>
    <n v="230.4"/>
    <n v="0.12"/>
    <n v="1049.5999999999999"/>
    <n v="125.95"/>
    <x v="0"/>
    <x v="2"/>
    <x v="3"/>
    <x v="16"/>
    <x v="2"/>
    <x v="4"/>
    <m/>
    <n v="838.82"/>
    <n v="210.78"/>
    <n v="0.20080000000000001"/>
    <n v="129"/>
    <n v="1304.55"/>
  </r>
  <r>
    <x v="105"/>
    <x v="26"/>
    <x v="26"/>
    <x v="105"/>
    <s v="Vikram More"/>
    <n v="41"/>
    <s v="Mumbai"/>
    <x v="3"/>
    <s v="West"/>
    <x v="4"/>
    <x v="24"/>
    <s v="FAS-MEN830"/>
    <n v="1"/>
    <n v="985"/>
    <n v="985"/>
    <s v="No Coupon"/>
    <n v="0"/>
    <n v="0.18"/>
    <n v="985"/>
    <n v="177.3"/>
    <x v="4"/>
    <x v="0"/>
    <x v="0"/>
    <x v="0"/>
    <x v="3"/>
    <x v="0"/>
    <n v="5"/>
    <n v="595.62"/>
    <n v="389.38"/>
    <n v="0.39529999999999998"/>
    <n v="155"/>
    <n v="1317.3"/>
  </r>
  <r>
    <x v="106"/>
    <x v="27"/>
    <x v="27"/>
    <x v="106"/>
    <s v="Neha Dhawale"/>
    <n v="43"/>
    <s v="Bhubaneswar"/>
    <x v="10"/>
    <s v="East"/>
    <x v="7"/>
    <x v="37"/>
    <s v="GRO-DRY624"/>
    <n v="3"/>
    <n v="406"/>
    <n v="1218"/>
    <s v="FESTIVE10"/>
    <n v="121.8"/>
    <n v="0.12"/>
    <n v="1096.2"/>
    <n v="131.54"/>
    <x v="0"/>
    <x v="3"/>
    <x v="2"/>
    <x v="17"/>
    <x v="0"/>
    <x v="2"/>
    <m/>
    <n v="757.36"/>
    <n v="338.84"/>
    <n v="0.30909999999999999"/>
    <n v="0"/>
    <n v="1227.74"/>
  </r>
  <r>
    <x v="107"/>
    <x v="27"/>
    <x v="27"/>
    <x v="107"/>
    <s v="Sakshi Mishra"/>
    <n v="48"/>
    <s v="Thiruvananthapuram"/>
    <x v="1"/>
    <s v="South"/>
    <x v="6"/>
    <x v="38"/>
    <s v="BEA-SHA828"/>
    <n v="5"/>
    <n v="852"/>
    <n v="4260"/>
    <s v="No Coupon"/>
    <n v="0"/>
    <n v="0.18"/>
    <n v="4260"/>
    <n v="766.8"/>
    <x v="3"/>
    <x v="0"/>
    <x v="2"/>
    <x v="1"/>
    <x v="1"/>
    <x v="5"/>
    <n v="5"/>
    <n v="2734.93"/>
    <n v="1525.07"/>
    <n v="0.35799999999999998"/>
    <n v="75"/>
    <n v="5101.8"/>
  </r>
  <r>
    <x v="108"/>
    <x v="27"/>
    <x v="27"/>
    <x v="108"/>
    <s v="Riya Jadhav"/>
    <n v="42"/>
    <s v="Nagpur"/>
    <x v="3"/>
    <s v="West"/>
    <x v="3"/>
    <x v="3"/>
    <s v="BOO-KID435"/>
    <n v="1"/>
    <n v="310"/>
    <n v="310"/>
    <s v="FESTIVE10"/>
    <n v="31"/>
    <n v="0.18"/>
    <n v="279"/>
    <n v="50.22"/>
    <x v="5"/>
    <x v="0"/>
    <x v="1"/>
    <x v="15"/>
    <x v="4"/>
    <x v="1"/>
    <n v="4"/>
    <n v="206.81"/>
    <n v="72.19"/>
    <n v="0.25869999999999999"/>
    <n v="131"/>
    <n v="460.22"/>
  </r>
  <r>
    <x v="109"/>
    <x v="28"/>
    <x v="28"/>
    <x v="109"/>
    <s v="Pranav Sharma"/>
    <n v="44"/>
    <s v="Bengaluru"/>
    <x v="5"/>
    <s v="South"/>
    <x v="3"/>
    <x v="39"/>
    <s v="BOO-EXA121"/>
    <n v="1"/>
    <n v="803"/>
    <n v="803"/>
    <s v="APPONLY"/>
    <n v="64.239999999999995"/>
    <n v="0.18"/>
    <n v="738.76"/>
    <n v="132.97999999999999"/>
    <x v="1"/>
    <x v="0"/>
    <x v="1"/>
    <x v="10"/>
    <x v="3"/>
    <x v="6"/>
    <n v="5"/>
    <n v="508.54"/>
    <n v="230.22"/>
    <n v="0.31159999999999999"/>
    <n v="117"/>
    <n v="988.74"/>
  </r>
  <r>
    <x v="110"/>
    <x v="28"/>
    <x v="28"/>
    <x v="110"/>
    <s v="Vihaan Iyer"/>
    <n v="27"/>
    <s v="Ahmedabad"/>
    <x v="4"/>
    <s v="West"/>
    <x v="7"/>
    <x v="34"/>
    <s v="GRO-TEA955"/>
    <n v="1"/>
    <n v="174"/>
    <n v="174"/>
    <s v="No Coupon"/>
    <n v="0"/>
    <n v="0.12"/>
    <n v="174"/>
    <n v="20.88"/>
    <x v="2"/>
    <x v="2"/>
    <x v="2"/>
    <x v="4"/>
    <x v="3"/>
    <x v="0"/>
    <m/>
    <n v="106.54"/>
    <n v="67.459999999999994"/>
    <n v="0.38769999999999999"/>
    <n v="170"/>
    <n v="364.88"/>
  </r>
  <r>
    <x v="111"/>
    <x v="28"/>
    <x v="28"/>
    <x v="111"/>
    <s v="Isha More"/>
    <n v="41"/>
    <s v="Guwahati"/>
    <x v="16"/>
    <s v="North East"/>
    <x v="6"/>
    <x v="23"/>
    <s v="BEA-FAC569"/>
    <n v="2"/>
    <n v="187"/>
    <n v="374"/>
    <s v="No Coupon"/>
    <n v="0"/>
    <n v="0.12"/>
    <n v="374"/>
    <n v="44.88"/>
    <x v="0"/>
    <x v="2"/>
    <x v="1"/>
    <x v="9"/>
    <x v="5"/>
    <x v="2"/>
    <m/>
    <n v="251.59"/>
    <n v="122.41"/>
    <n v="0.32729999999999998"/>
    <n v="101"/>
    <n v="519.88"/>
  </r>
  <r>
    <x v="112"/>
    <x v="28"/>
    <x v="28"/>
    <x v="112"/>
    <s v="Yash Bansal"/>
    <n v="29"/>
    <s v="Chennai"/>
    <x v="8"/>
    <s v="South"/>
    <x v="3"/>
    <x v="3"/>
    <s v="BOO-KID298"/>
    <n v="1"/>
    <n v="352"/>
    <n v="352"/>
    <s v="APPONLY"/>
    <n v="28.16"/>
    <n v="0.05"/>
    <n v="323.83999999999997"/>
    <n v="16.190000000000001"/>
    <x v="2"/>
    <x v="0"/>
    <x v="1"/>
    <x v="10"/>
    <x v="5"/>
    <x v="1"/>
    <n v="2"/>
    <n v="274.54000000000002"/>
    <n v="49.3"/>
    <n v="0.1522"/>
    <n v="173"/>
    <n v="513.03"/>
  </r>
  <r>
    <x v="113"/>
    <x v="28"/>
    <x v="28"/>
    <x v="113"/>
    <s v="Isha Kumar"/>
    <n v="19"/>
    <s v="Hyderabad"/>
    <x v="15"/>
    <s v="South"/>
    <x v="4"/>
    <x v="4"/>
    <s v="FAS-WOM644"/>
    <n v="4"/>
    <n v="2699"/>
    <n v="10796"/>
    <s v="PAYDAY15"/>
    <n v="1619.4"/>
    <n v="0.18"/>
    <n v="9176.6"/>
    <n v="1651.79"/>
    <x v="1"/>
    <x v="0"/>
    <x v="2"/>
    <x v="14"/>
    <x v="6"/>
    <x v="4"/>
    <n v="4"/>
    <n v="6501.3"/>
    <n v="2675.3"/>
    <n v="0.29149999999999998"/>
    <n v="179"/>
    <n v="11007.39"/>
  </r>
  <r>
    <x v="114"/>
    <x v="28"/>
    <x v="28"/>
    <x v="114"/>
    <s v="Nisha Rathod"/>
    <n v="53"/>
    <s v="Nashik"/>
    <x v="3"/>
    <s v="West"/>
    <x v="6"/>
    <x v="33"/>
    <s v="BEA-SKI324"/>
    <n v="1"/>
    <n v="1099"/>
    <n v="1099"/>
    <s v="No Coupon"/>
    <n v="0"/>
    <n v="0.12"/>
    <n v="1099"/>
    <n v="131.88"/>
    <x v="1"/>
    <x v="2"/>
    <x v="1"/>
    <x v="4"/>
    <x v="4"/>
    <x v="7"/>
    <m/>
    <n v="769.5"/>
    <n v="329.5"/>
    <n v="0.29980000000000001"/>
    <n v="111"/>
    <n v="1341.88"/>
  </r>
  <r>
    <x v="115"/>
    <x v="29"/>
    <x v="29"/>
    <x v="115"/>
    <s v="Kabir Shaikh"/>
    <n v="44"/>
    <s v="Gurugram"/>
    <x v="11"/>
    <s v="North"/>
    <x v="4"/>
    <x v="15"/>
    <s v="FAS-SNE650"/>
    <n v="3"/>
    <n v="3799"/>
    <n v="11397"/>
    <s v="No Coupon"/>
    <n v="0"/>
    <n v="0.12"/>
    <n v="11397"/>
    <n v="1367.64"/>
    <x v="0"/>
    <x v="0"/>
    <x v="1"/>
    <x v="8"/>
    <x v="1"/>
    <x v="1"/>
    <n v="4"/>
    <n v="8343.77"/>
    <n v="3053.23"/>
    <n v="0.26790000000000003"/>
    <n v="120"/>
    <n v="12884.64"/>
  </r>
  <r>
    <x v="116"/>
    <x v="29"/>
    <x v="29"/>
    <x v="116"/>
    <s v="Kabir Kumar"/>
    <n v="42"/>
    <s v="Pune"/>
    <x v="3"/>
    <s v="West"/>
    <x v="5"/>
    <x v="16"/>
    <s v="ELE-KEY369"/>
    <n v="1"/>
    <n v="2899"/>
    <n v="2899"/>
    <s v="WELCOME100"/>
    <n v="100"/>
    <n v="0.18"/>
    <n v="2799"/>
    <n v="503.82"/>
    <x v="0"/>
    <x v="0"/>
    <x v="0"/>
    <x v="3"/>
    <x v="3"/>
    <x v="1"/>
    <n v="5"/>
    <n v="2390.9"/>
    <n v="408.1"/>
    <n v="0.14580000000000001"/>
    <n v="137"/>
    <n v="3439.82"/>
  </r>
  <r>
    <x v="117"/>
    <x v="29"/>
    <x v="29"/>
    <x v="117"/>
    <s v="Payal Kadam"/>
    <n v="34"/>
    <s v="Mysuru"/>
    <x v="5"/>
    <s v="South"/>
    <x v="0"/>
    <x v="40"/>
    <s v="SPO-DUM186"/>
    <n v="2"/>
    <n v="1799"/>
    <n v="3598"/>
    <s v="FREESHIP"/>
    <n v="0"/>
    <n v="0.12"/>
    <n v="3598"/>
    <n v="431.76"/>
    <x v="0"/>
    <x v="0"/>
    <x v="2"/>
    <x v="6"/>
    <x v="1"/>
    <x v="6"/>
    <n v="4"/>
    <n v="2698.39"/>
    <n v="899.61"/>
    <n v="0.25"/>
    <n v="155"/>
    <n v="4184.76"/>
  </r>
  <r>
    <x v="118"/>
    <x v="30"/>
    <x v="30"/>
    <x v="118"/>
    <s v="Komal Malhotra"/>
    <n v="43"/>
    <s v="Jaipur"/>
    <x v="9"/>
    <s v="North"/>
    <x v="5"/>
    <x v="41"/>
    <s v="ELE-TAB343"/>
    <n v="3"/>
    <n v="47099"/>
    <n v="141297"/>
    <s v="APPONLY"/>
    <n v="11303.76"/>
    <n v="0.12"/>
    <n v="129993.24"/>
    <n v="15599.19"/>
    <x v="0"/>
    <x v="0"/>
    <x v="1"/>
    <x v="6"/>
    <x v="3"/>
    <x v="3"/>
    <n v="5"/>
    <n v="112387.32"/>
    <n v="17605.919999999998"/>
    <n v="0.13539999999999999"/>
    <n v="65"/>
    <n v="145657.43"/>
  </r>
  <r>
    <x v="119"/>
    <x v="30"/>
    <x v="30"/>
    <x v="119"/>
    <s v="Suresh Kulkarni"/>
    <n v="46"/>
    <s v="Nagpur"/>
    <x v="3"/>
    <s v="West"/>
    <x v="5"/>
    <x v="41"/>
    <s v="ELE-TAB248"/>
    <n v="1"/>
    <n v="54799"/>
    <n v="54799"/>
    <s v="No Coupon"/>
    <n v="0"/>
    <n v="0.18"/>
    <n v="54799"/>
    <n v="9863.82"/>
    <x v="0"/>
    <x v="0"/>
    <x v="1"/>
    <x v="17"/>
    <x v="4"/>
    <x v="6"/>
    <n v="5"/>
    <n v="46998.06"/>
    <n v="7800.94"/>
    <n v="0.1424"/>
    <n v="81"/>
    <n v="64743.82"/>
  </r>
  <r>
    <x v="120"/>
    <x v="31"/>
    <x v="31"/>
    <x v="120"/>
    <s v="Shaurya Gupta"/>
    <n v="45"/>
    <s v="Patna"/>
    <x v="17"/>
    <s v="East"/>
    <x v="7"/>
    <x v="20"/>
    <s v="GRO-SPI143"/>
    <n v="2"/>
    <n v="614"/>
    <n v="1228"/>
    <s v="FESTIVE10"/>
    <n v="122.8"/>
    <n v="0.05"/>
    <n v="1105.2"/>
    <n v="55.26"/>
    <x v="1"/>
    <x v="0"/>
    <x v="0"/>
    <x v="1"/>
    <x v="6"/>
    <x v="4"/>
    <n v="3"/>
    <n v="784.92"/>
    <n v="320.27999999999997"/>
    <n v="0.2898"/>
    <n v="79"/>
    <n v="1239.46"/>
  </r>
  <r>
    <x v="121"/>
    <x v="31"/>
    <x v="31"/>
    <x v="121"/>
    <s v="Saanvi Pawar"/>
    <n v="31"/>
    <s v="Thiruvananthapuram"/>
    <x v="1"/>
    <s v="South"/>
    <x v="3"/>
    <x v="39"/>
    <s v="BOO-EXA371"/>
    <n v="1"/>
    <n v="292"/>
    <n v="292"/>
    <s v="DIWALI20"/>
    <n v="58.4"/>
    <n v="0.05"/>
    <n v="233.6"/>
    <n v="11.68"/>
    <x v="3"/>
    <x v="2"/>
    <x v="3"/>
    <x v="2"/>
    <x v="0"/>
    <x v="1"/>
    <m/>
    <n v="201.06"/>
    <n v="32.54"/>
    <n v="0.13930000000000001"/>
    <n v="139"/>
    <n v="384.28000000000003"/>
  </r>
  <r>
    <x v="122"/>
    <x v="31"/>
    <x v="31"/>
    <x v="122"/>
    <s v="Sagar Ansari"/>
    <n v="47"/>
    <s v="Coimbatore"/>
    <x v="8"/>
    <s v="South"/>
    <x v="4"/>
    <x v="7"/>
    <s v="FAS-JEA200"/>
    <n v="2"/>
    <n v="1699"/>
    <n v="3398"/>
    <s v="PAYDAY15"/>
    <n v="509.7"/>
    <n v="0.12"/>
    <n v="2888.3"/>
    <n v="346.6"/>
    <x v="5"/>
    <x v="1"/>
    <x v="1"/>
    <x v="5"/>
    <x v="5"/>
    <x v="1"/>
    <n v="4"/>
    <n v="2189.83"/>
    <n v="698.47"/>
    <n v="0.24179999999999999"/>
    <n v="99"/>
    <n v="3333.9"/>
  </r>
  <r>
    <x v="123"/>
    <x v="31"/>
    <x v="31"/>
    <x v="123"/>
    <s v="Isha Joshi"/>
    <n v="56"/>
    <s v="Gurugram"/>
    <x v="11"/>
    <s v="North"/>
    <x v="1"/>
    <x v="6"/>
    <s v="HOM-MIX391"/>
    <n v="1"/>
    <n v="2899"/>
    <n v="2899"/>
    <s v="No Coupon"/>
    <n v="0"/>
    <n v="0.12"/>
    <n v="2899"/>
    <n v="347.88"/>
    <x v="4"/>
    <x v="0"/>
    <x v="1"/>
    <x v="6"/>
    <x v="4"/>
    <x v="2"/>
    <n v="2"/>
    <n v="2176.96"/>
    <n v="722.04"/>
    <n v="0.24909999999999999"/>
    <n v="78"/>
    <n v="3324.88"/>
  </r>
  <r>
    <x v="124"/>
    <x v="32"/>
    <x v="32"/>
    <x v="124"/>
    <s v="Amit Dhawale"/>
    <n v="23"/>
    <s v="Guwahati"/>
    <x v="16"/>
    <s v="North East"/>
    <x v="4"/>
    <x v="9"/>
    <s v="FAS-HAN635"/>
    <n v="4"/>
    <n v="2799"/>
    <n v="11196"/>
    <s v="No Coupon"/>
    <n v="0"/>
    <n v="0.18"/>
    <n v="11196"/>
    <n v="2015.28"/>
    <x v="3"/>
    <x v="0"/>
    <x v="1"/>
    <x v="8"/>
    <x v="6"/>
    <x v="4"/>
    <n v="3"/>
    <n v="8112.15"/>
    <n v="3083.85"/>
    <n v="0.27539999999999998"/>
    <n v="131"/>
    <n v="13342.28"/>
  </r>
  <r>
    <x v="125"/>
    <x v="32"/>
    <x v="32"/>
    <x v="125"/>
    <s v="Siddharth Dhawale"/>
    <n v="38"/>
    <s v="Noida"/>
    <x v="2"/>
    <s v="North"/>
    <x v="2"/>
    <x v="31"/>
    <s v="MOB-PHO138"/>
    <n v="2"/>
    <n v="264"/>
    <n v="528"/>
    <s v="No Coupon"/>
    <n v="0"/>
    <n v="0.18"/>
    <n v="528"/>
    <n v="95.04"/>
    <x v="0"/>
    <x v="0"/>
    <x v="1"/>
    <x v="8"/>
    <x v="6"/>
    <x v="3"/>
    <n v="2"/>
    <n v="408.02"/>
    <n v="119.98"/>
    <n v="0.22720000000000001"/>
    <n v="93"/>
    <n v="716.04"/>
  </r>
  <r>
    <x v="126"/>
    <x v="33"/>
    <x v="33"/>
    <x v="126"/>
    <s v="Sai Kulkarni"/>
    <n v="57"/>
    <s v="Nashik"/>
    <x v="3"/>
    <s v="West"/>
    <x v="0"/>
    <x v="40"/>
    <s v="SPO-DUM841"/>
    <n v="1"/>
    <n v="4199"/>
    <n v="4199"/>
    <s v="NEWYEAR10"/>
    <n v="419.9"/>
    <n v="0.12"/>
    <n v="3779.1"/>
    <n v="453.49"/>
    <x v="0"/>
    <x v="0"/>
    <x v="0"/>
    <x v="10"/>
    <x v="2"/>
    <x v="7"/>
    <n v="4"/>
    <n v="2918.81"/>
    <n v="860.29"/>
    <n v="0.2276"/>
    <n v="164"/>
    <n v="4396.59"/>
  </r>
  <r>
    <x v="127"/>
    <x v="33"/>
    <x v="33"/>
    <x v="127"/>
    <s v="Deepak Mehta"/>
    <n v="31"/>
    <s v="Bengaluru"/>
    <x v="5"/>
    <s v="South"/>
    <x v="1"/>
    <x v="1"/>
    <s v="HOM-COO125"/>
    <n v="1"/>
    <n v="7499"/>
    <n v="7499"/>
    <s v="APPONLY"/>
    <n v="599.91999999999996"/>
    <n v="0.18"/>
    <n v="6899.08"/>
    <n v="1241.83"/>
    <x v="0"/>
    <x v="0"/>
    <x v="0"/>
    <x v="5"/>
    <x v="3"/>
    <x v="0"/>
    <n v="3"/>
    <n v="4680.24"/>
    <n v="2218.84"/>
    <n v="0.3216"/>
    <n v="102"/>
    <n v="8242.91"/>
  </r>
  <r>
    <x v="128"/>
    <x v="33"/>
    <x v="33"/>
    <x v="128"/>
    <s v="Manish Ansari"/>
    <n v="31"/>
    <s v="Bhopal"/>
    <x v="7"/>
    <s v="Central"/>
    <x v="7"/>
    <x v="25"/>
    <s v="GRO-BAS758"/>
    <n v="1"/>
    <n v="856"/>
    <n v="856"/>
    <s v="PAYDAY15"/>
    <n v="128.4"/>
    <n v="0.12"/>
    <n v="727.6"/>
    <n v="87.31"/>
    <x v="0"/>
    <x v="2"/>
    <x v="1"/>
    <x v="7"/>
    <x v="6"/>
    <x v="1"/>
    <m/>
    <n v="585.98"/>
    <n v="141.62"/>
    <n v="0.1946"/>
    <n v="84"/>
    <n v="898.91000000000008"/>
  </r>
  <r>
    <x v="129"/>
    <x v="33"/>
    <x v="33"/>
    <x v="129"/>
    <s v="Shruti Patel"/>
    <n v="20"/>
    <s v="Ahmedabad"/>
    <x v="4"/>
    <s v="West"/>
    <x v="5"/>
    <x v="41"/>
    <s v="ELE-TAB898"/>
    <n v="1"/>
    <n v="10699"/>
    <n v="10699"/>
    <s v="No Coupon"/>
    <n v="0"/>
    <n v="0.12"/>
    <n v="10699"/>
    <n v="1283.8800000000001"/>
    <x v="4"/>
    <x v="0"/>
    <x v="0"/>
    <x v="13"/>
    <x v="1"/>
    <x v="4"/>
    <n v="3"/>
    <n v="9104.2999999999993"/>
    <n v="1594.7"/>
    <n v="0.14910000000000001"/>
    <n v="127"/>
    <n v="12109.880000000001"/>
  </r>
  <r>
    <x v="130"/>
    <x v="33"/>
    <x v="33"/>
    <x v="130"/>
    <s v="Sneha Khan"/>
    <n v="30"/>
    <s v="Hyderabad"/>
    <x v="15"/>
    <s v="South"/>
    <x v="0"/>
    <x v="36"/>
    <s v="SPO-RUN443"/>
    <n v="2"/>
    <n v="7199"/>
    <n v="14398"/>
    <s v="No Coupon"/>
    <n v="0"/>
    <n v="0.12"/>
    <n v="14398"/>
    <n v="1727.76"/>
    <x v="4"/>
    <x v="3"/>
    <x v="1"/>
    <x v="9"/>
    <x v="6"/>
    <x v="1"/>
    <m/>
    <n v="10597.3"/>
    <n v="3800.7"/>
    <n v="0.26400000000000001"/>
    <n v="0"/>
    <n v="16125.76"/>
  </r>
  <r>
    <x v="131"/>
    <x v="34"/>
    <x v="34"/>
    <x v="131"/>
    <s v="Sagar Tiwari"/>
    <n v="45"/>
    <s v="Guwahati"/>
    <x v="16"/>
    <s v="North East"/>
    <x v="3"/>
    <x v="39"/>
    <s v="BOO-EXA396"/>
    <n v="3"/>
    <n v="595"/>
    <n v="1785"/>
    <s v="No Coupon"/>
    <n v="0"/>
    <n v="0.05"/>
    <n v="1785"/>
    <n v="89.25"/>
    <x v="2"/>
    <x v="0"/>
    <x v="1"/>
    <x v="14"/>
    <x v="0"/>
    <x v="2"/>
    <n v="4"/>
    <n v="1172.7"/>
    <n v="612.29999999999995"/>
    <n v="0.34300000000000003"/>
    <n v="82"/>
    <n v="1956.25"/>
  </r>
  <r>
    <x v="132"/>
    <x v="34"/>
    <x v="34"/>
    <x v="132"/>
    <s v="Meera Kadam"/>
    <n v="50"/>
    <s v="Chennai"/>
    <x v="8"/>
    <s v="South"/>
    <x v="6"/>
    <x v="38"/>
    <s v="BEA-SHA947"/>
    <n v="1"/>
    <n v="608"/>
    <n v="608"/>
    <s v="No Coupon"/>
    <n v="0"/>
    <n v="0.12"/>
    <n v="608"/>
    <n v="72.959999999999994"/>
    <x v="2"/>
    <x v="0"/>
    <x v="1"/>
    <x v="6"/>
    <x v="4"/>
    <x v="1"/>
    <n v="3"/>
    <n v="463.62"/>
    <n v="144.38"/>
    <n v="0.23749999999999999"/>
    <n v="98"/>
    <n v="778.96"/>
  </r>
  <r>
    <x v="133"/>
    <x v="34"/>
    <x v="34"/>
    <x v="133"/>
    <s v="Yash Dhawale"/>
    <n v="45"/>
    <s v="Mysuru"/>
    <x v="5"/>
    <s v="South"/>
    <x v="0"/>
    <x v="40"/>
    <s v="SPO-DUM668"/>
    <n v="1"/>
    <n v="873"/>
    <n v="873"/>
    <s v="WELCOME100"/>
    <n v="100"/>
    <n v="0.18"/>
    <n v="773"/>
    <n v="139.13999999999999"/>
    <x v="1"/>
    <x v="3"/>
    <x v="1"/>
    <x v="10"/>
    <x v="0"/>
    <x v="6"/>
    <m/>
    <n v="575.08000000000004"/>
    <n v="197.92"/>
    <n v="0.25600000000000001"/>
    <n v="0"/>
    <n v="912.14"/>
  </r>
  <r>
    <x v="134"/>
    <x v="34"/>
    <x v="34"/>
    <x v="134"/>
    <s v="Vivaan Singh"/>
    <n v="52"/>
    <s v="Pune"/>
    <x v="3"/>
    <s v="West"/>
    <x v="5"/>
    <x v="17"/>
    <s v="ELE-BLU872"/>
    <n v="1"/>
    <n v="4199"/>
    <n v="4199"/>
    <s v="No Coupon"/>
    <n v="0"/>
    <n v="0.12"/>
    <n v="4199"/>
    <n v="503.88"/>
    <x v="4"/>
    <x v="0"/>
    <x v="0"/>
    <x v="15"/>
    <x v="0"/>
    <x v="4"/>
    <n v="4"/>
    <n v="3154.88"/>
    <n v="1044.1199999999999"/>
    <n v="0.2487"/>
    <n v="61"/>
    <n v="4763.88"/>
  </r>
  <r>
    <x v="135"/>
    <x v="34"/>
    <x v="34"/>
    <x v="135"/>
    <s v="Anika Mishra"/>
    <n v="36"/>
    <s v="Chennai"/>
    <x v="8"/>
    <s v="South"/>
    <x v="4"/>
    <x v="21"/>
    <s v="FAS-SAR175"/>
    <n v="1"/>
    <n v="1999"/>
    <n v="1999"/>
    <s v="FESTIVE10"/>
    <n v="199.9"/>
    <n v="0.18"/>
    <n v="1799.1"/>
    <n v="323.83999999999997"/>
    <x v="4"/>
    <x v="0"/>
    <x v="2"/>
    <x v="1"/>
    <x v="4"/>
    <x v="4"/>
    <n v="5"/>
    <n v="1159.96"/>
    <n v="639.14"/>
    <n v="0.3553"/>
    <n v="149"/>
    <n v="2271.94"/>
  </r>
  <r>
    <x v="136"/>
    <x v="35"/>
    <x v="35"/>
    <x v="136"/>
    <s v="Aadhya Malhotra"/>
    <n v="33"/>
    <s v="Ahmedabad"/>
    <x v="4"/>
    <s v="West"/>
    <x v="5"/>
    <x v="17"/>
    <s v="ELE-BLU146"/>
    <n v="1"/>
    <n v="9799"/>
    <n v="9799"/>
    <s v="No Coupon"/>
    <n v="0"/>
    <n v="0.18"/>
    <n v="9799"/>
    <n v="1763.82"/>
    <x v="0"/>
    <x v="2"/>
    <x v="0"/>
    <x v="5"/>
    <x v="0"/>
    <x v="7"/>
    <m/>
    <n v="7411.56"/>
    <n v="2387.44"/>
    <n v="0.24360000000000001"/>
    <n v="150"/>
    <n v="11712.82"/>
  </r>
  <r>
    <x v="137"/>
    <x v="35"/>
    <x v="35"/>
    <x v="137"/>
    <s v="Kavya Bhatia"/>
    <n v="40"/>
    <s v="Vijayawada"/>
    <x v="14"/>
    <s v="South"/>
    <x v="2"/>
    <x v="29"/>
    <s v="MOB-BLU325"/>
    <n v="1"/>
    <n v="5499"/>
    <n v="5499"/>
    <s v="FESTIVE10"/>
    <n v="549.9"/>
    <n v="0.18"/>
    <n v="4949.1000000000004"/>
    <n v="890.84"/>
    <x v="1"/>
    <x v="0"/>
    <x v="1"/>
    <x v="17"/>
    <x v="4"/>
    <x v="6"/>
    <n v="5"/>
    <n v="3975.87"/>
    <n v="973.23"/>
    <n v="0.1966"/>
    <n v="107"/>
    <n v="5946.9400000000005"/>
  </r>
  <r>
    <x v="138"/>
    <x v="35"/>
    <x v="35"/>
    <x v="138"/>
    <s v="Janhavi Mishra"/>
    <n v="24"/>
    <s v="Bengaluru"/>
    <x v="5"/>
    <s v="South"/>
    <x v="1"/>
    <x v="6"/>
    <s v="HOM-MIX818"/>
    <n v="1"/>
    <n v="4799"/>
    <n v="4799"/>
    <s v="No Coupon"/>
    <n v="0"/>
    <n v="0.18"/>
    <n v="4799"/>
    <n v="863.82"/>
    <x v="0"/>
    <x v="0"/>
    <x v="0"/>
    <x v="5"/>
    <x v="5"/>
    <x v="6"/>
    <n v="4"/>
    <n v="3436.86"/>
    <n v="1362.14"/>
    <n v="0.2838"/>
    <n v="78"/>
    <n v="5740.82"/>
  </r>
  <r>
    <x v="139"/>
    <x v="35"/>
    <x v="35"/>
    <x v="139"/>
    <s v="Aarav Gupta"/>
    <n v="23"/>
    <s v="Chandigarh"/>
    <x v="18"/>
    <s v="North"/>
    <x v="5"/>
    <x v="11"/>
    <s v="ELE-LED144"/>
    <n v="1"/>
    <n v="73599"/>
    <n v="73599"/>
    <s v="FESTIVE10"/>
    <n v="7359.9"/>
    <n v="0.18"/>
    <n v="66239.100000000006"/>
    <n v="11923.04"/>
    <x v="5"/>
    <x v="0"/>
    <x v="1"/>
    <x v="3"/>
    <x v="1"/>
    <x v="2"/>
    <n v="3"/>
    <n v="55330.02"/>
    <n v="10909.08"/>
    <n v="0.16470000000000001"/>
    <n v="101"/>
    <n v="78263.140000000014"/>
  </r>
  <r>
    <x v="140"/>
    <x v="36"/>
    <x v="36"/>
    <x v="140"/>
    <s v="Amit Chauhan"/>
    <n v="18"/>
    <s v="Chennai"/>
    <x v="8"/>
    <s v="South"/>
    <x v="4"/>
    <x v="9"/>
    <s v="FAS-HAN937"/>
    <n v="1"/>
    <n v="2499"/>
    <n v="2499"/>
    <s v="NEWYEAR10"/>
    <n v="249.9"/>
    <n v="0.12"/>
    <n v="2249.1"/>
    <n v="269.89"/>
    <x v="1"/>
    <x v="0"/>
    <x v="0"/>
    <x v="11"/>
    <x v="1"/>
    <x v="3"/>
    <n v="3"/>
    <n v="1554.07"/>
    <n v="695.03"/>
    <n v="0.309"/>
    <n v="157"/>
    <n v="2675.99"/>
  </r>
  <r>
    <x v="141"/>
    <x v="37"/>
    <x v="37"/>
    <x v="141"/>
    <s v="Isha Shaikh"/>
    <n v="38"/>
    <s v="Bengaluru"/>
    <x v="5"/>
    <s v="South"/>
    <x v="0"/>
    <x v="0"/>
    <s v="SPO-FIT125"/>
    <n v="1"/>
    <n v="4799"/>
    <n v="4799"/>
    <s v="No Coupon"/>
    <n v="0"/>
    <n v="0.12"/>
    <n v="4799"/>
    <n v="575.88"/>
    <x v="0"/>
    <x v="1"/>
    <x v="0"/>
    <x v="9"/>
    <x v="6"/>
    <x v="0"/>
    <n v="5"/>
    <n v="3503.24"/>
    <n v="1295.76"/>
    <n v="0.27"/>
    <n v="167"/>
    <n v="5541.88"/>
  </r>
  <r>
    <x v="142"/>
    <x v="37"/>
    <x v="37"/>
    <x v="142"/>
    <s v="Riya Das"/>
    <n v="46"/>
    <s v="Mumbai"/>
    <x v="3"/>
    <s v="West"/>
    <x v="4"/>
    <x v="15"/>
    <s v="FAS-SNE481"/>
    <n v="2"/>
    <n v="1499"/>
    <n v="2998"/>
    <s v="WELCOME100"/>
    <n v="100"/>
    <n v="0.12"/>
    <n v="2898"/>
    <n v="347.76"/>
    <x v="5"/>
    <x v="0"/>
    <x v="1"/>
    <x v="5"/>
    <x v="0"/>
    <x v="0"/>
    <n v="4"/>
    <n v="2059.83"/>
    <n v="838.17"/>
    <n v="0.28920000000000001"/>
    <n v="68"/>
    <n v="3313.76"/>
  </r>
  <r>
    <x v="143"/>
    <x v="37"/>
    <x v="37"/>
    <x v="143"/>
    <s v="Vikram Gaikwad"/>
    <n v="49"/>
    <s v="Ranchi"/>
    <x v="0"/>
    <s v="East"/>
    <x v="4"/>
    <x v="24"/>
    <s v="FAS-MEN225"/>
    <n v="1"/>
    <n v="1599"/>
    <n v="1599"/>
    <s v="No Coupon"/>
    <n v="0"/>
    <n v="0.12"/>
    <n v="1599"/>
    <n v="191.88"/>
    <x v="1"/>
    <x v="0"/>
    <x v="0"/>
    <x v="9"/>
    <x v="0"/>
    <x v="0"/>
    <n v="4"/>
    <n v="1012.47"/>
    <n v="586.53"/>
    <n v="0.36680000000000001"/>
    <n v="70"/>
    <n v="1860.88"/>
  </r>
  <r>
    <x v="144"/>
    <x v="38"/>
    <x v="38"/>
    <x v="144"/>
    <s v="Pooja Nair"/>
    <n v="57"/>
    <s v="Lucknow"/>
    <x v="2"/>
    <s v="North"/>
    <x v="5"/>
    <x v="17"/>
    <s v="ELE-BLU701"/>
    <n v="1"/>
    <n v="8199"/>
    <n v="8199"/>
    <s v="FESTIVE10"/>
    <n v="819.9"/>
    <n v="0.12"/>
    <n v="7379.1"/>
    <n v="885.49"/>
    <x v="3"/>
    <x v="0"/>
    <x v="1"/>
    <x v="6"/>
    <x v="3"/>
    <x v="1"/>
    <n v="5"/>
    <n v="6791.87"/>
    <n v="587.23"/>
    <n v="7.9600000000000004E-2"/>
    <n v="62"/>
    <n v="8326.59"/>
  </r>
  <r>
    <x v="145"/>
    <x v="39"/>
    <x v="39"/>
    <x v="145"/>
    <s v="Anaya Shinde"/>
    <n v="26"/>
    <s v="Bengaluru"/>
    <x v="5"/>
    <s v="South"/>
    <x v="4"/>
    <x v="24"/>
    <s v="FAS-MEN689"/>
    <n v="1"/>
    <n v="1799"/>
    <n v="1799"/>
    <s v="No Coupon"/>
    <n v="0"/>
    <n v="0.18"/>
    <n v="1799"/>
    <n v="323.82"/>
    <x v="2"/>
    <x v="0"/>
    <x v="2"/>
    <x v="11"/>
    <x v="4"/>
    <x v="1"/>
    <n v="4"/>
    <n v="1322.27"/>
    <n v="476.73"/>
    <n v="0.26500000000000001"/>
    <n v="94"/>
    <n v="2216.8200000000002"/>
  </r>
  <r>
    <x v="146"/>
    <x v="39"/>
    <x v="39"/>
    <x v="146"/>
    <s v="Omkar Bhatia"/>
    <n v="50"/>
    <s v="Bhubaneswar"/>
    <x v="10"/>
    <s v="East"/>
    <x v="3"/>
    <x v="42"/>
    <s v="BOO-PEN239"/>
    <n v="1"/>
    <n v="325"/>
    <n v="325"/>
    <s v="FESTIVE10"/>
    <n v="32.5"/>
    <n v="0.18"/>
    <n v="292.5"/>
    <n v="52.65"/>
    <x v="0"/>
    <x v="0"/>
    <x v="1"/>
    <x v="10"/>
    <x v="6"/>
    <x v="2"/>
    <n v="5"/>
    <n v="206.09"/>
    <n v="86.41"/>
    <n v="0.2954"/>
    <n v="100"/>
    <n v="445.15"/>
  </r>
  <r>
    <x v="147"/>
    <x v="39"/>
    <x v="39"/>
    <x v="147"/>
    <s v="Pooja Shinde"/>
    <n v="31"/>
    <s v="Mumbai"/>
    <x v="3"/>
    <s v="West"/>
    <x v="1"/>
    <x v="14"/>
    <s v="HOM-PRE656"/>
    <n v="2"/>
    <n v="1899"/>
    <n v="3798"/>
    <s v="No Coupon"/>
    <n v="0"/>
    <n v="0.18"/>
    <n v="3798"/>
    <n v="683.64"/>
    <x v="1"/>
    <x v="0"/>
    <x v="0"/>
    <x v="3"/>
    <x v="2"/>
    <x v="0"/>
    <n v="4"/>
    <n v="2608.56"/>
    <n v="1189.44"/>
    <n v="0.31319999999999998"/>
    <n v="80"/>
    <n v="4561.6400000000003"/>
  </r>
  <r>
    <x v="148"/>
    <x v="40"/>
    <x v="40"/>
    <x v="148"/>
    <s v="Meera Gupta"/>
    <n v="53"/>
    <s v="Delhi"/>
    <x v="13"/>
    <s v="North"/>
    <x v="5"/>
    <x v="26"/>
    <s v="ELE-LAP205"/>
    <n v="1"/>
    <n v="61799"/>
    <n v="61799"/>
    <s v="No Coupon"/>
    <n v="0"/>
    <n v="0.12"/>
    <n v="61799"/>
    <n v="7415.88"/>
    <x v="5"/>
    <x v="0"/>
    <x v="1"/>
    <x v="0"/>
    <x v="5"/>
    <x v="7"/>
    <n v="4"/>
    <n v="48990.39"/>
    <n v="12808.61"/>
    <n v="0.20730000000000001"/>
    <n v="171"/>
    <n v="69385.88"/>
  </r>
  <r>
    <x v="149"/>
    <x v="41"/>
    <x v="41"/>
    <x v="149"/>
    <s v="Aarav Singh"/>
    <n v="41"/>
    <s v="Gurugram"/>
    <x v="11"/>
    <s v="North"/>
    <x v="4"/>
    <x v="21"/>
    <s v="FAS-SAR338"/>
    <n v="1"/>
    <n v="4999"/>
    <n v="4999"/>
    <s v="MEGADEAL"/>
    <n v="899.82"/>
    <n v="0.18"/>
    <n v="4099.18"/>
    <n v="737.85"/>
    <x v="0"/>
    <x v="0"/>
    <x v="1"/>
    <x v="6"/>
    <x v="0"/>
    <x v="1"/>
    <n v="5"/>
    <n v="3511.41"/>
    <n v="587.77"/>
    <n v="0.1434"/>
    <n v="177"/>
    <n v="5014.0300000000007"/>
  </r>
  <r>
    <x v="150"/>
    <x v="41"/>
    <x v="41"/>
    <x v="150"/>
    <s v="Swati Singh"/>
    <n v="42"/>
    <s v="Mysuru"/>
    <x v="5"/>
    <s v="South"/>
    <x v="5"/>
    <x v="26"/>
    <s v="ELE-LAP147"/>
    <n v="1"/>
    <n v="66799"/>
    <n v="66799"/>
    <s v="FREESHIP"/>
    <n v="0"/>
    <n v="0.12"/>
    <n v="66799"/>
    <n v="8015.88"/>
    <x v="5"/>
    <x v="0"/>
    <x v="0"/>
    <x v="12"/>
    <x v="1"/>
    <x v="3"/>
    <n v="3"/>
    <n v="49430.12"/>
    <n v="17368.88"/>
    <n v="0.26"/>
    <n v="164"/>
    <n v="74978.880000000005"/>
  </r>
  <r>
    <x v="151"/>
    <x v="42"/>
    <x v="42"/>
    <x v="151"/>
    <s v="Akshay Saxena"/>
    <n v="30"/>
    <s v="Kochi"/>
    <x v="1"/>
    <s v="South"/>
    <x v="5"/>
    <x v="17"/>
    <s v="ELE-BLU428"/>
    <n v="1"/>
    <n v="1599"/>
    <n v="1599"/>
    <s v="No Coupon"/>
    <n v="0"/>
    <n v="0.12"/>
    <n v="1599"/>
    <n v="191.88"/>
    <x v="3"/>
    <x v="3"/>
    <x v="0"/>
    <x v="14"/>
    <x v="4"/>
    <x v="1"/>
    <m/>
    <n v="1218.06"/>
    <n v="380.94"/>
    <n v="0.2382"/>
    <n v="0"/>
    <n v="1790.88"/>
  </r>
  <r>
    <x v="152"/>
    <x v="42"/>
    <x v="42"/>
    <x v="152"/>
    <s v="Ishaan Kapoor"/>
    <n v="26"/>
    <s v="Pune"/>
    <x v="3"/>
    <s v="West"/>
    <x v="4"/>
    <x v="9"/>
    <s v="FAS-HAN798"/>
    <n v="1"/>
    <n v="4199"/>
    <n v="4199"/>
    <s v="APPONLY"/>
    <n v="335.92"/>
    <n v="0.18"/>
    <n v="3863.08"/>
    <n v="695.35"/>
    <x v="5"/>
    <x v="0"/>
    <x v="1"/>
    <x v="13"/>
    <x v="0"/>
    <x v="6"/>
    <n v="5"/>
    <n v="2680.13"/>
    <n v="1182.95"/>
    <n v="0.30620000000000003"/>
    <n v="146"/>
    <n v="4704.43"/>
  </r>
  <r>
    <x v="153"/>
    <x v="42"/>
    <x v="42"/>
    <x v="153"/>
    <s v="Rutuja Banerjee"/>
    <n v="33"/>
    <s v="Visakhapatnam"/>
    <x v="14"/>
    <s v="South"/>
    <x v="5"/>
    <x v="41"/>
    <s v="ELE-TAB964"/>
    <n v="1"/>
    <n v="33499"/>
    <n v="33499"/>
    <s v="FREESHIP"/>
    <n v="0"/>
    <n v="0.12"/>
    <n v="33499"/>
    <n v="4019.88"/>
    <x v="2"/>
    <x v="1"/>
    <x v="1"/>
    <x v="14"/>
    <x v="3"/>
    <x v="4"/>
    <n v="1"/>
    <n v="26278.22"/>
    <n v="7220.78"/>
    <n v="0.21560000000000001"/>
    <n v="108"/>
    <n v="37626.879999999997"/>
  </r>
  <r>
    <x v="154"/>
    <x v="43"/>
    <x v="43"/>
    <x v="154"/>
    <s v="Sakshi Ansari"/>
    <n v="55"/>
    <s v="Kochi"/>
    <x v="1"/>
    <s v="South"/>
    <x v="1"/>
    <x v="1"/>
    <s v="HOM-COO399"/>
    <n v="1"/>
    <n v="5099"/>
    <n v="5099"/>
    <s v="No Coupon"/>
    <n v="0"/>
    <n v="0.12"/>
    <n v="5099"/>
    <n v="611.88"/>
    <x v="0"/>
    <x v="0"/>
    <x v="0"/>
    <x v="6"/>
    <x v="6"/>
    <x v="0"/>
    <n v="5"/>
    <n v="3603.81"/>
    <n v="1495.19"/>
    <n v="0.29320000000000002"/>
    <n v="144"/>
    <n v="5854.88"/>
  </r>
  <r>
    <x v="155"/>
    <x v="43"/>
    <x v="43"/>
    <x v="155"/>
    <s v="Ishaan Qureshi"/>
    <n v="35"/>
    <s v="Guwahati"/>
    <x v="16"/>
    <s v="North East"/>
    <x v="2"/>
    <x v="19"/>
    <s v="MOB-POW816"/>
    <n v="2"/>
    <n v="913"/>
    <n v="1826"/>
    <s v="No Coupon"/>
    <n v="0"/>
    <n v="0.18"/>
    <n v="1826"/>
    <n v="328.68"/>
    <x v="1"/>
    <x v="1"/>
    <x v="1"/>
    <x v="3"/>
    <x v="1"/>
    <x v="1"/>
    <n v="3"/>
    <n v="1507.36"/>
    <n v="318.64"/>
    <n v="0.17449999999999999"/>
    <n v="140"/>
    <n v="2294.6799999999998"/>
  </r>
  <r>
    <x v="156"/>
    <x v="43"/>
    <x v="43"/>
    <x v="156"/>
    <s v="Rahul Gaikwad"/>
    <n v="33"/>
    <s v="Mysuru"/>
    <x v="5"/>
    <s v="South"/>
    <x v="2"/>
    <x v="29"/>
    <s v="MOB-BLU582"/>
    <n v="1"/>
    <n v="6999"/>
    <n v="6999"/>
    <s v="No Coupon"/>
    <n v="0"/>
    <n v="0.18"/>
    <n v="6999"/>
    <n v="1259.82"/>
    <x v="5"/>
    <x v="0"/>
    <x v="0"/>
    <x v="12"/>
    <x v="0"/>
    <x v="7"/>
    <n v="3"/>
    <n v="5938.56"/>
    <n v="1060.44"/>
    <n v="0.1515"/>
    <n v="129"/>
    <n v="8387.82"/>
  </r>
  <r>
    <x v="157"/>
    <x v="43"/>
    <x v="43"/>
    <x v="157"/>
    <s v="Krishna More"/>
    <n v="19"/>
    <s v="Noida"/>
    <x v="2"/>
    <s v="North"/>
    <x v="4"/>
    <x v="9"/>
    <s v="FAS-HAN240"/>
    <n v="1"/>
    <n v="2699"/>
    <n v="2699"/>
    <s v="No Coupon"/>
    <n v="0"/>
    <n v="0.12"/>
    <n v="2699"/>
    <n v="323.88"/>
    <x v="1"/>
    <x v="0"/>
    <x v="1"/>
    <x v="1"/>
    <x v="4"/>
    <x v="7"/>
    <n v="3"/>
    <n v="1867.49"/>
    <n v="831.51"/>
    <n v="0.30809999999999998"/>
    <n v="161"/>
    <n v="3183.88"/>
  </r>
  <r>
    <x v="158"/>
    <x v="43"/>
    <x v="43"/>
    <x v="158"/>
    <s v="Sai Reddy"/>
    <n v="39"/>
    <s v="Bhubaneswar"/>
    <x v="10"/>
    <s v="East"/>
    <x v="4"/>
    <x v="4"/>
    <s v="FAS-WOM220"/>
    <n v="1"/>
    <n v="2299"/>
    <n v="2299"/>
    <s v="DIWALI20"/>
    <n v="459.8"/>
    <n v="0.12"/>
    <n v="1839.2"/>
    <n v="220.7"/>
    <x v="1"/>
    <x v="3"/>
    <x v="0"/>
    <x v="11"/>
    <x v="5"/>
    <x v="1"/>
    <m/>
    <n v="1450.26"/>
    <n v="388.94"/>
    <n v="0.21149999999999999"/>
    <n v="0"/>
    <n v="2059.9"/>
  </r>
  <r>
    <x v="159"/>
    <x v="44"/>
    <x v="44"/>
    <x v="159"/>
    <s v="Swati Agarwal"/>
    <n v="34"/>
    <s v="Patna"/>
    <x v="17"/>
    <s v="East"/>
    <x v="2"/>
    <x v="2"/>
    <s v="MOB-TEM389"/>
    <n v="1"/>
    <n v="344"/>
    <n v="344"/>
    <s v="NEWYEAR10"/>
    <n v="34.4"/>
    <n v="0.18"/>
    <n v="309.60000000000002"/>
    <n v="55.73"/>
    <x v="3"/>
    <x v="0"/>
    <x v="1"/>
    <x v="2"/>
    <x v="6"/>
    <x v="1"/>
    <n v="4"/>
    <n v="294.97000000000003"/>
    <n v="14.63"/>
    <n v="4.7300000000000002E-2"/>
    <n v="94"/>
    <n v="459.33000000000004"/>
  </r>
  <r>
    <x v="160"/>
    <x v="45"/>
    <x v="45"/>
    <x v="160"/>
    <s v="Vihaan Patel"/>
    <n v="57"/>
    <s v="Jaipur"/>
    <x v="9"/>
    <s v="North"/>
    <x v="1"/>
    <x v="6"/>
    <s v="HOM-MIX664"/>
    <n v="4"/>
    <n v="5999"/>
    <n v="23996"/>
    <s v="No Coupon"/>
    <n v="0"/>
    <n v="0.18"/>
    <n v="23996"/>
    <n v="4319.28"/>
    <x v="5"/>
    <x v="0"/>
    <x v="3"/>
    <x v="12"/>
    <x v="1"/>
    <x v="1"/>
    <n v="4"/>
    <n v="16960.73"/>
    <n v="7035.27"/>
    <n v="0.29320000000000002"/>
    <n v="167"/>
    <n v="28482.28"/>
  </r>
  <r>
    <x v="161"/>
    <x v="46"/>
    <x v="46"/>
    <x v="161"/>
    <s v="Rahul Tiwari"/>
    <n v="19"/>
    <s v="Indore"/>
    <x v="7"/>
    <s v="Central"/>
    <x v="4"/>
    <x v="4"/>
    <s v="FAS-WOM982"/>
    <n v="1"/>
    <n v="792"/>
    <n v="792"/>
    <s v="PAYDAY15"/>
    <n v="118.8"/>
    <n v="0.18"/>
    <n v="673.2"/>
    <n v="121.18"/>
    <x v="4"/>
    <x v="1"/>
    <x v="2"/>
    <x v="15"/>
    <x v="4"/>
    <x v="4"/>
    <n v="3"/>
    <n v="578.66"/>
    <n v="94.54"/>
    <n v="0.1404"/>
    <n v="96"/>
    <n v="890.38000000000011"/>
  </r>
  <r>
    <x v="162"/>
    <x v="46"/>
    <x v="46"/>
    <x v="162"/>
    <s v="Sakshi Patel"/>
    <n v="27"/>
    <s v="Noida"/>
    <x v="2"/>
    <s v="North"/>
    <x v="5"/>
    <x v="17"/>
    <s v="ELE-BLU265"/>
    <n v="1"/>
    <n v="7099"/>
    <n v="7099"/>
    <s v="DIWALI20"/>
    <n v="1419.8"/>
    <n v="0.18"/>
    <n v="5679.2"/>
    <n v="1022.26"/>
    <x v="3"/>
    <x v="1"/>
    <x v="1"/>
    <x v="6"/>
    <x v="1"/>
    <x v="4"/>
    <n v="5"/>
    <n v="5240.8999999999996"/>
    <n v="438.3"/>
    <n v="7.7200000000000005E-2"/>
    <n v="159"/>
    <n v="6860.46"/>
  </r>
  <r>
    <x v="163"/>
    <x v="46"/>
    <x v="46"/>
    <x v="163"/>
    <s v="Vivaan Malhotra"/>
    <n v="31"/>
    <s v="Visakhapatnam"/>
    <x v="14"/>
    <s v="South"/>
    <x v="0"/>
    <x v="36"/>
    <s v="SPO-RUN256"/>
    <n v="1"/>
    <n v="5999"/>
    <n v="5999"/>
    <s v="No Coupon"/>
    <n v="0"/>
    <n v="0.12"/>
    <n v="5999"/>
    <n v="719.88"/>
    <x v="0"/>
    <x v="1"/>
    <x v="1"/>
    <x v="9"/>
    <x v="5"/>
    <x v="4"/>
    <n v="5"/>
    <n v="4384.37"/>
    <n v="1614.63"/>
    <n v="0.26910000000000001"/>
    <n v="71"/>
    <n v="6789.88"/>
  </r>
  <r>
    <x v="164"/>
    <x v="47"/>
    <x v="47"/>
    <x v="164"/>
    <s v="Diya Chatterjee"/>
    <n v="23"/>
    <s v="Mumbai"/>
    <x v="3"/>
    <s v="West"/>
    <x v="3"/>
    <x v="3"/>
    <s v="BOO-KID651"/>
    <n v="1"/>
    <n v="217"/>
    <n v="217"/>
    <s v="No Coupon"/>
    <n v="0"/>
    <n v="0.18"/>
    <n v="217"/>
    <n v="39.06"/>
    <x v="0"/>
    <x v="3"/>
    <x v="0"/>
    <x v="11"/>
    <x v="4"/>
    <x v="4"/>
    <m/>
    <n v="149.05000000000001"/>
    <n v="67.95"/>
    <n v="0.31309999999999999"/>
    <n v="0"/>
    <n v="256.06"/>
  </r>
  <r>
    <x v="165"/>
    <x v="47"/>
    <x v="47"/>
    <x v="165"/>
    <s v="Anaya Ansari"/>
    <n v="48"/>
    <s v="Hyderabad"/>
    <x v="15"/>
    <s v="South"/>
    <x v="2"/>
    <x v="2"/>
    <s v="MOB-TEM713"/>
    <n v="1"/>
    <n v="582"/>
    <n v="582"/>
    <s v="FESTIVE10"/>
    <n v="58.2"/>
    <n v="0.12"/>
    <n v="523.79999999999995"/>
    <n v="62.86"/>
    <x v="1"/>
    <x v="0"/>
    <x v="2"/>
    <x v="13"/>
    <x v="0"/>
    <x v="1"/>
    <n v="5"/>
    <n v="436.97"/>
    <n v="86.83"/>
    <n v="0.1658"/>
    <n v="60"/>
    <n v="646.66"/>
  </r>
  <r>
    <x v="166"/>
    <x v="47"/>
    <x v="47"/>
    <x v="166"/>
    <s v="Janhavi Sharma"/>
    <n v="19"/>
    <s v="Visakhapatnam"/>
    <x v="14"/>
    <s v="South"/>
    <x v="6"/>
    <x v="43"/>
    <s v="BEA-TRI563"/>
    <n v="1"/>
    <n v="3799"/>
    <n v="3799"/>
    <s v="MEGADEAL"/>
    <n v="683.82"/>
    <n v="0.12"/>
    <n v="3115.18"/>
    <n v="373.82"/>
    <x v="3"/>
    <x v="0"/>
    <x v="0"/>
    <x v="6"/>
    <x v="5"/>
    <x v="6"/>
    <n v="5"/>
    <n v="2455.08"/>
    <n v="660.1"/>
    <n v="0.21190000000000001"/>
    <n v="107"/>
    <n v="3596"/>
  </r>
  <r>
    <x v="167"/>
    <x v="48"/>
    <x v="48"/>
    <x v="167"/>
    <s v="Atharv Agarwal"/>
    <n v="25"/>
    <s v="Ludhiana"/>
    <x v="12"/>
    <s v="North"/>
    <x v="4"/>
    <x v="15"/>
    <s v="FAS-SNE690"/>
    <n v="1"/>
    <n v="2399"/>
    <n v="2399"/>
    <s v="No Coupon"/>
    <n v="0"/>
    <n v="0.18"/>
    <n v="2399"/>
    <n v="431.82"/>
    <x v="1"/>
    <x v="0"/>
    <x v="2"/>
    <x v="13"/>
    <x v="2"/>
    <x v="1"/>
    <n v="3"/>
    <n v="1395.06"/>
    <n v="1003.94"/>
    <n v="0.41849999999999998"/>
    <n v="157"/>
    <n v="2987.82"/>
  </r>
  <r>
    <x v="168"/>
    <x v="48"/>
    <x v="48"/>
    <x v="168"/>
    <s v="Aarav Patel"/>
    <n v="47"/>
    <s v="Jaipur"/>
    <x v="9"/>
    <s v="North"/>
    <x v="0"/>
    <x v="8"/>
    <s v="SPO-CRI680"/>
    <n v="1"/>
    <n v="4599"/>
    <n v="4599"/>
    <s v="PAYDAY15"/>
    <n v="689.85"/>
    <n v="0.18"/>
    <n v="3909.15"/>
    <n v="703.65"/>
    <x v="5"/>
    <x v="0"/>
    <x v="3"/>
    <x v="16"/>
    <x v="4"/>
    <x v="4"/>
    <n v="3"/>
    <n v="3405.04"/>
    <n v="504.11"/>
    <n v="0.129"/>
    <n v="162"/>
    <n v="4774.8"/>
  </r>
  <r>
    <x v="169"/>
    <x v="48"/>
    <x v="48"/>
    <x v="169"/>
    <s v="Sneha Malhotra"/>
    <n v="27"/>
    <s v="Surat"/>
    <x v="4"/>
    <s v="West"/>
    <x v="2"/>
    <x v="2"/>
    <s v="MOB-TEM205"/>
    <n v="1"/>
    <n v="540"/>
    <n v="540"/>
    <s v="No Coupon"/>
    <n v="0"/>
    <n v="0.12"/>
    <n v="540"/>
    <n v="64.8"/>
    <x v="2"/>
    <x v="0"/>
    <x v="1"/>
    <x v="6"/>
    <x v="6"/>
    <x v="2"/>
    <n v="4"/>
    <n v="419.4"/>
    <n v="120.6"/>
    <n v="0.2233"/>
    <n v="67"/>
    <n v="671.8"/>
  </r>
  <r>
    <x v="170"/>
    <x v="49"/>
    <x v="49"/>
    <x v="170"/>
    <s v="Nisha Ghosh"/>
    <n v="26"/>
    <s v="Surat"/>
    <x v="4"/>
    <s v="West"/>
    <x v="3"/>
    <x v="3"/>
    <s v="BOO-KID220"/>
    <n v="3"/>
    <n v="371"/>
    <n v="1113"/>
    <s v="FREESHIP"/>
    <n v="0"/>
    <n v="0.05"/>
    <n v="1113"/>
    <n v="55.65"/>
    <x v="1"/>
    <x v="2"/>
    <x v="0"/>
    <x v="13"/>
    <x v="0"/>
    <x v="3"/>
    <m/>
    <n v="771.46"/>
    <n v="341.54"/>
    <n v="0.30690000000000001"/>
    <n v="90"/>
    <n v="1258.6500000000001"/>
  </r>
  <r>
    <x v="171"/>
    <x v="49"/>
    <x v="49"/>
    <x v="171"/>
    <s v="Krishna Iyer"/>
    <n v="47"/>
    <s v="Nashik"/>
    <x v="3"/>
    <s v="West"/>
    <x v="5"/>
    <x v="26"/>
    <s v="ELE-LAP540"/>
    <n v="1"/>
    <n v="115799"/>
    <n v="115799"/>
    <s v="FESTIVE10"/>
    <n v="11579.9"/>
    <n v="0.18"/>
    <n v="104219.1"/>
    <n v="18759.439999999999"/>
    <x v="1"/>
    <x v="0"/>
    <x v="3"/>
    <x v="2"/>
    <x v="5"/>
    <x v="6"/>
    <n v="5"/>
    <n v="86139.3"/>
    <n v="18079.8"/>
    <n v="0.17349999999999999"/>
    <n v="97"/>
    <n v="123075.54000000001"/>
  </r>
  <r>
    <x v="172"/>
    <x v="50"/>
    <x v="50"/>
    <x v="172"/>
    <s v="Sakshi Chauhan"/>
    <n v="29"/>
    <s v="Guwahati"/>
    <x v="16"/>
    <s v="North East"/>
    <x v="6"/>
    <x v="38"/>
    <s v="BEA-SHA123"/>
    <n v="1"/>
    <n v="530"/>
    <n v="530"/>
    <s v="PAYDAY15"/>
    <n v="79.5"/>
    <n v="0.12"/>
    <n v="450.5"/>
    <n v="54.06"/>
    <x v="1"/>
    <x v="0"/>
    <x v="1"/>
    <x v="7"/>
    <x v="2"/>
    <x v="2"/>
    <n v="4"/>
    <n v="353.7"/>
    <n v="96.8"/>
    <n v="0.21490000000000001"/>
    <n v="160"/>
    <n v="664.56"/>
  </r>
  <r>
    <x v="173"/>
    <x v="50"/>
    <x v="50"/>
    <x v="173"/>
    <s v="Deepak Ansari"/>
    <n v="42"/>
    <s v="Thiruvananthapuram"/>
    <x v="1"/>
    <s v="South"/>
    <x v="5"/>
    <x v="11"/>
    <s v="ELE-LED334"/>
    <n v="2"/>
    <n v="74499"/>
    <n v="148998"/>
    <s v="WELCOME100"/>
    <n v="100"/>
    <n v="0.18"/>
    <n v="148898"/>
    <n v="26801.64"/>
    <x v="3"/>
    <x v="0"/>
    <x v="0"/>
    <x v="13"/>
    <x v="4"/>
    <x v="4"/>
    <n v="5"/>
    <n v="114509.68"/>
    <n v="34388.32"/>
    <n v="0.23100000000000001"/>
    <n v="156"/>
    <n v="175855.64"/>
  </r>
  <r>
    <x v="174"/>
    <x v="50"/>
    <x v="50"/>
    <x v="174"/>
    <s v="Prachi Shinde"/>
    <n v="53"/>
    <s v="Bengaluru"/>
    <x v="5"/>
    <s v="South"/>
    <x v="4"/>
    <x v="15"/>
    <s v="FAS-SNE241"/>
    <n v="1"/>
    <n v="1299"/>
    <n v="1299"/>
    <s v="PAYDAY15"/>
    <n v="194.85"/>
    <n v="0.12"/>
    <n v="1104.1500000000001"/>
    <n v="132.5"/>
    <x v="5"/>
    <x v="0"/>
    <x v="1"/>
    <x v="6"/>
    <x v="4"/>
    <x v="1"/>
    <n v="3"/>
    <n v="884.69"/>
    <n v="219.46"/>
    <n v="0.1988"/>
    <n v="180"/>
    <n v="1416.65"/>
  </r>
  <r>
    <x v="175"/>
    <x v="50"/>
    <x v="50"/>
    <x v="175"/>
    <s v="Suresh Khan"/>
    <n v="45"/>
    <s v="Mysuru"/>
    <x v="5"/>
    <s v="South"/>
    <x v="2"/>
    <x v="29"/>
    <s v="MOB-BLU948"/>
    <n v="1"/>
    <n v="5299"/>
    <n v="5299"/>
    <s v="NEWYEAR10"/>
    <n v="529.9"/>
    <n v="0.18"/>
    <n v="4769.1000000000004"/>
    <n v="858.44"/>
    <x v="4"/>
    <x v="0"/>
    <x v="1"/>
    <x v="0"/>
    <x v="6"/>
    <x v="6"/>
    <n v="3"/>
    <n v="3914.86"/>
    <n v="854.24"/>
    <n v="0.17910000000000001"/>
    <n v="91"/>
    <n v="5718.5400000000009"/>
  </r>
  <r>
    <x v="176"/>
    <x v="51"/>
    <x v="51"/>
    <x v="176"/>
    <s v="Siddharth Dhawale"/>
    <n v="48"/>
    <s v="Gurugram"/>
    <x v="11"/>
    <s v="North"/>
    <x v="4"/>
    <x v="24"/>
    <s v="FAS-MEN881"/>
    <n v="1"/>
    <n v="608"/>
    <n v="608"/>
    <s v="No Coupon"/>
    <n v="0"/>
    <n v="0.12"/>
    <n v="608"/>
    <n v="72.959999999999994"/>
    <x v="2"/>
    <x v="0"/>
    <x v="0"/>
    <x v="13"/>
    <x v="5"/>
    <x v="1"/>
    <n v="4"/>
    <n v="397.4"/>
    <n v="210.6"/>
    <n v="0.34639999999999999"/>
    <n v="129"/>
    <n v="809.96"/>
  </r>
  <r>
    <x v="177"/>
    <x v="51"/>
    <x v="51"/>
    <x v="177"/>
    <s v="Komal Rathod"/>
    <n v="56"/>
    <s v="Vijayawada"/>
    <x v="14"/>
    <s v="South"/>
    <x v="4"/>
    <x v="4"/>
    <s v="FAS-WOM823"/>
    <n v="2"/>
    <n v="1699"/>
    <n v="3398"/>
    <s v="FESTIVE10"/>
    <n v="339.8"/>
    <n v="0.18"/>
    <n v="3058.2"/>
    <n v="550.48"/>
    <x v="1"/>
    <x v="2"/>
    <x v="0"/>
    <x v="15"/>
    <x v="0"/>
    <x v="4"/>
    <m/>
    <n v="2174.0500000000002"/>
    <n v="884.15"/>
    <n v="0.28910000000000002"/>
    <n v="150"/>
    <n v="3758.68"/>
  </r>
  <r>
    <x v="178"/>
    <x v="52"/>
    <x v="52"/>
    <x v="178"/>
    <s v="Manish Pillai"/>
    <n v="58"/>
    <s v="Indore"/>
    <x v="7"/>
    <s v="Central"/>
    <x v="5"/>
    <x v="26"/>
    <s v="ELE-LAP890"/>
    <n v="1"/>
    <n v="115199"/>
    <n v="115199"/>
    <s v="WELCOME100"/>
    <n v="100"/>
    <n v="0.18"/>
    <n v="115099"/>
    <n v="20717.82"/>
    <x v="0"/>
    <x v="0"/>
    <x v="1"/>
    <x v="15"/>
    <x v="1"/>
    <x v="4"/>
    <n v="5"/>
    <n v="84224.36"/>
    <n v="30874.639999999999"/>
    <n v="0.26819999999999999"/>
    <n v="113"/>
    <n v="135929.82"/>
  </r>
  <r>
    <x v="179"/>
    <x v="52"/>
    <x v="52"/>
    <x v="179"/>
    <s v="Aadhya Rathod"/>
    <n v="58"/>
    <s v="Surat"/>
    <x v="4"/>
    <s v="West"/>
    <x v="4"/>
    <x v="24"/>
    <s v="FAS-MEN820"/>
    <n v="1"/>
    <n v="1699"/>
    <n v="1699"/>
    <s v="No Coupon"/>
    <n v="0"/>
    <n v="0.12"/>
    <n v="1699"/>
    <n v="203.88"/>
    <x v="0"/>
    <x v="0"/>
    <x v="2"/>
    <x v="2"/>
    <x v="4"/>
    <x v="0"/>
    <n v="4"/>
    <n v="1293.28"/>
    <n v="405.72"/>
    <n v="0.23880000000000001"/>
    <n v="80"/>
    <n v="1982.88"/>
  </r>
  <r>
    <x v="180"/>
    <x v="52"/>
    <x v="52"/>
    <x v="180"/>
    <s v="Neha Joshi"/>
    <n v="22"/>
    <s v="Nagpur"/>
    <x v="3"/>
    <s v="West"/>
    <x v="5"/>
    <x v="16"/>
    <s v="ELE-KEY383"/>
    <n v="1"/>
    <n v="1599"/>
    <n v="1599"/>
    <s v="FESTIVE10"/>
    <n v="159.9"/>
    <n v="0.18"/>
    <n v="1439.1"/>
    <n v="259.04000000000002"/>
    <x v="4"/>
    <x v="0"/>
    <x v="3"/>
    <x v="4"/>
    <x v="5"/>
    <x v="2"/>
    <n v="4"/>
    <n v="1169.53"/>
    <n v="269.57"/>
    <n v="0.18729999999999999"/>
    <n v="80"/>
    <n v="1778.1399999999999"/>
  </r>
  <r>
    <x v="181"/>
    <x v="52"/>
    <x v="52"/>
    <x v="181"/>
    <s v="Vivaan Deshmukh"/>
    <n v="39"/>
    <s v="Ahmedabad"/>
    <x v="4"/>
    <s v="West"/>
    <x v="1"/>
    <x v="10"/>
    <s v="HOM-AIR228"/>
    <n v="1"/>
    <n v="12999"/>
    <n v="12999"/>
    <s v="FESTIVE10"/>
    <n v="1299.9000000000001"/>
    <n v="0.12"/>
    <n v="11699.1"/>
    <n v="1403.89"/>
    <x v="0"/>
    <x v="0"/>
    <x v="3"/>
    <x v="0"/>
    <x v="5"/>
    <x v="0"/>
    <n v="3"/>
    <n v="9519.27"/>
    <n v="2179.83"/>
    <n v="0.18629999999999999"/>
    <n v="152"/>
    <n v="13254.99"/>
  </r>
  <r>
    <x v="182"/>
    <x v="52"/>
    <x v="52"/>
    <x v="182"/>
    <s v="Komal Tiwari"/>
    <n v="51"/>
    <s v="Gurugram"/>
    <x v="11"/>
    <s v="North"/>
    <x v="0"/>
    <x v="8"/>
    <s v="SPO-CRI885"/>
    <n v="1"/>
    <n v="5899"/>
    <n v="5899"/>
    <s v="No Coupon"/>
    <n v="0"/>
    <n v="0.12"/>
    <n v="5899"/>
    <n v="707.88"/>
    <x v="4"/>
    <x v="1"/>
    <x v="0"/>
    <x v="5"/>
    <x v="5"/>
    <x v="4"/>
    <n v="4"/>
    <n v="3987.2"/>
    <n v="1911.8"/>
    <n v="0.3241"/>
    <n v="121"/>
    <n v="6727.88"/>
  </r>
  <r>
    <x v="183"/>
    <x v="52"/>
    <x v="52"/>
    <x v="183"/>
    <s v="Kiara Khan"/>
    <n v="40"/>
    <s v="Surat"/>
    <x v="4"/>
    <s v="West"/>
    <x v="3"/>
    <x v="42"/>
    <s v="BOO-PEN949"/>
    <n v="3"/>
    <n v="112"/>
    <n v="336"/>
    <s v="WELCOME100"/>
    <n v="67.2"/>
    <n v="0.12"/>
    <n v="268.8"/>
    <n v="32.26"/>
    <x v="5"/>
    <x v="2"/>
    <x v="0"/>
    <x v="7"/>
    <x v="3"/>
    <x v="0"/>
    <m/>
    <n v="243.95"/>
    <n v="24.85"/>
    <n v="9.2399999999999996E-2"/>
    <n v="159"/>
    <n v="460.06"/>
  </r>
  <r>
    <x v="184"/>
    <x v="52"/>
    <x v="52"/>
    <x v="184"/>
    <s v="Aarav Das"/>
    <n v="31"/>
    <s v="Coimbatore"/>
    <x v="8"/>
    <s v="South"/>
    <x v="2"/>
    <x v="32"/>
    <s v="MOB-SMA868"/>
    <n v="1"/>
    <n v="60899"/>
    <n v="60899"/>
    <s v="DIWALI20"/>
    <n v="12179.8"/>
    <n v="0.18"/>
    <n v="48719.199999999997"/>
    <n v="8769.4599999999991"/>
    <x v="1"/>
    <x v="0"/>
    <x v="1"/>
    <x v="7"/>
    <x v="3"/>
    <x v="2"/>
    <n v="5"/>
    <n v="51569.33"/>
    <n v="-2850.13"/>
    <n v="-5.8500000000000003E-2"/>
    <n v="162"/>
    <n v="57650.659999999996"/>
  </r>
  <r>
    <x v="185"/>
    <x v="52"/>
    <x v="52"/>
    <x v="185"/>
    <s v="Karan Das"/>
    <n v="48"/>
    <s v="Bhubaneswar"/>
    <x v="10"/>
    <s v="East"/>
    <x v="4"/>
    <x v="9"/>
    <s v="FAS-HAN678"/>
    <n v="3"/>
    <n v="863"/>
    <n v="2589"/>
    <s v="No Coupon"/>
    <n v="0"/>
    <n v="0.18"/>
    <n v="2589"/>
    <n v="466.02"/>
    <x v="1"/>
    <x v="1"/>
    <x v="1"/>
    <x v="9"/>
    <x v="4"/>
    <x v="6"/>
    <n v="3"/>
    <n v="1727.34"/>
    <n v="861.66"/>
    <n v="0.33279999999999998"/>
    <n v="171"/>
    <n v="3226.02"/>
  </r>
  <r>
    <x v="186"/>
    <x v="53"/>
    <x v="53"/>
    <x v="186"/>
    <s v="Diya Chauhan"/>
    <n v="20"/>
    <s v="Patna"/>
    <x v="17"/>
    <s v="East"/>
    <x v="4"/>
    <x v="15"/>
    <s v="FAS-SNE611"/>
    <n v="2"/>
    <n v="2199"/>
    <n v="4398"/>
    <s v="PAYDAY15"/>
    <n v="659.7"/>
    <n v="0.18"/>
    <n v="3738.3"/>
    <n v="672.89"/>
    <x v="0"/>
    <x v="0"/>
    <x v="1"/>
    <x v="3"/>
    <x v="3"/>
    <x v="0"/>
    <n v="3"/>
    <n v="2563.27"/>
    <n v="1175.03"/>
    <n v="0.31430000000000002"/>
    <n v="85"/>
    <n v="4496.1900000000005"/>
  </r>
  <r>
    <x v="187"/>
    <x v="54"/>
    <x v="54"/>
    <x v="187"/>
    <s v="Shaurya Yadav"/>
    <n v="23"/>
    <s v="Bengaluru"/>
    <x v="5"/>
    <s v="South"/>
    <x v="6"/>
    <x v="44"/>
    <s v="BEA-PER611"/>
    <n v="2"/>
    <n v="472"/>
    <n v="944"/>
    <s v="FREESHIP"/>
    <n v="0"/>
    <n v="0.18"/>
    <n v="944"/>
    <n v="169.92"/>
    <x v="0"/>
    <x v="0"/>
    <x v="2"/>
    <x v="13"/>
    <x v="5"/>
    <x v="7"/>
    <n v="1"/>
    <n v="651.99"/>
    <n v="292.01"/>
    <n v="0.30930000000000002"/>
    <n v="113"/>
    <n v="1226.92"/>
  </r>
  <r>
    <x v="188"/>
    <x v="55"/>
    <x v="55"/>
    <x v="188"/>
    <s v="Kabir Mishra"/>
    <n v="32"/>
    <s v="Thiruvananthapuram"/>
    <x v="1"/>
    <s v="South"/>
    <x v="4"/>
    <x v="15"/>
    <s v="FAS-SNE667"/>
    <n v="1"/>
    <n v="5099"/>
    <n v="5099"/>
    <s v="No Coupon"/>
    <n v="0"/>
    <n v="0.12"/>
    <n v="5099"/>
    <n v="611.88"/>
    <x v="4"/>
    <x v="3"/>
    <x v="3"/>
    <x v="6"/>
    <x v="3"/>
    <x v="4"/>
    <m/>
    <n v="3007.78"/>
    <n v="2091.2199999999998"/>
    <n v="0.41010000000000002"/>
    <n v="0"/>
    <n v="5710.88"/>
  </r>
  <r>
    <x v="189"/>
    <x v="55"/>
    <x v="55"/>
    <x v="189"/>
    <s v="Harsh More"/>
    <n v="36"/>
    <s v="Vijayawada"/>
    <x v="14"/>
    <s v="South"/>
    <x v="0"/>
    <x v="8"/>
    <s v="SPO-CRI385"/>
    <n v="1"/>
    <n v="4799"/>
    <n v="4799"/>
    <s v="No Coupon"/>
    <n v="0"/>
    <n v="0.18"/>
    <n v="4799"/>
    <n v="863.82"/>
    <x v="0"/>
    <x v="0"/>
    <x v="1"/>
    <x v="10"/>
    <x v="6"/>
    <x v="2"/>
    <n v="5"/>
    <n v="2862.84"/>
    <n v="1936.16"/>
    <n v="0.40350000000000003"/>
    <n v="173"/>
    <n v="5835.82"/>
  </r>
  <r>
    <x v="190"/>
    <x v="55"/>
    <x v="55"/>
    <x v="190"/>
    <s v="Anika Kulkarni"/>
    <n v="46"/>
    <s v="Patna"/>
    <x v="17"/>
    <s v="East"/>
    <x v="7"/>
    <x v="37"/>
    <s v="GRO-DRY583"/>
    <n v="1"/>
    <n v="1599"/>
    <n v="1599"/>
    <s v="FREESHIP"/>
    <n v="0"/>
    <n v="0.18"/>
    <n v="1599"/>
    <n v="287.82"/>
    <x v="4"/>
    <x v="0"/>
    <x v="0"/>
    <x v="14"/>
    <x v="5"/>
    <x v="4"/>
    <n v="5"/>
    <n v="1206.1099999999999"/>
    <n v="392.89"/>
    <n v="0.2457"/>
    <n v="74"/>
    <n v="1960.82"/>
  </r>
  <r>
    <x v="191"/>
    <x v="55"/>
    <x v="55"/>
    <x v="191"/>
    <s v="Tanvi Tiwari"/>
    <n v="45"/>
    <s v="Coimbatore"/>
    <x v="8"/>
    <s v="South"/>
    <x v="4"/>
    <x v="9"/>
    <s v="FAS-HAN900"/>
    <n v="2"/>
    <n v="2399"/>
    <n v="4798"/>
    <s v="MEGADEAL"/>
    <n v="863.64"/>
    <n v="0.18"/>
    <n v="3934.36"/>
    <n v="708.18"/>
    <x v="1"/>
    <x v="1"/>
    <x v="1"/>
    <x v="6"/>
    <x v="1"/>
    <x v="0"/>
    <n v="3"/>
    <n v="3231.19"/>
    <n v="703.17"/>
    <n v="0.1787"/>
    <n v="110"/>
    <n v="4752.54"/>
  </r>
  <r>
    <x v="192"/>
    <x v="56"/>
    <x v="56"/>
    <x v="192"/>
    <s v="Pranav Mishra"/>
    <n v="22"/>
    <s v="Delhi"/>
    <x v="13"/>
    <s v="North"/>
    <x v="1"/>
    <x v="10"/>
    <s v="HOM-AIR544"/>
    <n v="1"/>
    <n v="6199"/>
    <n v="6199"/>
    <s v="APPONLY"/>
    <n v="495.92"/>
    <n v="0.12"/>
    <n v="5703.08"/>
    <n v="684.37"/>
    <x v="0"/>
    <x v="0"/>
    <x v="1"/>
    <x v="9"/>
    <x v="0"/>
    <x v="4"/>
    <n v="5"/>
    <n v="4815.3900000000003"/>
    <n v="887.69"/>
    <n v="0.15570000000000001"/>
    <n v="99"/>
    <n v="6486.45"/>
  </r>
  <r>
    <x v="193"/>
    <x v="56"/>
    <x v="56"/>
    <x v="193"/>
    <s v="Suresh Bhatia"/>
    <n v="24"/>
    <s v="Kolkata"/>
    <x v="6"/>
    <s v="East"/>
    <x v="5"/>
    <x v="41"/>
    <s v="ELE-TAB397"/>
    <n v="1"/>
    <n v="28099"/>
    <n v="28099"/>
    <s v="FESTIVE10"/>
    <n v="2809.9"/>
    <n v="0.12"/>
    <n v="25289.1"/>
    <n v="3034.69"/>
    <x v="0"/>
    <x v="0"/>
    <x v="1"/>
    <x v="0"/>
    <x v="0"/>
    <x v="2"/>
    <n v="5"/>
    <n v="20401.310000000001"/>
    <n v="4887.79"/>
    <n v="0.1933"/>
    <n v="153"/>
    <n v="28476.789999999997"/>
  </r>
  <r>
    <x v="194"/>
    <x v="56"/>
    <x v="56"/>
    <x v="194"/>
    <s v="Janhavi Banerjee"/>
    <n v="19"/>
    <s v="Kochi"/>
    <x v="1"/>
    <s v="South"/>
    <x v="6"/>
    <x v="18"/>
    <s v="BEA-HAI709"/>
    <n v="3"/>
    <n v="452"/>
    <n v="1356"/>
    <s v="No Coupon"/>
    <n v="0"/>
    <n v="0.12"/>
    <n v="1356"/>
    <n v="162.72"/>
    <x v="1"/>
    <x v="3"/>
    <x v="1"/>
    <x v="7"/>
    <x v="4"/>
    <x v="0"/>
    <m/>
    <n v="862.63"/>
    <n v="493.37"/>
    <n v="0.36380000000000001"/>
    <n v="0"/>
    <n v="1518.72"/>
  </r>
  <r>
    <x v="195"/>
    <x v="56"/>
    <x v="56"/>
    <x v="195"/>
    <s v="Deepak Ghosh"/>
    <n v="29"/>
    <s v="Bengaluru"/>
    <x v="5"/>
    <s v="South"/>
    <x v="2"/>
    <x v="5"/>
    <s v="MOB-SMA623"/>
    <n v="1"/>
    <n v="16299"/>
    <n v="16299"/>
    <s v="WELCOME100"/>
    <n v="100"/>
    <n v="0.12"/>
    <n v="16199"/>
    <n v="1943.88"/>
    <x v="4"/>
    <x v="1"/>
    <x v="0"/>
    <x v="17"/>
    <x v="4"/>
    <x v="6"/>
    <n v="5"/>
    <n v="12463.87"/>
    <n v="3735.13"/>
    <n v="0.2306"/>
    <n v="150"/>
    <n v="18292.88"/>
  </r>
  <r>
    <x v="196"/>
    <x v="56"/>
    <x v="56"/>
    <x v="196"/>
    <s v="Harsh Ghosh"/>
    <n v="43"/>
    <s v="Indore"/>
    <x v="7"/>
    <s v="Central"/>
    <x v="0"/>
    <x v="40"/>
    <s v="SPO-DUM355"/>
    <n v="1"/>
    <n v="3999"/>
    <n v="3999"/>
    <s v="APPONLY"/>
    <n v="319.92"/>
    <n v="0.18"/>
    <n v="3679.08"/>
    <n v="662.23"/>
    <x v="2"/>
    <x v="0"/>
    <x v="1"/>
    <x v="12"/>
    <x v="6"/>
    <x v="1"/>
    <n v="3"/>
    <n v="2874.69"/>
    <n v="804.39"/>
    <n v="0.21859999999999999"/>
    <n v="162"/>
    <n v="4503.3099999999995"/>
  </r>
  <r>
    <x v="197"/>
    <x v="57"/>
    <x v="57"/>
    <x v="197"/>
    <s v="Rajesh Ghosh"/>
    <n v="54"/>
    <s v="Bengaluru"/>
    <x v="5"/>
    <s v="South"/>
    <x v="4"/>
    <x v="21"/>
    <s v="FAS-SAR208"/>
    <n v="1"/>
    <n v="6999"/>
    <n v="6999"/>
    <s v="No Coupon"/>
    <n v="0"/>
    <n v="0.18"/>
    <n v="6999"/>
    <n v="1259.82"/>
    <x v="0"/>
    <x v="0"/>
    <x v="3"/>
    <x v="15"/>
    <x v="0"/>
    <x v="1"/>
    <n v="3"/>
    <n v="4417.53"/>
    <n v="2581.4699999999998"/>
    <n v="0.36880000000000002"/>
    <n v="165"/>
    <n v="8423.82"/>
  </r>
  <r>
    <x v="198"/>
    <x v="57"/>
    <x v="57"/>
    <x v="198"/>
    <s v="Akshay Jadhav"/>
    <n v="46"/>
    <s v="Thiruvananthapuram"/>
    <x v="1"/>
    <s v="South"/>
    <x v="3"/>
    <x v="3"/>
    <s v="BOO-KID562"/>
    <n v="1"/>
    <n v="441"/>
    <n v="441"/>
    <s v="No Coupon"/>
    <n v="0"/>
    <n v="0.05"/>
    <n v="441"/>
    <n v="22.05"/>
    <x v="4"/>
    <x v="0"/>
    <x v="1"/>
    <x v="6"/>
    <x v="6"/>
    <x v="6"/>
    <n v="1"/>
    <n v="292.56"/>
    <n v="148.44"/>
    <n v="0.33660000000000001"/>
    <n v="138"/>
    <n v="601.04999999999995"/>
  </r>
  <r>
    <x v="199"/>
    <x v="58"/>
    <x v="58"/>
    <x v="199"/>
    <s v="Suresh Iyer"/>
    <n v="23"/>
    <s v="Vadodara"/>
    <x v="4"/>
    <s v="West"/>
    <x v="2"/>
    <x v="31"/>
    <s v="MOB-PHO824"/>
    <n v="4"/>
    <n v="449"/>
    <n v="1796"/>
    <s v="PAYDAY15"/>
    <n v="269.39999999999998"/>
    <n v="0.18"/>
    <n v="1526.6"/>
    <n v="274.79000000000002"/>
    <x v="4"/>
    <x v="0"/>
    <x v="3"/>
    <x v="1"/>
    <x v="5"/>
    <x v="7"/>
    <n v="4"/>
    <n v="1309.29"/>
    <n v="217.31"/>
    <n v="0.14230000000000001"/>
    <n v="169"/>
    <n v="1970.3899999999999"/>
  </r>
  <r>
    <x v="200"/>
    <x v="58"/>
    <x v="58"/>
    <x v="200"/>
    <s v="Priya Jadhav"/>
    <n v="52"/>
    <s v="Mysuru"/>
    <x v="5"/>
    <s v="South"/>
    <x v="5"/>
    <x v="11"/>
    <s v="ELE-LED370"/>
    <n v="2"/>
    <n v="54399"/>
    <n v="108798"/>
    <s v="DIWALI20"/>
    <n v="21759.599999999999"/>
    <n v="0.12"/>
    <n v="87038.399999999994"/>
    <n v="10444.61"/>
    <x v="0"/>
    <x v="0"/>
    <x v="1"/>
    <x v="17"/>
    <x v="2"/>
    <x v="4"/>
    <n v="4"/>
    <n v="87458.9"/>
    <n v="-420.5"/>
    <n v="-4.7999999999999996E-3"/>
    <n v="147"/>
    <n v="97630.01"/>
  </r>
  <r>
    <x v="201"/>
    <x v="58"/>
    <x v="58"/>
    <x v="201"/>
    <s v="Arjun Ghosh"/>
    <n v="22"/>
    <s v="Pune"/>
    <x v="3"/>
    <s v="West"/>
    <x v="6"/>
    <x v="23"/>
    <s v="BEA-FAC800"/>
    <n v="2"/>
    <n v="611"/>
    <n v="1222"/>
    <s v="No Coupon"/>
    <n v="0"/>
    <n v="0.18"/>
    <n v="1222"/>
    <n v="219.96"/>
    <x v="1"/>
    <x v="3"/>
    <x v="1"/>
    <x v="8"/>
    <x v="2"/>
    <x v="4"/>
    <m/>
    <n v="826.9"/>
    <n v="395.1"/>
    <n v="0.32329999999999998"/>
    <n v="0"/>
    <n v="1441.96"/>
  </r>
  <r>
    <x v="202"/>
    <x v="58"/>
    <x v="58"/>
    <x v="202"/>
    <s v="Krishna Ghosh"/>
    <n v="21"/>
    <s v="Ranchi"/>
    <x v="0"/>
    <s v="East"/>
    <x v="1"/>
    <x v="22"/>
    <s v="HOM-BED689"/>
    <n v="2"/>
    <n v="1299"/>
    <n v="2598"/>
    <s v="PAYDAY15"/>
    <n v="389.7"/>
    <n v="0.18"/>
    <n v="2208.3000000000002"/>
    <n v="397.49"/>
    <x v="0"/>
    <x v="0"/>
    <x v="1"/>
    <x v="7"/>
    <x v="5"/>
    <x v="0"/>
    <n v="4"/>
    <n v="2001.21"/>
    <n v="207.09"/>
    <n v="9.3799999999999994E-2"/>
    <n v="71"/>
    <n v="2676.79"/>
  </r>
  <r>
    <x v="203"/>
    <x v="58"/>
    <x v="58"/>
    <x v="203"/>
    <s v="Anaya Bhatia"/>
    <n v="55"/>
    <s v="Nashik"/>
    <x v="3"/>
    <s v="West"/>
    <x v="6"/>
    <x v="44"/>
    <s v="BEA-PER379"/>
    <n v="1"/>
    <n v="2299"/>
    <n v="2299"/>
    <s v="PAYDAY15"/>
    <n v="344.85"/>
    <n v="0.18"/>
    <n v="1954.15"/>
    <n v="351.75"/>
    <x v="1"/>
    <x v="1"/>
    <x v="3"/>
    <x v="15"/>
    <x v="5"/>
    <x v="4"/>
    <n v="3"/>
    <n v="1679.35"/>
    <n v="274.8"/>
    <n v="0.1406"/>
    <n v="175"/>
    <n v="2480.9"/>
  </r>
  <r>
    <x v="204"/>
    <x v="59"/>
    <x v="59"/>
    <x v="204"/>
    <s v="Mansi Pawar"/>
    <n v="41"/>
    <s v="Ludhiana"/>
    <x v="12"/>
    <s v="North"/>
    <x v="6"/>
    <x v="43"/>
    <s v="BEA-TRI195"/>
    <n v="1"/>
    <n v="3299"/>
    <n v="3299"/>
    <s v="APPONLY"/>
    <n v="263.92"/>
    <n v="0.18"/>
    <n v="3035.08"/>
    <n v="546.30999999999995"/>
    <x v="0"/>
    <x v="3"/>
    <x v="2"/>
    <x v="17"/>
    <x v="2"/>
    <x v="4"/>
    <m/>
    <n v="2092.6999999999998"/>
    <n v="942.38"/>
    <n v="0.3105"/>
    <n v="0"/>
    <n v="3581.39"/>
  </r>
  <r>
    <x v="205"/>
    <x v="59"/>
    <x v="59"/>
    <x v="205"/>
    <s v="Saanvi Sharma"/>
    <n v="53"/>
    <s v="Visakhapatnam"/>
    <x v="14"/>
    <s v="South"/>
    <x v="0"/>
    <x v="40"/>
    <s v="SPO-DUM335"/>
    <n v="3"/>
    <n v="3699"/>
    <n v="11097"/>
    <s v="NEWYEAR10"/>
    <n v="1109.7"/>
    <n v="0.12"/>
    <n v="9987.2999999999993"/>
    <n v="1198.48"/>
    <x v="0"/>
    <x v="3"/>
    <x v="1"/>
    <x v="14"/>
    <x v="6"/>
    <x v="4"/>
    <m/>
    <n v="6939.41"/>
    <n v="3047.89"/>
    <n v="0.30520000000000003"/>
    <n v="0"/>
    <n v="11185.779999999999"/>
  </r>
  <r>
    <x v="206"/>
    <x v="59"/>
    <x v="59"/>
    <x v="206"/>
    <s v="Rajesh Sharma"/>
    <n v="25"/>
    <s v="Thiruvananthapuram"/>
    <x v="1"/>
    <s v="South"/>
    <x v="4"/>
    <x v="21"/>
    <s v="FAS-SAR170"/>
    <n v="1"/>
    <n v="5999"/>
    <n v="5999"/>
    <s v="No Coupon"/>
    <n v="0"/>
    <n v="0.12"/>
    <n v="5999"/>
    <n v="719.88"/>
    <x v="4"/>
    <x v="2"/>
    <x v="1"/>
    <x v="6"/>
    <x v="3"/>
    <x v="1"/>
    <m/>
    <n v="4046.6"/>
    <n v="1952.4"/>
    <n v="0.32550000000000001"/>
    <n v="115"/>
    <n v="6833.88"/>
  </r>
  <r>
    <x v="207"/>
    <x v="60"/>
    <x v="60"/>
    <x v="207"/>
    <s v="Kiara Rathod"/>
    <n v="53"/>
    <s v="Pune"/>
    <x v="3"/>
    <s v="West"/>
    <x v="4"/>
    <x v="9"/>
    <s v="FAS-HAN960"/>
    <n v="1"/>
    <n v="2399"/>
    <n v="2399"/>
    <s v="No Coupon"/>
    <n v="0"/>
    <n v="0.12"/>
    <n v="2399"/>
    <n v="287.88"/>
    <x v="0"/>
    <x v="3"/>
    <x v="0"/>
    <x v="11"/>
    <x v="3"/>
    <x v="5"/>
    <m/>
    <n v="1658.88"/>
    <n v="740.12"/>
    <n v="0.3085"/>
    <n v="0"/>
    <n v="2686.88"/>
  </r>
  <r>
    <x v="208"/>
    <x v="60"/>
    <x v="60"/>
    <x v="208"/>
    <s v="Rutuja Yadav"/>
    <n v="22"/>
    <s v="Jaipur"/>
    <x v="9"/>
    <s v="North"/>
    <x v="1"/>
    <x v="22"/>
    <s v="HOM-BED425"/>
    <n v="4"/>
    <n v="2099"/>
    <n v="8396"/>
    <s v="FESTIVE10"/>
    <n v="839.6"/>
    <n v="0.18"/>
    <n v="7556.4"/>
    <n v="1360.15"/>
    <x v="2"/>
    <x v="0"/>
    <x v="1"/>
    <x v="9"/>
    <x v="2"/>
    <x v="0"/>
    <n v="5"/>
    <n v="5837.12"/>
    <n v="1719.28"/>
    <n v="0.22750000000000001"/>
    <n v="76"/>
    <n v="8992.5499999999993"/>
  </r>
  <r>
    <x v="209"/>
    <x v="61"/>
    <x v="61"/>
    <x v="209"/>
    <s v="Priya Malhotra"/>
    <n v="29"/>
    <s v="Pune"/>
    <x v="3"/>
    <s v="West"/>
    <x v="4"/>
    <x v="4"/>
    <s v="FAS-WOM505"/>
    <n v="3"/>
    <n v="2599"/>
    <n v="7797"/>
    <s v="MEGADEAL"/>
    <n v="1403.46"/>
    <n v="0.12"/>
    <n v="6393.54"/>
    <n v="767.22"/>
    <x v="4"/>
    <x v="0"/>
    <x v="1"/>
    <x v="6"/>
    <x v="3"/>
    <x v="2"/>
    <n v="1"/>
    <n v="5515.69"/>
    <n v="877.85"/>
    <n v="0.13730000000000001"/>
    <n v="84"/>
    <n v="7244.76"/>
  </r>
  <r>
    <x v="210"/>
    <x v="61"/>
    <x v="61"/>
    <x v="210"/>
    <s v="Nisha Tiwari"/>
    <n v="19"/>
    <s v="Kolkata"/>
    <x v="6"/>
    <s v="East"/>
    <x v="2"/>
    <x v="31"/>
    <s v="MOB-PHO320"/>
    <n v="1"/>
    <n v="469"/>
    <n v="469"/>
    <s v="PAYDAY15"/>
    <n v="70.349999999999994"/>
    <n v="0.18"/>
    <n v="398.65"/>
    <n v="71.760000000000005"/>
    <x v="1"/>
    <x v="0"/>
    <x v="1"/>
    <x v="13"/>
    <x v="3"/>
    <x v="2"/>
    <n v="4"/>
    <n v="389.75"/>
    <n v="8.9"/>
    <n v="2.23E-2"/>
    <n v="138"/>
    <n v="608.41"/>
  </r>
  <r>
    <x v="211"/>
    <x v="61"/>
    <x v="61"/>
    <x v="211"/>
    <s v="Suresh Shaikh"/>
    <n v="54"/>
    <s v="Coimbatore"/>
    <x v="8"/>
    <s v="South"/>
    <x v="0"/>
    <x v="0"/>
    <s v="SPO-FIT912"/>
    <n v="1"/>
    <n v="7899"/>
    <n v="7899"/>
    <s v="APPONLY"/>
    <n v="631.91999999999996"/>
    <n v="0.18"/>
    <n v="7267.08"/>
    <n v="1308.07"/>
    <x v="3"/>
    <x v="0"/>
    <x v="3"/>
    <x v="6"/>
    <x v="5"/>
    <x v="4"/>
    <n v="4"/>
    <n v="5075.32"/>
    <n v="2191.7600000000002"/>
    <n v="0.30159999999999998"/>
    <n v="71"/>
    <n v="8646.15"/>
  </r>
  <r>
    <x v="212"/>
    <x v="62"/>
    <x v="62"/>
    <x v="212"/>
    <s v="Nisha Saxena"/>
    <n v="19"/>
    <s v="Pune"/>
    <x v="3"/>
    <s v="West"/>
    <x v="1"/>
    <x v="22"/>
    <s v="HOM-BED464"/>
    <n v="2"/>
    <n v="1699"/>
    <n v="3398"/>
    <s v="MEGADEAL"/>
    <n v="611.64"/>
    <n v="0.12"/>
    <n v="2786.36"/>
    <n v="334.36"/>
    <x v="0"/>
    <x v="0"/>
    <x v="0"/>
    <x v="8"/>
    <x v="3"/>
    <x v="1"/>
    <n v="3"/>
    <n v="2151.67"/>
    <n v="634.69000000000005"/>
    <n v="0.2278"/>
    <n v="139"/>
    <n v="3259.7200000000003"/>
  </r>
  <r>
    <x v="213"/>
    <x v="62"/>
    <x v="62"/>
    <x v="213"/>
    <s v="Tanvi Saxena"/>
    <n v="22"/>
    <s v="Thiruvananthapuram"/>
    <x v="1"/>
    <s v="South"/>
    <x v="5"/>
    <x v="16"/>
    <s v="ELE-KEY833"/>
    <n v="2"/>
    <n v="2399"/>
    <n v="4798"/>
    <s v="APPONLY"/>
    <n v="383.84"/>
    <n v="0.18"/>
    <n v="4414.16"/>
    <n v="794.55"/>
    <x v="0"/>
    <x v="0"/>
    <x v="1"/>
    <x v="14"/>
    <x v="2"/>
    <x v="0"/>
    <n v="4"/>
    <n v="3564.33"/>
    <n v="849.83"/>
    <n v="0.1925"/>
    <n v="81"/>
    <n v="5289.71"/>
  </r>
  <r>
    <x v="214"/>
    <x v="62"/>
    <x v="62"/>
    <x v="214"/>
    <s v="Kavya Shaikh"/>
    <n v="18"/>
    <s v="Indore"/>
    <x v="7"/>
    <s v="Central"/>
    <x v="3"/>
    <x v="35"/>
    <s v="BOO-OFF620"/>
    <n v="1"/>
    <n v="592"/>
    <n v="592"/>
    <s v="WELCOME100"/>
    <n v="100"/>
    <n v="0.18"/>
    <n v="492"/>
    <n v="88.56"/>
    <x v="0"/>
    <x v="0"/>
    <x v="1"/>
    <x v="4"/>
    <x v="3"/>
    <x v="4"/>
    <n v="4"/>
    <n v="416.95"/>
    <n v="75.05"/>
    <n v="0.1525"/>
    <n v="103"/>
    <n v="683.56"/>
  </r>
  <r>
    <x v="215"/>
    <x v="63"/>
    <x v="63"/>
    <x v="215"/>
    <s v="Suresh Gaikwad"/>
    <n v="28"/>
    <s v="Nagpur"/>
    <x v="3"/>
    <s v="West"/>
    <x v="0"/>
    <x v="36"/>
    <s v="SPO-RUN118"/>
    <n v="2"/>
    <n v="7299"/>
    <n v="14598"/>
    <s v="WELCOME100"/>
    <n v="100"/>
    <n v="0.18"/>
    <n v="14498"/>
    <n v="2609.64"/>
    <x v="1"/>
    <x v="0"/>
    <x v="1"/>
    <x v="1"/>
    <x v="6"/>
    <x v="1"/>
    <n v="3"/>
    <n v="8896.65"/>
    <n v="5601.35"/>
    <n v="0.38640000000000002"/>
    <n v="170"/>
    <n v="17277.64"/>
  </r>
  <r>
    <x v="216"/>
    <x v="63"/>
    <x v="63"/>
    <x v="216"/>
    <s v="Kavya Dhawale"/>
    <n v="53"/>
    <s v="Lucknow"/>
    <x v="2"/>
    <s v="North"/>
    <x v="2"/>
    <x v="32"/>
    <s v="MOB-SMA925"/>
    <n v="1"/>
    <n v="41999"/>
    <n v="41999"/>
    <s v="FESTIVE10"/>
    <n v="4199.8999999999996"/>
    <n v="0.18"/>
    <n v="37799.1"/>
    <n v="6803.84"/>
    <x v="0"/>
    <x v="0"/>
    <x v="0"/>
    <x v="0"/>
    <x v="6"/>
    <x v="0"/>
    <n v="5"/>
    <n v="33651.879999999997"/>
    <n v="4147.22"/>
    <n v="0.10970000000000001"/>
    <n v="86"/>
    <n v="44688.94"/>
  </r>
  <r>
    <x v="217"/>
    <x v="63"/>
    <x v="63"/>
    <x v="217"/>
    <s v="Ishaan Chauhan"/>
    <n v="27"/>
    <s v="Coimbatore"/>
    <x v="8"/>
    <s v="South"/>
    <x v="3"/>
    <x v="39"/>
    <s v="BOO-EXA656"/>
    <n v="1"/>
    <n v="513"/>
    <n v="513"/>
    <s v="FESTIVE10"/>
    <n v="51.3"/>
    <n v="0.18"/>
    <n v="461.7"/>
    <n v="83.11"/>
    <x v="0"/>
    <x v="0"/>
    <x v="1"/>
    <x v="0"/>
    <x v="6"/>
    <x v="4"/>
    <n v="5"/>
    <n v="323.63"/>
    <n v="138.07"/>
    <n v="0.29899999999999999"/>
    <n v="118"/>
    <n v="662.81000000000006"/>
  </r>
  <r>
    <x v="218"/>
    <x v="64"/>
    <x v="64"/>
    <x v="218"/>
    <s v="Sakshi Ghosh"/>
    <n v="49"/>
    <s v="Kolkata"/>
    <x v="6"/>
    <s v="East"/>
    <x v="4"/>
    <x v="15"/>
    <s v="FAS-SNE351"/>
    <n v="1"/>
    <n v="1799"/>
    <n v="1799"/>
    <s v="DIWALI20"/>
    <n v="359.8"/>
    <n v="0.18"/>
    <n v="1439.2"/>
    <n v="259.06"/>
    <x v="0"/>
    <x v="2"/>
    <x v="0"/>
    <x v="14"/>
    <x v="4"/>
    <x v="1"/>
    <m/>
    <n v="1358.48"/>
    <n v="80.72"/>
    <n v="5.6099999999999997E-2"/>
    <n v="149"/>
    <n v="1847.26"/>
  </r>
  <r>
    <x v="219"/>
    <x v="64"/>
    <x v="64"/>
    <x v="219"/>
    <s v="Pooja Kumar"/>
    <n v="23"/>
    <s v="Bengaluru"/>
    <x v="5"/>
    <s v="South"/>
    <x v="5"/>
    <x v="12"/>
    <s v="ELE-WIR795"/>
    <n v="1"/>
    <n v="1999"/>
    <n v="1999"/>
    <s v="No Coupon"/>
    <n v="0"/>
    <n v="0.12"/>
    <n v="1999"/>
    <n v="239.88"/>
    <x v="4"/>
    <x v="1"/>
    <x v="1"/>
    <x v="2"/>
    <x v="6"/>
    <x v="7"/>
    <n v="5"/>
    <n v="1603.31"/>
    <n v="395.69"/>
    <n v="0.19789999999999999"/>
    <n v="132"/>
    <n v="2370.88"/>
  </r>
  <r>
    <x v="220"/>
    <x v="64"/>
    <x v="64"/>
    <x v="220"/>
    <s v="Sagar Rathod"/>
    <n v="54"/>
    <s v="Gurugram"/>
    <x v="11"/>
    <s v="North"/>
    <x v="5"/>
    <x v="12"/>
    <s v="ELE-WIR170"/>
    <n v="4"/>
    <n v="789"/>
    <n v="3156"/>
    <s v="No Coupon"/>
    <n v="0"/>
    <n v="0.18"/>
    <n v="3156"/>
    <n v="568.08000000000004"/>
    <x v="0"/>
    <x v="0"/>
    <x v="0"/>
    <x v="6"/>
    <x v="4"/>
    <x v="1"/>
    <n v="4"/>
    <n v="2633.3"/>
    <n v="522.70000000000005"/>
    <n v="0.1656"/>
    <n v="176"/>
    <n v="3900.08"/>
  </r>
  <r>
    <x v="221"/>
    <x v="64"/>
    <x v="64"/>
    <x v="221"/>
    <s v="Nikhil Rathod"/>
    <n v="51"/>
    <s v="Vadodara"/>
    <x v="4"/>
    <s v="West"/>
    <x v="7"/>
    <x v="37"/>
    <s v="GRO-DRY411"/>
    <n v="1"/>
    <n v="686"/>
    <n v="686"/>
    <s v="No Coupon"/>
    <n v="0"/>
    <n v="0.12"/>
    <n v="686"/>
    <n v="82.32"/>
    <x v="0"/>
    <x v="2"/>
    <x v="1"/>
    <x v="14"/>
    <x v="0"/>
    <x v="2"/>
    <m/>
    <n v="527.58000000000004"/>
    <n v="158.41999999999999"/>
    <n v="0.23089999999999999"/>
    <n v="97"/>
    <n v="865.31999999999994"/>
  </r>
  <r>
    <x v="222"/>
    <x v="65"/>
    <x v="65"/>
    <x v="222"/>
    <s v="Arjun Mehta"/>
    <n v="47"/>
    <s v="Mumbai"/>
    <x v="3"/>
    <s v="West"/>
    <x v="1"/>
    <x v="14"/>
    <s v="HOM-PRE859"/>
    <n v="1"/>
    <n v="3899"/>
    <n v="3899"/>
    <s v="FESTIVE10"/>
    <n v="389.9"/>
    <n v="0.18"/>
    <n v="3509.1"/>
    <n v="631.64"/>
    <x v="1"/>
    <x v="0"/>
    <x v="0"/>
    <x v="11"/>
    <x v="3"/>
    <x v="2"/>
    <n v="3"/>
    <n v="2588.5"/>
    <n v="920.6"/>
    <n v="0.26229999999999998"/>
    <n v="165"/>
    <n v="4305.74"/>
  </r>
  <r>
    <x v="223"/>
    <x v="66"/>
    <x v="66"/>
    <x v="223"/>
    <s v="Kavya Kumar"/>
    <n v="47"/>
    <s v="Kolkata"/>
    <x v="6"/>
    <s v="East"/>
    <x v="7"/>
    <x v="37"/>
    <s v="GRO-DRY594"/>
    <n v="2"/>
    <n v="1299"/>
    <n v="2598"/>
    <s v="WELCOME100"/>
    <n v="100"/>
    <n v="0.18"/>
    <n v="2498"/>
    <n v="449.64"/>
    <x v="5"/>
    <x v="0"/>
    <x v="1"/>
    <x v="14"/>
    <x v="5"/>
    <x v="4"/>
    <n v="4"/>
    <n v="1582.44"/>
    <n v="915.56"/>
    <n v="0.36649999999999999"/>
    <n v="97"/>
    <n v="3044.64"/>
  </r>
  <r>
    <x v="224"/>
    <x v="66"/>
    <x v="66"/>
    <x v="224"/>
    <s v="Aditya Shinde"/>
    <n v="43"/>
    <s v="Bengaluru"/>
    <x v="5"/>
    <s v="South"/>
    <x v="4"/>
    <x v="9"/>
    <s v="FAS-HAN642"/>
    <n v="1"/>
    <n v="1999"/>
    <n v="1999"/>
    <s v="FREESHIP"/>
    <n v="0"/>
    <n v="0.12"/>
    <n v="1999"/>
    <n v="239.88"/>
    <x v="0"/>
    <x v="0"/>
    <x v="1"/>
    <x v="4"/>
    <x v="4"/>
    <x v="1"/>
    <n v="4"/>
    <n v="1228.5899999999999"/>
    <n v="770.41"/>
    <n v="0.38540000000000002"/>
    <n v="104"/>
    <n v="2342.88"/>
  </r>
  <r>
    <x v="225"/>
    <x v="67"/>
    <x v="67"/>
    <x v="225"/>
    <s v="Reyansh Das"/>
    <n v="39"/>
    <s v="Nagpur"/>
    <x v="3"/>
    <s v="West"/>
    <x v="6"/>
    <x v="43"/>
    <s v="BEA-TRI432"/>
    <n v="1"/>
    <n v="2599"/>
    <n v="2599"/>
    <s v="FREESHIP"/>
    <n v="0"/>
    <n v="0.18"/>
    <n v="2599"/>
    <n v="467.82"/>
    <x v="4"/>
    <x v="2"/>
    <x v="0"/>
    <x v="16"/>
    <x v="4"/>
    <x v="1"/>
    <m/>
    <n v="1649.96"/>
    <n v="949.04"/>
    <n v="0.36520000000000002"/>
    <n v="146"/>
    <n v="3212.82"/>
  </r>
  <r>
    <x v="226"/>
    <x v="67"/>
    <x v="67"/>
    <x v="226"/>
    <s v="Aarav Gaikwad"/>
    <n v="23"/>
    <s v="Ranchi"/>
    <x v="0"/>
    <s v="East"/>
    <x v="4"/>
    <x v="9"/>
    <s v="FAS-HAN210"/>
    <n v="1"/>
    <n v="2399"/>
    <n v="2399"/>
    <s v="No Coupon"/>
    <n v="0"/>
    <n v="0.12"/>
    <n v="2399"/>
    <n v="287.88"/>
    <x v="3"/>
    <x v="0"/>
    <x v="1"/>
    <x v="11"/>
    <x v="0"/>
    <x v="7"/>
    <n v="4"/>
    <n v="1792.51"/>
    <n v="606.49"/>
    <n v="0.25280000000000002"/>
    <n v="96"/>
    <n v="2782.88"/>
  </r>
  <r>
    <x v="227"/>
    <x v="67"/>
    <x v="67"/>
    <x v="227"/>
    <s v="Yash Saxena"/>
    <n v="58"/>
    <s v="Kolkata"/>
    <x v="6"/>
    <s v="East"/>
    <x v="4"/>
    <x v="4"/>
    <s v="FAS-WOM547"/>
    <n v="1"/>
    <n v="1499"/>
    <n v="1499"/>
    <s v="FREESHIP"/>
    <n v="0"/>
    <n v="0.18"/>
    <n v="1499"/>
    <n v="269.82"/>
    <x v="2"/>
    <x v="3"/>
    <x v="2"/>
    <x v="15"/>
    <x v="1"/>
    <x v="2"/>
    <m/>
    <n v="1084.82"/>
    <n v="414.18"/>
    <n v="0.27629999999999999"/>
    <n v="0"/>
    <n v="1768.82"/>
  </r>
  <r>
    <x v="228"/>
    <x v="68"/>
    <x v="68"/>
    <x v="228"/>
    <s v="Rahul Banerjee"/>
    <n v="26"/>
    <s v="Chandigarh"/>
    <x v="18"/>
    <s v="North"/>
    <x v="4"/>
    <x v="9"/>
    <s v="FAS-HAN789"/>
    <n v="2"/>
    <n v="2299"/>
    <n v="4598"/>
    <s v="No Coupon"/>
    <n v="0"/>
    <n v="0.12"/>
    <n v="4598"/>
    <n v="551.76"/>
    <x v="4"/>
    <x v="0"/>
    <x v="1"/>
    <x v="8"/>
    <x v="5"/>
    <x v="0"/>
    <n v="4"/>
    <n v="3444.23"/>
    <n v="1153.77"/>
    <n v="0.25090000000000001"/>
    <n v="102"/>
    <n v="5251.76"/>
  </r>
  <r>
    <x v="229"/>
    <x v="68"/>
    <x v="68"/>
    <x v="229"/>
    <s v="Sagar Pillai"/>
    <n v="35"/>
    <s v="Chennai"/>
    <x v="8"/>
    <s v="South"/>
    <x v="5"/>
    <x v="16"/>
    <s v="ELE-KEY747"/>
    <n v="1"/>
    <n v="2499"/>
    <n v="2499"/>
    <s v="WELCOME100"/>
    <n v="100"/>
    <n v="0.18"/>
    <n v="2399"/>
    <n v="431.82"/>
    <x v="2"/>
    <x v="3"/>
    <x v="1"/>
    <x v="7"/>
    <x v="1"/>
    <x v="2"/>
    <m/>
    <n v="1977.61"/>
    <n v="421.39"/>
    <n v="0.1757"/>
    <n v="0"/>
    <n v="2830.82"/>
  </r>
  <r>
    <x v="230"/>
    <x v="68"/>
    <x v="68"/>
    <x v="230"/>
    <s v="Saanvi Kapoor"/>
    <n v="29"/>
    <s v="Chennai"/>
    <x v="8"/>
    <s v="South"/>
    <x v="1"/>
    <x v="14"/>
    <s v="HOM-PRE738"/>
    <n v="1"/>
    <n v="2999"/>
    <n v="2999"/>
    <s v="No Coupon"/>
    <n v="0"/>
    <n v="0.18"/>
    <n v="2999"/>
    <n v="539.82000000000005"/>
    <x v="4"/>
    <x v="0"/>
    <x v="1"/>
    <x v="3"/>
    <x v="6"/>
    <x v="1"/>
    <n v="4"/>
    <n v="2082.1"/>
    <n v="916.9"/>
    <n v="0.30570000000000003"/>
    <n v="114"/>
    <n v="3652.82"/>
  </r>
  <r>
    <x v="231"/>
    <x v="69"/>
    <x v="69"/>
    <x v="231"/>
    <s v="Nikhil Joshi"/>
    <n v="51"/>
    <s v="Ranchi"/>
    <x v="0"/>
    <s v="East"/>
    <x v="4"/>
    <x v="24"/>
    <s v="FAS-MEN631"/>
    <n v="1"/>
    <n v="1299"/>
    <n v="1299"/>
    <s v="No Coupon"/>
    <n v="0"/>
    <n v="0.18"/>
    <n v="1299"/>
    <n v="233.82"/>
    <x v="4"/>
    <x v="0"/>
    <x v="1"/>
    <x v="5"/>
    <x v="5"/>
    <x v="4"/>
    <n v="4"/>
    <n v="795.24"/>
    <n v="503.76"/>
    <n v="0.38779999999999998"/>
    <n v="63"/>
    <n v="1595.82"/>
  </r>
  <r>
    <x v="232"/>
    <x v="70"/>
    <x v="70"/>
    <x v="232"/>
    <s v="Amit Agarwal"/>
    <n v="18"/>
    <s v="Lucknow"/>
    <x v="2"/>
    <s v="North"/>
    <x v="7"/>
    <x v="45"/>
    <s v="GRO-COL187"/>
    <n v="1"/>
    <n v="325"/>
    <n v="325"/>
    <s v="DIWALI20"/>
    <n v="65"/>
    <n v="0.18"/>
    <n v="260"/>
    <n v="46.8"/>
    <x v="0"/>
    <x v="0"/>
    <x v="0"/>
    <x v="14"/>
    <x v="4"/>
    <x v="1"/>
    <n v="5"/>
    <n v="221.59"/>
    <n v="38.409999999999997"/>
    <n v="0.1477"/>
    <n v="68"/>
    <n v="374.8"/>
  </r>
  <r>
    <x v="233"/>
    <x v="71"/>
    <x v="71"/>
    <x v="233"/>
    <s v="Krishna Khan"/>
    <n v="18"/>
    <s v="Nagpur"/>
    <x v="3"/>
    <s v="West"/>
    <x v="5"/>
    <x v="12"/>
    <s v="ELE-WIR196"/>
    <n v="1"/>
    <n v="761"/>
    <n v="761"/>
    <s v="WELCOME100"/>
    <n v="100"/>
    <n v="0.18"/>
    <n v="661"/>
    <n v="118.98"/>
    <x v="4"/>
    <x v="0"/>
    <x v="0"/>
    <x v="10"/>
    <x v="0"/>
    <x v="4"/>
    <n v="3"/>
    <n v="561.5"/>
    <n v="99.5"/>
    <n v="0.15049999999999999"/>
    <n v="138"/>
    <n v="917.98"/>
  </r>
  <r>
    <x v="234"/>
    <x v="72"/>
    <x v="72"/>
    <x v="234"/>
    <s v="Nikhil Mishra"/>
    <n v="48"/>
    <s v="Bhubaneswar"/>
    <x v="10"/>
    <s v="East"/>
    <x v="0"/>
    <x v="40"/>
    <s v="SPO-DUM444"/>
    <n v="2"/>
    <n v="3499"/>
    <n v="6998"/>
    <s v="No Coupon"/>
    <n v="0"/>
    <n v="0.12"/>
    <n v="6998"/>
    <n v="839.76"/>
    <x v="0"/>
    <x v="0"/>
    <x v="0"/>
    <x v="14"/>
    <x v="4"/>
    <x v="1"/>
    <n v="5"/>
    <n v="4940.95"/>
    <n v="2057.0500000000002"/>
    <n v="0.29389999999999999"/>
    <n v="148"/>
    <n v="7985.76"/>
  </r>
  <r>
    <x v="235"/>
    <x v="73"/>
    <x v="73"/>
    <x v="235"/>
    <s v="Rahul Ghosh"/>
    <n v="46"/>
    <s v="Mysuru"/>
    <x v="5"/>
    <s v="South"/>
    <x v="3"/>
    <x v="3"/>
    <s v="BOO-KID642"/>
    <n v="4"/>
    <n v="224"/>
    <n v="896"/>
    <s v="DIWALI20"/>
    <n v="179.2"/>
    <n v="0.18"/>
    <n v="716.8"/>
    <n v="129.02000000000001"/>
    <x v="5"/>
    <x v="3"/>
    <x v="0"/>
    <x v="0"/>
    <x v="3"/>
    <x v="5"/>
    <m/>
    <n v="558.97"/>
    <n v="157.83000000000001"/>
    <n v="0.22020000000000001"/>
    <n v="0"/>
    <n v="845.81999999999994"/>
  </r>
  <r>
    <x v="236"/>
    <x v="74"/>
    <x v="74"/>
    <x v="236"/>
    <s v="Aditya Kapoor"/>
    <n v="39"/>
    <s v="Jaipur"/>
    <x v="9"/>
    <s v="North"/>
    <x v="5"/>
    <x v="41"/>
    <s v="ELE-TAB617"/>
    <n v="4"/>
    <n v="14699"/>
    <n v="58796"/>
    <s v="FESTIVE10"/>
    <n v="5879.6"/>
    <n v="0.18"/>
    <n v="52916.4"/>
    <n v="9524.9500000000007"/>
    <x v="0"/>
    <x v="0"/>
    <x v="3"/>
    <x v="6"/>
    <x v="2"/>
    <x v="0"/>
    <n v="5"/>
    <n v="44689.98"/>
    <n v="8226.42"/>
    <n v="0.1555"/>
    <n v="169"/>
    <n v="62610.350000000006"/>
  </r>
  <r>
    <x v="237"/>
    <x v="74"/>
    <x v="74"/>
    <x v="237"/>
    <s v="Swati Khan"/>
    <n v="40"/>
    <s v="Kolkata"/>
    <x v="6"/>
    <s v="East"/>
    <x v="5"/>
    <x v="12"/>
    <s v="ELE-WIR595"/>
    <n v="1"/>
    <n v="1099"/>
    <n v="1099"/>
    <s v="No Coupon"/>
    <n v="0"/>
    <n v="0.18"/>
    <n v="1099"/>
    <n v="197.82"/>
    <x v="0"/>
    <x v="0"/>
    <x v="1"/>
    <x v="7"/>
    <x v="3"/>
    <x v="4"/>
    <n v="3"/>
    <n v="929.67"/>
    <n v="169.33"/>
    <n v="0.15409999999999999"/>
    <n v="64"/>
    <n v="1360.82"/>
  </r>
  <r>
    <x v="238"/>
    <x v="75"/>
    <x v="75"/>
    <x v="238"/>
    <s v="Kiara Singh"/>
    <n v="51"/>
    <s v="Delhi"/>
    <x v="13"/>
    <s v="North"/>
    <x v="2"/>
    <x v="31"/>
    <s v="MOB-PHO893"/>
    <n v="1"/>
    <n v="919"/>
    <n v="919"/>
    <s v="No Coupon"/>
    <n v="0"/>
    <n v="0.12"/>
    <n v="919"/>
    <n v="110.28"/>
    <x v="5"/>
    <x v="0"/>
    <x v="0"/>
    <x v="6"/>
    <x v="2"/>
    <x v="7"/>
    <n v="5"/>
    <n v="670.4"/>
    <n v="248.6"/>
    <n v="0.27050000000000002"/>
    <n v="90"/>
    <n v="1119.28"/>
  </r>
  <r>
    <x v="239"/>
    <x v="75"/>
    <x v="75"/>
    <x v="239"/>
    <s v="Rohan Shinde"/>
    <n v="18"/>
    <s v="Pune"/>
    <x v="3"/>
    <s v="West"/>
    <x v="2"/>
    <x v="5"/>
    <s v="MOB-SMA379"/>
    <n v="1"/>
    <n v="3299"/>
    <n v="3299"/>
    <s v="No Coupon"/>
    <n v="0"/>
    <n v="0.18"/>
    <n v="3299"/>
    <n v="593.82000000000005"/>
    <x v="4"/>
    <x v="2"/>
    <x v="2"/>
    <x v="6"/>
    <x v="2"/>
    <x v="6"/>
    <m/>
    <n v="2712.98"/>
    <n v="586.02"/>
    <n v="0.17760000000000001"/>
    <n v="81"/>
    <n v="3973.82"/>
  </r>
  <r>
    <x v="240"/>
    <x v="75"/>
    <x v="75"/>
    <x v="240"/>
    <s v="Rudra Banerjee"/>
    <n v="39"/>
    <s v="Patna"/>
    <x v="17"/>
    <s v="East"/>
    <x v="0"/>
    <x v="36"/>
    <s v="SPO-RUN599"/>
    <n v="1"/>
    <n v="3899"/>
    <n v="3899"/>
    <s v="No Coupon"/>
    <n v="0"/>
    <n v="0.18"/>
    <n v="3899"/>
    <n v="701.82"/>
    <x v="0"/>
    <x v="0"/>
    <x v="2"/>
    <x v="16"/>
    <x v="1"/>
    <x v="0"/>
    <n v="4"/>
    <n v="2323.2399999999998"/>
    <n v="1575.76"/>
    <n v="0.40410000000000001"/>
    <n v="167"/>
    <n v="4767.82"/>
  </r>
  <r>
    <x v="241"/>
    <x v="75"/>
    <x v="75"/>
    <x v="241"/>
    <s v="Tanvi Kadam"/>
    <n v="47"/>
    <s v="Ranchi"/>
    <x v="0"/>
    <s v="East"/>
    <x v="6"/>
    <x v="33"/>
    <s v="BEA-SKI808"/>
    <n v="1"/>
    <n v="1199"/>
    <n v="1199"/>
    <s v="DIWALI20"/>
    <n v="239.8"/>
    <n v="0.12"/>
    <n v="959.2"/>
    <n v="115.1"/>
    <x v="0"/>
    <x v="1"/>
    <x v="1"/>
    <x v="4"/>
    <x v="6"/>
    <x v="7"/>
    <n v="5"/>
    <n v="870.09"/>
    <n v="89.11"/>
    <n v="9.2899999999999996E-2"/>
    <n v="89"/>
    <n v="1163.3"/>
  </r>
  <r>
    <x v="242"/>
    <x v="75"/>
    <x v="75"/>
    <x v="242"/>
    <s v="Kavya Chauhan"/>
    <n v="47"/>
    <s v="Vadodara"/>
    <x v="4"/>
    <s v="West"/>
    <x v="3"/>
    <x v="42"/>
    <s v="BOO-PEN342"/>
    <n v="1"/>
    <n v="398"/>
    <n v="398"/>
    <s v="DIWALI20"/>
    <n v="79.599999999999994"/>
    <n v="0.05"/>
    <n v="318.39999999999998"/>
    <n v="15.92"/>
    <x v="1"/>
    <x v="0"/>
    <x v="0"/>
    <x v="3"/>
    <x v="2"/>
    <x v="1"/>
    <n v="4"/>
    <n v="233.83"/>
    <n v="84.57"/>
    <n v="0.2656"/>
    <n v="163"/>
    <n v="497.32"/>
  </r>
  <r>
    <x v="243"/>
    <x v="76"/>
    <x v="76"/>
    <x v="243"/>
    <s v="Omkar Patel"/>
    <n v="52"/>
    <s v="Thiruvananthapuram"/>
    <x v="1"/>
    <s v="South"/>
    <x v="6"/>
    <x v="44"/>
    <s v="BEA-PER125"/>
    <n v="2"/>
    <n v="421"/>
    <n v="842"/>
    <s v="MEGADEAL"/>
    <n v="151.56"/>
    <n v="0.12"/>
    <n v="690.44"/>
    <n v="82.85"/>
    <x v="2"/>
    <x v="0"/>
    <x v="1"/>
    <x v="16"/>
    <x v="4"/>
    <x v="4"/>
    <n v="5"/>
    <n v="596.29"/>
    <n v="94.15"/>
    <n v="0.13639999999999999"/>
    <n v="133"/>
    <n v="906.29000000000008"/>
  </r>
  <r>
    <x v="244"/>
    <x v="76"/>
    <x v="76"/>
    <x v="244"/>
    <s v="Aarti Kadam"/>
    <n v="29"/>
    <s v="Surat"/>
    <x v="4"/>
    <s v="West"/>
    <x v="1"/>
    <x v="6"/>
    <s v="HOM-MIX737"/>
    <n v="1"/>
    <n v="2999"/>
    <n v="2999"/>
    <s v="NEWYEAR10"/>
    <n v="299.89999999999998"/>
    <n v="0.18"/>
    <n v="2699.1"/>
    <n v="485.84"/>
    <x v="3"/>
    <x v="2"/>
    <x v="0"/>
    <x v="11"/>
    <x v="2"/>
    <x v="0"/>
    <m/>
    <n v="1975.59"/>
    <n v="723.51"/>
    <n v="0.2681"/>
    <n v="79"/>
    <n v="3263.94"/>
  </r>
  <r>
    <x v="245"/>
    <x v="76"/>
    <x v="76"/>
    <x v="245"/>
    <s v="Tanvi Sharma"/>
    <n v="38"/>
    <s v="Chennai"/>
    <x v="8"/>
    <s v="South"/>
    <x v="0"/>
    <x v="8"/>
    <s v="SPO-CRI537"/>
    <n v="1"/>
    <n v="4999"/>
    <n v="4999"/>
    <s v="No Coupon"/>
    <n v="0"/>
    <n v="0.12"/>
    <n v="4999"/>
    <n v="599.88"/>
    <x v="2"/>
    <x v="1"/>
    <x v="1"/>
    <x v="11"/>
    <x v="2"/>
    <x v="2"/>
    <n v="5"/>
    <n v="3389.29"/>
    <n v="1609.71"/>
    <n v="0.32200000000000001"/>
    <n v="180"/>
    <n v="5778.88"/>
  </r>
  <r>
    <x v="246"/>
    <x v="77"/>
    <x v="77"/>
    <x v="246"/>
    <s v="Kavya Pawar"/>
    <n v="34"/>
    <s v="Noida"/>
    <x v="2"/>
    <s v="North"/>
    <x v="5"/>
    <x v="41"/>
    <s v="ELE-TAB618"/>
    <n v="1"/>
    <n v="24299"/>
    <n v="24299"/>
    <s v="NEWYEAR10"/>
    <n v="2429.9"/>
    <n v="0.12"/>
    <n v="21869.1"/>
    <n v="2624.29"/>
    <x v="4"/>
    <x v="0"/>
    <x v="0"/>
    <x v="16"/>
    <x v="5"/>
    <x v="2"/>
    <n v="4"/>
    <n v="18837.82"/>
    <n v="3031.28"/>
    <n v="0.1386"/>
    <n v="146"/>
    <n v="24639.39"/>
  </r>
  <r>
    <x v="247"/>
    <x v="77"/>
    <x v="77"/>
    <x v="247"/>
    <s v="Ira Bhatia"/>
    <n v="22"/>
    <s v="Gurugram"/>
    <x v="11"/>
    <s v="North"/>
    <x v="3"/>
    <x v="3"/>
    <s v="BOO-KID529"/>
    <n v="1"/>
    <n v="401"/>
    <n v="401"/>
    <s v="WELCOME100"/>
    <n v="80.2"/>
    <n v="0.18"/>
    <n v="320.8"/>
    <n v="57.74"/>
    <x v="5"/>
    <x v="3"/>
    <x v="0"/>
    <x v="15"/>
    <x v="6"/>
    <x v="6"/>
    <m/>
    <n v="270.08"/>
    <n v="50.72"/>
    <n v="0.15809999999999999"/>
    <n v="0"/>
    <n v="378.54"/>
  </r>
  <r>
    <x v="248"/>
    <x v="77"/>
    <x v="77"/>
    <x v="248"/>
    <s v="Vihaan Pawar"/>
    <n v="34"/>
    <s v="Chandigarh"/>
    <x v="18"/>
    <s v="North"/>
    <x v="4"/>
    <x v="21"/>
    <s v="FAS-SAR543"/>
    <n v="1"/>
    <n v="5899"/>
    <n v="5899"/>
    <s v="PAYDAY15"/>
    <n v="884.85"/>
    <n v="0.18"/>
    <n v="5014.1499999999996"/>
    <n v="902.55"/>
    <x v="1"/>
    <x v="0"/>
    <x v="1"/>
    <x v="4"/>
    <x v="1"/>
    <x v="4"/>
    <n v="4"/>
    <n v="3792.47"/>
    <n v="1221.68"/>
    <n v="0.24360000000000001"/>
    <n v="157"/>
    <n v="6073.7"/>
  </r>
  <r>
    <x v="249"/>
    <x v="77"/>
    <x v="77"/>
    <x v="249"/>
    <s v="Nisha Shaikh"/>
    <n v="54"/>
    <s v="Noida"/>
    <x v="2"/>
    <s v="North"/>
    <x v="4"/>
    <x v="4"/>
    <s v="FAS-WOM312"/>
    <n v="3"/>
    <n v="1799"/>
    <n v="5397"/>
    <s v="No Coupon"/>
    <n v="0"/>
    <n v="0.18"/>
    <n v="5397"/>
    <n v="971.46"/>
    <x v="0"/>
    <x v="2"/>
    <x v="1"/>
    <x v="0"/>
    <x v="5"/>
    <x v="1"/>
    <m/>
    <n v="3210.71"/>
    <n v="2186.29"/>
    <n v="0.40510000000000002"/>
    <n v="180"/>
    <n v="6548.46"/>
  </r>
  <r>
    <x v="250"/>
    <x v="78"/>
    <x v="78"/>
    <x v="250"/>
    <s v="Kabir Ghosh"/>
    <n v="34"/>
    <s v="Nashik"/>
    <x v="3"/>
    <s v="West"/>
    <x v="0"/>
    <x v="8"/>
    <s v="SPO-CRI299"/>
    <n v="1"/>
    <n v="3999"/>
    <n v="3999"/>
    <s v="NEWYEAR10"/>
    <n v="399.9"/>
    <n v="0.18"/>
    <n v="3599.1"/>
    <n v="647.84"/>
    <x v="3"/>
    <x v="0"/>
    <x v="1"/>
    <x v="7"/>
    <x v="4"/>
    <x v="6"/>
    <n v="4"/>
    <n v="2821.31"/>
    <n v="777.79"/>
    <n v="0.21609999999999999"/>
    <n v="164"/>
    <n v="4410.9399999999996"/>
  </r>
  <r>
    <x v="251"/>
    <x v="79"/>
    <x v="79"/>
    <x v="251"/>
    <s v="Aditya Khan"/>
    <n v="28"/>
    <s v="Bhubaneswar"/>
    <x v="10"/>
    <s v="East"/>
    <x v="1"/>
    <x v="30"/>
    <s v="HOM-WAT182"/>
    <n v="3"/>
    <n v="21699"/>
    <n v="65097"/>
    <s v="No Coupon"/>
    <n v="0"/>
    <n v="0.18"/>
    <n v="65097"/>
    <n v="11717.46"/>
    <x v="4"/>
    <x v="0"/>
    <x v="1"/>
    <x v="1"/>
    <x v="3"/>
    <x v="2"/>
    <n v="4"/>
    <n v="44954.03"/>
    <n v="20142.97"/>
    <n v="0.30940000000000001"/>
    <n v="68"/>
    <n v="76882.459999999992"/>
  </r>
  <r>
    <x v="252"/>
    <x v="80"/>
    <x v="80"/>
    <x v="252"/>
    <s v="Nikhil Joshi"/>
    <n v="58"/>
    <s v="Visakhapatnam"/>
    <x v="14"/>
    <s v="South"/>
    <x v="2"/>
    <x v="32"/>
    <s v="MOB-SMA954"/>
    <n v="1"/>
    <n v="67399"/>
    <n v="67399"/>
    <s v="No Coupon"/>
    <n v="0"/>
    <n v="0.12"/>
    <n v="67399"/>
    <n v="8087.88"/>
    <x v="3"/>
    <x v="0"/>
    <x v="1"/>
    <x v="5"/>
    <x v="0"/>
    <x v="4"/>
    <n v="4"/>
    <n v="52605.04"/>
    <n v="14793.96"/>
    <n v="0.2195"/>
    <n v="63"/>
    <n v="75549.88"/>
  </r>
  <r>
    <x v="253"/>
    <x v="80"/>
    <x v="80"/>
    <x v="253"/>
    <s v="Amit Gupta"/>
    <n v="49"/>
    <s v="Lucknow"/>
    <x v="2"/>
    <s v="North"/>
    <x v="6"/>
    <x v="23"/>
    <s v="BEA-FAC944"/>
    <n v="2"/>
    <n v="385"/>
    <n v="770"/>
    <s v="No Coupon"/>
    <n v="0"/>
    <n v="0.12"/>
    <n v="770"/>
    <n v="92.4"/>
    <x v="2"/>
    <x v="2"/>
    <x v="2"/>
    <x v="6"/>
    <x v="3"/>
    <x v="2"/>
    <m/>
    <n v="537.33000000000004"/>
    <n v="232.67"/>
    <n v="0.30220000000000002"/>
    <n v="100"/>
    <n v="962.4"/>
  </r>
  <r>
    <x v="254"/>
    <x v="80"/>
    <x v="80"/>
    <x v="254"/>
    <s v="Kabir Yadav"/>
    <n v="54"/>
    <s v="Hyderabad"/>
    <x v="15"/>
    <s v="South"/>
    <x v="4"/>
    <x v="9"/>
    <s v="FAS-HAN633"/>
    <n v="1"/>
    <n v="2199"/>
    <n v="2199"/>
    <s v="FREESHIP"/>
    <n v="0"/>
    <n v="0.12"/>
    <n v="2199"/>
    <n v="263.88"/>
    <x v="0"/>
    <x v="0"/>
    <x v="1"/>
    <x v="0"/>
    <x v="4"/>
    <x v="6"/>
    <n v="3"/>
    <n v="1615.83"/>
    <n v="583.16999999999996"/>
    <n v="0.26519999999999999"/>
    <n v="108"/>
    <n v="2570.88"/>
  </r>
  <r>
    <x v="255"/>
    <x v="81"/>
    <x v="81"/>
    <x v="255"/>
    <s v="Shaurya Shaikh"/>
    <n v="54"/>
    <s v="Mysuru"/>
    <x v="5"/>
    <s v="South"/>
    <x v="2"/>
    <x v="32"/>
    <s v="MOB-SMA145"/>
    <n v="1"/>
    <n v="58299"/>
    <n v="58299"/>
    <s v="FREESHIP"/>
    <n v="0"/>
    <n v="0.12"/>
    <n v="58299"/>
    <n v="6995.88"/>
    <x v="1"/>
    <x v="1"/>
    <x v="2"/>
    <x v="10"/>
    <x v="4"/>
    <x v="3"/>
    <n v="3"/>
    <n v="42529.46"/>
    <n v="15769.54"/>
    <n v="0.27050000000000002"/>
    <n v="135"/>
    <n v="65429.88"/>
  </r>
  <r>
    <x v="256"/>
    <x v="81"/>
    <x v="81"/>
    <x v="256"/>
    <s v="Nikhil Bhatia"/>
    <n v="30"/>
    <s v="Mumbai"/>
    <x v="3"/>
    <s v="West"/>
    <x v="5"/>
    <x v="41"/>
    <s v="ELE-TAB173"/>
    <n v="1"/>
    <n v="25999"/>
    <n v="25999"/>
    <s v="FREESHIP"/>
    <n v="0"/>
    <n v="0.12"/>
    <n v="25999"/>
    <n v="3119.88"/>
    <x v="0"/>
    <x v="0"/>
    <x v="1"/>
    <x v="5"/>
    <x v="2"/>
    <x v="6"/>
    <n v="4"/>
    <n v="19279.650000000001"/>
    <n v="6719.35"/>
    <n v="0.25840000000000002"/>
    <n v="111"/>
    <n v="29229.88"/>
  </r>
  <r>
    <x v="257"/>
    <x v="82"/>
    <x v="82"/>
    <x v="257"/>
    <s v="Rudra Ghosh"/>
    <n v="24"/>
    <s v="Indore"/>
    <x v="7"/>
    <s v="Central"/>
    <x v="7"/>
    <x v="37"/>
    <s v="GRO-DRY290"/>
    <n v="1"/>
    <n v="1899"/>
    <n v="1899"/>
    <s v="MEGADEAL"/>
    <n v="341.82"/>
    <n v="0.18"/>
    <n v="1557.18"/>
    <n v="280.29000000000002"/>
    <x v="0"/>
    <x v="0"/>
    <x v="2"/>
    <x v="13"/>
    <x v="2"/>
    <x v="1"/>
    <n v="5"/>
    <n v="1425.9"/>
    <n v="131.28"/>
    <n v="8.43E-2"/>
    <n v="122"/>
    <n v="1959.47"/>
  </r>
  <r>
    <x v="258"/>
    <x v="82"/>
    <x v="82"/>
    <x v="258"/>
    <s v="Atharv Chatterjee"/>
    <n v="42"/>
    <s v="Bengaluru"/>
    <x v="5"/>
    <s v="South"/>
    <x v="0"/>
    <x v="40"/>
    <s v="SPO-DUM220"/>
    <n v="1"/>
    <n v="3599"/>
    <n v="3599"/>
    <s v="APPONLY"/>
    <n v="287.92"/>
    <n v="0.12"/>
    <n v="3311.08"/>
    <n v="397.33"/>
    <x v="0"/>
    <x v="0"/>
    <x v="0"/>
    <x v="7"/>
    <x v="1"/>
    <x v="6"/>
    <n v="5"/>
    <n v="2649.06"/>
    <n v="662.02"/>
    <n v="0.19989999999999999"/>
    <n v="137"/>
    <n v="3845.41"/>
  </r>
  <r>
    <x v="259"/>
    <x v="83"/>
    <x v="83"/>
    <x v="259"/>
    <s v="Saanvi Qureshi"/>
    <n v="45"/>
    <s v="Mumbai"/>
    <x v="3"/>
    <s v="West"/>
    <x v="1"/>
    <x v="1"/>
    <s v="HOM-COO921"/>
    <n v="1"/>
    <n v="5299"/>
    <n v="5299"/>
    <s v="No Coupon"/>
    <n v="0"/>
    <n v="0.18"/>
    <n v="5299"/>
    <n v="953.82"/>
    <x v="5"/>
    <x v="0"/>
    <x v="0"/>
    <x v="14"/>
    <x v="1"/>
    <x v="2"/>
    <n v="2"/>
    <n v="3736.83"/>
    <n v="1562.17"/>
    <n v="0.29480000000000001"/>
    <n v="90"/>
    <n v="6342.82"/>
  </r>
  <r>
    <x v="260"/>
    <x v="83"/>
    <x v="83"/>
    <x v="260"/>
    <s v="Priya Kulkarni"/>
    <n v="38"/>
    <s v="Ahmedabad"/>
    <x v="4"/>
    <s v="West"/>
    <x v="3"/>
    <x v="3"/>
    <s v="BOO-KID524"/>
    <n v="2"/>
    <n v="508"/>
    <n v="1016"/>
    <s v="No Coupon"/>
    <n v="0"/>
    <n v="0.12"/>
    <n v="1016"/>
    <n v="121.92"/>
    <x v="4"/>
    <x v="0"/>
    <x v="2"/>
    <x v="13"/>
    <x v="1"/>
    <x v="4"/>
    <n v="5"/>
    <n v="720.39"/>
    <n v="295.61"/>
    <n v="0.29099999999999998"/>
    <n v="94"/>
    <n v="1231.92"/>
  </r>
  <r>
    <x v="261"/>
    <x v="83"/>
    <x v="83"/>
    <x v="261"/>
    <s v="Siddharth Mehta"/>
    <n v="37"/>
    <s v="Bengaluru"/>
    <x v="5"/>
    <s v="South"/>
    <x v="7"/>
    <x v="37"/>
    <s v="GRO-DRY619"/>
    <n v="1"/>
    <n v="1199"/>
    <n v="1199"/>
    <s v="No Coupon"/>
    <n v="0"/>
    <n v="0.12"/>
    <n v="1199"/>
    <n v="143.88"/>
    <x v="0"/>
    <x v="0"/>
    <x v="0"/>
    <x v="4"/>
    <x v="4"/>
    <x v="1"/>
    <n v="2"/>
    <n v="741.33"/>
    <n v="457.67"/>
    <n v="0.38169999999999998"/>
    <n v="127"/>
    <n v="1469.88"/>
  </r>
  <r>
    <x v="262"/>
    <x v="83"/>
    <x v="83"/>
    <x v="262"/>
    <s v="Riya Kadam"/>
    <n v="58"/>
    <s v="Pune"/>
    <x v="3"/>
    <s v="West"/>
    <x v="4"/>
    <x v="15"/>
    <s v="FAS-SNE436"/>
    <n v="2"/>
    <n v="5999"/>
    <n v="11998"/>
    <s v="No Coupon"/>
    <n v="0"/>
    <n v="0.12"/>
    <n v="11998"/>
    <n v="1439.76"/>
    <x v="0"/>
    <x v="3"/>
    <x v="3"/>
    <x v="1"/>
    <x v="4"/>
    <x v="4"/>
    <m/>
    <n v="7407.01"/>
    <n v="4590.99"/>
    <n v="0.3826"/>
    <n v="0"/>
    <n v="13437.76"/>
  </r>
  <r>
    <x v="263"/>
    <x v="84"/>
    <x v="84"/>
    <x v="263"/>
    <s v="Swati Malhotra"/>
    <n v="50"/>
    <s v="Indore"/>
    <x v="7"/>
    <s v="Central"/>
    <x v="4"/>
    <x v="21"/>
    <s v="FAS-SAR896"/>
    <n v="3"/>
    <n v="2199"/>
    <n v="6597"/>
    <s v="No Coupon"/>
    <n v="0"/>
    <n v="0.18"/>
    <n v="6597"/>
    <n v="1187.46"/>
    <x v="0"/>
    <x v="0"/>
    <x v="1"/>
    <x v="4"/>
    <x v="2"/>
    <x v="0"/>
    <n v="5"/>
    <n v="4642.3599999999997"/>
    <n v="1954.64"/>
    <n v="0.29630000000000001"/>
    <n v="68"/>
    <n v="7852.46"/>
  </r>
  <r>
    <x v="264"/>
    <x v="85"/>
    <x v="85"/>
    <x v="264"/>
    <s v="Aadhya Agarwal"/>
    <n v="52"/>
    <s v="Mumbai"/>
    <x v="3"/>
    <s v="West"/>
    <x v="2"/>
    <x v="29"/>
    <s v="MOB-BLU824"/>
    <n v="1"/>
    <n v="5799"/>
    <n v="5799"/>
    <s v="WELCOME100"/>
    <n v="100"/>
    <n v="0.12"/>
    <n v="5699"/>
    <n v="683.88"/>
    <x v="1"/>
    <x v="0"/>
    <x v="0"/>
    <x v="5"/>
    <x v="5"/>
    <x v="6"/>
    <n v="5"/>
    <n v="4959.7"/>
    <n v="739.3"/>
    <n v="0.12970000000000001"/>
    <n v="151"/>
    <n v="6533.88"/>
  </r>
  <r>
    <x v="265"/>
    <x v="85"/>
    <x v="85"/>
    <x v="265"/>
    <s v="Neha Shaikh"/>
    <n v="22"/>
    <s v="Vadodara"/>
    <x v="4"/>
    <s v="West"/>
    <x v="5"/>
    <x v="17"/>
    <s v="ELE-BLU885"/>
    <n v="1"/>
    <n v="12499"/>
    <n v="12499"/>
    <s v="WELCOME100"/>
    <n v="100"/>
    <n v="0.12"/>
    <n v="12399"/>
    <n v="1487.88"/>
    <x v="1"/>
    <x v="0"/>
    <x v="2"/>
    <x v="7"/>
    <x v="5"/>
    <x v="0"/>
    <n v="5"/>
    <n v="9475.75"/>
    <n v="2923.25"/>
    <n v="0.23580000000000001"/>
    <n v="78"/>
    <n v="13964.880000000001"/>
  </r>
  <r>
    <x v="266"/>
    <x v="85"/>
    <x v="85"/>
    <x v="266"/>
    <s v="Payal Shaikh"/>
    <n v="39"/>
    <s v="Mumbai"/>
    <x v="3"/>
    <s v="West"/>
    <x v="6"/>
    <x v="44"/>
    <s v="BEA-PER558"/>
    <n v="1"/>
    <n v="1199"/>
    <n v="1199"/>
    <s v="APPONLY"/>
    <n v="95.92"/>
    <n v="0.12"/>
    <n v="1103.08"/>
    <n v="132.37"/>
    <x v="1"/>
    <x v="0"/>
    <x v="1"/>
    <x v="7"/>
    <x v="2"/>
    <x v="0"/>
    <n v="1"/>
    <n v="929.34"/>
    <n v="173.74"/>
    <n v="0.1575"/>
    <n v="112"/>
    <n v="1347.4499999999998"/>
  </r>
  <r>
    <x v="267"/>
    <x v="86"/>
    <x v="86"/>
    <x v="267"/>
    <s v="Aarav Pawar"/>
    <n v="52"/>
    <s v="Mumbai"/>
    <x v="3"/>
    <s v="West"/>
    <x v="1"/>
    <x v="14"/>
    <s v="HOM-PRE915"/>
    <n v="1"/>
    <n v="1599"/>
    <n v="1599"/>
    <s v="PAYDAY15"/>
    <n v="239.85"/>
    <n v="0.12"/>
    <n v="1359.15"/>
    <n v="163.1"/>
    <x v="0"/>
    <x v="0"/>
    <x v="0"/>
    <x v="17"/>
    <x v="0"/>
    <x v="0"/>
    <n v="3"/>
    <n v="1100.1600000000001"/>
    <n v="258.99"/>
    <n v="0.19059999999999999"/>
    <n v="153"/>
    <n v="1675.25"/>
  </r>
  <r>
    <x v="268"/>
    <x v="86"/>
    <x v="86"/>
    <x v="268"/>
    <s v="Diya Iyer"/>
    <n v="56"/>
    <s v="Nagpur"/>
    <x v="3"/>
    <s v="West"/>
    <x v="2"/>
    <x v="2"/>
    <s v="MOB-TEM261"/>
    <n v="1"/>
    <n v="599"/>
    <n v="599"/>
    <s v="NEWYEAR10"/>
    <n v="59.9"/>
    <n v="0.18"/>
    <n v="539.1"/>
    <n v="97.04"/>
    <x v="5"/>
    <x v="0"/>
    <x v="0"/>
    <x v="9"/>
    <x v="3"/>
    <x v="2"/>
    <n v="2"/>
    <n v="486.46"/>
    <n v="52.64"/>
    <n v="9.7600000000000006E-2"/>
    <n v="102"/>
    <n v="738.14"/>
  </r>
  <r>
    <x v="269"/>
    <x v="86"/>
    <x v="86"/>
    <x v="269"/>
    <s v="Kabir Gaikwad"/>
    <n v="31"/>
    <s v="Ludhiana"/>
    <x v="12"/>
    <s v="North"/>
    <x v="4"/>
    <x v="24"/>
    <s v="FAS-MEN185"/>
    <n v="2"/>
    <n v="1599"/>
    <n v="3198"/>
    <s v="No Coupon"/>
    <n v="0"/>
    <n v="0.12"/>
    <n v="3198"/>
    <n v="383.76"/>
    <x v="0"/>
    <x v="0"/>
    <x v="1"/>
    <x v="13"/>
    <x v="4"/>
    <x v="0"/>
    <n v="2"/>
    <n v="2237.2399999999998"/>
    <n v="960.76"/>
    <n v="0.3004"/>
    <n v="167"/>
    <n v="3748.76"/>
  </r>
  <r>
    <x v="270"/>
    <x v="86"/>
    <x v="86"/>
    <x v="270"/>
    <s v="Saanvi Bansal"/>
    <n v="31"/>
    <s v="Chandigarh"/>
    <x v="18"/>
    <s v="North"/>
    <x v="3"/>
    <x v="42"/>
    <s v="BOO-PEN177"/>
    <n v="1"/>
    <n v="261"/>
    <n v="261"/>
    <s v="DIWALI20"/>
    <n v="52.2"/>
    <n v="0.18"/>
    <n v="208.8"/>
    <n v="37.58"/>
    <x v="2"/>
    <x v="0"/>
    <x v="1"/>
    <x v="1"/>
    <x v="6"/>
    <x v="4"/>
    <n v="5"/>
    <n v="177.19"/>
    <n v="31.61"/>
    <n v="0.15140000000000001"/>
    <n v="154"/>
    <n v="400.38"/>
  </r>
  <r>
    <x v="271"/>
    <x v="86"/>
    <x v="86"/>
    <x v="271"/>
    <s v="Payal Ansari"/>
    <n v="44"/>
    <s v="Lucknow"/>
    <x v="2"/>
    <s v="North"/>
    <x v="4"/>
    <x v="24"/>
    <s v="FAS-MEN756"/>
    <n v="3"/>
    <n v="999"/>
    <n v="2997"/>
    <s v="No Coupon"/>
    <n v="0"/>
    <n v="0.18"/>
    <n v="2997"/>
    <n v="539.46"/>
    <x v="1"/>
    <x v="0"/>
    <x v="3"/>
    <x v="0"/>
    <x v="3"/>
    <x v="2"/>
    <n v="4"/>
    <n v="1958.54"/>
    <n v="1038.46"/>
    <n v="0.34649999999999997"/>
    <n v="108"/>
    <n v="3644.46"/>
  </r>
  <r>
    <x v="272"/>
    <x v="87"/>
    <x v="87"/>
    <x v="272"/>
    <s v="Arjun Mehta"/>
    <n v="30"/>
    <s v="Delhi"/>
    <x v="13"/>
    <s v="North"/>
    <x v="7"/>
    <x v="28"/>
    <s v="GRO-COF112"/>
    <n v="5"/>
    <n v="810"/>
    <n v="4050"/>
    <s v="No Coupon"/>
    <n v="0"/>
    <n v="0.05"/>
    <n v="4050"/>
    <n v="202.5"/>
    <x v="3"/>
    <x v="0"/>
    <x v="1"/>
    <x v="15"/>
    <x v="2"/>
    <x v="0"/>
    <n v="5"/>
    <n v="3018.54"/>
    <n v="1031.46"/>
    <n v="0.25469999999999998"/>
    <n v="140"/>
    <n v="4392.5"/>
  </r>
  <r>
    <x v="273"/>
    <x v="87"/>
    <x v="87"/>
    <x v="273"/>
    <s v="Karan Qureshi"/>
    <n v="45"/>
    <s v="Lucknow"/>
    <x v="2"/>
    <s v="North"/>
    <x v="2"/>
    <x v="31"/>
    <s v="MOB-PHO764"/>
    <n v="4"/>
    <n v="685"/>
    <n v="2740"/>
    <s v="PAYDAY15"/>
    <n v="411"/>
    <n v="0.18"/>
    <n v="2329"/>
    <n v="419.22"/>
    <x v="3"/>
    <x v="1"/>
    <x v="2"/>
    <x v="6"/>
    <x v="0"/>
    <x v="2"/>
    <n v="5"/>
    <n v="2160.5100000000002"/>
    <n v="168.49"/>
    <n v="7.2300000000000003E-2"/>
    <n v="95"/>
    <n v="2843.2200000000003"/>
  </r>
  <r>
    <x v="274"/>
    <x v="87"/>
    <x v="87"/>
    <x v="274"/>
    <s v="Sakshi Pillai"/>
    <n v="36"/>
    <s v="Gurugram"/>
    <x v="11"/>
    <s v="North"/>
    <x v="1"/>
    <x v="22"/>
    <s v="HOM-BED563"/>
    <n v="4"/>
    <n v="1999"/>
    <n v="7996"/>
    <s v="No Coupon"/>
    <n v="0"/>
    <n v="0.12"/>
    <n v="7996"/>
    <n v="959.52"/>
    <x v="2"/>
    <x v="0"/>
    <x v="2"/>
    <x v="12"/>
    <x v="4"/>
    <x v="0"/>
    <n v="4"/>
    <n v="6009.4"/>
    <n v="1986.6"/>
    <n v="0.24840000000000001"/>
    <n v="102"/>
    <n v="9057.52"/>
  </r>
  <r>
    <x v="275"/>
    <x v="88"/>
    <x v="88"/>
    <x v="275"/>
    <s v="Vikram Yadav"/>
    <n v="46"/>
    <s v="Ahmedabad"/>
    <x v="4"/>
    <s v="West"/>
    <x v="4"/>
    <x v="15"/>
    <s v="FAS-SNE534"/>
    <n v="1"/>
    <n v="3499"/>
    <n v="3499"/>
    <s v="No Coupon"/>
    <n v="0"/>
    <n v="0.12"/>
    <n v="3499"/>
    <n v="419.88"/>
    <x v="2"/>
    <x v="0"/>
    <x v="3"/>
    <x v="13"/>
    <x v="1"/>
    <x v="2"/>
    <n v="4"/>
    <n v="2667.74"/>
    <n v="831.26"/>
    <n v="0.23760000000000001"/>
    <n v="134"/>
    <n v="4052.88"/>
  </r>
  <r>
    <x v="276"/>
    <x v="88"/>
    <x v="88"/>
    <x v="276"/>
    <s v="Ira Kadam"/>
    <n v="42"/>
    <s v="Patna"/>
    <x v="17"/>
    <s v="East"/>
    <x v="3"/>
    <x v="35"/>
    <s v="BOO-OFF139"/>
    <n v="2"/>
    <n v="457"/>
    <n v="914"/>
    <s v="No Coupon"/>
    <n v="0"/>
    <n v="0.18"/>
    <n v="914"/>
    <n v="164.52"/>
    <x v="0"/>
    <x v="0"/>
    <x v="1"/>
    <x v="1"/>
    <x v="5"/>
    <x v="4"/>
    <n v="5"/>
    <n v="687.83"/>
    <n v="226.17"/>
    <n v="0.2475"/>
    <n v="104"/>
    <n v="1182.52"/>
  </r>
  <r>
    <x v="277"/>
    <x v="88"/>
    <x v="88"/>
    <x v="277"/>
    <s v="Kabir Mehta"/>
    <n v="25"/>
    <s v="Nagpur"/>
    <x v="3"/>
    <s v="West"/>
    <x v="2"/>
    <x v="2"/>
    <s v="MOB-TEM868"/>
    <n v="1"/>
    <n v="320"/>
    <n v="320"/>
    <s v="FESTIVE10"/>
    <n v="32"/>
    <n v="0.12"/>
    <n v="288"/>
    <n v="34.56"/>
    <x v="0"/>
    <x v="0"/>
    <x v="1"/>
    <x v="17"/>
    <x v="1"/>
    <x v="0"/>
    <n v="2"/>
    <n v="271.5"/>
    <n v="16.5"/>
    <n v="5.7299999999999997E-2"/>
    <n v="140"/>
    <n v="462.56"/>
  </r>
  <r>
    <x v="278"/>
    <x v="88"/>
    <x v="88"/>
    <x v="278"/>
    <s v="Siddharth Patel"/>
    <n v="18"/>
    <s v="Ludhiana"/>
    <x v="12"/>
    <s v="North"/>
    <x v="7"/>
    <x v="37"/>
    <s v="GRO-DRY452"/>
    <n v="1"/>
    <n v="788"/>
    <n v="788"/>
    <s v="APPONLY"/>
    <n v="63.04"/>
    <n v="0.18"/>
    <n v="724.96"/>
    <n v="130.49"/>
    <x v="0"/>
    <x v="0"/>
    <x v="2"/>
    <x v="2"/>
    <x v="1"/>
    <x v="1"/>
    <n v="4"/>
    <n v="520.09"/>
    <n v="204.87"/>
    <n v="0.28260000000000002"/>
    <n v="131"/>
    <n v="986.45"/>
  </r>
  <r>
    <x v="279"/>
    <x v="89"/>
    <x v="89"/>
    <x v="279"/>
    <s v="Suresh Nair"/>
    <n v="40"/>
    <s v="Indore"/>
    <x v="7"/>
    <s v="Central"/>
    <x v="7"/>
    <x v="37"/>
    <s v="GRO-DRY656"/>
    <n v="2"/>
    <n v="1599"/>
    <n v="3198"/>
    <s v="APPONLY"/>
    <n v="255.84"/>
    <n v="0.05"/>
    <n v="2942.16"/>
    <n v="147.11000000000001"/>
    <x v="1"/>
    <x v="0"/>
    <x v="3"/>
    <x v="9"/>
    <x v="3"/>
    <x v="1"/>
    <n v="3"/>
    <n v="2147.85"/>
    <n v="794.31"/>
    <n v="0.27"/>
    <n v="114"/>
    <n v="3203.27"/>
  </r>
  <r>
    <x v="280"/>
    <x v="89"/>
    <x v="89"/>
    <x v="280"/>
    <s v="Priya Saxena"/>
    <n v="48"/>
    <s v="Visakhapatnam"/>
    <x v="14"/>
    <s v="South"/>
    <x v="6"/>
    <x v="18"/>
    <s v="BEA-HAI314"/>
    <n v="4"/>
    <n v="318"/>
    <n v="1272"/>
    <s v="DIWALI20"/>
    <n v="254.4"/>
    <n v="0.18"/>
    <n v="1017.6"/>
    <n v="183.17"/>
    <x v="3"/>
    <x v="0"/>
    <x v="0"/>
    <x v="14"/>
    <x v="6"/>
    <x v="0"/>
    <n v="3"/>
    <n v="740.49"/>
    <n v="277.11"/>
    <n v="0.27229999999999999"/>
    <n v="175"/>
    <n v="1375.77"/>
  </r>
  <r>
    <x v="281"/>
    <x v="90"/>
    <x v="90"/>
    <x v="281"/>
    <s v="Rutuja Shaikh"/>
    <n v="30"/>
    <s v="Chandigarh"/>
    <x v="18"/>
    <s v="North"/>
    <x v="3"/>
    <x v="35"/>
    <s v="BOO-OFF929"/>
    <n v="2"/>
    <n v="202"/>
    <n v="404"/>
    <s v="WELCOME100"/>
    <n v="80.8"/>
    <n v="0.18"/>
    <n v="323.2"/>
    <n v="58.18"/>
    <x v="3"/>
    <x v="0"/>
    <x v="1"/>
    <x v="13"/>
    <x v="6"/>
    <x v="0"/>
    <n v="5"/>
    <n v="252.02"/>
    <n v="71.180000000000007"/>
    <n v="0.22020000000000001"/>
    <n v="160"/>
    <n v="541.38"/>
  </r>
  <r>
    <x v="282"/>
    <x v="90"/>
    <x v="90"/>
    <x v="282"/>
    <s v="Saanvi Gupta"/>
    <n v="22"/>
    <s v="Nagpur"/>
    <x v="3"/>
    <s v="West"/>
    <x v="7"/>
    <x v="20"/>
    <s v="GRO-SPI229"/>
    <n v="1"/>
    <n v="541"/>
    <n v="541"/>
    <s v="FESTIVE10"/>
    <n v="54.1"/>
    <n v="0.12"/>
    <n v="486.9"/>
    <n v="58.43"/>
    <x v="1"/>
    <x v="0"/>
    <x v="3"/>
    <x v="12"/>
    <x v="5"/>
    <x v="4"/>
    <n v="3"/>
    <n v="322.19"/>
    <n v="164.71"/>
    <n v="0.33829999999999999"/>
    <n v="107"/>
    <n v="652.32999999999993"/>
  </r>
  <r>
    <x v="283"/>
    <x v="90"/>
    <x v="90"/>
    <x v="283"/>
    <s v="Deepak Gaikwad"/>
    <n v="57"/>
    <s v="Bhopal"/>
    <x v="7"/>
    <s v="Central"/>
    <x v="3"/>
    <x v="42"/>
    <s v="BOO-PEN682"/>
    <n v="1"/>
    <n v="95"/>
    <n v="95"/>
    <s v="No Coupon"/>
    <n v="0"/>
    <n v="0.18"/>
    <n v="95"/>
    <n v="17.100000000000001"/>
    <x v="4"/>
    <x v="0"/>
    <x v="1"/>
    <x v="5"/>
    <x v="6"/>
    <x v="1"/>
    <n v="5"/>
    <n v="67.95"/>
    <n v="27.05"/>
    <n v="0.28470000000000001"/>
    <n v="166"/>
    <n v="278.10000000000002"/>
  </r>
  <r>
    <x v="284"/>
    <x v="90"/>
    <x v="90"/>
    <x v="284"/>
    <s v="Ayaan Kapoor"/>
    <n v="25"/>
    <s v="Thiruvananthapuram"/>
    <x v="1"/>
    <s v="South"/>
    <x v="2"/>
    <x v="32"/>
    <s v="MOB-SMA332"/>
    <n v="2"/>
    <n v="74599"/>
    <n v="149198"/>
    <s v="FREESHIP"/>
    <n v="0"/>
    <n v="0.18"/>
    <n v="149198"/>
    <n v="26855.64"/>
    <x v="0"/>
    <x v="0"/>
    <x v="1"/>
    <x v="14"/>
    <x v="5"/>
    <x v="3"/>
    <n v="4"/>
    <n v="125868.75"/>
    <n v="23329.25"/>
    <n v="0.15640000000000001"/>
    <n v="96"/>
    <n v="176149.64"/>
  </r>
  <r>
    <x v="285"/>
    <x v="91"/>
    <x v="91"/>
    <x v="285"/>
    <s v="Priya Qureshi"/>
    <n v="24"/>
    <s v="Gurugram"/>
    <x v="11"/>
    <s v="North"/>
    <x v="6"/>
    <x v="44"/>
    <s v="BEA-PER255"/>
    <n v="2"/>
    <n v="475"/>
    <n v="950"/>
    <s v="No Coupon"/>
    <n v="0"/>
    <n v="0.12"/>
    <n v="950"/>
    <n v="114"/>
    <x v="0"/>
    <x v="0"/>
    <x v="1"/>
    <x v="2"/>
    <x v="6"/>
    <x v="0"/>
    <n v="2"/>
    <n v="653.52"/>
    <n v="296.48"/>
    <n v="0.31209999999999999"/>
    <n v="155"/>
    <n v="1219"/>
  </r>
  <r>
    <x v="286"/>
    <x v="92"/>
    <x v="92"/>
    <x v="286"/>
    <s v="Amit Sharma"/>
    <n v="52"/>
    <s v="Kochi"/>
    <x v="1"/>
    <s v="South"/>
    <x v="1"/>
    <x v="10"/>
    <s v="HOM-AIR658"/>
    <n v="1"/>
    <n v="12699"/>
    <n v="12699"/>
    <s v="WELCOME100"/>
    <n v="100"/>
    <n v="0.18"/>
    <n v="12599"/>
    <n v="2267.8200000000002"/>
    <x v="1"/>
    <x v="2"/>
    <x v="3"/>
    <x v="6"/>
    <x v="2"/>
    <x v="4"/>
    <m/>
    <n v="8329.4599999999991"/>
    <n v="4269.54"/>
    <n v="0.33889999999999998"/>
    <n v="106"/>
    <n v="14972.82"/>
  </r>
  <r>
    <x v="287"/>
    <x v="92"/>
    <x v="92"/>
    <x v="287"/>
    <s v="Vivaan Kadam"/>
    <n v="36"/>
    <s v="Kochi"/>
    <x v="1"/>
    <s v="South"/>
    <x v="1"/>
    <x v="30"/>
    <s v="HOM-WAT797"/>
    <n v="1"/>
    <n v="14999"/>
    <n v="14999"/>
    <s v="No Coupon"/>
    <n v="0"/>
    <n v="0.12"/>
    <n v="14999"/>
    <n v="1799.88"/>
    <x v="4"/>
    <x v="0"/>
    <x v="1"/>
    <x v="5"/>
    <x v="1"/>
    <x v="4"/>
    <n v="5"/>
    <n v="10409.89"/>
    <n v="4589.1099999999997"/>
    <n v="0.30599999999999999"/>
    <n v="108"/>
    <n v="16906.88"/>
  </r>
  <r>
    <x v="288"/>
    <x v="92"/>
    <x v="92"/>
    <x v="288"/>
    <s v="Rajesh Sharma"/>
    <n v="54"/>
    <s v="Nagpur"/>
    <x v="3"/>
    <s v="West"/>
    <x v="2"/>
    <x v="19"/>
    <s v="MOB-POW486"/>
    <n v="1"/>
    <n v="751"/>
    <n v="751"/>
    <s v="No Coupon"/>
    <n v="0"/>
    <n v="0.18"/>
    <n v="751"/>
    <n v="135.18"/>
    <x v="1"/>
    <x v="0"/>
    <x v="0"/>
    <x v="0"/>
    <x v="3"/>
    <x v="4"/>
    <n v="4"/>
    <n v="618.48"/>
    <n v="132.52000000000001"/>
    <n v="0.17649999999999999"/>
    <n v="92"/>
    <n v="978.18000000000006"/>
  </r>
  <r>
    <x v="289"/>
    <x v="92"/>
    <x v="92"/>
    <x v="289"/>
    <s v="Shruti Tiwari"/>
    <n v="21"/>
    <s v="Bhopal"/>
    <x v="7"/>
    <s v="Central"/>
    <x v="3"/>
    <x v="42"/>
    <s v="BOO-PEN310"/>
    <n v="2"/>
    <n v="94"/>
    <n v="188"/>
    <s v="No Coupon"/>
    <n v="0"/>
    <n v="0.12"/>
    <n v="188"/>
    <n v="22.56"/>
    <x v="1"/>
    <x v="0"/>
    <x v="1"/>
    <x v="1"/>
    <x v="2"/>
    <x v="1"/>
    <n v="2"/>
    <n v="114.01"/>
    <n v="73.989999999999995"/>
    <n v="0.39360000000000001"/>
    <n v="117"/>
    <n v="327.56"/>
  </r>
  <r>
    <x v="290"/>
    <x v="92"/>
    <x v="92"/>
    <x v="290"/>
    <s v="Harsh Kumar"/>
    <n v="45"/>
    <s v="Kochi"/>
    <x v="1"/>
    <s v="South"/>
    <x v="5"/>
    <x v="11"/>
    <s v="ELE-LED987"/>
    <n v="1"/>
    <n v="82799"/>
    <n v="82799"/>
    <s v="MEGADEAL"/>
    <n v="14903.82"/>
    <n v="0.18"/>
    <n v="67895.179999999993"/>
    <n v="12221.13"/>
    <x v="0"/>
    <x v="0"/>
    <x v="1"/>
    <x v="3"/>
    <x v="4"/>
    <x v="4"/>
    <n v="5"/>
    <n v="65183.05"/>
    <n v="2712.13"/>
    <n v="3.9899999999999998E-2"/>
    <n v="151"/>
    <n v="80267.31"/>
  </r>
  <r>
    <x v="291"/>
    <x v="92"/>
    <x v="92"/>
    <x v="291"/>
    <s v="Payal Reddy"/>
    <n v="30"/>
    <s v="Nagpur"/>
    <x v="3"/>
    <s v="West"/>
    <x v="5"/>
    <x v="26"/>
    <s v="ELE-LAP136"/>
    <n v="1"/>
    <n v="64499"/>
    <n v="64499"/>
    <s v="PAYDAY15"/>
    <n v="9674.85"/>
    <n v="0.12"/>
    <n v="54824.15"/>
    <n v="6578.9"/>
    <x v="3"/>
    <x v="0"/>
    <x v="2"/>
    <x v="2"/>
    <x v="1"/>
    <x v="1"/>
    <n v="4"/>
    <n v="54262.39"/>
    <n v="561.76"/>
    <n v="1.0200000000000001E-2"/>
    <n v="130"/>
    <n v="61533.05"/>
  </r>
  <r>
    <x v="292"/>
    <x v="93"/>
    <x v="93"/>
    <x v="292"/>
    <s v="Pooja Ansari"/>
    <n v="28"/>
    <s v="Bhopal"/>
    <x v="7"/>
    <s v="Central"/>
    <x v="4"/>
    <x v="21"/>
    <s v="FAS-SAR660"/>
    <n v="2"/>
    <n v="4799"/>
    <n v="9598"/>
    <s v="FREESHIP"/>
    <n v="0"/>
    <n v="0.12"/>
    <n v="9598"/>
    <n v="1151.76"/>
    <x v="1"/>
    <x v="0"/>
    <x v="1"/>
    <x v="0"/>
    <x v="3"/>
    <x v="4"/>
    <n v="5"/>
    <n v="6542.71"/>
    <n v="3055.29"/>
    <n v="0.31830000000000003"/>
    <n v="73"/>
    <n v="10822.76"/>
  </r>
  <r>
    <x v="293"/>
    <x v="93"/>
    <x v="93"/>
    <x v="293"/>
    <s v="Priya Pawar"/>
    <n v="47"/>
    <s v="Nashik"/>
    <x v="3"/>
    <s v="West"/>
    <x v="0"/>
    <x v="13"/>
    <s v="SPO-YOG795"/>
    <n v="1"/>
    <n v="1099"/>
    <n v="1099"/>
    <s v="FESTIVE10"/>
    <n v="109.9"/>
    <n v="0.18"/>
    <n v="989.1"/>
    <n v="178.04"/>
    <x v="4"/>
    <x v="0"/>
    <x v="0"/>
    <x v="1"/>
    <x v="4"/>
    <x v="4"/>
    <n v="4"/>
    <n v="785.9"/>
    <n v="203.2"/>
    <n v="0.2054"/>
    <n v="149"/>
    <n v="1316.1399999999999"/>
  </r>
  <r>
    <x v="294"/>
    <x v="94"/>
    <x v="94"/>
    <x v="294"/>
    <s v="Isha Kumar"/>
    <n v="49"/>
    <s v="Jaipur"/>
    <x v="9"/>
    <s v="North"/>
    <x v="7"/>
    <x v="45"/>
    <s v="GRO-COL138"/>
    <n v="1"/>
    <n v="382"/>
    <n v="382"/>
    <s v="APPONLY"/>
    <n v="30.56"/>
    <n v="0.05"/>
    <n v="351.44"/>
    <n v="17.57"/>
    <x v="0"/>
    <x v="0"/>
    <x v="0"/>
    <x v="6"/>
    <x v="4"/>
    <x v="4"/>
    <n v="3"/>
    <n v="248.87"/>
    <n v="102.57"/>
    <n v="0.29189999999999999"/>
    <n v="114"/>
    <n v="483.01"/>
  </r>
  <r>
    <x v="295"/>
    <x v="94"/>
    <x v="94"/>
    <x v="295"/>
    <s v="Shaurya Malhotra"/>
    <n v="36"/>
    <s v="Vijayawada"/>
    <x v="14"/>
    <s v="South"/>
    <x v="4"/>
    <x v="7"/>
    <s v="FAS-JEA536"/>
    <n v="1"/>
    <n v="2899"/>
    <n v="2899"/>
    <s v="No Coupon"/>
    <n v="0"/>
    <n v="0.18"/>
    <n v="2899"/>
    <n v="521.82000000000005"/>
    <x v="3"/>
    <x v="0"/>
    <x v="1"/>
    <x v="9"/>
    <x v="1"/>
    <x v="6"/>
    <n v="4"/>
    <n v="2100.12"/>
    <n v="798.88"/>
    <n v="0.27560000000000001"/>
    <n v="111"/>
    <n v="3531.82"/>
  </r>
  <r>
    <x v="296"/>
    <x v="94"/>
    <x v="94"/>
    <x v="296"/>
    <s v="Swati Malhotra"/>
    <n v="57"/>
    <s v="Bhubaneswar"/>
    <x v="10"/>
    <s v="East"/>
    <x v="1"/>
    <x v="14"/>
    <s v="HOM-PRE738"/>
    <n v="2"/>
    <n v="2999"/>
    <n v="5998"/>
    <s v="WELCOME100"/>
    <n v="100"/>
    <n v="0.12"/>
    <n v="5898"/>
    <n v="707.76"/>
    <x v="2"/>
    <x v="0"/>
    <x v="1"/>
    <x v="12"/>
    <x v="1"/>
    <x v="0"/>
    <n v="4"/>
    <n v="3759.31"/>
    <n v="2138.69"/>
    <n v="0.36259999999999998"/>
    <n v="100"/>
    <n v="6705.76"/>
  </r>
  <r>
    <x v="297"/>
    <x v="94"/>
    <x v="94"/>
    <x v="297"/>
    <s v="Harsh Gupta"/>
    <n v="26"/>
    <s v="Coimbatore"/>
    <x v="8"/>
    <s v="South"/>
    <x v="6"/>
    <x v="38"/>
    <s v="BEA-SHA643"/>
    <n v="1"/>
    <n v="221"/>
    <n v="221"/>
    <s v="FESTIVE10"/>
    <n v="22.1"/>
    <n v="0.12"/>
    <n v="198.9"/>
    <n v="23.87"/>
    <x v="4"/>
    <x v="0"/>
    <x v="1"/>
    <x v="11"/>
    <x v="5"/>
    <x v="5"/>
    <n v="5"/>
    <n v="146.56"/>
    <n v="52.34"/>
    <n v="0.2631"/>
    <n v="69"/>
    <n v="291.77"/>
  </r>
  <r>
    <x v="298"/>
    <x v="94"/>
    <x v="94"/>
    <x v="298"/>
    <s v="Kabir Khan"/>
    <n v="28"/>
    <s v="Delhi"/>
    <x v="13"/>
    <s v="North"/>
    <x v="2"/>
    <x v="5"/>
    <s v="MOB-SMA615"/>
    <n v="3"/>
    <n v="19099"/>
    <n v="57297"/>
    <s v="No Coupon"/>
    <n v="0"/>
    <n v="0.12"/>
    <n v="57297"/>
    <n v="6875.64"/>
    <x v="0"/>
    <x v="0"/>
    <x v="1"/>
    <x v="3"/>
    <x v="3"/>
    <x v="0"/>
    <n v="4"/>
    <n v="46998.15"/>
    <n v="10298.85"/>
    <n v="0.1797"/>
    <n v="104"/>
    <n v="64276.639999999999"/>
  </r>
  <r>
    <x v="299"/>
    <x v="95"/>
    <x v="95"/>
    <x v="299"/>
    <s v="Riya Khan"/>
    <n v="38"/>
    <s v="Coimbatore"/>
    <x v="8"/>
    <s v="South"/>
    <x v="2"/>
    <x v="2"/>
    <s v="MOB-TEM902"/>
    <n v="3"/>
    <n v="422"/>
    <n v="1266"/>
    <s v="No Coupon"/>
    <n v="0"/>
    <n v="0.18"/>
    <n v="1266"/>
    <n v="227.88"/>
    <x v="5"/>
    <x v="0"/>
    <x v="1"/>
    <x v="1"/>
    <x v="2"/>
    <x v="1"/>
    <n v="4"/>
    <n v="1048.48"/>
    <n v="217.52"/>
    <n v="0.17180000000000001"/>
    <n v="70"/>
    <n v="1563.88"/>
  </r>
  <r>
    <x v="300"/>
    <x v="95"/>
    <x v="95"/>
    <x v="300"/>
    <s v="Amit Kulkarni"/>
    <n v="24"/>
    <s v="Thiruvananthapuram"/>
    <x v="1"/>
    <s v="South"/>
    <x v="6"/>
    <x v="43"/>
    <s v="BEA-TRI586"/>
    <n v="1"/>
    <n v="1499"/>
    <n v="1499"/>
    <s v="DIWALI20"/>
    <n v="299.8"/>
    <n v="0.18"/>
    <n v="1199.2"/>
    <n v="215.86"/>
    <x v="1"/>
    <x v="0"/>
    <x v="1"/>
    <x v="8"/>
    <x v="2"/>
    <x v="4"/>
    <n v="3"/>
    <n v="1094.56"/>
    <n v="104.64"/>
    <n v="8.7300000000000003E-2"/>
    <n v="166"/>
    <n v="1581.06"/>
  </r>
  <r>
    <x v="301"/>
    <x v="95"/>
    <x v="95"/>
    <x v="301"/>
    <s v="Rajesh Mishra"/>
    <n v="56"/>
    <s v="Vadodara"/>
    <x v="4"/>
    <s v="West"/>
    <x v="0"/>
    <x v="0"/>
    <s v="SPO-FIT351"/>
    <n v="1"/>
    <n v="7699"/>
    <n v="7699"/>
    <s v="NEWYEAR10"/>
    <n v="769.9"/>
    <n v="0.12"/>
    <n v="6929.1"/>
    <n v="831.49"/>
    <x v="5"/>
    <x v="0"/>
    <x v="0"/>
    <x v="14"/>
    <x v="4"/>
    <x v="6"/>
    <n v="3"/>
    <n v="4588.24"/>
    <n v="2340.86"/>
    <n v="0.33779999999999999"/>
    <n v="137"/>
    <n v="7897.59"/>
  </r>
  <r>
    <x v="302"/>
    <x v="95"/>
    <x v="95"/>
    <x v="302"/>
    <s v="Swati Gupta"/>
    <n v="55"/>
    <s v="Patna"/>
    <x v="17"/>
    <s v="East"/>
    <x v="2"/>
    <x v="2"/>
    <s v="MOB-TEM598"/>
    <n v="1"/>
    <n v="586"/>
    <n v="586"/>
    <s v="No Coupon"/>
    <n v="0"/>
    <n v="0.18"/>
    <n v="586"/>
    <n v="105.48"/>
    <x v="0"/>
    <x v="0"/>
    <x v="0"/>
    <x v="13"/>
    <x v="4"/>
    <x v="3"/>
    <n v="5"/>
    <n v="462.89"/>
    <n v="123.11"/>
    <n v="0.21010000000000001"/>
    <n v="133"/>
    <n v="824.48"/>
  </r>
  <r>
    <x v="303"/>
    <x v="96"/>
    <x v="96"/>
    <x v="303"/>
    <s v="Reyansh Ansari"/>
    <n v="42"/>
    <s v="Visakhapatnam"/>
    <x v="14"/>
    <s v="South"/>
    <x v="4"/>
    <x v="15"/>
    <s v="FAS-SNE763"/>
    <n v="4"/>
    <n v="3599"/>
    <n v="14396"/>
    <s v="No Coupon"/>
    <n v="0"/>
    <n v="0.12"/>
    <n v="14396"/>
    <n v="1727.52"/>
    <x v="5"/>
    <x v="3"/>
    <x v="2"/>
    <x v="2"/>
    <x v="0"/>
    <x v="7"/>
    <m/>
    <n v="9294.35"/>
    <n v="5101.6499999999996"/>
    <n v="0.35439999999999999"/>
    <n v="0"/>
    <n v="16123.52"/>
  </r>
  <r>
    <x v="304"/>
    <x v="96"/>
    <x v="96"/>
    <x v="304"/>
    <s v="Omkar Nair"/>
    <n v="53"/>
    <s v="Chennai"/>
    <x v="8"/>
    <s v="South"/>
    <x v="5"/>
    <x v="26"/>
    <s v="ELE-LAP962"/>
    <n v="3"/>
    <n v="63499"/>
    <n v="190497"/>
    <s v="No Coupon"/>
    <n v="0"/>
    <n v="0.12"/>
    <n v="190497"/>
    <n v="22859.64"/>
    <x v="0"/>
    <x v="0"/>
    <x v="0"/>
    <x v="5"/>
    <x v="4"/>
    <x v="1"/>
    <n v="5"/>
    <n v="161129.89000000001"/>
    <n v="29367.11"/>
    <n v="0.1542"/>
    <n v="90"/>
    <n v="213446.64"/>
  </r>
  <r>
    <x v="305"/>
    <x v="96"/>
    <x v="96"/>
    <x v="305"/>
    <s v="Yash Jadhav"/>
    <n v="24"/>
    <s v="Coimbatore"/>
    <x v="8"/>
    <s v="South"/>
    <x v="3"/>
    <x v="35"/>
    <s v="BOO-OFF870"/>
    <n v="2"/>
    <n v="323"/>
    <n v="646"/>
    <s v="PAYDAY15"/>
    <n v="96.9"/>
    <n v="0.12"/>
    <n v="549.1"/>
    <n v="65.89"/>
    <x v="3"/>
    <x v="0"/>
    <x v="1"/>
    <x v="1"/>
    <x v="0"/>
    <x v="7"/>
    <n v="3"/>
    <n v="408.49"/>
    <n v="140.61000000000001"/>
    <n v="0.25609999999999999"/>
    <n v="138"/>
    <n v="752.99"/>
  </r>
  <r>
    <x v="306"/>
    <x v="97"/>
    <x v="97"/>
    <x v="306"/>
    <s v="Aditya Rathod"/>
    <n v="49"/>
    <s v="Gurugram"/>
    <x v="11"/>
    <s v="North"/>
    <x v="6"/>
    <x v="44"/>
    <s v="BEA-PER118"/>
    <n v="1"/>
    <n v="1099"/>
    <n v="1099"/>
    <s v="FESTIVE10"/>
    <n v="109.9"/>
    <n v="0.18"/>
    <n v="989.1"/>
    <n v="178.04"/>
    <x v="1"/>
    <x v="0"/>
    <x v="0"/>
    <x v="3"/>
    <x v="6"/>
    <x v="4"/>
    <n v="3"/>
    <n v="803.43"/>
    <n v="185.67"/>
    <n v="0.18770000000000001"/>
    <n v="86"/>
    <n v="1253.1399999999999"/>
  </r>
  <r>
    <x v="307"/>
    <x v="97"/>
    <x v="97"/>
    <x v="307"/>
    <s v="Myra Deshmukh"/>
    <n v="27"/>
    <s v="Visakhapatnam"/>
    <x v="14"/>
    <s v="South"/>
    <x v="4"/>
    <x v="9"/>
    <s v="FAS-HAN162"/>
    <n v="1"/>
    <n v="1199"/>
    <n v="1199"/>
    <s v="WELCOME100"/>
    <n v="100"/>
    <n v="0.18"/>
    <n v="1099"/>
    <n v="197.82"/>
    <x v="0"/>
    <x v="0"/>
    <x v="0"/>
    <x v="6"/>
    <x v="2"/>
    <x v="4"/>
    <n v="5"/>
    <n v="879.53"/>
    <n v="219.47"/>
    <n v="0.19969999999999999"/>
    <n v="102"/>
    <n v="1398.82"/>
  </r>
  <r>
    <x v="308"/>
    <x v="97"/>
    <x v="97"/>
    <x v="308"/>
    <s v="Shruti Kapoor"/>
    <n v="49"/>
    <s v="Nagpur"/>
    <x v="3"/>
    <s v="West"/>
    <x v="2"/>
    <x v="2"/>
    <s v="MOB-TEM925"/>
    <n v="3"/>
    <n v="376"/>
    <n v="1128"/>
    <s v="No Coupon"/>
    <n v="0"/>
    <n v="0.12"/>
    <n v="1128"/>
    <n v="135.36000000000001"/>
    <x v="0"/>
    <x v="2"/>
    <x v="1"/>
    <x v="12"/>
    <x v="2"/>
    <x v="0"/>
    <m/>
    <n v="926.41"/>
    <n v="201.59"/>
    <n v="0.1787"/>
    <n v="158"/>
    <n v="1421.3600000000001"/>
  </r>
  <r>
    <x v="309"/>
    <x v="97"/>
    <x v="97"/>
    <x v="309"/>
    <s v="Nisha Verma"/>
    <n v="57"/>
    <s v="Guwahati"/>
    <x v="16"/>
    <s v="North East"/>
    <x v="7"/>
    <x v="25"/>
    <s v="GRO-BAS156"/>
    <n v="2"/>
    <n v="663"/>
    <n v="1326"/>
    <s v="No Coupon"/>
    <n v="0"/>
    <n v="0.05"/>
    <n v="1326"/>
    <n v="66.3"/>
    <x v="0"/>
    <x v="0"/>
    <x v="0"/>
    <x v="7"/>
    <x v="3"/>
    <x v="7"/>
    <n v="3"/>
    <n v="888.6"/>
    <n v="437.4"/>
    <n v="0.32990000000000003"/>
    <n v="100"/>
    <n v="1492.3"/>
  </r>
  <r>
    <x v="310"/>
    <x v="98"/>
    <x v="98"/>
    <x v="310"/>
    <s v="Ishaan Kumar"/>
    <n v="39"/>
    <s v="Vadodara"/>
    <x v="4"/>
    <s v="West"/>
    <x v="1"/>
    <x v="6"/>
    <s v="HOM-MIX725"/>
    <n v="1"/>
    <n v="4499"/>
    <n v="4499"/>
    <s v="No Coupon"/>
    <n v="0"/>
    <n v="0.12"/>
    <n v="4499"/>
    <n v="539.88"/>
    <x v="0"/>
    <x v="0"/>
    <x v="1"/>
    <x v="4"/>
    <x v="6"/>
    <x v="0"/>
    <n v="2"/>
    <n v="3001.05"/>
    <n v="1497.95"/>
    <n v="0.33300000000000002"/>
    <n v="75"/>
    <n v="5113.88"/>
  </r>
  <r>
    <x v="311"/>
    <x v="99"/>
    <x v="99"/>
    <x v="311"/>
    <s v="Kabir Saxena"/>
    <n v="30"/>
    <s v="Delhi"/>
    <x v="13"/>
    <s v="North"/>
    <x v="2"/>
    <x v="2"/>
    <s v="MOB-TEM102"/>
    <n v="1"/>
    <n v="109"/>
    <n v="109"/>
    <s v="PAYDAY15"/>
    <n v="16.350000000000001"/>
    <n v="0.18"/>
    <n v="92.65"/>
    <n v="16.68"/>
    <x v="3"/>
    <x v="0"/>
    <x v="2"/>
    <x v="14"/>
    <x v="2"/>
    <x v="4"/>
    <n v="5"/>
    <n v="84.05"/>
    <n v="8.6"/>
    <n v="9.2799999999999994E-2"/>
    <n v="160"/>
    <n v="269.33"/>
  </r>
  <r>
    <x v="312"/>
    <x v="99"/>
    <x v="99"/>
    <x v="312"/>
    <s v="Ira Yadav"/>
    <n v="26"/>
    <s v="Indore"/>
    <x v="7"/>
    <s v="Central"/>
    <x v="2"/>
    <x v="5"/>
    <s v="MOB-SMA633"/>
    <n v="3"/>
    <n v="11799"/>
    <n v="35397"/>
    <s v="FREESHIP"/>
    <n v="0"/>
    <n v="0.12"/>
    <n v="35397"/>
    <n v="4247.6400000000003"/>
    <x v="2"/>
    <x v="0"/>
    <x v="1"/>
    <x v="8"/>
    <x v="4"/>
    <x v="4"/>
    <n v="3"/>
    <n v="29589.47"/>
    <n v="5807.53"/>
    <n v="0.1641"/>
    <n v="65"/>
    <n v="39709.64"/>
  </r>
  <r>
    <x v="313"/>
    <x v="99"/>
    <x v="99"/>
    <x v="313"/>
    <s v="Nikhil Gupta"/>
    <n v="28"/>
    <s v="Nashik"/>
    <x v="3"/>
    <s v="West"/>
    <x v="5"/>
    <x v="11"/>
    <s v="ELE-LED839"/>
    <n v="5"/>
    <n v="60599"/>
    <n v="302995"/>
    <s v="PAYDAY15"/>
    <n v="45449.25"/>
    <n v="0.18"/>
    <n v="257545.75"/>
    <n v="46358.239999999998"/>
    <x v="0"/>
    <x v="0"/>
    <x v="1"/>
    <x v="2"/>
    <x v="5"/>
    <x v="0"/>
    <n v="3"/>
    <n v="228687.1"/>
    <n v="28858.65"/>
    <n v="0.11210000000000001"/>
    <n v="117"/>
    <n v="304020.99"/>
  </r>
  <r>
    <x v="314"/>
    <x v="99"/>
    <x v="99"/>
    <x v="314"/>
    <s v="Reyansh More"/>
    <n v="39"/>
    <s v="Patna"/>
    <x v="17"/>
    <s v="East"/>
    <x v="5"/>
    <x v="17"/>
    <s v="ELE-BLU193"/>
    <n v="3"/>
    <n v="5199"/>
    <n v="15597"/>
    <s v="FREESHIP"/>
    <n v="0"/>
    <n v="0.12"/>
    <n v="15597"/>
    <n v="1871.64"/>
    <x v="1"/>
    <x v="0"/>
    <x v="2"/>
    <x v="5"/>
    <x v="5"/>
    <x v="5"/>
    <n v="5"/>
    <n v="12711.14"/>
    <n v="2885.86"/>
    <n v="0.185"/>
    <n v="180"/>
    <n v="17648.64"/>
  </r>
  <r>
    <x v="315"/>
    <x v="100"/>
    <x v="100"/>
    <x v="315"/>
    <s v="Isha Das"/>
    <n v="20"/>
    <s v="Bhopal"/>
    <x v="7"/>
    <s v="Central"/>
    <x v="3"/>
    <x v="35"/>
    <s v="BOO-OFF205"/>
    <n v="1"/>
    <n v="352"/>
    <n v="352"/>
    <s v="WELCOME100"/>
    <n v="70.400000000000006"/>
    <n v="0.12"/>
    <n v="281.60000000000002"/>
    <n v="33.79"/>
    <x v="1"/>
    <x v="1"/>
    <x v="1"/>
    <x v="12"/>
    <x v="4"/>
    <x v="1"/>
    <n v="4"/>
    <n v="205.52"/>
    <n v="76.08"/>
    <n v="0.2702"/>
    <n v="71"/>
    <n v="386.39000000000004"/>
  </r>
  <r>
    <x v="316"/>
    <x v="100"/>
    <x v="100"/>
    <x v="316"/>
    <s v="Ira Das"/>
    <n v="45"/>
    <s v="Vadodara"/>
    <x v="4"/>
    <s v="West"/>
    <x v="5"/>
    <x v="12"/>
    <s v="ELE-WIR457"/>
    <n v="2"/>
    <n v="1299"/>
    <n v="2598"/>
    <s v="DIWALI20"/>
    <n v="519.6"/>
    <n v="0.18"/>
    <n v="2078.4"/>
    <n v="374.11"/>
    <x v="0"/>
    <x v="0"/>
    <x v="1"/>
    <x v="3"/>
    <x v="2"/>
    <x v="1"/>
    <n v="5"/>
    <n v="2093.38"/>
    <n v="-14.98"/>
    <n v="-7.1999999999999998E-3"/>
    <n v="122"/>
    <n v="2574.5100000000002"/>
  </r>
  <r>
    <x v="317"/>
    <x v="101"/>
    <x v="101"/>
    <x v="317"/>
    <s v="Nisha Khan"/>
    <n v="35"/>
    <s v="Patna"/>
    <x v="17"/>
    <s v="East"/>
    <x v="1"/>
    <x v="30"/>
    <s v="HOM-WAT154"/>
    <n v="2"/>
    <n v="19699"/>
    <n v="39398"/>
    <s v="FESTIVE10"/>
    <n v="3939.8"/>
    <n v="0.18"/>
    <n v="35458.199999999997"/>
    <n v="6382.48"/>
    <x v="3"/>
    <x v="0"/>
    <x v="0"/>
    <x v="12"/>
    <x v="5"/>
    <x v="4"/>
    <n v="5"/>
    <n v="23060.36"/>
    <n v="12397.84"/>
    <n v="0.34960000000000002"/>
    <n v="134"/>
    <n v="41974.679999999993"/>
  </r>
  <r>
    <x v="318"/>
    <x v="101"/>
    <x v="101"/>
    <x v="318"/>
    <s v="Atharv Shaikh"/>
    <n v="22"/>
    <s v="Chandigarh"/>
    <x v="18"/>
    <s v="North"/>
    <x v="6"/>
    <x v="44"/>
    <s v="BEA-PER177"/>
    <n v="1"/>
    <n v="1399"/>
    <n v="1399"/>
    <s v="APPONLY"/>
    <n v="111.92"/>
    <n v="0.18"/>
    <n v="1287.08"/>
    <n v="231.67"/>
    <x v="0"/>
    <x v="0"/>
    <x v="1"/>
    <x v="8"/>
    <x v="4"/>
    <x v="6"/>
    <n v="5"/>
    <n v="812.33"/>
    <n v="474.75"/>
    <n v="0.36890000000000001"/>
    <n v="157"/>
    <n v="1675.75"/>
  </r>
  <r>
    <x v="319"/>
    <x v="101"/>
    <x v="101"/>
    <x v="319"/>
    <s v="Aarti Tiwari"/>
    <n v="56"/>
    <s v="Pune"/>
    <x v="3"/>
    <s v="West"/>
    <x v="2"/>
    <x v="29"/>
    <s v="MOB-BLU284"/>
    <n v="1"/>
    <n v="4199"/>
    <n v="4199"/>
    <s v="DIWALI20"/>
    <n v="839.8"/>
    <n v="0.12"/>
    <n v="3359.2"/>
    <n v="403.1"/>
    <x v="1"/>
    <x v="0"/>
    <x v="1"/>
    <x v="12"/>
    <x v="5"/>
    <x v="4"/>
    <n v="3"/>
    <n v="3114.97"/>
    <n v="244.23"/>
    <n v="7.2700000000000001E-2"/>
    <n v="157"/>
    <n v="3919.2999999999997"/>
  </r>
  <r>
    <x v="320"/>
    <x v="101"/>
    <x v="101"/>
    <x v="320"/>
    <s v="Tanvi Singh"/>
    <n v="39"/>
    <s v="Bhubaneswar"/>
    <x v="10"/>
    <s v="East"/>
    <x v="3"/>
    <x v="42"/>
    <s v="BOO-PEN957"/>
    <n v="1"/>
    <n v="317"/>
    <n v="317"/>
    <s v="No Coupon"/>
    <n v="0"/>
    <n v="0.05"/>
    <n v="317"/>
    <n v="15.85"/>
    <x v="4"/>
    <x v="1"/>
    <x v="1"/>
    <x v="16"/>
    <x v="1"/>
    <x v="4"/>
    <n v="5"/>
    <n v="201.11"/>
    <n v="115.89"/>
    <n v="0.36559999999999998"/>
    <n v="126"/>
    <n v="458.85"/>
  </r>
  <r>
    <x v="321"/>
    <x v="101"/>
    <x v="101"/>
    <x v="321"/>
    <s v="Nikhil Khan"/>
    <n v="25"/>
    <s v="Pune"/>
    <x v="3"/>
    <s v="West"/>
    <x v="5"/>
    <x v="16"/>
    <s v="ELE-KEY118"/>
    <n v="1"/>
    <n v="862"/>
    <n v="862"/>
    <s v="No Coupon"/>
    <n v="0"/>
    <n v="0.18"/>
    <n v="862"/>
    <n v="155.16"/>
    <x v="0"/>
    <x v="0"/>
    <x v="0"/>
    <x v="6"/>
    <x v="2"/>
    <x v="0"/>
    <n v="5"/>
    <n v="707.75"/>
    <n v="154.25"/>
    <n v="0.1789"/>
    <n v="61"/>
    <n v="1078.1600000000001"/>
  </r>
  <r>
    <x v="322"/>
    <x v="101"/>
    <x v="101"/>
    <x v="322"/>
    <s v="Prachi Patel"/>
    <n v="40"/>
    <s v="Vijayawada"/>
    <x v="14"/>
    <s v="South"/>
    <x v="1"/>
    <x v="6"/>
    <s v="HOM-MIX598"/>
    <n v="1"/>
    <n v="3299"/>
    <n v="3299"/>
    <s v="MEGADEAL"/>
    <n v="593.82000000000005"/>
    <n v="0.12"/>
    <n v="2705.18"/>
    <n v="324.62"/>
    <x v="3"/>
    <x v="1"/>
    <x v="0"/>
    <x v="15"/>
    <x v="5"/>
    <x v="1"/>
    <n v="5"/>
    <n v="2349.41"/>
    <n v="355.77"/>
    <n v="0.13150000000000001"/>
    <n v="85"/>
    <n v="3114.7999999999997"/>
  </r>
  <r>
    <x v="323"/>
    <x v="101"/>
    <x v="101"/>
    <x v="323"/>
    <s v="Sneha Kadam"/>
    <n v="43"/>
    <s v="Vadodara"/>
    <x v="4"/>
    <s v="West"/>
    <x v="4"/>
    <x v="9"/>
    <s v="FAS-HAN615"/>
    <n v="1"/>
    <n v="1899"/>
    <n v="1899"/>
    <s v="DIWALI20"/>
    <n v="379.8"/>
    <n v="0.12"/>
    <n v="1519.2"/>
    <n v="182.3"/>
    <x v="0"/>
    <x v="0"/>
    <x v="0"/>
    <x v="9"/>
    <x v="6"/>
    <x v="2"/>
    <n v="5"/>
    <n v="1359.66"/>
    <n v="159.54"/>
    <n v="0.105"/>
    <n v="132"/>
    <n v="1833.5"/>
  </r>
  <r>
    <x v="324"/>
    <x v="102"/>
    <x v="102"/>
    <x v="324"/>
    <s v="Harsh Chatterjee"/>
    <n v="18"/>
    <s v="Chandigarh"/>
    <x v="18"/>
    <s v="North"/>
    <x v="5"/>
    <x v="17"/>
    <s v="ELE-BLU915"/>
    <n v="2"/>
    <n v="3899"/>
    <n v="7798"/>
    <s v="FESTIVE10"/>
    <n v="779.8"/>
    <n v="0.12"/>
    <n v="7018.2"/>
    <n v="842.18"/>
    <x v="0"/>
    <x v="0"/>
    <x v="2"/>
    <x v="11"/>
    <x v="3"/>
    <x v="1"/>
    <n v="5"/>
    <n v="6242.83"/>
    <n v="775.37"/>
    <n v="0.1105"/>
    <n v="124"/>
    <n v="7984.38"/>
  </r>
  <r>
    <x v="325"/>
    <x v="103"/>
    <x v="103"/>
    <x v="325"/>
    <s v="Kavya Patel"/>
    <n v="22"/>
    <s v="Vijayawada"/>
    <x v="14"/>
    <s v="South"/>
    <x v="2"/>
    <x v="29"/>
    <s v="MOB-BLU322"/>
    <n v="3"/>
    <n v="2299"/>
    <n v="6897"/>
    <s v="No Coupon"/>
    <n v="0"/>
    <n v="0.18"/>
    <n v="6897"/>
    <n v="1241.46"/>
    <x v="0"/>
    <x v="0"/>
    <x v="2"/>
    <x v="7"/>
    <x v="4"/>
    <x v="4"/>
    <n v="5"/>
    <n v="5645.24"/>
    <n v="1251.76"/>
    <n v="0.18149999999999999"/>
    <n v="78"/>
    <n v="8216.4599999999991"/>
  </r>
  <r>
    <x v="326"/>
    <x v="104"/>
    <x v="104"/>
    <x v="326"/>
    <s v="Neha Khan"/>
    <n v="53"/>
    <s v="Gurugram"/>
    <x v="11"/>
    <s v="North"/>
    <x v="5"/>
    <x v="26"/>
    <s v="ELE-LAP446"/>
    <n v="2"/>
    <n v="118899"/>
    <n v="237798"/>
    <s v="No Coupon"/>
    <n v="0"/>
    <n v="0.12"/>
    <n v="237798"/>
    <n v="28535.759999999998"/>
    <x v="0"/>
    <x v="1"/>
    <x v="1"/>
    <x v="11"/>
    <x v="6"/>
    <x v="1"/>
    <n v="3"/>
    <n v="183489.05"/>
    <n v="54308.95"/>
    <n v="0.22839999999999999"/>
    <n v="170"/>
    <n v="266503.76"/>
  </r>
  <r>
    <x v="327"/>
    <x v="105"/>
    <x v="105"/>
    <x v="327"/>
    <s v="Aarti Malhotra"/>
    <n v="30"/>
    <s v="Nashik"/>
    <x v="3"/>
    <s v="West"/>
    <x v="1"/>
    <x v="6"/>
    <s v="HOM-MIX487"/>
    <n v="1"/>
    <n v="4199"/>
    <n v="4199"/>
    <s v="No Coupon"/>
    <n v="0"/>
    <n v="0.12"/>
    <n v="4199"/>
    <n v="503.88"/>
    <x v="3"/>
    <x v="0"/>
    <x v="1"/>
    <x v="3"/>
    <x v="0"/>
    <x v="2"/>
    <n v="4"/>
    <n v="3198.32"/>
    <n v="1000.68"/>
    <n v="0.23830000000000001"/>
    <n v="112"/>
    <n v="4814.88"/>
  </r>
  <r>
    <x v="328"/>
    <x v="105"/>
    <x v="105"/>
    <x v="328"/>
    <s v="Rudra Agarwal"/>
    <n v="54"/>
    <s v="Vadodara"/>
    <x v="4"/>
    <s v="West"/>
    <x v="2"/>
    <x v="5"/>
    <s v="MOB-SMA707"/>
    <n v="1"/>
    <n v="16999"/>
    <n v="16999"/>
    <s v="WELCOME100"/>
    <n v="100"/>
    <n v="0.12"/>
    <n v="16899"/>
    <n v="2027.88"/>
    <x v="0"/>
    <x v="0"/>
    <x v="2"/>
    <x v="6"/>
    <x v="5"/>
    <x v="4"/>
    <n v="5"/>
    <n v="12811.56"/>
    <n v="4087.44"/>
    <n v="0.2419"/>
    <n v="61"/>
    <n v="18987.88"/>
  </r>
  <r>
    <x v="329"/>
    <x v="105"/>
    <x v="105"/>
    <x v="329"/>
    <s v="Deepak Gaikwad"/>
    <n v="41"/>
    <s v="Indore"/>
    <x v="7"/>
    <s v="Central"/>
    <x v="7"/>
    <x v="28"/>
    <s v="GRO-COF422"/>
    <n v="2"/>
    <n v="710"/>
    <n v="1420"/>
    <s v="FREESHIP"/>
    <n v="0"/>
    <n v="0.18"/>
    <n v="1420"/>
    <n v="255.6"/>
    <x v="0"/>
    <x v="0"/>
    <x v="0"/>
    <x v="16"/>
    <x v="0"/>
    <x v="1"/>
    <n v="4"/>
    <n v="910.48"/>
    <n v="509.52"/>
    <n v="0.35880000000000001"/>
    <n v="164"/>
    <n v="1839.6"/>
  </r>
  <r>
    <x v="330"/>
    <x v="106"/>
    <x v="106"/>
    <x v="330"/>
    <s v="Amit Yadav"/>
    <n v="38"/>
    <s v="Visakhapatnam"/>
    <x v="14"/>
    <s v="South"/>
    <x v="0"/>
    <x v="40"/>
    <s v="SPO-DUM576"/>
    <n v="2"/>
    <n v="2299"/>
    <n v="4598"/>
    <s v="APPONLY"/>
    <n v="367.84"/>
    <n v="0.18"/>
    <n v="4230.16"/>
    <n v="761.43"/>
    <x v="0"/>
    <x v="0"/>
    <x v="2"/>
    <x v="4"/>
    <x v="2"/>
    <x v="3"/>
    <n v="4"/>
    <n v="3051.58"/>
    <n v="1178.58"/>
    <n v="0.27860000000000001"/>
    <n v="73"/>
    <n v="5064.59"/>
  </r>
  <r>
    <x v="331"/>
    <x v="107"/>
    <x v="107"/>
    <x v="331"/>
    <s v="Reyansh Iyer"/>
    <n v="48"/>
    <s v="Ludhiana"/>
    <x v="12"/>
    <s v="North"/>
    <x v="1"/>
    <x v="6"/>
    <s v="HOM-MIX757"/>
    <n v="3"/>
    <n v="1699"/>
    <n v="5097"/>
    <s v="MEGADEAL"/>
    <n v="917.46"/>
    <n v="0.18"/>
    <n v="4179.54"/>
    <n v="752.32"/>
    <x v="3"/>
    <x v="0"/>
    <x v="0"/>
    <x v="1"/>
    <x v="0"/>
    <x v="0"/>
    <n v="4"/>
    <n v="3752.67"/>
    <n v="426.87"/>
    <n v="0.1021"/>
    <n v="129"/>
    <n v="5060.8599999999997"/>
  </r>
  <r>
    <x v="332"/>
    <x v="107"/>
    <x v="107"/>
    <x v="332"/>
    <s v="Kiara More"/>
    <n v="29"/>
    <s v="Visakhapatnam"/>
    <x v="14"/>
    <s v="South"/>
    <x v="1"/>
    <x v="1"/>
    <s v="HOM-COO502"/>
    <n v="5"/>
    <n v="4899"/>
    <n v="24495"/>
    <s v="FREESHIP"/>
    <n v="0"/>
    <n v="0.18"/>
    <n v="24495"/>
    <n v="4409.1000000000004"/>
    <x v="1"/>
    <x v="0"/>
    <x v="1"/>
    <x v="2"/>
    <x v="6"/>
    <x v="4"/>
    <n v="5"/>
    <n v="16823.48"/>
    <n v="7671.52"/>
    <n v="0.31319999999999998"/>
    <n v="120"/>
    <n v="29024.1"/>
  </r>
  <r>
    <x v="333"/>
    <x v="107"/>
    <x v="107"/>
    <x v="333"/>
    <s v="Reyansh Malhotra"/>
    <n v="24"/>
    <s v="Thiruvananthapuram"/>
    <x v="1"/>
    <s v="South"/>
    <x v="4"/>
    <x v="15"/>
    <s v="FAS-SNE291"/>
    <n v="1"/>
    <n v="1399"/>
    <n v="1399"/>
    <s v="No Coupon"/>
    <n v="0"/>
    <n v="0.18"/>
    <n v="1399"/>
    <n v="251.82"/>
    <x v="4"/>
    <x v="0"/>
    <x v="3"/>
    <x v="3"/>
    <x v="2"/>
    <x v="4"/>
    <n v="5"/>
    <n v="1023.6"/>
    <n v="375.4"/>
    <n v="0.26829999999999998"/>
    <n v="119"/>
    <n v="1769.82"/>
  </r>
  <r>
    <x v="334"/>
    <x v="107"/>
    <x v="107"/>
    <x v="334"/>
    <s v="Aditya Chatterjee"/>
    <n v="47"/>
    <s v="Delhi"/>
    <x v="13"/>
    <s v="North"/>
    <x v="6"/>
    <x v="43"/>
    <s v="BEA-TRI161"/>
    <n v="1"/>
    <n v="3399"/>
    <n v="3399"/>
    <s v="No Coupon"/>
    <n v="0"/>
    <n v="0.18"/>
    <n v="3399"/>
    <n v="611.82000000000005"/>
    <x v="5"/>
    <x v="0"/>
    <x v="0"/>
    <x v="6"/>
    <x v="6"/>
    <x v="1"/>
    <n v="4"/>
    <n v="2030.24"/>
    <n v="1368.76"/>
    <n v="0.4027"/>
    <n v="108"/>
    <n v="4118.82"/>
  </r>
  <r>
    <x v="335"/>
    <x v="108"/>
    <x v="108"/>
    <x v="335"/>
    <s v="Janhavi Malhotra"/>
    <n v="30"/>
    <s v="Chennai"/>
    <x v="8"/>
    <s v="South"/>
    <x v="6"/>
    <x v="33"/>
    <s v="BEA-SKI831"/>
    <n v="2"/>
    <n v="411"/>
    <n v="822"/>
    <s v="PAYDAY15"/>
    <n v="123.3"/>
    <n v="0.12"/>
    <n v="698.7"/>
    <n v="83.84"/>
    <x v="1"/>
    <x v="0"/>
    <x v="1"/>
    <x v="4"/>
    <x v="1"/>
    <x v="4"/>
    <n v="4"/>
    <n v="525.57000000000005"/>
    <n v="173.13"/>
    <n v="0.24779999999999999"/>
    <n v="156"/>
    <n v="938.54000000000008"/>
  </r>
  <r>
    <x v="336"/>
    <x v="108"/>
    <x v="108"/>
    <x v="336"/>
    <s v="Pranav Rathod"/>
    <n v="31"/>
    <s v="Coimbatore"/>
    <x v="8"/>
    <s v="South"/>
    <x v="2"/>
    <x v="19"/>
    <s v="MOB-POW923"/>
    <n v="1"/>
    <n v="2199"/>
    <n v="2199"/>
    <s v="WELCOME100"/>
    <n v="100"/>
    <n v="0.12"/>
    <n v="2099"/>
    <n v="251.88"/>
    <x v="0"/>
    <x v="1"/>
    <x v="1"/>
    <x v="1"/>
    <x v="6"/>
    <x v="1"/>
    <n v="4"/>
    <n v="1647.27"/>
    <n v="451.73"/>
    <n v="0.2152"/>
    <n v="115"/>
    <n v="2465.88"/>
  </r>
  <r>
    <x v="337"/>
    <x v="108"/>
    <x v="108"/>
    <x v="337"/>
    <s v="Vihaan Sharma"/>
    <n v="26"/>
    <s v="Ahmedabad"/>
    <x v="4"/>
    <s v="West"/>
    <x v="1"/>
    <x v="30"/>
    <s v="HOM-WAT114"/>
    <n v="1"/>
    <n v="11599"/>
    <n v="11599"/>
    <s v="No Coupon"/>
    <n v="0"/>
    <n v="0.18"/>
    <n v="11599"/>
    <n v="2087.8200000000002"/>
    <x v="1"/>
    <x v="0"/>
    <x v="0"/>
    <x v="0"/>
    <x v="4"/>
    <x v="2"/>
    <n v="5"/>
    <n v="6810.02"/>
    <n v="4788.9799999999996"/>
    <n v="0.41289999999999999"/>
    <n v="92"/>
    <n v="13778.82"/>
  </r>
  <r>
    <x v="338"/>
    <x v="109"/>
    <x v="109"/>
    <x v="338"/>
    <s v="Kabir Dhawale"/>
    <n v="39"/>
    <s v="Vijayawada"/>
    <x v="14"/>
    <s v="South"/>
    <x v="2"/>
    <x v="2"/>
    <s v="MOB-TEM414"/>
    <n v="2"/>
    <n v="486"/>
    <n v="972"/>
    <s v="FREESHIP"/>
    <n v="0"/>
    <n v="0.12"/>
    <n v="972"/>
    <n v="116.64"/>
    <x v="0"/>
    <x v="0"/>
    <x v="1"/>
    <x v="16"/>
    <x v="1"/>
    <x v="4"/>
    <n v="5"/>
    <n v="788.54"/>
    <n v="183.46"/>
    <n v="0.18870000000000001"/>
    <n v="74"/>
    <n v="1162.6400000000001"/>
  </r>
  <r>
    <x v="339"/>
    <x v="109"/>
    <x v="109"/>
    <x v="339"/>
    <s v="Amit Qureshi"/>
    <n v="21"/>
    <s v="Gurugram"/>
    <x v="11"/>
    <s v="North"/>
    <x v="6"/>
    <x v="33"/>
    <s v="BEA-SKI946"/>
    <n v="1"/>
    <n v="691"/>
    <n v="691"/>
    <s v="No Coupon"/>
    <n v="0"/>
    <n v="0.12"/>
    <n v="691"/>
    <n v="82.92"/>
    <x v="0"/>
    <x v="1"/>
    <x v="2"/>
    <x v="14"/>
    <x v="0"/>
    <x v="7"/>
    <n v="5"/>
    <n v="425.89"/>
    <n v="265.11"/>
    <n v="0.38369999999999999"/>
    <n v="115"/>
    <n v="888.92"/>
  </r>
  <r>
    <x v="340"/>
    <x v="109"/>
    <x v="109"/>
    <x v="340"/>
    <s v="Rudra More"/>
    <n v="18"/>
    <s v="Delhi"/>
    <x v="13"/>
    <s v="North"/>
    <x v="7"/>
    <x v="25"/>
    <s v="GRO-BAS869"/>
    <n v="2"/>
    <n v="501"/>
    <n v="1002"/>
    <s v="WELCOME100"/>
    <n v="100"/>
    <n v="0.12"/>
    <n v="902"/>
    <n v="108.24"/>
    <x v="0"/>
    <x v="0"/>
    <x v="2"/>
    <x v="4"/>
    <x v="2"/>
    <x v="4"/>
    <n v="2"/>
    <n v="773.91"/>
    <n v="128.09"/>
    <n v="0.14199999999999999"/>
    <n v="157"/>
    <n v="1167.24"/>
  </r>
  <r>
    <x v="341"/>
    <x v="109"/>
    <x v="109"/>
    <x v="341"/>
    <s v="Myra Joshi"/>
    <n v="27"/>
    <s v="Surat"/>
    <x v="4"/>
    <s v="West"/>
    <x v="3"/>
    <x v="27"/>
    <s v="BOO-NOT443"/>
    <n v="1"/>
    <n v="329"/>
    <n v="329"/>
    <s v="MEGADEAL"/>
    <n v="59.22"/>
    <n v="0.05"/>
    <n v="269.77999999999997"/>
    <n v="13.49"/>
    <x v="0"/>
    <x v="0"/>
    <x v="0"/>
    <x v="12"/>
    <x v="1"/>
    <x v="3"/>
    <n v="2"/>
    <n v="238.47"/>
    <n v="31.31"/>
    <n v="0.11609999999999999"/>
    <n v="159"/>
    <n v="442.27"/>
  </r>
  <r>
    <x v="342"/>
    <x v="110"/>
    <x v="110"/>
    <x v="342"/>
    <s v="Rahul Ghosh"/>
    <n v="29"/>
    <s v="Surat"/>
    <x v="4"/>
    <s v="West"/>
    <x v="7"/>
    <x v="25"/>
    <s v="GRO-BAS367"/>
    <n v="2"/>
    <n v="720"/>
    <n v="1440"/>
    <s v="No Coupon"/>
    <n v="0"/>
    <n v="0.12"/>
    <n v="1440"/>
    <n v="172.8"/>
    <x v="1"/>
    <x v="0"/>
    <x v="1"/>
    <x v="9"/>
    <x v="6"/>
    <x v="0"/>
    <n v="4"/>
    <n v="978.35"/>
    <n v="461.65"/>
    <n v="0.3206"/>
    <n v="95"/>
    <n v="1707.8"/>
  </r>
  <r>
    <x v="343"/>
    <x v="110"/>
    <x v="110"/>
    <x v="343"/>
    <s v="Aadhya Ansari"/>
    <n v="35"/>
    <s v="Lucknow"/>
    <x v="2"/>
    <s v="North"/>
    <x v="2"/>
    <x v="29"/>
    <s v="MOB-BLU410"/>
    <n v="2"/>
    <n v="2199"/>
    <n v="4398"/>
    <s v="No Coupon"/>
    <n v="0"/>
    <n v="0.12"/>
    <n v="4398"/>
    <n v="527.76"/>
    <x v="0"/>
    <x v="0"/>
    <x v="0"/>
    <x v="7"/>
    <x v="1"/>
    <x v="4"/>
    <n v="3"/>
    <n v="3364.07"/>
    <n v="1033.93"/>
    <n v="0.2351"/>
    <n v="99"/>
    <n v="5024.76"/>
  </r>
  <r>
    <x v="344"/>
    <x v="111"/>
    <x v="111"/>
    <x v="344"/>
    <s v="Anaya Pillai"/>
    <n v="32"/>
    <s v="Pune"/>
    <x v="3"/>
    <s v="West"/>
    <x v="2"/>
    <x v="5"/>
    <s v="MOB-SMA801"/>
    <n v="1"/>
    <n v="17099"/>
    <n v="17099"/>
    <s v="FESTIVE10"/>
    <n v="1709.9"/>
    <n v="0.18"/>
    <n v="15389.1"/>
    <n v="2770.04"/>
    <x v="0"/>
    <x v="0"/>
    <x v="1"/>
    <x v="2"/>
    <x v="0"/>
    <x v="0"/>
    <n v="5"/>
    <n v="12990.15"/>
    <n v="2398.9499999999998"/>
    <n v="0.15590000000000001"/>
    <n v="147"/>
    <n v="18306.14"/>
  </r>
  <r>
    <x v="345"/>
    <x v="112"/>
    <x v="112"/>
    <x v="345"/>
    <s v="Diya Chauhan"/>
    <n v="28"/>
    <s v="Lucknow"/>
    <x v="2"/>
    <s v="North"/>
    <x v="6"/>
    <x v="43"/>
    <s v="BEA-TRI450"/>
    <n v="1"/>
    <n v="1999"/>
    <n v="1999"/>
    <s v="No Coupon"/>
    <n v="0"/>
    <n v="0.12"/>
    <n v="1999"/>
    <n v="239.88"/>
    <x v="1"/>
    <x v="0"/>
    <x v="1"/>
    <x v="15"/>
    <x v="0"/>
    <x v="2"/>
    <n v="2"/>
    <n v="1175.42"/>
    <n v="823.58"/>
    <n v="0.41199999999999998"/>
    <n v="175"/>
    <n v="2413.88"/>
  </r>
  <r>
    <x v="346"/>
    <x v="112"/>
    <x v="112"/>
    <x v="346"/>
    <s v="Meera Patel"/>
    <n v="57"/>
    <s v="Visakhapatnam"/>
    <x v="14"/>
    <s v="South"/>
    <x v="4"/>
    <x v="24"/>
    <s v="FAS-MEN735"/>
    <n v="3"/>
    <n v="517"/>
    <n v="1551"/>
    <s v="PAYDAY15"/>
    <n v="232.65"/>
    <n v="0.18"/>
    <n v="1318.35"/>
    <n v="237.3"/>
    <x v="2"/>
    <x v="0"/>
    <x v="1"/>
    <x v="10"/>
    <x v="0"/>
    <x v="4"/>
    <n v="4"/>
    <n v="1015.98"/>
    <n v="302.37"/>
    <n v="0.22939999999999999"/>
    <n v="100"/>
    <n v="1655.6499999999999"/>
  </r>
  <r>
    <x v="347"/>
    <x v="112"/>
    <x v="112"/>
    <x v="347"/>
    <s v="Deepak Gaikwad"/>
    <n v="47"/>
    <s v="Kochi"/>
    <x v="1"/>
    <s v="South"/>
    <x v="2"/>
    <x v="32"/>
    <s v="MOB-SMA433"/>
    <n v="3"/>
    <n v="44999"/>
    <n v="134997"/>
    <s v="No Coupon"/>
    <n v="0"/>
    <n v="0.18"/>
    <n v="134997"/>
    <n v="24299.46"/>
    <x v="0"/>
    <x v="0"/>
    <x v="1"/>
    <x v="16"/>
    <x v="6"/>
    <x v="1"/>
    <n v="5"/>
    <n v="97963.97"/>
    <n v="37033.03"/>
    <n v="0.27429999999999999"/>
    <n v="143"/>
    <n v="159439.46"/>
  </r>
  <r>
    <x v="348"/>
    <x v="112"/>
    <x v="112"/>
    <x v="348"/>
    <s v="Komal Qureshi"/>
    <n v="40"/>
    <s v="Noida"/>
    <x v="2"/>
    <s v="North"/>
    <x v="1"/>
    <x v="30"/>
    <s v="HOM-WAT527"/>
    <n v="3"/>
    <n v="24699"/>
    <n v="74097"/>
    <s v="No Coupon"/>
    <n v="0"/>
    <n v="0.18"/>
    <n v="74097"/>
    <n v="13337.46"/>
    <x v="2"/>
    <x v="0"/>
    <x v="0"/>
    <x v="12"/>
    <x v="4"/>
    <x v="7"/>
    <n v="2"/>
    <n v="46618.559999999998"/>
    <n v="27478.44"/>
    <n v="0.37080000000000002"/>
    <n v="129"/>
    <n v="87563.459999999992"/>
  </r>
  <r>
    <x v="349"/>
    <x v="112"/>
    <x v="112"/>
    <x v="349"/>
    <s v="Kabir Sharma"/>
    <n v="18"/>
    <s v="Gurugram"/>
    <x v="11"/>
    <s v="North"/>
    <x v="1"/>
    <x v="14"/>
    <s v="HOM-PRE175"/>
    <n v="1"/>
    <n v="1699"/>
    <n v="1699"/>
    <s v="No Coupon"/>
    <n v="0"/>
    <n v="0.12"/>
    <n v="1699"/>
    <n v="203.88"/>
    <x v="4"/>
    <x v="1"/>
    <x v="1"/>
    <x v="12"/>
    <x v="0"/>
    <x v="4"/>
    <n v="5"/>
    <n v="991.28"/>
    <n v="707.72"/>
    <n v="0.41660000000000003"/>
    <n v="110"/>
    <n v="2012.88"/>
  </r>
  <r>
    <x v="350"/>
    <x v="113"/>
    <x v="113"/>
    <x v="350"/>
    <s v="Meera Verma"/>
    <n v="33"/>
    <s v="Ranchi"/>
    <x v="0"/>
    <s v="East"/>
    <x v="4"/>
    <x v="9"/>
    <s v="FAS-HAN252"/>
    <n v="1"/>
    <n v="4499"/>
    <n v="4499"/>
    <s v="WELCOME100"/>
    <n v="100"/>
    <n v="0.18"/>
    <n v="4399"/>
    <n v="791.82"/>
    <x v="0"/>
    <x v="0"/>
    <x v="0"/>
    <x v="14"/>
    <x v="3"/>
    <x v="3"/>
    <n v="4"/>
    <n v="3130.61"/>
    <n v="1268.3900000000001"/>
    <n v="0.2883"/>
    <n v="63"/>
    <n v="5253.82"/>
  </r>
  <r>
    <x v="351"/>
    <x v="113"/>
    <x v="113"/>
    <x v="351"/>
    <s v="Anika Agarwal"/>
    <n v="57"/>
    <s v="Jaipur"/>
    <x v="9"/>
    <s v="North"/>
    <x v="5"/>
    <x v="17"/>
    <s v="ELE-BLU165"/>
    <n v="2"/>
    <n v="8499"/>
    <n v="16998"/>
    <s v="FESTIVE10"/>
    <n v="1699.8"/>
    <n v="0.12"/>
    <n v="15298.2"/>
    <n v="1835.78"/>
    <x v="4"/>
    <x v="2"/>
    <x v="3"/>
    <x v="5"/>
    <x v="0"/>
    <x v="2"/>
    <m/>
    <n v="12424.03"/>
    <n v="2874.17"/>
    <n v="0.18790000000000001"/>
    <n v="114"/>
    <n v="17247.98"/>
  </r>
  <r>
    <x v="352"/>
    <x v="113"/>
    <x v="113"/>
    <x v="352"/>
    <s v="Krishna Pillai"/>
    <n v="58"/>
    <s v="Mysuru"/>
    <x v="5"/>
    <s v="South"/>
    <x v="1"/>
    <x v="10"/>
    <s v="HOM-AIR813"/>
    <n v="1"/>
    <n v="10099"/>
    <n v="10099"/>
    <s v="DIWALI20"/>
    <n v="2019.8"/>
    <n v="0.18"/>
    <n v="8079.2"/>
    <n v="1454.26"/>
    <x v="0"/>
    <x v="0"/>
    <x v="3"/>
    <x v="3"/>
    <x v="2"/>
    <x v="2"/>
    <n v="5"/>
    <n v="6170.67"/>
    <n v="1908.53"/>
    <n v="0.23619999999999999"/>
    <n v="119"/>
    <n v="9652.4600000000009"/>
  </r>
  <r>
    <x v="353"/>
    <x v="113"/>
    <x v="113"/>
    <x v="353"/>
    <s v="Aadhya Qureshi"/>
    <n v="30"/>
    <s v="Guwahati"/>
    <x v="16"/>
    <s v="North East"/>
    <x v="3"/>
    <x v="39"/>
    <s v="BOO-EXA909"/>
    <n v="1"/>
    <n v="270"/>
    <n v="270"/>
    <s v="FREESHIP"/>
    <n v="0"/>
    <n v="0.05"/>
    <n v="270"/>
    <n v="13.5"/>
    <x v="3"/>
    <x v="0"/>
    <x v="0"/>
    <x v="10"/>
    <x v="5"/>
    <x v="2"/>
    <n v="5"/>
    <n v="163.04"/>
    <n v="106.96"/>
    <n v="0.39610000000000001"/>
    <n v="130"/>
    <n v="413.5"/>
  </r>
  <r>
    <x v="354"/>
    <x v="114"/>
    <x v="114"/>
    <x v="354"/>
    <s v="Ayaan Bansal"/>
    <n v="47"/>
    <s v="Patna"/>
    <x v="17"/>
    <s v="East"/>
    <x v="4"/>
    <x v="21"/>
    <s v="FAS-SAR733"/>
    <n v="1"/>
    <n v="1899"/>
    <n v="1899"/>
    <s v="No Coupon"/>
    <n v="0"/>
    <n v="0.18"/>
    <n v="1899"/>
    <n v="341.82"/>
    <x v="4"/>
    <x v="1"/>
    <x v="1"/>
    <x v="10"/>
    <x v="1"/>
    <x v="0"/>
    <n v="5"/>
    <n v="1238.29"/>
    <n v="660.71"/>
    <n v="0.34789999999999999"/>
    <n v="94"/>
    <n v="2334.8200000000002"/>
  </r>
  <r>
    <x v="355"/>
    <x v="115"/>
    <x v="115"/>
    <x v="355"/>
    <s v="Sagar Deshmukh"/>
    <n v="40"/>
    <s v="Gurugram"/>
    <x v="11"/>
    <s v="North"/>
    <x v="0"/>
    <x v="8"/>
    <s v="SPO-CRI423"/>
    <n v="3"/>
    <n v="3299"/>
    <n v="9897"/>
    <s v="No Coupon"/>
    <n v="0"/>
    <n v="0.18"/>
    <n v="9897"/>
    <n v="1781.46"/>
    <x v="0"/>
    <x v="0"/>
    <x v="0"/>
    <x v="12"/>
    <x v="5"/>
    <x v="5"/>
    <n v="3"/>
    <n v="5968.73"/>
    <n v="3928.27"/>
    <n v="0.39689999999999998"/>
    <n v="131"/>
    <n v="11809.46"/>
  </r>
  <r>
    <x v="356"/>
    <x v="115"/>
    <x v="115"/>
    <x v="356"/>
    <s v="Aditya Gupta"/>
    <n v="20"/>
    <s v="Patna"/>
    <x v="17"/>
    <s v="East"/>
    <x v="4"/>
    <x v="9"/>
    <s v="FAS-HAN414"/>
    <n v="1"/>
    <n v="1699"/>
    <n v="1699"/>
    <s v="DIWALI20"/>
    <n v="339.8"/>
    <n v="0.12"/>
    <n v="1359.2"/>
    <n v="163.1"/>
    <x v="3"/>
    <x v="0"/>
    <x v="0"/>
    <x v="8"/>
    <x v="3"/>
    <x v="6"/>
    <n v="5"/>
    <n v="1035.68"/>
    <n v="323.52"/>
    <n v="0.23799999999999999"/>
    <n v="159"/>
    <n v="1681.3"/>
  </r>
  <r>
    <x v="357"/>
    <x v="115"/>
    <x v="115"/>
    <x v="357"/>
    <s v="Rajesh Bhatia"/>
    <n v="34"/>
    <s v="Guwahati"/>
    <x v="16"/>
    <s v="North East"/>
    <x v="1"/>
    <x v="10"/>
    <s v="HOM-AIR378"/>
    <n v="4"/>
    <n v="9599"/>
    <n v="38396"/>
    <s v="PAYDAY15"/>
    <n v="5759.4"/>
    <n v="0.18"/>
    <n v="32636.6"/>
    <n v="5874.59"/>
    <x v="4"/>
    <x v="0"/>
    <x v="0"/>
    <x v="5"/>
    <x v="2"/>
    <x v="0"/>
    <n v="4"/>
    <n v="26599.34"/>
    <n v="6037.26"/>
    <n v="0.185"/>
    <n v="148"/>
    <n v="38659.19"/>
  </r>
  <r>
    <x v="358"/>
    <x v="115"/>
    <x v="115"/>
    <x v="358"/>
    <s v="Swati Banerjee"/>
    <n v="56"/>
    <s v="Ahmedabad"/>
    <x v="4"/>
    <s v="West"/>
    <x v="1"/>
    <x v="1"/>
    <s v="HOM-COO595"/>
    <n v="1"/>
    <n v="7899"/>
    <n v="7899"/>
    <s v="NEWYEAR10"/>
    <n v="789.9"/>
    <n v="0.18"/>
    <n v="7109.1"/>
    <n v="1279.6400000000001"/>
    <x v="0"/>
    <x v="0"/>
    <x v="1"/>
    <x v="15"/>
    <x v="2"/>
    <x v="4"/>
    <n v="5"/>
    <n v="4842.42"/>
    <n v="2266.6799999999998"/>
    <n v="0.31879999999999997"/>
    <n v="83"/>
    <n v="8471.74"/>
  </r>
  <r>
    <x v="359"/>
    <x v="116"/>
    <x v="116"/>
    <x v="359"/>
    <s v="Aarti Gaikwad"/>
    <n v="53"/>
    <s v="Ahmedabad"/>
    <x v="4"/>
    <s v="West"/>
    <x v="7"/>
    <x v="20"/>
    <s v="GRO-SPI422"/>
    <n v="1"/>
    <n v="779"/>
    <n v="779"/>
    <s v="APPONLY"/>
    <n v="62.32"/>
    <n v="0.05"/>
    <n v="716.68"/>
    <n v="35.83"/>
    <x v="0"/>
    <x v="0"/>
    <x v="1"/>
    <x v="13"/>
    <x v="3"/>
    <x v="7"/>
    <n v="5"/>
    <n v="538.58000000000004"/>
    <n v="178.1"/>
    <n v="0.2485"/>
    <n v="132"/>
    <n v="884.51"/>
  </r>
  <r>
    <x v="360"/>
    <x v="117"/>
    <x v="117"/>
    <x v="360"/>
    <s v="Rajesh Khan"/>
    <n v="35"/>
    <s v="Kolkata"/>
    <x v="6"/>
    <s v="East"/>
    <x v="5"/>
    <x v="41"/>
    <s v="ELE-TAB780"/>
    <n v="1"/>
    <n v="34199"/>
    <n v="34199"/>
    <s v="No Coupon"/>
    <n v="0"/>
    <n v="0.12"/>
    <n v="34199"/>
    <n v="4103.88"/>
    <x v="3"/>
    <x v="0"/>
    <x v="2"/>
    <x v="0"/>
    <x v="1"/>
    <x v="4"/>
    <n v="5"/>
    <n v="26970.1"/>
    <n v="7228.9"/>
    <n v="0.2114"/>
    <n v="118"/>
    <n v="38420.879999999997"/>
  </r>
  <r>
    <x v="361"/>
    <x v="118"/>
    <x v="118"/>
    <x v="361"/>
    <s v="Manish Verma"/>
    <n v="27"/>
    <s v="Jaipur"/>
    <x v="9"/>
    <s v="North"/>
    <x v="0"/>
    <x v="36"/>
    <s v="SPO-RUN301"/>
    <n v="2"/>
    <n v="4299"/>
    <n v="8598"/>
    <s v="No Coupon"/>
    <n v="0"/>
    <n v="0.18"/>
    <n v="8598"/>
    <n v="1547.64"/>
    <x v="0"/>
    <x v="0"/>
    <x v="0"/>
    <x v="3"/>
    <x v="4"/>
    <x v="7"/>
    <n v="4"/>
    <n v="5454.09"/>
    <n v="3143.91"/>
    <n v="0.36570000000000003"/>
    <n v="108"/>
    <n v="10253.64"/>
  </r>
  <r>
    <x v="362"/>
    <x v="118"/>
    <x v="118"/>
    <x v="362"/>
    <s v="Shruti Singh"/>
    <n v="24"/>
    <s v="Nashik"/>
    <x v="3"/>
    <s v="West"/>
    <x v="6"/>
    <x v="38"/>
    <s v="BEA-SHA231"/>
    <n v="1"/>
    <n v="441"/>
    <n v="441"/>
    <s v="FESTIVE10"/>
    <n v="44.1"/>
    <n v="0.12"/>
    <n v="396.9"/>
    <n v="47.63"/>
    <x v="0"/>
    <x v="1"/>
    <x v="1"/>
    <x v="12"/>
    <x v="4"/>
    <x v="0"/>
    <n v="5"/>
    <n v="280.56"/>
    <n v="116.34"/>
    <n v="0.29310000000000003"/>
    <n v="145"/>
    <n v="589.53"/>
  </r>
  <r>
    <x v="363"/>
    <x v="118"/>
    <x v="118"/>
    <x v="363"/>
    <s v="Payal Ansari"/>
    <n v="23"/>
    <s v="Vijayawada"/>
    <x v="14"/>
    <s v="South"/>
    <x v="1"/>
    <x v="14"/>
    <s v="HOM-PRE808"/>
    <n v="1"/>
    <n v="3299"/>
    <n v="3299"/>
    <s v="DIWALI20"/>
    <n v="659.8"/>
    <n v="0.12"/>
    <n v="2639.2"/>
    <n v="316.7"/>
    <x v="4"/>
    <x v="0"/>
    <x v="2"/>
    <x v="5"/>
    <x v="6"/>
    <x v="1"/>
    <n v="5"/>
    <n v="2521.35"/>
    <n v="117.85"/>
    <n v="4.4699999999999997E-2"/>
    <n v="61"/>
    <n v="3016.8999999999996"/>
  </r>
  <r>
    <x v="364"/>
    <x v="119"/>
    <x v="119"/>
    <x v="364"/>
    <s v="Mansi Das"/>
    <n v="18"/>
    <s v="Ahmedabad"/>
    <x v="4"/>
    <s v="West"/>
    <x v="0"/>
    <x v="13"/>
    <s v="SPO-YOG447"/>
    <n v="1"/>
    <n v="1599"/>
    <n v="1599"/>
    <s v="No Coupon"/>
    <n v="0"/>
    <n v="0.18"/>
    <n v="1599"/>
    <n v="287.82"/>
    <x v="4"/>
    <x v="3"/>
    <x v="2"/>
    <x v="5"/>
    <x v="0"/>
    <x v="1"/>
    <m/>
    <n v="1146.8699999999999"/>
    <n v="452.13"/>
    <n v="0.2828"/>
    <n v="0"/>
    <n v="1886.82"/>
  </r>
  <r>
    <x v="365"/>
    <x v="119"/>
    <x v="119"/>
    <x v="365"/>
    <s v="Nisha Gaikwad"/>
    <n v="35"/>
    <s v="Ranchi"/>
    <x v="0"/>
    <s v="East"/>
    <x v="2"/>
    <x v="29"/>
    <s v="MOB-BLU678"/>
    <n v="1"/>
    <n v="8899"/>
    <n v="8899"/>
    <s v="No Coupon"/>
    <n v="0"/>
    <n v="0.12"/>
    <n v="8899"/>
    <n v="1067.8800000000001"/>
    <x v="0"/>
    <x v="0"/>
    <x v="1"/>
    <x v="13"/>
    <x v="0"/>
    <x v="1"/>
    <n v="5"/>
    <n v="7299.23"/>
    <n v="1599.77"/>
    <n v="0.17979999999999999"/>
    <n v="107"/>
    <n v="10073.880000000001"/>
  </r>
  <r>
    <x v="366"/>
    <x v="119"/>
    <x v="119"/>
    <x v="366"/>
    <s v="Harsh Sharma"/>
    <n v="45"/>
    <s v="Ludhiana"/>
    <x v="12"/>
    <s v="North"/>
    <x v="4"/>
    <x v="9"/>
    <s v="FAS-HAN382"/>
    <n v="1"/>
    <n v="1499"/>
    <n v="1499"/>
    <s v="No Coupon"/>
    <n v="0"/>
    <n v="0.12"/>
    <n v="1499"/>
    <n v="179.88"/>
    <x v="3"/>
    <x v="0"/>
    <x v="0"/>
    <x v="14"/>
    <x v="1"/>
    <x v="6"/>
    <n v="1"/>
    <n v="907.92"/>
    <n v="591.08000000000004"/>
    <n v="0.39429999999999998"/>
    <n v="84"/>
    <n v="1762.88"/>
  </r>
  <r>
    <x v="367"/>
    <x v="119"/>
    <x v="119"/>
    <x v="367"/>
    <s v="Rajesh Bhatia"/>
    <n v="37"/>
    <s v="Hyderabad"/>
    <x v="15"/>
    <s v="South"/>
    <x v="2"/>
    <x v="32"/>
    <s v="MOB-SMA109"/>
    <n v="1"/>
    <n v="60399"/>
    <n v="60399"/>
    <s v="APPONLY"/>
    <n v="4831.92"/>
    <n v="0.18"/>
    <n v="55567.08"/>
    <n v="10002.07"/>
    <x v="0"/>
    <x v="3"/>
    <x v="0"/>
    <x v="15"/>
    <x v="5"/>
    <x v="4"/>
    <m/>
    <n v="48184.81"/>
    <n v="7382.27"/>
    <n v="0.13289999999999999"/>
    <n v="0"/>
    <n v="65569.149999999994"/>
  </r>
  <r>
    <x v="368"/>
    <x v="119"/>
    <x v="119"/>
    <x v="368"/>
    <s v="Akshay Verma"/>
    <n v="31"/>
    <s v="Nashik"/>
    <x v="3"/>
    <s v="West"/>
    <x v="4"/>
    <x v="15"/>
    <s v="FAS-SNE203"/>
    <n v="2"/>
    <n v="3199"/>
    <n v="6398"/>
    <s v="No Coupon"/>
    <n v="0"/>
    <n v="0.12"/>
    <n v="6398"/>
    <n v="767.76"/>
    <x v="0"/>
    <x v="0"/>
    <x v="1"/>
    <x v="7"/>
    <x v="0"/>
    <x v="2"/>
    <n v="4"/>
    <n v="4792.97"/>
    <n v="1605.03"/>
    <n v="0.25090000000000001"/>
    <n v="105"/>
    <n v="7270.76"/>
  </r>
  <r>
    <x v="369"/>
    <x v="120"/>
    <x v="120"/>
    <x v="369"/>
    <s v="Vihaan More"/>
    <n v="19"/>
    <s v="Pune"/>
    <x v="3"/>
    <s v="West"/>
    <x v="2"/>
    <x v="5"/>
    <s v="MOB-SMA508"/>
    <n v="1"/>
    <n v="14399"/>
    <n v="14399"/>
    <s v="No Coupon"/>
    <n v="0"/>
    <n v="0.12"/>
    <n v="14399"/>
    <n v="1727.88"/>
    <x v="0"/>
    <x v="0"/>
    <x v="0"/>
    <x v="13"/>
    <x v="4"/>
    <x v="5"/>
    <n v="5"/>
    <n v="11961.78"/>
    <n v="2437.2199999999998"/>
    <n v="0.16930000000000001"/>
    <n v="90"/>
    <n v="16216.880000000001"/>
  </r>
  <r>
    <x v="370"/>
    <x v="120"/>
    <x v="120"/>
    <x v="370"/>
    <s v="Krishna Dhawale"/>
    <n v="47"/>
    <s v="Ahmedabad"/>
    <x v="4"/>
    <s v="West"/>
    <x v="5"/>
    <x v="26"/>
    <s v="ELE-LAP187"/>
    <n v="1"/>
    <n v="33599"/>
    <n v="33599"/>
    <s v="No Coupon"/>
    <n v="0"/>
    <n v="0.18"/>
    <n v="33599"/>
    <n v="6047.82"/>
    <x v="0"/>
    <x v="0"/>
    <x v="1"/>
    <x v="5"/>
    <x v="6"/>
    <x v="1"/>
    <n v="4"/>
    <n v="28540.39"/>
    <n v="5058.6099999999997"/>
    <n v="0.15060000000000001"/>
    <n v="159"/>
    <n v="39805.82"/>
  </r>
  <r>
    <x v="371"/>
    <x v="120"/>
    <x v="120"/>
    <x v="371"/>
    <s v="Anaya Patel"/>
    <n v="51"/>
    <s v="Kochi"/>
    <x v="1"/>
    <s v="South"/>
    <x v="3"/>
    <x v="27"/>
    <s v="BOO-NOT717"/>
    <n v="1"/>
    <n v="339"/>
    <n v="339"/>
    <s v="No Coupon"/>
    <n v="0"/>
    <n v="0.18"/>
    <n v="339"/>
    <n v="61.02"/>
    <x v="0"/>
    <x v="0"/>
    <x v="1"/>
    <x v="9"/>
    <x v="4"/>
    <x v="0"/>
    <n v="4"/>
    <n v="258.02999999999997"/>
    <n v="80.97"/>
    <n v="0.23880000000000001"/>
    <n v="157"/>
    <n v="557.02"/>
  </r>
  <r>
    <x v="372"/>
    <x v="120"/>
    <x v="120"/>
    <x v="372"/>
    <s v="Isha Mishra"/>
    <n v="34"/>
    <s v="Ranchi"/>
    <x v="0"/>
    <s v="East"/>
    <x v="1"/>
    <x v="10"/>
    <s v="HOM-AIR326"/>
    <n v="2"/>
    <n v="3599"/>
    <n v="7198"/>
    <s v="No Coupon"/>
    <n v="0"/>
    <n v="0.12"/>
    <n v="7198"/>
    <n v="863.76"/>
    <x v="0"/>
    <x v="0"/>
    <x v="0"/>
    <x v="3"/>
    <x v="2"/>
    <x v="3"/>
    <n v="5"/>
    <n v="4954.07"/>
    <n v="2243.9299999999998"/>
    <n v="0.31169999999999998"/>
    <n v="134"/>
    <n v="8195.76"/>
  </r>
  <r>
    <x v="373"/>
    <x v="121"/>
    <x v="121"/>
    <x v="373"/>
    <s v="Reyansh Patel"/>
    <n v="22"/>
    <s v="Pune"/>
    <x v="3"/>
    <s v="West"/>
    <x v="5"/>
    <x v="41"/>
    <s v="ELE-TAB445"/>
    <n v="1"/>
    <n v="19299"/>
    <n v="19299"/>
    <s v="No Coupon"/>
    <n v="0"/>
    <n v="0.18"/>
    <n v="19299"/>
    <n v="3473.82"/>
    <x v="0"/>
    <x v="0"/>
    <x v="2"/>
    <x v="17"/>
    <x v="0"/>
    <x v="1"/>
    <n v="5"/>
    <n v="15313.63"/>
    <n v="3985.37"/>
    <n v="0.20649999999999999"/>
    <n v="79"/>
    <n v="22851.82"/>
  </r>
  <r>
    <x v="374"/>
    <x v="121"/>
    <x v="121"/>
    <x v="374"/>
    <s v="Reyansh Kapoor"/>
    <n v="37"/>
    <s v="Vijayawada"/>
    <x v="14"/>
    <s v="South"/>
    <x v="2"/>
    <x v="29"/>
    <s v="MOB-BLU783"/>
    <n v="1"/>
    <n v="3599"/>
    <n v="3599"/>
    <s v="DIWALI20"/>
    <n v="719.8"/>
    <n v="0.18"/>
    <n v="2879.2"/>
    <n v="518.26"/>
    <x v="0"/>
    <x v="0"/>
    <x v="0"/>
    <x v="14"/>
    <x v="1"/>
    <x v="4"/>
    <n v="4"/>
    <n v="2809.2"/>
    <n v="70"/>
    <n v="2.4299999999999999E-2"/>
    <n v="156"/>
    <n v="3553.46"/>
  </r>
  <r>
    <x v="375"/>
    <x v="122"/>
    <x v="122"/>
    <x v="375"/>
    <s v="Janhavi Khan"/>
    <n v="41"/>
    <s v="Delhi"/>
    <x v="13"/>
    <s v="North"/>
    <x v="7"/>
    <x v="20"/>
    <s v="GRO-SPI576"/>
    <n v="3"/>
    <n v="589"/>
    <n v="1767"/>
    <s v="NEWYEAR10"/>
    <n v="176.7"/>
    <n v="0.05"/>
    <n v="1590.3"/>
    <n v="79.52"/>
    <x v="0"/>
    <x v="3"/>
    <x v="0"/>
    <x v="9"/>
    <x v="4"/>
    <x v="2"/>
    <m/>
    <n v="1256.74"/>
    <n v="333.56"/>
    <n v="0.2097"/>
    <n v="0"/>
    <n v="1669.82"/>
  </r>
  <r>
    <x v="376"/>
    <x v="122"/>
    <x v="122"/>
    <x v="376"/>
    <s v="Aarav Qureshi"/>
    <n v="19"/>
    <s v="Indore"/>
    <x v="7"/>
    <s v="Central"/>
    <x v="7"/>
    <x v="37"/>
    <s v="GRO-DRY253"/>
    <n v="1"/>
    <n v="1699"/>
    <n v="1699"/>
    <s v="No Coupon"/>
    <n v="0"/>
    <n v="0.12"/>
    <n v="1699"/>
    <n v="203.88"/>
    <x v="4"/>
    <x v="0"/>
    <x v="1"/>
    <x v="8"/>
    <x v="6"/>
    <x v="4"/>
    <n v="5"/>
    <n v="1039.97"/>
    <n v="659.03"/>
    <n v="0.38790000000000002"/>
    <n v="63"/>
    <n v="1965.88"/>
  </r>
  <r>
    <x v="377"/>
    <x v="122"/>
    <x v="122"/>
    <x v="377"/>
    <s v="Deepak Mehta"/>
    <n v="46"/>
    <s v="Coimbatore"/>
    <x v="8"/>
    <s v="South"/>
    <x v="4"/>
    <x v="15"/>
    <s v="FAS-SNE227"/>
    <n v="1"/>
    <n v="2299"/>
    <n v="2299"/>
    <s v="APPONLY"/>
    <n v="183.92"/>
    <n v="0.18"/>
    <n v="2115.08"/>
    <n v="380.71"/>
    <x v="0"/>
    <x v="0"/>
    <x v="1"/>
    <x v="15"/>
    <x v="1"/>
    <x v="0"/>
    <n v="5"/>
    <n v="1464.17"/>
    <n v="650.91"/>
    <n v="0.30769999999999997"/>
    <n v="137"/>
    <n v="2632.79"/>
  </r>
  <r>
    <x v="378"/>
    <x v="123"/>
    <x v="123"/>
    <x v="378"/>
    <s v="Rutuja Chatterjee"/>
    <n v="30"/>
    <s v="Noida"/>
    <x v="2"/>
    <s v="North"/>
    <x v="2"/>
    <x v="5"/>
    <s v="MOB-SMA746"/>
    <n v="1"/>
    <n v="7899"/>
    <n v="7899"/>
    <s v="APPONLY"/>
    <n v="631.91999999999996"/>
    <n v="0.12"/>
    <n v="7267.08"/>
    <n v="872.05"/>
    <x v="0"/>
    <x v="0"/>
    <x v="3"/>
    <x v="7"/>
    <x v="6"/>
    <x v="2"/>
    <n v="5"/>
    <n v="5738.35"/>
    <n v="1528.73"/>
    <n v="0.2104"/>
    <n v="113"/>
    <n v="8252.1299999999992"/>
  </r>
  <r>
    <x v="379"/>
    <x v="123"/>
    <x v="123"/>
    <x v="379"/>
    <s v="Ira Kapoor"/>
    <n v="19"/>
    <s v="Visakhapatnam"/>
    <x v="14"/>
    <s v="South"/>
    <x v="2"/>
    <x v="29"/>
    <s v="MOB-BLU763"/>
    <n v="1"/>
    <n v="2199"/>
    <n v="2199"/>
    <s v="No Coupon"/>
    <n v="0"/>
    <n v="0.12"/>
    <n v="2199"/>
    <n v="263.88"/>
    <x v="0"/>
    <x v="0"/>
    <x v="1"/>
    <x v="10"/>
    <x v="6"/>
    <x v="1"/>
    <n v="4"/>
    <n v="1749.27"/>
    <n v="449.73"/>
    <n v="0.20449999999999999"/>
    <n v="112"/>
    <n v="2574.88"/>
  </r>
  <r>
    <x v="380"/>
    <x v="123"/>
    <x v="123"/>
    <x v="380"/>
    <s v="Payal Qureshi"/>
    <n v="46"/>
    <s v="Nashik"/>
    <x v="3"/>
    <s v="West"/>
    <x v="2"/>
    <x v="2"/>
    <s v="MOB-TEM626"/>
    <n v="1"/>
    <n v="254"/>
    <n v="254"/>
    <s v="MEGADEAL"/>
    <n v="45.72"/>
    <n v="0.12"/>
    <n v="208.28"/>
    <n v="24.99"/>
    <x v="0"/>
    <x v="0"/>
    <x v="0"/>
    <x v="17"/>
    <x v="3"/>
    <x v="4"/>
    <n v="4"/>
    <n v="207.72"/>
    <n v="0.56000000000000005"/>
    <n v="2.7000000000000001E-3"/>
    <n v="126"/>
    <n v="359.27"/>
  </r>
  <r>
    <x v="381"/>
    <x v="123"/>
    <x v="123"/>
    <x v="381"/>
    <s v="Aarav Chauhan"/>
    <n v="57"/>
    <s v="Nashik"/>
    <x v="3"/>
    <s v="West"/>
    <x v="2"/>
    <x v="5"/>
    <s v="MOB-SMA414"/>
    <n v="1"/>
    <n v="2599"/>
    <n v="2599"/>
    <s v="No Coupon"/>
    <n v="0"/>
    <n v="0.12"/>
    <n v="2599"/>
    <n v="311.88"/>
    <x v="1"/>
    <x v="0"/>
    <x v="0"/>
    <x v="2"/>
    <x v="5"/>
    <x v="4"/>
    <n v="5"/>
    <n v="1942.51"/>
    <n v="656.49"/>
    <n v="0.25259999999999999"/>
    <n v="163"/>
    <n v="3073.88"/>
  </r>
  <r>
    <x v="382"/>
    <x v="123"/>
    <x v="123"/>
    <x v="382"/>
    <s v="Omkar Kulkarni"/>
    <n v="38"/>
    <s v="Mumbai"/>
    <x v="3"/>
    <s v="West"/>
    <x v="1"/>
    <x v="10"/>
    <s v="HOM-AIR228"/>
    <n v="2"/>
    <n v="7799"/>
    <n v="15598"/>
    <s v="FREESHIP"/>
    <n v="0"/>
    <n v="0.18"/>
    <n v="15598"/>
    <n v="2807.64"/>
    <x v="4"/>
    <x v="0"/>
    <x v="1"/>
    <x v="5"/>
    <x v="0"/>
    <x v="4"/>
    <n v="5"/>
    <n v="11175.6"/>
    <n v="4422.3999999999996"/>
    <n v="0.28349999999999997"/>
    <n v="89"/>
    <n v="18494.64"/>
  </r>
  <r>
    <x v="383"/>
    <x v="124"/>
    <x v="124"/>
    <x v="383"/>
    <s v="Swati Deshmukh"/>
    <n v="40"/>
    <s v="Visakhapatnam"/>
    <x v="14"/>
    <s v="South"/>
    <x v="1"/>
    <x v="1"/>
    <s v="HOM-COO323"/>
    <n v="1"/>
    <n v="2799"/>
    <n v="2799"/>
    <s v="No Coupon"/>
    <n v="0"/>
    <n v="0.12"/>
    <n v="2799"/>
    <n v="335.88"/>
    <x v="0"/>
    <x v="0"/>
    <x v="0"/>
    <x v="11"/>
    <x v="4"/>
    <x v="4"/>
    <n v="5"/>
    <n v="1697.88"/>
    <n v="1101.1199999999999"/>
    <n v="0.39340000000000003"/>
    <n v="155"/>
    <n v="3289.88"/>
  </r>
  <r>
    <x v="384"/>
    <x v="124"/>
    <x v="124"/>
    <x v="384"/>
    <s v="Sneha Banerjee"/>
    <n v="57"/>
    <s v="Hyderabad"/>
    <x v="15"/>
    <s v="South"/>
    <x v="3"/>
    <x v="27"/>
    <s v="BOO-NOT851"/>
    <n v="1"/>
    <n v="433"/>
    <n v="433"/>
    <s v="No Coupon"/>
    <n v="0"/>
    <n v="0.18"/>
    <n v="433"/>
    <n v="77.94"/>
    <x v="0"/>
    <x v="0"/>
    <x v="1"/>
    <x v="9"/>
    <x v="3"/>
    <x v="1"/>
    <n v="5"/>
    <n v="304.95999999999998"/>
    <n v="128.04"/>
    <n v="0.29570000000000002"/>
    <n v="180"/>
    <n v="690.94"/>
  </r>
  <r>
    <x v="385"/>
    <x v="124"/>
    <x v="124"/>
    <x v="385"/>
    <s v="Aditya Rathod"/>
    <n v="23"/>
    <s v="Mysuru"/>
    <x v="5"/>
    <s v="South"/>
    <x v="1"/>
    <x v="30"/>
    <s v="HOM-WAT655"/>
    <n v="1"/>
    <n v="20099"/>
    <n v="20099"/>
    <s v="NEWYEAR10"/>
    <n v="2009.9"/>
    <n v="0.18"/>
    <n v="18089.099999999999"/>
    <n v="3256.04"/>
    <x v="1"/>
    <x v="0"/>
    <x v="2"/>
    <x v="16"/>
    <x v="2"/>
    <x v="2"/>
    <n v="5"/>
    <n v="14788.08"/>
    <n v="3301.02"/>
    <n v="0.1825"/>
    <n v="66"/>
    <n v="21411.14"/>
  </r>
  <r>
    <x v="386"/>
    <x v="124"/>
    <x v="124"/>
    <x v="386"/>
    <s v="Aadhya Joshi"/>
    <n v="20"/>
    <s v="Visakhapatnam"/>
    <x v="14"/>
    <s v="South"/>
    <x v="7"/>
    <x v="25"/>
    <s v="GRO-BAS531"/>
    <n v="1"/>
    <n v="957"/>
    <n v="957"/>
    <s v="No Coupon"/>
    <n v="0"/>
    <n v="0.18"/>
    <n v="957"/>
    <n v="172.26"/>
    <x v="0"/>
    <x v="0"/>
    <x v="0"/>
    <x v="11"/>
    <x v="0"/>
    <x v="1"/>
    <n v="5"/>
    <n v="726.75"/>
    <n v="230.25"/>
    <n v="0.24060000000000001"/>
    <n v="79"/>
    <n v="1208.26"/>
  </r>
  <r>
    <x v="387"/>
    <x v="125"/>
    <x v="125"/>
    <x v="387"/>
    <s v="Ishaan Malhotra"/>
    <n v="29"/>
    <s v="Pune"/>
    <x v="3"/>
    <s v="West"/>
    <x v="7"/>
    <x v="45"/>
    <s v="GRO-COL471"/>
    <n v="1"/>
    <n v="742"/>
    <n v="742"/>
    <s v="No Coupon"/>
    <n v="0"/>
    <n v="0.18"/>
    <n v="742"/>
    <n v="133.56"/>
    <x v="0"/>
    <x v="0"/>
    <x v="1"/>
    <x v="13"/>
    <x v="3"/>
    <x v="7"/>
    <n v="2"/>
    <n v="542.65"/>
    <n v="199.35"/>
    <n v="0.26869999999999999"/>
    <n v="85"/>
    <n v="960.56"/>
  </r>
  <r>
    <x v="388"/>
    <x v="125"/>
    <x v="125"/>
    <x v="388"/>
    <s v="Rutuja Tiwari"/>
    <n v="45"/>
    <s v="Pune"/>
    <x v="3"/>
    <s v="West"/>
    <x v="4"/>
    <x v="15"/>
    <s v="FAS-SNE421"/>
    <n v="2"/>
    <n v="3199"/>
    <n v="6398"/>
    <s v="No Coupon"/>
    <n v="0"/>
    <n v="0.12"/>
    <n v="6398"/>
    <n v="767.76"/>
    <x v="0"/>
    <x v="0"/>
    <x v="0"/>
    <x v="6"/>
    <x v="1"/>
    <x v="1"/>
    <n v="3"/>
    <n v="4152"/>
    <n v="2246"/>
    <n v="0.35099999999999998"/>
    <n v="179"/>
    <n v="7344.76"/>
  </r>
  <r>
    <x v="389"/>
    <x v="125"/>
    <x v="125"/>
    <x v="389"/>
    <s v="Sagar Bansal"/>
    <n v="34"/>
    <s v="Chandigarh"/>
    <x v="18"/>
    <s v="North"/>
    <x v="5"/>
    <x v="17"/>
    <s v="ELE-BLU866"/>
    <n v="1"/>
    <n v="3599"/>
    <n v="3599"/>
    <s v="No Coupon"/>
    <n v="0"/>
    <n v="0.18"/>
    <n v="3599"/>
    <n v="647.82000000000005"/>
    <x v="3"/>
    <x v="0"/>
    <x v="0"/>
    <x v="15"/>
    <x v="2"/>
    <x v="7"/>
    <n v="5"/>
    <n v="3071.41"/>
    <n v="527.59"/>
    <n v="0.14660000000000001"/>
    <n v="78"/>
    <n v="4324.82"/>
  </r>
  <r>
    <x v="390"/>
    <x v="126"/>
    <x v="126"/>
    <x v="390"/>
    <s v="Anika Malhotra"/>
    <n v="47"/>
    <s v="Gurugram"/>
    <x v="11"/>
    <s v="North"/>
    <x v="1"/>
    <x v="22"/>
    <s v="HOM-BED452"/>
    <n v="5"/>
    <n v="979"/>
    <n v="4895"/>
    <s v="No Coupon"/>
    <n v="0"/>
    <n v="0.18"/>
    <n v="4895"/>
    <n v="881.1"/>
    <x v="0"/>
    <x v="0"/>
    <x v="0"/>
    <x v="13"/>
    <x v="3"/>
    <x v="0"/>
    <n v="5"/>
    <n v="3565.62"/>
    <n v="1329.38"/>
    <n v="0.27160000000000001"/>
    <n v="170"/>
    <n v="5946.1"/>
  </r>
  <r>
    <x v="391"/>
    <x v="126"/>
    <x v="126"/>
    <x v="391"/>
    <s v="Kiara Iyer"/>
    <n v="49"/>
    <s v="Delhi"/>
    <x v="13"/>
    <s v="North"/>
    <x v="7"/>
    <x v="25"/>
    <s v="GRO-BAS670"/>
    <n v="1"/>
    <n v="713"/>
    <n v="713"/>
    <s v="No Coupon"/>
    <n v="0"/>
    <n v="0.12"/>
    <n v="713"/>
    <n v="85.56"/>
    <x v="2"/>
    <x v="0"/>
    <x v="2"/>
    <x v="2"/>
    <x v="4"/>
    <x v="2"/>
    <n v="5"/>
    <n v="425.8"/>
    <n v="287.2"/>
    <n v="0.40279999999999999"/>
    <n v="72"/>
    <n v="870.56"/>
  </r>
  <r>
    <x v="392"/>
    <x v="126"/>
    <x v="126"/>
    <x v="392"/>
    <s v="Priya Verma"/>
    <n v="24"/>
    <s v="Chennai"/>
    <x v="8"/>
    <s v="South"/>
    <x v="4"/>
    <x v="9"/>
    <s v="FAS-HAN600"/>
    <n v="1"/>
    <n v="4899"/>
    <n v="4899"/>
    <s v="No Coupon"/>
    <n v="0"/>
    <n v="0.18"/>
    <n v="4899"/>
    <n v="881.82"/>
    <x v="0"/>
    <x v="0"/>
    <x v="1"/>
    <x v="16"/>
    <x v="3"/>
    <x v="4"/>
    <n v="4"/>
    <n v="3256.49"/>
    <n v="1642.51"/>
    <n v="0.33529999999999999"/>
    <n v="102"/>
    <n v="5882.82"/>
  </r>
  <r>
    <x v="393"/>
    <x v="127"/>
    <x v="127"/>
    <x v="393"/>
    <s v="Deepak Mishra"/>
    <n v="18"/>
    <s v="Surat"/>
    <x v="4"/>
    <s v="West"/>
    <x v="0"/>
    <x v="40"/>
    <s v="SPO-DUM356"/>
    <n v="1"/>
    <n v="4299"/>
    <n v="4299"/>
    <s v="MEGADEAL"/>
    <n v="773.82"/>
    <n v="0.18"/>
    <n v="3525.18"/>
    <n v="634.53"/>
    <x v="3"/>
    <x v="0"/>
    <x v="1"/>
    <x v="12"/>
    <x v="0"/>
    <x v="4"/>
    <n v="5"/>
    <n v="3120.19"/>
    <n v="404.99"/>
    <n v="0.1149"/>
    <n v="166"/>
    <n v="4325.71"/>
  </r>
  <r>
    <x v="394"/>
    <x v="127"/>
    <x v="127"/>
    <x v="394"/>
    <s v="Shaurya Sharma"/>
    <n v="49"/>
    <s v="Vadodara"/>
    <x v="4"/>
    <s v="West"/>
    <x v="5"/>
    <x v="17"/>
    <s v="ELE-BLU829"/>
    <n v="2"/>
    <n v="8199"/>
    <n v="16398"/>
    <s v="No Coupon"/>
    <n v="0"/>
    <n v="0.18"/>
    <n v="16398"/>
    <n v="2951.64"/>
    <x v="5"/>
    <x v="2"/>
    <x v="3"/>
    <x v="1"/>
    <x v="0"/>
    <x v="2"/>
    <m/>
    <n v="12573.96"/>
    <n v="3824.04"/>
    <n v="0.23319999999999999"/>
    <n v="63"/>
    <n v="19412.64"/>
  </r>
  <r>
    <x v="395"/>
    <x v="128"/>
    <x v="128"/>
    <x v="395"/>
    <s v="Shaurya Chatterjee"/>
    <n v="37"/>
    <s v="Chandigarh"/>
    <x v="18"/>
    <s v="North"/>
    <x v="4"/>
    <x v="24"/>
    <s v="FAS-MEN497"/>
    <n v="2"/>
    <n v="1599"/>
    <n v="3198"/>
    <s v="PAYDAY15"/>
    <n v="479.7"/>
    <n v="0.12"/>
    <n v="2718.3"/>
    <n v="326.2"/>
    <x v="0"/>
    <x v="0"/>
    <x v="2"/>
    <x v="11"/>
    <x v="4"/>
    <x v="7"/>
    <n v="4"/>
    <n v="2467.88"/>
    <n v="250.42"/>
    <n v="9.2100000000000001E-2"/>
    <n v="62"/>
    <n v="3106.5"/>
  </r>
  <r>
    <x v="396"/>
    <x v="128"/>
    <x v="128"/>
    <x v="396"/>
    <s v="Aarav Gaikwad"/>
    <n v="39"/>
    <s v="Nashik"/>
    <x v="3"/>
    <s v="West"/>
    <x v="7"/>
    <x v="20"/>
    <s v="GRO-SPI814"/>
    <n v="3"/>
    <n v="607"/>
    <n v="1821"/>
    <s v="No Coupon"/>
    <n v="0"/>
    <n v="0.12"/>
    <n v="1821"/>
    <n v="218.52"/>
    <x v="1"/>
    <x v="0"/>
    <x v="1"/>
    <x v="10"/>
    <x v="5"/>
    <x v="4"/>
    <n v="4"/>
    <n v="1241.18"/>
    <n v="579.82000000000005"/>
    <n v="0.31840000000000002"/>
    <n v="84"/>
    <n v="2123.52"/>
  </r>
  <r>
    <x v="397"/>
    <x v="128"/>
    <x v="128"/>
    <x v="397"/>
    <s v="Shaurya Chatterjee"/>
    <n v="27"/>
    <s v="Lucknow"/>
    <x v="2"/>
    <s v="North"/>
    <x v="4"/>
    <x v="7"/>
    <s v="FAS-JEA910"/>
    <n v="2"/>
    <n v="1899"/>
    <n v="3798"/>
    <s v="No Coupon"/>
    <n v="0"/>
    <n v="0.18"/>
    <n v="3798"/>
    <n v="683.64"/>
    <x v="3"/>
    <x v="0"/>
    <x v="2"/>
    <x v="1"/>
    <x v="5"/>
    <x v="4"/>
    <n v="5"/>
    <n v="2365.52"/>
    <n v="1432.48"/>
    <n v="0.37719999999999998"/>
    <n v="92"/>
    <n v="4573.6400000000003"/>
  </r>
  <r>
    <x v="398"/>
    <x v="129"/>
    <x v="129"/>
    <x v="398"/>
    <s v="Nisha Ansari"/>
    <n v="53"/>
    <s v="Coimbatore"/>
    <x v="8"/>
    <s v="South"/>
    <x v="6"/>
    <x v="38"/>
    <s v="BEA-SHA424"/>
    <n v="1"/>
    <n v="417"/>
    <n v="417"/>
    <s v="No Coupon"/>
    <n v="0"/>
    <n v="0.12"/>
    <n v="417"/>
    <n v="50.04"/>
    <x v="0"/>
    <x v="3"/>
    <x v="2"/>
    <x v="11"/>
    <x v="5"/>
    <x v="1"/>
    <m/>
    <n v="321.87"/>
    <n v="95.13"/>
    <n v="0.2281"/>
    <n v="0"/>
    <n v="467.04"/>
  </r>
  <r>
    <x v="399"/>
    <x v="129"/>
    <x v="129"/>
    <x v="399"/>
    <s v="Komal Dhawale"/>
    <n v="58"/>
    <s v="Coimbatore"/>
    <x v="8"/>
    <s v="South"/>
    <x v="6"/>
    <x v="18"/>
    <s v="BEA-HAI853"/>
    <n v="1"/>
    <n v="254"/>
    <n v="254"/>
    <s v="No Coupon"/>
    <n v="0"/>
    <n v="0.18"/>
    <n v="254"/>
    <n v="45.72"/>
    <x v="3"/>
    <x v="0"/>
    <x v="1"/>
    <x v="9"/>
    <x v="0"/>
    <x v="2"/>
    <n v="5"/>
    <n v="179.6"/>
    <n v="74.400000000000006"/>
    <n v="0.29289999999999999"/>
    <n v="140"/>
    <n v="439.72"/>
  </r>
  <r>
    <x v="400"/>
    <x v="129"/>
    <x v="129"/>
    <x v="400"/>
    <s v="Tanvi Joshi"/>
    <n v="28"/>
    <s v="Mysuru"/>
    <x v="5"/>
    <s v="South"/>
    <x v="5"/>
    <x v="12"/>
    <s v="ELE-WIR894"/>
    <n v="1"/>
    <n v="2299"/>
    <n v="2299"/>
    <s v="FESTIVE10"/>
    <n v="229.9"/>
    <n v="0.18"/>
    <n v="2069.1"/>
    <n v="372.44"/>
    <x v="2"/>
    <x v="0"/>
    <x v="1"/>
    <x v="14"/>
    <x v="5"/>
    <x v="0"/>
    <n v="5"/>
    <n v="1844.08"/>
    <n v="225.02"/>
    <n v="0.10879999999999999"/>
    <n v="109"/>
    <n v="2550.54"/>
  </r>
  <r>
    <x v="401"/>
    <x v="130"/>
    <x v="130"/>
    <x v="401"/>
    <s v="Kiara Bansal"/>
    <n v="32"/>
    <s v="Mumbai"/>
    <x v="3"/>
    <s v="West"/>
    <x v="4"/>
    <x v="24"/>
    <s v="FAS-MEN212"/>
    <n v="1"/>
    <n v="1899"/>
    <n v="1899"/>
    <s v="No Coupon"/>
    <n v="0"/>
    <n v="0.18"/>
    <n v="1899"/>
    <n v="341.82"/>
    <x v="0"/>
    <x v="0"/>
    <x v="1"/>
    <x v="15"/>
    <x v="6"/>
    <x v="4"/>
    <n v="4"/>
    <n v="1182.1300000000001"/>
    <n v="716.87"/>
    <n v="0.3775"/>
    <n v="161"/>
    <n v="2401.8200000000002"/>
  </r>
  <r>
    <x v="402"/>
    <x v="130"/>
    <x v="130"/>
    <x v="402"/>
    <s v="Diya Pillai"/>
    <n v="48"/>
    <s v="Lucknow"/>
    <x v="2"/>
    <s v="North"/>
    <x v="5"/>
    <x v="26"/>
    <s v="ELE-LAP718"/>
    <n v="1"/>
    <n v="68999"/>
    <n v="68999"/>
    <s v="NEWYEAR10"/>
    <n v="6899.9"/>
    <n v="0.12"/>
    <n v="62099.1"/>
    <n v="7451.89"/>
    <x v="0"/>
    <x v="2"/>
    <x v="0"/>
    <x v="6"/>
    <x v="1"/>
    <x v="4"/>
    <m/>
    <n v="56361.1"/>
    <n v="5738"/>
    <n v="9.2399999999999996E-2"/>
    <n v="105"/>
    <n v="69655.990000000005"/>
  </r>
  <r>
    <x v="403"/>
    <x v="130"/>
    <x v="130"/>
    <x v="403"/>
    <s v="Omkar Shinde"/>
    <n v="34"/>
    <s v="Surat"/>
    <x v="4"/>
    <s v="West"/>
    <x v="4"/>
    <x v="4"/>
    <s v="FAS-WOM559"/>
    <n v="2"/>
    <n v="1299"/>
    <n v="2598"/>
    <s v="No Coupon"/>
    <n v="0"/>
    <n v="0.18"/>
    <n v="2598"/>
    <n v="467.64"/>
    <x v="0"/>
    <x v="0"/>
    <x v="0"/>
    <x v="14"/>
    <x v="4"/>
    <x v="6"/>
    <n v="4"/>
    <n v="1865.22"/>
    <n v="732.78"/>
    <n v="0.28210000000000002"/>
    <n v="161"/>
    <n v="3226.64"/>
  </r>
  <r>
    <x v="404"/>
    <x v="131"/>
    <x v="131"/>
    <x v="404"/>
    <s v="Yash Chatterjee"/>
    <n v="43"/>
    <s v="Bhopal"/>
    <x v="7"/>
    <s v="Central"/>
    <x v="7"/>
    <x v="45"/>
    <s v="GRO-COL759"/>
    <n v="1"/>
    <n v="859"/>
    <n v="859"/>
    <s v="No Coupon"/>
    <n v="0"/>
    <n v="0.05"/>
    <n v="859"/>
    <n v="42.95"/>
    <x v="5"/>
    <x v="3"/>
    <x v="1"/>
    <x v="9"/>
    <x v="6"/>
    <x v="2"/>
    <m/>
    <n v="530.79"/>
    <n v="328.21"/>
    <n v="0.3821"/>
    <n v="0"/>
    <n v="901.95"/>
  </r>
  <r>
    <x v="405"/>
    <x v="131"/>
    <x v="131"/>
    <x v="405"/>
    <s v="Sagar Nair"/>
    <n v="46"/>
    <s v="Hyderabad"/>
    <x v="15"/>
    <s v="South"/>
    <x v="4"/>
    <x v="7"/>
    <s v="FAS-JEA737"/>
    <n v="2"/>
    <n v="1799"/>
    <n v="3598"/>
    <s v="MEGADEAL"/>
    <n v="647.64"/>
    <n v="0.12"/>
    <n v="2950.36"/>
    <n v="354.04"/>
    <x v="3"/>
    <x v="0"/>
    <x v="1"/>
    <x v="11"/>
    <x v="0"/>
    <x v="1"/>
    <n v="5"/>
    <n v="2426.79"/>
    <n v="523.57000000000005"/>
    <n v="0.17749999999999999"/>
    <n v="173"/>
    <n v="3477.4"/>
  </r>
  <r>
    <x v="406"/>
    <x v="131"/>
    <x v="131"/>
    <x v="406"/>
    <s v="Shruti Ansari"/>
    <n v="47"/>
    <s v="Coimbatore"/>
    <x v="8"/>
    <s v="South"/>
    <x v="6"/>
    <x v="44"/>
    <s v="BEA-PER992"/>
    <n v="1"/>
    <n v="1699"/>
    <n v="1699"/>
    <s v="No Coupon"/>
    <n v="0"/>
    <n v="0.12"/>
    <n v="1699"/>
    <n v="203.88"/>
    <x v="1"/>
    <x v="0"/>
    <x v="1"/>
    <x v="16"/>
    <x v="6"/>
    <x v="1"/>
    <n v="2"/>
    <n v="1018.33"/>
    <n v="680.67"/>
    <n v="0.40060000000000001"/>
    <n v="103"/>
    <n v="2005.88"/>
  </r>
  <r>
    <x v="407"/>
    <x v="131"/>
    <x v="131"/>
    <x v="407"/>
    <s v="Prachi Iyer"/>
    <n v="45"/>
    <s v="Surat"/>
    <x v="4"/>
    <s v="West"/>
    <x v="3"/>
    <x v="35"/>
    <s v="BOO-OFF823"/>
    <n v="4"/>
    <n v="386"/>
    <n v="1544"/>
    <s v="No Coupon"/>
    <n v="0"/>
    <n v="0.05"/>
    <n v="1544"/>
    <n v="77.2"/>
    <x v="1"/>
    <x v="0"/>
    <x v="0"/>
    <x v="9"/>
    <x v="4"/>
    <x v="1"/>
    <n v="5"/>
    <n v="978.94"/>
    <n v="565.05999999999995"/>
    <n v="0.36599999999999999"/>
    <n v="122"/>
    <n v="1743.2"/>
  </r>
  <r>
    <x v="408"/>
    <x v="131"/>
    <x v="131"/>
    <x v="408"/>
    <s v="Komal Iyer"/>
    <n v="38"/>
    <s v="Bhubaneswar"/>
    <x v="10"/>
    <s v="East"/>
    <x v="1"/>
    <x v="22"/>
    <s v="HOM-BED275"/>
    <n v="5"/>
    <n v="827"/>
    <n v="4135"/>
    <s v="No Coupon"/>
    <n v="0"/>
    <n v="0.12"/>
    <n v="4135"/>
    <n v="496.2"/>
    <x v="2"/>
    <x v="0"/>
    <x v="1"/>
    <x v="4"/>
    <x v="1"/>
    <x v="6"/>
    <n v="5"/>
    <n v="3169.72"/>
    <n v="965.28"/>
    <n v="0.2334"/>
    <n v="169"/>
    <n v="4800.2"/>
  </r>
  <r>
    <x v="409"/>
    <x v="131"/>
    <x v="131"/>
    <x v="409"/>
    <s v="Bhavna Rathod"/>
    <n v="25"/>
    <s v="Bengaluru"/>
    <x v="5"/>
    <s v="South"/>
    <x v="2"/>
    <x v="32"/>
    <s v="MOB-SMA271"/>
    <n v="3"/>
    <n v="11899"/>
    <n v="35697"/>
    <s v="PAYDAY15"/>
    <n v="5354.55"/>
    <n v="0.12"/>
    <n v="30342.45"/>
    <n v="3641.09"/>
    <x v="1"/>
    <x v="2"/>
    <x v="1"/>
    <x v="4"/>
    <x v="6"/>
    <x v="2"/>
    <m/>
    <n v="27443.03"/>
    <n v="2899.42"/>
    <n v="9.5600000000000004E-2"/>
    <n v="148"/>
    <n v="34131.54"/>
  </r>
  <r>
    <x v="410"/>
    <x v="132"/>
    <x v="132"/>
    <x v="410"/>
    <s v="Aarti Joshi"/>
    <n v="44"/>
    <s v="Guwahati"/>
    <x v="16"/>
    <s v="North East"/>
    <x v="4"/>
    <x v="21"/>
    <s v="FAS-SAR762"/>
    <n v="1"/>
    <n v="5599"/>
    <n v="5599"/>
    <s v="No Coupon"/>
    <n v="0"/>
    <n v="0.12"/>
    <n v="5599"/>
    <n v="671.88"/>
    <x v="1"/>
    <x v="0"/>
    <x v="1"/>
    <x v="16"/>
    <x v="1"/>
    <x v="4"/>
    <n v="5"/>
    <n v="3309.84"/>
    <n v="2289.16"/>
    <n v="0.40889999999999999"/>
    <n v="133"/>
    <n v="6403.88"/>
  </r>
  <r>
    <x v="411"/>
    <x v="132"/>
    <x v="132"/>
    <x v="411"/>
    <s v="Shaurya More"/>
    <n v="55"/>
    <s v="Jaipur"/>
    <x v="9"/>
    <s v="North"/>
    <x v="4"/>
    <x v="9"/>
    <s v="FAS-HAN714"/>
    <n v="1"/>
    <n v="4599"/>
    <n v="4599"/>
    <s v="No Coupon"/>
    <n v="0"/>
    <n v="0.18"/>
    <n v="4599"/>
    <n v="827.82"/>
    <x v="4"/>
    <x v="0"/>
    <x v="0"/>
    <x v="14"/>
    <x v="3"/>
    <x v="7"/>
    <n v="4"/>
    <n v="3046.14"/>
    <n v="1552.86"/>
    <n v="0.3377"/>
    <n v="177"/>
    <n v="5603.82"/>
  </r>
  <r>
    <x v="412"/>
    <x v="132"/>
    <x v="132"/>
    <x v="412"/>
    <s v="Neha Tiwari"/>
    <n v="30"/>
    <s v="Ranchi"/>
    <x v="0"/>
    <s v="East"/>
    <x v="1"/>
    <x v="30"/>
    <s v="HOM-WAT711"/>
    <n v="2"/>
    <n v="6099"/>
    <n v="12198"/>
    <s v="PAYDAY15"/>
    <n v="1829.7"/>
    <n v="0.12"/>
    <n v="10368.299999999999"/>
    <n v="1244.2"/>
    <x v="0"/>
    <x v="0"/>
    <x v="1"/>
    <x v="4"/>
    <x v="3"/>
    <x v="4"/>
    <n v="5"/>
    <n v="8674.8799999999992"/>
    <n v="1693.42"/>
    <n v="0.1633"/>
    <n v="154"/>
    <n v="11766.5"/>
  </r>
  <r>
    <x v="413"/>
    <x v="132"/>
    <x v="132"/>
    <x v="413"/>
    <s v="Sneha Agarwal"/>
    <n v="52"/>
    <s v="Pune"/>
    <x v="3"/>
    <s v="West"/>
    <x v="2"/>
    <x v="19"/>
    <s v="MOB-POW976"/>
    <n v="1"/>
    <n v="1799"/>
    <n v="1799"/>
    <s v="PAYDAY15"/>
    <n v="269.85000000000002"/>
    <n v="0.18"/>
    <n v="1529.15"/>
    <n v="275.25"/>
    <x v="0"/>
    <x v="3"/>
    <x v="0"/>
    <x v="14"/>
    <x v="4"/>
    <x v="0"/>
    <m/>
    <n v="1302.97"/>
    <n v="226.18"/>
    <n v="0.1479"/>
    <n v="0"/>
    <n v="1804.4"/>
  </r>
  <r>
    <x v="414"/>
    <x v="132"/>
    <x v="132"/>
    <x v="414"/>
    <s v="Payal Mehta"/>
    <n v="39"/>
    <s v="Pune"/>
    <x v="3"/>
    <s v="West"/>
    <x v="6"/>
    <x v="38"/>
    <s v="BEA-SHA849"/>
    <n v="1"/>
    <n v="877"/>
    <n v="877"/>
    <s v="No Coupon"/>
    <n v="0"/>
    <n v="0.12"/>
    <n v="877"/>
    <n v="105.24"/>
    <x v="0"/>
    <x v="0"/>
    <x v="1"/>
    <x v="15"/>
    <x v="5"/>
    <x v="1"/>
    <n v="4"/>
    <n v="618.63"/>
    <n v="258.37"/>
    <n v="0.29459999999999997"/>
    <n v="90"/>
    <n v="1072.24"/>
  </r>
  <r>
    <x v="415"/>
    <x v="133"/>
    <x v="133"/>
    <x v="415"/>
    <s v="Nikhil Reddy"/>
    <n v="45"/>
    <s v="Lucknow"/>
    <x v="2"/>
    <s v="North"/>
    <x v="0"/>
    <x v="36"/>
    <s v="SPO-RUN136"/>
    <n v="1"/>
    <n v="5299"/>
    <n v="5299"/>
    <s v="FESTIVE10"/>
    <n v="529.9"/>
    <n v="0.12"/>
    <n v="4769.1000000000004"/>
    <n v="572.29"/>
    <x v="1"/>
    <x v="0"/>
    <x v="2"/>
    <x v="5"/>
    <x v="6"/>
    <x v="1"/>
    <n v="4"/>
    <n v="3874.11"/>
    <n v="894.99"/>
    <n v="0.18770000000000001"/>
    <n v="113"/>
    <n v="5454.39"/>
  </r>
  <r>
    <x v="416"/>
    <x v="133"/>
    <x v="133"/>
    <x v="416"/>
    <s v="Amit Patel"/>
    <n v="38"/>
    <s v="Nashik"/>
    <x v="3"/>
    <s v="West"/>
    <x v="2"/>
    <x v="5"/>
    <s v="MOB-SMA754"/>
    <n v="2"/>
    <n v="14399"/>
    <n v="28798"/>
    <s v="APPONLY"/>
    <n v="2303.84"/>
    <n v="0.12"/>
    <n v="26494.16"/>
    <n v="3179.3"/>
    <x v="3"/>
    <x v="0"/>
    <x v="2"/>
    <x v="17"/>
    <x v="0"/>
    <x v="3"/>
    <n v="4"/>
    <n v="21563.79"/>
    <n v="4930.37"/>
    <n v="0.18609999999999999"/>
    <n v="94"/>
    <n v="29767.46"/>
  </r>
  <r>
    <x v="417"/>
    <x v="133"/>
    <x v="133"/>
    <x v="417"/>
    <s v="Vivaan Kumar"/>
    <n v="44"/>
    <s v="Delhi"/>
    <x v="13"/>
    <s v="North"/>
    <x v="1"/>
    <x v="6"/>
    <s v="HOM-MIX907"/>
    <n v="2"/>
    <n v="4699"/>
    <n v="9398"/>
    <s v="No Coupon"/>
    <n v="0"/>
    <n v="0.12"/>
    <n v="9398"/>
    <n v="1127.76"/>
    <x v="1"/>
    <x v="0"/>
    <x v="1"/>
    <x v="8"/>
    <x v="0"/>
    <x v="4"/>
    <n v="4"/>
    <n v="5843.93"/>
    <n v="3554.07"/>
    <n v="0.37819999999999998"/>
    <n v="64"/>
    <n v="10589.76"/>
  </r>
  <r>
    <x v="418"/>
    <x v="134"/>
    <x v="134"/>
    <x v="418"/>
    <s v="Myra Reddy"/>
    <n v="52"/>
    <s v="Hyderabad"/>
    <x v="15"/>
    <s v="South"/>
    <x v="4"/>
    <x v="24"/>
    <s v="FAS-MEN586"/>
    <n v="1"/>
    <n v="999"/>
    <n v="999"/>
    <s v="No Coupon"/>
    <n v="0"/>
    <n v="0.12"/>
    <n v="999"/>
    <n v="119.88"/>
    <x v="3"/>
    <x v="2"/>
    <x v="0"/>
    <x v="1"/>
    <x v="5"/>
    <x v="1"/>
    <m/>
    <n v="593.28"/>
    <n v="405.72"/>
    <n v="0.40610000000000002"/>
    <n v="146"/>
    <n v="1264.8800000000001"/>
  </r>
  <r>
    <x v="419"/>
    <x v="134"/>
    <x v="134"/>
    <x v="419"/>
    <s v="Aarav Reddy"/>
    <n v="20"/>
    <s v="Nagpur"/>
    <x v="3"/>
    <s v="West"/>
    <x v="5"/>
    <x v="41"/>
    <s v="ELE-TAB609"/>
    <n v="1"/>
    <n v="32599"/>
    <n v="32599"/>
    <s v="PAYDAY15"/>
    <n v="4889.8500000000004"/>
    <n v="0.18"/>
    <n v="27709.15"/>
    <n v="4987.6499999999996"/>
    <x v="3"/>
    <x v="3"/>
    <x v="1"/>
    <x v="6"/>
    <x v="1"/>
    <x v="1"/>
    <m/>
    <n v="26004.61"/>
    <n v="1704.54"/>
    <n v="6.1499999999999999E-2"/>
    <n v="0"/>
    <n v="32696.800000000003"/>
  </r>
  <r>
    <x v="420"/>
    <x v="134"/>
    <x v="134"/>
    <x v="420"/>
    <s v="Pooja Dhawale"/>
    <n v="36"/>
    <s v="Nashik"/>
    <x v="3"/>
    <s v="West"/>
    <x v="7"/>
    <x v="25"/>
    <s v="GRO-BAS796"/>
    <n v="2"/>
    <n v="699"/>
    <n v="1398"/>
    <s v="No Coupon"/>
    <n v="0"/>
    <n v="0.05"/>
    <n v="1398"/>
    <n v="69.900000000000006"/>
    <x v="2"/>
    <x v="0"/>
    <x v="1"/>
    <x v="10"/>
    <x v="2"/>
    <x v="4"/>
    <n v="5"/>
    <n v="922.33"/>
    <n v="475.67"/>
    <n v="0.34029999999999999"/>
    <n v="100"/>
    <n v="1567.9"/>
  </r>
  <r>
    <x v="421"/>
    <x v="134"/>
    <x v="134"/>
    <x v="421"/>
    <s v="Aadhya More"/>
    <n v="40"/>
    <s v="Guwahati"/>
    <x v="16"/>
    <s v="North East"/>
    <x v="4"/>
    <x v="9"/>
    <s v="FAS-HAN373"/>
    <n v="4"/>
    <n v="3299"/>
    <n v="13196"/>
    <s v="No Coupon"/>
    <n v="0"/>
    <n v="0.18"/>
    <n v="13196"/>
    <n v="2375.2800000000002"/>
    <x v="0"/>
    <x v="0"/>
    <x v="1"/>
    <x v="11"/>
    <x v="3"/>
    <x v="7"/>
    <n v="4"/>
    <n v="9478.86"/>
    <n v="3717.14"/>
    <n v="0.28170000000000001"/>
    <n v="174"/>
    <n v="15745.28"/>
  </r>
  <r>
    <x v="422"/>
    <x v="135"/>
    <x v="135"/>
    <x v="422"/>
    <s v="Deepak Kapoor"/>
    <n v="58"/>
    <s v="Pune"/>
    <x v="3"/>
    <s v="West"/>
    <x v="5"/>
    <x v="41"/>
    <s v="ELE-TAB531"/>
    <n v="2"/>
    <n v="55699"/>
    <n v="111398"/>
    <s v="No Coupon"/>
    <n v="0"/>
    <n v="0.12"/>
    <n v="111398"/>
    <n v="13367.76"/>
    <x v="1"/>
    <x v="0"/>
    <x v="0"/>
    <x v="13"/>
    <x v="5"/>
    <x v="4"/>
    <n v="4"/>
    <n v="80511.19"/>
    <n v="30886.81"/>
    <n v="0.27729999999999999"/>
    <n v="143"/>
    <n v="124908.76"/>
  </r>
  <r>
    <x v="423"/>
    <x v="135"/>
    <x v="135"/>
    <x v="423"/>
    <s v="Arjun Ghosh"/>
    <n v="57"/>
    <s v="Noida"/>
    <x v="2"/>
    <s v="North"/>
    <x v="5"/>
    <x v="16"/>
    <s v="ELE-KEY738"/>
    <n v="2"/>
    <n v="751"/>
    <n v="1502"/>
    <s v="No Coupon"/>
    <n v="0"/>
    <n v="0.12"/>
    <n v="1502"/>
    <n v="180.24"/>
    <x v="1"/>
    <x v="0"/>
    <x v="1"/>
    <x v="16"/>
    <x v="5"/>
    <x v="1"/>
    <n v="5"/>
    <n v="1206.29"/>
    <n v="295.70999999999998"/>
    <n v="0.19689999999999999"/>
    <n v="141"/>
    <n v="1823.24"/>
  </r>
  <r>
    <x v="424"/>
    <x v="136"/>
    <x v="136"/>
    <x v="424"/>
    <s v="Aditya Gupta"/>
    <n v="31"/>
    <s v="Vijayawada"/>
    <x v="14"/>
    <s v="South"/>
    <x v="2"/>
    <x v="31"/>
    <s v="MOB-PHO869"/>
    <n v="2"/>
    <n v="631"/>
    <n v="1262"/>
    <s v="DIWALI20"/>
    <n v="252.4"/>
    <n v="0.18"/>
    <n v="1009.6"/>
    <n v="181.73"/>
    <x v="3"/>
    <x v="0"/>
    <x v="1"/>
    <x v="2"/>
    <x v="2"/>
    <x v="0"/>
    <n v="3"/>
    <n v="963.42"/>
    <n v="46.18"/>
    <n v="4.5699999999999998E-2"/>
    <n v="177"/>
    <n v="1368.33"/>
  </r>
  <r>
    <x v="425"/>
    <x v="136"/>
    <x v="136"/>
    <x v="425"/>
    <s v="Siddharth Bhatia"/>
    <n v="57"/>
    <s v="Visakhapatnam"/>
    <x v="14"/>
    <s v="South"/>
    <x v="3"/>
    <x v="42"/>
    <s v="BOO-PEN471"/>
    <n v="1"/>
    <n v="179"/>
    <n v="179"/>
    <s v="No Coupon"/>
    <n v="0"/>
    <n v="0.05"/>
    <n v="179"/>
    <n v="8.9499999999999993"/>
    <x v="3"/>
    <x v="0"/>
    <x v="0"/>
    <x v="15"/>
    <x v="0"/>
    <x v="7"/>
    <n v="4"/>
    <n v="135.88999999999999"/>
    <n v="43.11"/>
    <n v="0.24079999999999999"/>
    <n v="87"/>
    <n v="274.95"/>
  </r>
  <r>
    <x v="426"/>
    <x v="136"/>
    <x v="136"/>
    <x v="426"/>
    <s v="Akshay Banerjee"/>
    <n v="46"/>
    <s v="Vadodara"/>
    <x v="4"/>
    <s v="West"/>
    <x v="5"/>
    <x v="41"/>
    <s v="ELE-TAB962"/>
    <n v="1"/>
    <n v="21499"/>
    <n v="21499"/>
    <s v="FESTIVE10"/>
    <n v="2149.9"/>
    <n v="0.18"/>
    <n v="19349.099999999999"/>
    <n v="3482.84"/>
    <x v="0"/>
    <x v="1"/>
    <x v="2"/>
    <x v="15"/>
    <x v="0"/>
    <x v="2"/>
    <n v="5"/>
    <n v="17889.48"/>
    <n v="1459.62"/>
    <n v="7.5399999999999995E-2"/>
    <n v="111"/>
    <n v="22942.94"/>
  </r>
  <r>
    <x v="427"/>
    <x v="136"/>
    <x v="136"/>
    <x v="427"/>
    <s v="Kabir Pawar"/>
    <n v="39"/>
    <s v="Indore"/>
    <x v="7"/>
    <s v="Central"/>
    <x v="1"/>
    <x v="22"/>
    <s v="HOM-BED792"/>
    <n v="1"/>
    <n v="1899"/>
    <n v="1899"/>
    <s v="FREESHIP"/>
    <n v="0"/>
    <n v="0.18"/>
    <n v="1899"/>
    <n v="341.82"/>
    <x v="1"/>
    <x v="0"/>
    <x v="3"/>
    <x v="14"/>
    <x v="5"/>
    <x v="3"/>
    <n v="5"/>
    <n v="1360.1"/>
    <n v="538.9"/>
    <n v="0.2838"/>
    <n v="75"/>
    <n v="2315.8200000000002"/>
  </r>
  <r>
    <x v="428"/>
    <x v="137"/>
    <x v="137"/>
    <x v="428"/>
    <s v="Komal Chatterjee"/>
    <n v="25"/>
    <s v="Chennai"/>
    <x v="8"/>
    <s v="South"/>
    <x v="1"/>
    <x v="6"/>
    <s v="HOM-MIX682"/>
    <n v="1"/>
    <n v="2499"/>
    <n v="2499"/>
    <s v="No Coupon"/>
    <n v="0"/>
    <n v="0.12"/>
    <n v="2499"/>
    <n v="299.88"/>
    <x v="0"/>
    <x v="0"/>
    <x v="1"/>
    <x v="4"/>
    <x v="2"/>
    <x v="6"/>
    <n v="5"/>
    <n v="1888.11"/>
    <n v="610.89"/>
    <n v="0.2445"/>
    <n v="84"/>
    <n v="2882.88"/>
  </r>
  <r>
    <x v="429"/>
    <x v="137"/>
    <x v="137"/>
    <x v="429"/>
    <s v="Rohan Sharma"/>
    <n v="39"/>
    <s v="Chennai"/>
    <x v="8"/>
    <s v="South"/>
    <x v="5"/>
    <x v="16"/>
    <s v="ELE-KEY408"/>
    <n v="2"/>
    <n v="3599"/>
    <n v="7198"/>
    <s v="No Coupon"/>
    <n v="0"/>
    <n v="0.18"/>
    <n v="7198"/>
    <n v="1295.6400000000001"/>
    <x v="2"/>
    <x v="0"/>
    <x v="3"/>
    <x v="4"/>
    <x v="2"/>
    <x v="6"/>
    <n v="4"/>
    <n v="5279.86"/>
    <n v="1918.14"/>
    <n v="0.26650000000000001"/>
    <n v="86"/>
    <n v="8579.64"/>
  </r>
  <r>
    <x v="430"/>
    <x v="137"/>
    <x v="137"/>
    <x v="430"/>
    <s v="Swati Patel"/>
    <n v="51"/>
    <s v="Nagpur"/>
    <x v="3"/>
    <s v="West"/>
    <x v="7"/>
    <x v="34"/>
    <s v="GRO-TEA167"/>
    <n v="1"/>
    <n v="537"/>
    <n v="537"/>
    <s v="MEGADEAL"/>
    <n v="96.66"/>
    <n v="0.05"/>
    <n v="440.34"/>
    <n v="22.02"/>
    <x v="0"/>
    <x v="0"/>
    <x v="0"/>
    <x v="16"/>
    <x v="2"/>
    <x v="0"/>
    <n v="3"/>
    <n v="362.39"/>
    <n v="77.95"/>
    <n v="0.17699999999999999"/>
    <n v="115"/>
    <n v="577.3599999999999"/>
  </r>
  <r>
    <x v="431"/>
    <x v="137"/>
    <x v="137"/>
    <x v="431"/>
    <s v="Amit Verma"/>
    <n v="22"/>
    <s v="Thiruvananthapuram"/>
    <x v="1"/>
    <s v="South"/>
    <x v="0"/>
    <x v="0"/>
    <s v="SPO-FIT324"/>
    <n v="1"/>
    <n v="4599"/>
    <n v="4599"/>
    <s v="No Coupon"/>
    <n v="0"/>
    <n v="0.12"/>
    <n v="4599"/>
    <n v="551.88"/>
    <x v="5"/>
    <x v="0"/>
    <x v="1"/>
    <x v="0"/>
    <x v="1"/>
    <x v="1"/>
    <n v="5"/>
    <n v="3491.42"/>
    <n v="1107.58"/>
    <n v="0.24079999999999999"/>
    <n v="133"/>
    <n v="5283.88"/>
  </r>
  <r>
    <x v="432"/>
    <x v="138"/>
    <x v="138"/>
    <x v="432"/>
    <s v="Atharv Shinde"/>
    <n v="35"/>
    <s v="Jaipur"/>
    <x v="9"/>
    <s v="North"/>
    <x v="7"/>
    <x v="20"/>
    <s v="GRO-SPI559"/>
    <n v="1"/>
    <n v="650"/>
    <n v="650"/>
    <s v="No Coupon"/>
    <n v="0"/>
    <n v="0.18"/>
    <n v="650"/>
    <n v="117"/>
    <x v="0"/>
    <x v="0"/>
    <x v="0"/>
    <x v="11"/>
    <x v="4"/>
    <x v="4"/>
    <n v="3"/>
    <n v="395.01"/>
    <n v="254.99"/>
    <n v="0.39229999999999998"/>
    <n v="112"/>
    <n v="879"/>
  </r>
  <r>
    <x v="433"/>
    <x v="138"/>
    <x v="138"/>
    <x v="433"/>
    <s v="Vihaan Gaikwad"/>
    <n v="55"/>
    <s v="Nagpur"/>
    <x v="3"/>
    <s v="West"/>
    <x v="4"/>
    <x v="7"/>
    <s v="FAS-JEA322"/>
    <n v="2"/>
    <n v="1199"/>
    <n v="2398"/>
    <s v="No Coupon"/>
    <n v="0"/>
    <n v="0.18"/>
    <n v="2398"/>
    <n v="431.64"/>
    <x v="3"/>
    <x v="0"/>
    <x v="1"/>
    <x v="9"/>
    <x v="0"/>
    <x v="1"/>
    <n v="3"/>
    <n v="1554.92"/>
    <n v="843.08"/>
    <n v="0.35160000000000002"/>
    <n v="81"/>
    <n v="2910.64"/>
  </r>
  <r>
    <x v="434"/>
    <x v="138"/>
    <x v="138"/>
    <x v="434"/>
    <s v="Amit Das"/>
    <n v="42"/>
    <s v="Mysuru"/>
    <x v="5"/>
    <s v="South"/>
    <x v="1"/>
    <x v="6"/>
    <s v="HOM-MIX419"/>
    <n v="1"/>
    <n v="6099"/>
    <n v="6099"/>
    <s v="WELCOME100"/>
    <n v="100"/>
    <n v="0.18"/>
    <n v="5999"/>
    <n v="1079.82"/>
    <x v="2"/>
    <x v="3"/>
    <x v="1"/>
    <x v="14"/>
    <x v="6"/>
    <x v="4"/>
    <m/>
    <n v="4503.0200000000004"/>
    <n v="1495.98"/>
    <n v="0.24940000000000001"/>
    <n v="0"/>
    <n v="7078.82"/>
  </r>
  <r>
    <x v="435"/>
    <x v="138"/>
    <x v="138"/>
    <x v="435"/>
    <s v="Rudra Das"/>
    <n v="43"/>
    <s v="Gurugram"/>
    <x v="11"/>
    <s v="North"/>
    <x v="1"/>
    <x v="1"/>
    <s v="HOM-COO385"/>
    <n v="1"/>
    <n v="5499"/>
    <n v="5499"/>
    <s v="APPONLY"/>
    <n v="439.92"/>
    <n v="0.12"/>
    <n v="5059.08"/>
    <n v="607.09"/>
    <x v="0"/>
    <x v="3"/>
    <x v="0"/>
    <x v="17"/>
    <x v="0"/>
    <x v="0"/>
    <m/>
    <n v="4161.21"/>
    <n v="897.87"/>
    <n v="0.17749999999999999"/>
    <n v="0"/>
    <n v="5666.17"/>
  </r>
  <r>
    <x v="436"/>
    <x v="139"/>
    <x v="139"/>
    <x v="436"/>
    <s v="Kiara Kulkarni"/>
    <n v="36"/>
    <s v="Surat"/>
    <x v="4"/>
    <s v="West"/>
    <x v="3"/>
    <x v="42"/>
    <s v="BOO-PEN958"/>
    <n v="2"/>
    <n v="228"/>
    <n v="456"/>
    <s v="No Coupon"/>
    <n v="0"/>
    <n v="0.18"/>
    <n v="456"/>
    <n v="82.08"/>
    <x v="0"/>
    <x v="1"/>
    <x v="1"/>
    <x v="14"/>
    <x v="2"/>
    <x v="1"/>
    <n v="4"/>
    <n v="321.61"/>
    <n v="134.38999999999999"/>
    <n v="0.29470000000000002"/>
    <n v="154"/>
    <n v="692.08"/>
  </r>
  <r>
    <x v="437"/>
    <x v="139"/>
    <x v="139"/>
    <x v="437"/>
    <s v="Yash Malhotra"/>
    <n v="56"/>
    <s v="Pune"/>
    <x v="3"/>
    <s v="West"/>
    <x v="1"/>
    <x v="10"/>
    <s v="HOM-AIR649"/>
    <n v="2"/>
    <n v="6599"/>
    <n v="13198"/>
    <s v="No Coupon"/>
    <n v="0"/>
    <n v="0.18"/>
    <n v="13198"/>
    <n v="2375.64"/>
    <x v="1"/>
    <x v="0"/>
    <x v="2"/>
    <x v="1"/>
    <x v="2"/>
    <x v="7"/>
    <n v="5"/>
    <n v="8692.69"/>
    <n v="4505.3100000000004"/>
    <n v="0.34139999999999998"/>
    <n v="177"/>
    <n v="15750.64"/>
  </r>
  <r>
    <x v="438"/>
    <x v="140"/>
    <x v="140"/>
    <x v="438"/>
    <s v="Kavya Malhotra"/>
    <n v="58"/>
    <s v="Kolkata"/>
    <x v="6"/>
    <s v="East"/>
    <x v="2"/>
    <x v="2"/>
    <s v="MOB-TEM898"/>
    <n v="1"/>
    <n v="251"/>
    <n v="251"/>
    <s v="No Coupon"/>
    <n v="0"/>
    <n v="0.12"/>
    <n v="251"/>
    <n v="30.12"/>
    <x v="4"/>
    <x v="0"/>
    <x v="2"/>
    <x v="16"/>
    <x v="2"/>
    <x v="4"/>
    <n v="5"/>
    <n v="209.44"/>
    <n v="41.56"/>
    <n v="0.1656"/>
    <n v="147"/>
    <n v="428.12"/>
  </r>
  <r>
    <x v="439"/>
    <x v="140"/>
    <x v="140"/>
    <x v="439"/>
    <s v="Siddharth Agarwal"/>
    <n v="47"/>
    <s v="Kochi"/>
    <x v="1"/>
    <s v="South"/>
    <x v="4"/>
    <x v="24"/>
    <s v="FAS-MEN231"/>
    <n v="1"/>
    <n v="1599"/>
    <n v="1599"/>
    <s v="No Coupon"/>
    <n v="0"/>
    <n v="0.12"/>
    <n v="1599"/>
    <n v="191.88"/>
    <x v="4"/>
    <x v="0"/>
    <x v="0"/>
    <x v="15"/>
    <x v="3"/>
    <x v="4"/>
    <n v="4"/>
    <n v="1160.17"/>
    <n v="438.83"/>
    <n v="0.27439999999999998"/>
    <n v="84"/>
    <n v="1874.88"/>
  </r>
  <r>
    <x v="440"/>
    <x v="141"/>
    <x v="141"/>
    <x v="440"/>
    <s v="Isha Saxena"/>
    <n v="40"/>
    <s v="Guwahati"/>
    <x v="16"/>
    <s v="North East"/>
    <x v="6"/>
    <x v="44"/>
    <s v="BEA-PER834"/>
    <n v="1"/>
    <n v="721"/>
    <n v="721"/>
    <s v="DIWALI20"/>
    <n v="144.19999999999999"/>
    <n v="0.18"/>
    <n v="576.79999999999995"/>
    <n v="103.82"/>
    <x v="3"/>
    <x v="1"/>
    <x v="1"/>
    <x v="5"/>
    <x v="5"/>
    <x v="0"/>
    <n v="5"/>
    <n v="476.36"/>
    <n v="100.44"/>
    <n v="0.1741"/>
    <n v="147"/>
    <n v="827.61999999999989"/>
  </r>
  <r>
    <x v="441"/>
    <x v="142"/>
    <x v="142"/>
    <x v="441"/>
    <s v="Rajesh More"/>
    <n v="26"/>
    <s v="Nashik"/>
    <x v="3"/>
    <s v="West"/>
    <x v="5"/>
    <x v="41"/>
    <s v="ELE-TAB122"/>
    <n v="1"/>
    <n v="24499"/>
    <n v="24499"/>
    <s v="No Coupon"/>
    <n v="0"/>
    <n v="0.12"/>
    <n v="24499"/>
    <n v="2939.88"/>
    <x v="0"/>
    <x v="0"/>
    <x v="1"/>
    <x v="17"/>
    <x v="0"/>
    <x v="7"/>
    <n v="5"/>
    <n v="19566.77"/>
    <n v="4932.2299999999996"/>
    <n v="0.20130000000000001"/>
    <n v="97"/>
    <n v="27535.88"/>
  </r>
  <r>
    <x v="442"/>
    <x v="143"/>
    <x v="143"/>
    <x v="442"/>
    <s v="Nikhil Mishra"/>
    <n v="32"/>
    <s v="Kochi"/>
    <x v="1"/>
    <s v="South"/>
    <x v="1"/>
    <x v="30"/>
    <s v="HOM-WAT386"/>
    <n v="1"/>
    <n v="15199"/>
    <n v="15199"/>
    <s v="FESTIVE10"/>
    <n v="1519.9"/>
    <n v="0.18"/>
    <n v="13679.1"/>
    <n v="2462.2399999999998"/>
    <x v="0"/>
    <x v="0"/>
    <x v="0"/>
    <x v="7"/>
    <x v="4"/>
    <x v="1"/>
    <n v="4"/>
    <n v="8986.7900000000009"/>
    <n v="4692.3100000000004"/>
    <n v="0.34300000000000003"/>
    <n v="148"/>
    <n v="16289.34"/>
  </r>
  <r>
    <x v="443"/>
    <x v="143"/>
    <x v="143"/>
    <x v="443"/>
    <s v="Bhavna Mishra"/>
    <n v="20"/>
    <s v="Bengaluru"/>
    <x v="5"/>
    <s v="South"/>
    <x v="7"/>
    <x v="28"/>
    <s v="GRO-COF145"/>
    <n v="1"/>
    <n v="424"/>
    <n v="424"/>
    <s v="DIWALI20"/>
    <n v="84.8"/>
    <n v="0.12"/>
    <n v="339.2"/>
    <n v="40.700000000000003"/>
    <x v="0"/>
    <x v="0"/>
    <x v="1"/>
    <x v="6"/>
    <x v="6"/>
    <x v="2"/>
    <n v="5"/>
    <n v="266.93"/>
    <n v="72.27"/>
    <n v="0.21310000000000001"/>
    <n v="74"/>
    <n v="453.9"/>
  </r>
  <r>
    <x v="444"/>
    <x v="143"/>
    <x v="143"/>
    <x v="444"/>
    <s v="Shruti Mehta"/>
    <n v="54"/>
    <s v="Bengaluru"/>
    <x v="5"/>
    <s v="South"/>
    <x v="4"/>
    <x v="7"/>
    <s v="FAS-JEA719"/>
    <n v="1"/>
    <n v="1399"/>
    <n v="1399"/>
    <s v="No Coupon"/>
    <n v="0"/>
    <n v="0.18"/>
    <n v="1399"/>
    <n v="251.82"/>
    <x v="1"/>
    <x v="0"/>
    <x v="0"/>
    <x v="11"/>
    <x v="5"/>
    <x v="4"/>
    <n v="5"/>
    <n v="921.25"/>
    <n v="477.75"/>
    <n v="0.34150000000000003"/>
    <n v="88"/>
    <n v="1738.82"/>
  </r>
  <r>
    <x v="445"/>
    <x v="143"/>
    <x v="143"/>
    <x v="445"/>
    <s v="Ira Das"/>
    <n v="45"/>
    <s v="Nashik"/>
    <x v="3"/>
    <s v="West"/>
    <x v="7"/>
    <x v="45"/>
    <s v="GRO-COL581"/>
    <n v="1"/>
    <n v="348"/>
    <n v="348"/>
    <s v="No Coupon"/>
    <n v="0"/>
    <n v="0.12"/>
    <n v="348"/>
    <n v="41.76"/>
    <x v="4"/>
    <x v="0"/>
    <x v="0"/>
    <x v="10"/>
    <x v="1"/>
    <x v="4"/>
    <n v="2"/>
    <n v="251.94"/>
    <n v="96.06"/>
    <n v="0.27600000000000002"/>
    <n v="76"/>
    <n v="465.76"/>
  </r>
  <r>
    <x v="446"/>
    <x v="144"/>
    <x v="144"/>
    <x v="446"/>
    <s v="Saanvi Joshi"/>
    <n v="39"/>
    <s v="Indore"/>
    <x v="7"/>
    <s v="Central"/>
    <x v="3"/>
    <x v="27"/>
    <s v="BOO-NOT524"/>
    <n v="1"/>
    <n v="440"/>
    <n v="440"/>
    <s v="PAYDAY15"/>
    <n v="66"/>
    <n v="0.12"/>
    <n v="374"/>
    <n v="44.88"/>
    <x v="0"/>
    <x v="2"/>
    <x v="0"/>
    <x v="16"/>
    <x v="0"/>
    <x v="4"/>
    <m/>
    <n v="293.18"/>
    <n v="80.819999999999993"/>
    <n v="0.21609999999999999"/>
    <n v="71"/>
    <n v="489.88"/>
  </r>
  <r>
    <x v="447"/>
    <x v="144"/>
    <x v="144"/>
    <x v="447"/>
    <s v="Sagar More"/>
    <n v="33"/>
    <s v="Ranchi"/>
    <x v="0"/>
    <s v="East"/>
    <x v="7"/>
    <x v="34"/>
    <s v="GRO-TEA274"/>
    <n v="2"/>
    <n v="220"/>
    <n v="440"/>
    <s v="No Coupon"/>
    <n v="0"/>
    <n v="0.12"/>
    <n v="440"/>
    <n v="52.8"/>
    <x v="0"/>
    <x v="0"/>
    <x v="2"/>
    <x v="3"/>
    <x v="0"/>
    <x v="1"/>
    <n v="5"/>
    <n v="273.67"/>
    <n v="166.33"/>
    <n v="0.378"/>
    <n v="143"/>
    <n v="635.79999999999995"/>
  </r>
  <r>
    <x v="448"/>
    <x v="144"/>
    <x v="144"/>
    <x v="448"/>
    <s v="Sakshi Mishra"/>
    <n v="57"/>
    <s v="Bhopal"/>
    <x v="7"/>
    <s v="Central"/>
    <x v="5"/>
    <x v="12"/>
    <s v="ELE-WIR783"/>
    <n v="1"/>
    <n v="1899"/>
    <n v="1899"/>
    <s v="No Coupon"/>
    <n v="0"/>
    <n v="0.18"/>
    <n v="1899"/>
    <n v="341.82"/>
    <x v="3"/>
    <x v="0"/>
    <x v="1"/>
    <x v="5"/>
    <x v="5"/>
    <x v="2"/>
    <n v="4"/>
    <n v="1509.11"/>
    <n v="389.89"/>
    <n v="0.20530000000000001"/>
    <n v="123"/>
    <n v="2363.8200000000002"/>
  </r>
  <r>
    <x v="449"/>
    <x v="144"/>
    <x v="144"/>
    <x v="449"/>
    <s v="Arjun Bhatia"/>
    <n v="29"/>
    <s v="Mysuru"/>
    <x v="5"/>
    <s v="South"/>
    <x v="5"/>
    <x v="12"/>
    <s v="ELE-WIR798"/>
    <n v="1"/>
    <n v="1899"/>
    <n v="1899"/>
    <s v="DIWALI20"/>
    <n v="379.8"/>
    <n v="0.18"/>
    <n v="1519.2"/>
    <n v="273.45999999999998"/>
    <x v="0"/>
    <x v="0"/>
    <x v="1"/>
    <x v="10"/>
    <x v="4"/>
    <x v="3"/>
    <n v="5"/>
    <n v="1573.18"/>
    <n v="-53.98"/>
    <n v="-3.5499999999999997E-2"/>
    <n v="102"/>
    <n v="1894.66"/>
  </r>
  <r>
    <x v="450"/>
    <x v="144"/>
    <x v="144"/>
    <x v="450"/>
    <s v="Bhavna Tiwari"/>
    <n v="23"/>
    <s v="Chandigarh"/>
    <x v="18"/>
    <s v="North"/>
    <x v="5"/>
    <x v="17"/>
    <s v="ELE-BLU363"/>
    <n v="1"/>
    <n v="1399"/>
    <n v="1399"/>
    <s v="PAYDAY15"/>
    <n v="209.85"/>
    <n v="0.18"/>
    <n v="1189.1500000000001"/>
    <n v="214.05"/>
    <x v="2"/>
    <x v="2"/>
    <x v="1"/>
    <x v="14"/>
    <x v="4"/>
    <x v="1"/>
    <m/>
    <n v="1166.1199999999999"/>
    <n v="23.03"/>
    <n v="1.9400000000000001E-2"/>
    <n v="64"/>
    <n v="1467.2"/>
  </r>
  <r>
    <x v="451"/>
    <x v="145"/>
    <x v="145"/>
    <x v="451"/>
    <s v="Omkar Pillai"/>
    <n v="43"/>
    <s v="Lucknow"/>
    <x v="2"/>
    <s v="North"/>
    <x v="3"/>
    <x v="3"/>
    <s v="BOO-KID257"/>
    <n v="1"/>
    <n v="527"/>
    <n v="527"/>
    <s v="No Coupon"/>
    <n v="0"/>
    <n v="0.18"/>
    <n v="527"/>
    <n v="94.86"/>
    <x v="3"/>
    <x v="0"/>
    <x v="0"/>
    <x v="3"/>
    <x v="1"/>
    <x v="0"/>
    <n v="5"/>
    <n v="399.87"/>
    <n v="127.13"/>
    <n v="0.2412"/>
    <n v="144"/>
    <n v="765.86"/>
  </r>
  <r>
    <x v="452"/>
    <x v="145"/>
    <x v="145"/>
    <x v="452"/>
    <s v="Sai Dhawale"/>
    <n v="19"/>
    <s v="Bhubaneswar"/>
    <x v="10"/>
    <s v="East"/>
    <x v="4"/>
    <x v="15"/>
    <s v="FAS-SNE537"/>
    <n v="2"/>
    <n v="3599"/>
    <n v="7198"/>
    <s v="FREESHIP"/>
    <n v="0"/>
    <n v="0.18"/>
    <n v="7198"/>
    <n v="1295.6400000000001"/>
    <x v="0"/>
    <x v="0"/>
    <x v="0"/>
    <x v="14"/>
    <x v="1"/>
    <x v="6"/>
    <n v="5"/>
    <n v="4264.6400000000003"/>
    <n v="2933.36"/>
    <n v="0.40749999999999997"/>
    <n v="149"/>
    <n v="8642.64"/>
  </r>
  <r>
    <x v="453"/>
    <x v="145"/>
    <x v="145"/>
    <x v="453"/>
    <s v="Ayaan Iyer"/>
    <n v="31"/>
    <s v="Visakhapatnam"/>
    <x v="14"/>
    <s v="South"/>
    <x v="7"/>
    <x v="37"/>
    <s v="GRO-DRY441"/>
    <n v="4"/>
    <n v="1399"/>
    <n v="5596"/>
    <s v="WELCOME100"/>
    <n v="100"/>
    <n v="0.05"/>
    <n v="5496"/>
    <n v="274.8"/>
    <x v="3"/>
    <x v="0"/>
    <x v="1"/>
    <x v="10"/>
    <x v="3"/>
    <x v="4"/>
    <n v="3"/>
    <n v="3719.88"/>
    <n v="1776.12"/>
    <n v="0.32319999999999999"/>
    <n v="99"/>
    <n v="5869.8"/>
  </r>
  <r>
    <x v="454"/>
    <x v="146"/>
    <x v="146"/>
    <x v="454"/>
    <s v="Amit Pillai"/>
    <n v="25"/>
    <s v="Chandigarh"/>
    <x v="18"/>
    <s v="North"/>
    <x v="5"/>
    <x v="26"/>
    <s v="ELE-LAP811"/>
    <n v="1"/>
    <n v="43299"/>
    <n v="43299"/>
    <s v="No Coupon"/>
    <n v="0"/>
    <n v="0.18"/>
    <n v="43299"/>
    <n v="7793.82"/>
    <x v="2"/>
    <x v="0"/>
    <x v="0"/>
    <x v="14"/>
    <x v="4"/>
    <x v="7"/>
    <n v="4"/>
    <n v="36921.629999999997"/>
    <n v="6377.37"/>
    <n v="0.14729999999999999"/>
    <n v="62"/>
    <n v="51154.82"/>
  </r>
  <r>
    <x v="455"/>
    <x v="146"/>
    <x v="146"/>
    <x v="455"/>
    <s v="Krishna Kadam"/>
    <n v="18"/>
    <s v="Hyderabad"/>
    <x v="15"/>
    <s v="South"/>
    <x v="2"/>
    <x v="31"/>
    <s v="MOB-PHO872"/>
    <n v="5"/>
    <n v="754"/>
    <n v="3770"/>
    <s v="No Coupon"/>
    <n v="0"/>
    <n v="0.12"/>
    <n v="3770"/>
    <n v="452.4"/>
    <x v="2"/>
    <x v="0"/>
    <x v="1"/>
    <x v="15"/>
    <x v="0"/>
    <x v="0"/>
    <n v="5"/>
    <n v="3201.88"/>
    <n v="568.12"/>
    <n v="0.1507"/>
    <n v="140"/>
    <n v="4362.3999999999996"/>
  </r>
  <r>
    <x v="456"/>
    <x v="146"/>
    <x v="146"/>
    <x v="283"/>
    <s v="Kavya Nair"/>
    <n v="56"/>
    <s v="Bengaluru"/>
    <x v="5"/>
    <s v="South"/>
    <x v="6"/>
    <x v="38"/>
    <s v="BEA-SHA363"/>
    <n v="2"/>
    <n v="410"/>
    <n v="820"/>
    <s v="PAYDAY15"/>
    <n v="123"/>
    <n v="0.12"/>
    <n v="697"/>
    <n v="83.64"/>
    <x v="0"/>
    <x v="1"/>
    <x v="1"/>
    <x v="11"/>
    <x v="1"/>
    <x v="2"/>
    <n v="2"/>
    <n v="598.19000000000005"/>
    <n v="98.81"/>
    <n v="0.14180000000000001"/>
    <n v="157"/>
    <n v="937.64"/>
  </r>
  <r>
    <x v="457"/>
    <x v="147"/>
    <x v="147"/>
    <x v="456"/>
    <s v="Swati Gaikwad"/>
    <n v="45"/>
    <s v="Vijayawada"/>
    <x v="14"/>
    <s v="South"/>
    <x v="0"/>
    <x v="36"/>
    <s v="SPO-RUN920"/>
    <n v="1"/>
    <n v="2399"/>
    <n v="2399"/>
    <s v="WELCOME100"/>
    <n v="100"/>
    <n v="0.18"/>
    <n v="2299"/>
    <n v="413.82"/>
    <x v="3"/>
    <x v="0"/>
    <x v="3"/>
    <x v="8"/>
    <x v="4"/>
    <x v="2"/>
    <n v="5"/>
    <n v="1657.23"/>
    <n v="641.77"/>
    <n v="0.2792"/>
    <n v="76"/>
    <n v="2788.82"/>
  </r>
  <r>
    <x v="458"/>
    <x v="147"/>
    <x v="147"/>
    <x v="457"/>
    <s v="Rohan Das"/>
    <n v="31"/>
    <s v="Pune"/>
    <x v="3"/>
    <s v="West"/>
    <x v="4"/>
    <x v="15"/>
    <s v="FAS-SNE964"/>
    <n v="1"/>
    <n v="2099"/>
    <n v="2099"/>
    <s v="APPONLY"/>
    <n v="167.92"/>
    <n v="0.18"/>
    <n v="1931.08"/>
    <n v="347.59"/>
    <x v="0"/>
    <x v="0"/>
    <x v="1"/>
    <x v="11"/>
    <x v="1"/>
    <x v="2"/>
    <n v="2"/>
    <n v="1454.13"/>
    <n v="476.95"/>
    <n v="0.247"/>
    <n v="138"/>
    <n v="2416.67"/>
  </r>
  <r>
    <x v="459"/>
    <x v="147"/>
    <x v="147"/>
    <x v="458"/>
    <s v="Harsh Agarwal"/>
    <n v="36"/>
    <s v="Indore"/>
    <x v="7"/>
    <s v="Central"/>
    <x v="6"/>
    <x v="44"/>
    <s v="BEA-PER616"/>
    <n v="1"/>
    <n v="345"/>
    <n v="345"/>
    <s v="No Coupon"/>
    <n v="0"/>
    <n v="0.18"/>
    <n v="345"/>
    <n v="62.1"/>
    <x v="4"/>
    <x v="0"/>
    <x v="0"/>
    <x v="1"/>
    <x v="3"/>
    <x v="2"/>
    <n v="4"/>
    <n v="248.54"/>
    <n v="96.46"/>
    <n v="0.27960000000000002"/>
    <n v="146"/>
    <n v="553.1"/>
  </r>
  <r>
    <x v="460"/>
    <x v="147"/>
    <x v="147"/>
    <x v="459"/>
    <s v="Nisha Pillai"/>
    <n v="47"/>
    <s v="Kochi"/>
    <x v="1"/>
    <s v="South"/>
    <x v="3"/>
    <x v="27"/>
    <s v="BOO-NOT894"/>
    <n v="1"/>
    <n v="147"/>
    <n v="147"/>
    <s v="No Coupon"/>
    <n v="0"/>
    <n v="0.05"/>
    <n v="147"/>
    <n v="7.35"/>
    <x v="0"/>
    <x v="0"/>
    <x v="1"/>
    <x v="7"/>
    <x v="1"/>
    <x v="4"/>
    <n v="1"/>
    <n v="106.51"/>
    <n v="40.49"/>
    <n v="0.27539999999999998"/>
    <n v="64"/>
    <n v="218.35"/>
  </r>
  <r>
    <x v="461"/>
    <x v="147"/>
    <x v="147"/>
    <x v="460"/>
    <s v="Arjun Tiwari"/>
    <n v="49"/>
    <s v="Mysuru"/>
    <x v="5"/>
    <s v="South"/>
    <x v="6"/>
    <x v="33"/>
    <s v="BEA-SKI853"/>
    <n v="1"/>
    <n v="615"/>
    <n v="615"/>
    <s v="No Coupon"/>
    <n v="0"/>
    <n v="0.12"/>
    <n v="615"/>
    <n v="73.8"/>
    <x v="2"/>
    <x v="1"/>
    <x v="2"/>
    <x v="7"/>
    <x v="1"/>
    <x v="4"/>
    <n v="1"/>
    <n v="363.92"/>
    <n v="251.08"/>
    <n v="0.4083"/>
    <n v="106"/>
    <n v="794.8"/>
  </r>
  <r>
    <x v="462"/>
    <x v="148"/>
    <x v="148"/>
    <x v="461"/>
    <s v="Anika Yadav"/>
    <n v="25"/>
    <s v="Patna"/>
    <x v="17"/>
    <s v="East"/>
    <x v="7"/>
    <x v="28"/>
    <s v="GRO-COF651"/>
    <n v="3"/>
    <n v="731"/>
    <n v="2193"/>
    <s v="DIWALI20"/>
    <n v="438.6"/>
    <n v="0.12"/>
    <n v="1754.4"/>
    <n v="210.53"/>
    <x v="0"/>
    <x v="0"/>
    <x v="1"/>
    <x v="13"/>
    <x v="4"/>
    <x v="4"/>
    <n v="5"/>
    <n v="1574.45"/>
    <n v="179.95"/>
    <n v="0.1026"/>
    <n v="71"/>
    <n v="2035.93"/>
  </r>
  <r>
    <x v="463"/>
    <x v="149"/>
    <x v="149"/>
    <x v="462"/>
    <s v="Vivaan Shaikh"/>
    <n v="54"/>
    <s v="Bhubaneswar"/>
    <x v="10"/>
    <s v="East"/>
    <x v="2"/>
    <x v="32"/>
    <s v="MOB-SMA246"/>
    <n v="1"/>
    <n v="10399"/>
    <n v="10399"/>
    <s v="No Coupon"/>
    <n v="0"/>
    <n v="0.12"/>
    <n v="10399"/>
    <n v="1247.8800000000001"/>
    <x v="1"/>
    <x v="0"/>
    <x v="2"/>
    <x v="9"/>
    <x v="2"/>
    <x v="2"/>
    <n v="1"/>
    <n v="7802.65"/>
    <n v="2596.35"/>
    <n v="0.24970000000000001"/>
    <n v="158"/>
    <n v="11804.880000000001"/>
  </r>
  <r>
    <x v="464"/>
    <x v="149"/>
    <x v="149"/>
    <x v="463"/>
    <s v="Pooja Deshmukh"/>
    <n v="22"/>
    <s v="Indore"/>
    <x v="7"/>
    <s v="Central"/>
    <x v="2"/>
    <x v="32"/>
    <s v="MOB-SMA455"/>
    <n v="1"/>
    <n v="30999"/>
    <n v="30999"/>
    <s v="No Coupon"/>
    <n v="0"/>
    <n v="0.18"/>
    <n v="30999"/>
    <n v="5579.82"/>
    <x v="1"/>
    <x v="0"/>
    <x v="2"/>
    <x v="10"/>
    <x v="1"/>
    <x v="6"/>
    <n v="5"/>
    <n v="23741.43"/>
    <n v="7257.57"/>
    <n v="0.2341"/>
    <n v="129"/>
    <n v="36707.82"/>
  </r>
  <r>
    <x v="465"/>
    <x v="150"/>
    <x v="150"/>
    <x v="464"/>
    <s v="Omkar Bansal"/>
    <n v="55"/>
    <s v="Nagpur"/>
    <x v="3"/>
    <s v="West"/>
    <x v="2"/>
    <x v="31"/>
    <s v="MOB-PHO947"/>
    <n v="1"/>
    <n v="669"/>
    <n v="669"/>
    <s v="No Coupon"/>
    <n v="0"/>
    <n v="0.12"/>
    <n v="669"/>
    <n v="80.28"/>
    <x v="3"/>
    <x v="0"/>
    <x v="0"/>
    <x v="11"/>
    <x v="5"/>
    <x v="2"/>
    <n v="3"/>
    <n v="534.1"/>
    <n v="134.9"/>
    <n v="0.2016"/>
    <n v="141"/>
    <n v="890.28"/>
  </r>
  <r>
    <x v="466"/>
    <x v="151"/>
    <x v="151"/>
    <x v="465"/>
    <s v="Isha Reddy"/>
    <n v="34"/>
    <s v="Nashik"/>
    <x v="3"/>
    <s v="West"/>
    <x v="0"/>
    <x v="36"/>
    <s v="SPO-RUN387"/>
    <n v="1"/>
    <n v="5899"/>
    <n v="5899"/>
    <s v="APPONLY"/>
    <n v="471.92"/>
    <n v="0.12"/>
    <n v="5427.08"/>
    <n v="651.25"/>
    <x v="4"/>
    <x v="1"/>
    <x v="1"/>
    <x v="6"/>
    <x v="3"/>
    <x v="1"/>
    <n v="3"/>
    <n v="4292.3599999999997"/>
    <n v="1134.72"/>
    <n v="0.20910000000000001"/>
    <n v="161"/>
    <n v="6239.33"/>
  </r>
  <r>
    <x v="467"/>
    <x v="151"/>
    <x v="151"/>
    <x v="466"/>
    <s v="Ishaan Kulkarni"/>
    <n v="32"/>
    <s v="Ahmedabad"/>
    <x v="4"/>
    <s v="West"/>
    <x v="2"/>
    <x v="29"/>
    <s v="MOB-BLU284"/>
    <n v="1"/>
    <n v="932"/>
    <n v="932"/>
    <s v="FESTIVE10"/>
    <n v="93.2"/>
    <n v="0.12"/>
    <n v="838.8"/>
    <n v="100.66"/>
    <x v="0"/>
    <x v="0"/>
    <x v="3"/>
    <x v="9"/>
    <x v="4"/>
    <x v="0"/>
    <n v="3"/>
    <n v="770.79"/>
    <n v="68.010000000000005"/>
    <n v="8.1100000000000005E-2"/>
    <n v="146"/>
    <n v="1085.46"/>
  </r>
  <r>
    <x v="468"/>
    <x v="151"/>
    <x v="151"/>
    <x v="467"/>
    <s v="Suresh Kumar"/>
    <n v="49"/>
    <s v="Thiruvananthapuram"/>
    <x v="1"/>
    <s v="South"/>
    <x v="1"/>
    <x v="30"/>
    <s v="HOM-WAT409"/>
    <n v="1"/>
    <n v="11099"/>
    <n v="11099"/>
    <s v="MEGADEAL"/>
    <n v="1997.82"/>
    <n v="0.12"/>
    <n v="9101.18"/>
    <n v="1092.1400000000001"/>
    <x v="1"/>
    <x v="0"/>
    <x v="3"/>
    <x v="1"/>
    <x v="1"/>
    <x v="1"/>
    <n v="5"/>
    <n v="6578.95"/>
    <n v="2522.23"/>
    <n v="0.27710000000000001"/>
    <n v="109"/>
    <n v="10302.32"/>
  </r>
  <r>
    <x v="469"/>
    <x v="152"/>
    <x v="152"/>
    <x v="468"/>
    <s v="Rajesh Banerjee"/>
    <n v="37"/>
    <s v="Delhi"/>
    <x v="13"/>
    <s v="North"/>
    <x v="2"/>
    <x v="29"/>
    <s v="MOB-BLU484"/>
    <n v="2"/>
    <n v="4399"/>
    <n v="8798"/>
    <s v="No Coupon"/>
    <n v="0"/>
    <n v="0.12"/>
    <n v="8798"/>
    <n v="1055.76"/>
    <x v="0"/>
    <x v="0"/>
    <x v="0"/>
    <x v="6"/>
    <x v="6"/>
    <x v="2"/>
    <n v="4"/>
    <n v="6537.12"/>
    <n v="2260.88"/>
    <n v="0.25700000000000001"/>
    <n v="99"/>
    <n v="9952.76"/>
  </r>
  <r>
    <x v="470"/>
    <x v="152"/>
    <x v="152"/>
    <x v="469"/>
    <s v="Siddharth Shaikh"/>
    <n v="29"/>
    <s v="Guwahati"/>
    <x v="16"/>
    <s v="North East"/>
    <x v="7"/>
    <x v="45"/>
    <s v="GRO-COL318"/>
    <n v="3"/>
    <n v="449"/>
    <n v="1347"/>
    <s v="FESTIVE10"/>
    <n v="134.69999999999999"/>
    <n v="0.12"/>
    <n v="1212.3"/>
    <n v="145.47999999999999"/>
    <x v="3"/>
    <x v="1"/>
    <x v="0"/>
    <x v="9"/>
    <x v="0"/>
    <x v="4"/>
    <n v="4"/>
    <n v="1040.1300000000001"/>
    <n v="172.17"/>
    <n v="0.14199999999999999"/>
    <n v="61"/>
    <n v="1418.78"/>
  </r>
  <r>
    <x v="471"/>
    <x v="152"/>
    <x v="152"/>
    <x v="470"/>
    <s v="Krishna Reddy"/>
    <n v="39"/>
    <s v="Bhubaneswar"/>
    <x v="10"/>
    <s v="East"/>
    <x v="7"/>
    <x v="37"/>
    <s v="GRO-DRY183"/>
    <n v="1"/>
    <n v="1699"/>
    <n v="1699"/>
    <s v="No Coupon"/>
    <n v="0"/>
    <n v="0.05"/>
    <n v="1699"/>
    <n v="84.95"/>
    <x v="2"/>
    <x v="2"/>
    <x v="1"/>
    <x v="5"/>
    <x v="3"/>
    <x v="3"/>
    <m/>
    <n v="1041.06"/>
    <n v="657.94"/>
    <n v="0.38729999999999998"/>
    <n v="92"/>
    <n v="1875.95"/>
  </r>
  <r>
    <x v="472"/>
    <x v="152"/>
    <x v="152"/>
    <x v="471"/>
    <s v="Krishna Gaikwad"/>
    <n v="58"/>
    <s v="Visakhapatnam"/>
    <x v="14"/>
    <s v="South"/>
    <x v="0"/>
    <x v="0"/>
    <s v="SPO-FIT334"/>
    <n v="3"/>
    <n v="8999"/>
    <n v="26997"/>
    <s v="DIWALI20"/>
    <n v="5399.4"/>
    <n v="0.18"/>
    <n v="21597.599999999999"/>
    <n v="3887.57"/>
    <x v="0"/>
    <x v="0"/>
    <x v="0"/>
    <x v="3"/>
    <x v="6"/>
    <x v="1"/>
    <n v="4"/>
    <n v="18360.34"/>
    <n v="3237.26"/>
    <n v="0.14990000000000001"/>
    <n v="180"/>
    <n v="25665.17"/>
  </r>
  <r>
    <x v="473"/>
    <x v="152"/>
    <x v="152"/>
    <x v="472"/>
    <s v="Pranav Joshi"/>
    <n v="21"/>
    <s v="Chandigarh"/>
    <x v="18"/>
    <s v="North"/>
    <x v="6"/>
    <x v="38"/>
    <s v="BEA-SHA208"/>
    <n v="1"/>
    <n v="510"/>
    <n v="510"/>
    <s v="No Coupon"/>
    <n v="0"/>
    <n v="0.18"/>
    <n v="510"/>
    <n v="91.8"/>
    <x v="4"/>
    <x v="1"/>
    <x v="0"/>
    <x v="8"/>
    <x v="4"/>
    <x v="4"/>
    <n v="5"/>
    <n v="369.49"/>
    <n v="140.51"/>
    <n v="0.27550000000000002"/>
    <n v="152"/>
    <n v="753.8"/>
  </r>
  <r>
    <x v="474"/>
    <x v="153"/>
    <x v="153"/>
    <x v="473"/>
    <s v="Nikhil Gaikwad"/>
    <n v="55"/>
    <s v="Chandigarh"/>
    <x v="18"/>
    <s v="North"/>
    <x v="5"/>
    <x v="16"/>
    <s v="ELE-KEY323"/>
    <n v="5"/>
    <n v="1599"/>
    <n v="7995"/>
    <s v="PAYDAY15"/>
    <n v="1199.25"/>
    <n v="0.18"/>
    <n v="6795.75"/>
    <n v="1223.23"/>
    <x v="4"/>
    <x v="0"/>
    <x v="0"/>
    <x v="9"/>
    <x v="6"/>
    <x v="4"/>
    <n v="5"/>
    <n v="5838.13"/>
    <n v="957.62"/>
    <n v="0.1409"/>
    <n v="140"/>
    <n v="8158.98"/>
  </r>
  <r>
    <x v="475"/>
    <x v="154"/>
    <x v="154"/>
    <x v="474"/>
    <s v="Prachi Pawar"/>
    <n v="21"/>
    <s v="Vijayawada"/>
    <x v="14"/>
    <s v="South"/>
    <x v="2"/>
    <x v="32"/>
    <s v="MOB-SMA929"/>
    <n v="1"/>
    <n v="10499"/>
    <n v="10499"/>
    <s v="No Coupon"/>
    <n v="0"/>
    <n v="0.18"/>
    <n v="10499"/>
    <n v="1889.82"/>
    <x v="4"/>
    <x v="0"/>
    <x v="0"/>
    <x v="15"/>
    <x v="4"/>
    <x v="6"/>
    <n v="4"/>
    <n v="7722.67"/>
    <n v="2776.33"/>
    <n v="0.26440000000000002"/>
    <n v="133"/>
    <n v="12521.82"/>
  </r>
  <r>
    <x v="476"/>
    <x v="154"/>
    <x v="154"/>
    <x v="475"/>
    <s v="Siddharth Khan"/>
    <n v="54"/>
    <s v="Ahmedabad"/>
    <x v="4"/>
    <s v="West"/>
    <x v="7"/>
    <x v="20"/>
    <s v="GRO-SPI419"/>
    <n v="3"/>
    <n v="682"/>
    <n v="2046"/>
    <s v="No Coupon"/>
    <n v="0"/>
    <n v="0.12"/>
    <n v="2046"/>
    <n v="245.52"/>
    <x v="3"/>
    <x v="0"/>
    <x v="1"/>
    <x v="17"/>
    <x v="3"/>
    <x v="0"/>
    <n v="5"/>
    <n v="1540.06"/>
    <n v="505.94"/>
    <n v="0.24729999999999999"/>
    <n v="119"/>
    <n v="2410.52"/>
  </r>
  <r>
    <x v="477"/>
    <x v="155"/>
    <x v="155"/>
    <x v="476"/>
    <s v="Kiara Nair"/>
    <n v="30"/>
    <s v="Mysuru"/>
    <x v="5"/>
    <s v="South"/>
    <x v="1"/>
    <x v="22"/>
    <s v="HOM-BED919"/>
    <n v="1"/>
    <n v="946"/>
    <n v="946"/>
    <s v="No Coupon"/>
    <n v="0"/>
    <n v="0.12"/>
    <n v="946"/>
    <n v="113.52"/>
    <x v="3"/>
    <x v="0"/>
    <x v="0"/>
    <x v="2"/>
    <x v="5"/>
    <x v="2"/>
    <n v="4"/>
    <n v="579.64"/>
    <n v="366.36"/>
    <n v="0.38729999999999998"/>
    <n v="91"/>
    <n v="1150.52"/>
  </r>
  <r>
    <x v="478"/>
    <x v="155"/>
    <x v="155"/>
    <x v="477"/>
    <s v="Sakshi Chatterjee"/>
    <n v="28"/>
    <s v="Lucknow"/>
    <x v="2"/>
    <s v="North"/>
    <x v="4"/>
    <x v="7"/>
    <s v="FAS-JEA397"/>
    <n v="5"/>
    <n v="3199"/>
    <n v="15995"/>
    <s v="PAYDAY15"/>
    <n v="2399.25"/>
    <n v="0.12"/>
    <n v="13595.75"/>
    <n v="1631.49"/>
    <x v="3"/>
    <x v="0"/>
    <x v="0"/>
    <x v="2"/>
    <x v="3"/>
    <x v="4"/>
    <n v="1"/>
    <n v="11989.48"/>
    <n v="1606.27"/>
    <n v="0.1181"/>
    <n v="172"/>
    <n v="15399.24"/>
  </r>
  <r>
    <x v="479"/>
    <x v="156"/>
    <x v="156"/>
    <x v="478"/>
    <s v="Sakshi Joshi"/>
    <n v="46"/>
    <s v="Lucknow"/>
    <x v="2"/>
    <s v="North"/>
    <x v="1"/>
    <x v="1"/>
    <s v="HOM-COO653"/>
    <n v="1"/>
    <n v="3699"/>
    <n v="3699"/>
    <s v="No Coupon"/>
    <n v="0"/>
    <n v="0.18"/>
    <n v="3699"/>
    <n v="665.82"/>
    <x v="3"/>
    <x v="0"/>
    <x v="0"/>
    <x v="8"/>
    <x v="3"/>
    <x v="1"/>
    <n v="3"/>
    <n v="2170.46"/>
    <n v="1528.54"/>
    <n v="0.41320000000000001"/>
    <n v="139"/>
    <n v="4503.82"/>
  </r>
  <r>
    <x v="480"/>
    <x v="157"/>
    <x v="157"/>
    <x v="479"/>
    <s v="Yash Das"/>
    <n v="41"/>
    <s v="Pune"/>
    <x v="3"/>
    <s v="West"/>
    <x v="3"/>
    <x v="3"/>
    <s v="BOO-KID449"/>
    <n v="1"/>
    <n v="510"/>
    <n v="510"/>
    <s v="No Coupon"/>
    <n v="0"/>
    <n v="0.18"/>
    <n v="510"/>
    <n v="91.8"/>
    <x v="4"/>
    <x v="0"/>
    <x v="1"/>
    <x v="4"/>
    <x v="4"/>
    <x v="0"/>
    <n v="3"/>
    <n v="368.34"/>
    <n v="141.66"/>
    <n v="0.27779999999999999"/>
    <n v="164"/>
    <n v="765.8"/>
  </r>
  <r>
    <x v="481"/>
    <x v="157"/>
    <x v="157"/>
    <x v="267"/>
    <s v="Aarav Sharma"/>
    <n v="38"/>
    <s v="Mysuru"/>
    <x v="5"/>
    <s v="South"/>
    <x v="5"/>
    <x v="26"/>
    <s v="ELE-LAP161"/>
    <n v="1"/>
    <n v="112999"/>
    <n v="112999"/>
    <s v="No Coupon"/>
    <n v="0"/>
    <n v="0.18"/>
    <n v="112999"/>
    <n v="20339.82"/>
    <x v="0"/>
    <x v="0"/>
    <x v="1"/>
    <x v="12"/>
    <x v="1"/>
    <x v="2"/>
    <n v="4"/>
    <n v="90065.77"/>
    <n v="22933.23"/>
    <n v="0.20300000000000001"/>
    <n v="135"/>
    <n v="133473.82"/>
  </r>
  <r>
    <x v="482"/>
    <x v="157"/>
    <x v="157"/>
    <x v="480"/>
    <s v="Akshay More"/>
    <n v="54"/>
    <s v="Hyderabad"/>
    <x v="15"/>
    <s v="South"/>
    <x v="7"/>
    <x v="34"/>
    <s v="GRO-TEA900"/>
    <n v="2"/>
    <n v="479"/>
    <n v="958"/>
    <s v="MEGADEAL"/>
    <n v="172.44"/>
    <n v="0.18"/>
    <n v="785.56"/>
    <n v="141.4"/>
    <x v="2"/>
    <x v="0"/>
    <x v="1"/>
    <x v="5"/>
    <x v="6"/>
    <x v="1"/>
    <n v="4"/>
    <n v="681.49"/>
    <n v="104.07"/>
    <n v="0.13250000000000001"/>
    <n v="104"/>
    <n v="1030.96"/>
  </r>
  <r>
    <x v="483"/>
    <x v="158"/>
    <x v="158"/>
    <x v="481"/>
    <s v="Manish Gupta"/>
    <n v="47"/>
    <s v="Vijayawada"/>
    <x v="14"/>
    <s v="South"/>
    <x v="5"/>
    <x v="26"/>
    <s v="ELE-LAP816"/>
    <n v="2"/>
    <n v="101499"/>
    <n v="202998"/>
    <s v="PAYDAY15"/>
    <n v="30449.7"/>
    <n v="0.12"/>
    <n v="172548.3"/>
    <n v="20705.8"/>
    <x v="1"/>
    <x v="0"/>
    <x v="2"/>
    <x v="17"/>
    <x v="5"/>
    <x v="1"/>
    <n v="2"/>
    <n v="173047.85"/>
    <n v="-499.55"/>
    <n v="-2.8999999999999998E-3"/>
    <n v="175"/>
    <n v="193429.09999999998"/>
  </r>
  <r>
    <x v="484"/>
    <x v="158"/>
    <x v="158"/>
    <x v="482"/>
    <s v="Aditya Mehta"/>
    <n v="42"/>
    <s v="Bengaluru"/>
    <x v="5"/>
    <s v="South"/>
    <x v="6"/>
    <x v="23"/>
    <s v="BEA-FAC793"/>
    <n v="2"/>
    <n v="596"/>
    <n v="1192"/>
    <s v="No Coupon"/>
    <n v="0"/>
    <n v="0.18"/>
    <n v="1192"/>
    <n v="214.56"/>
    <x v="3"/>
    <x v="0"/>
    <x v="1"/>
    <x v="12"/>
    <x v="1"/>
    <x v="4"/>
    <n v="5"/>
    <n v="721.17"/>
    <n v="470.83"/>
    <n v="0.39500000000000002"/>
    <n v="91"/>
    <n v="1497.56"/>
  </r>
  <r>
    <x v="485"/>
    <x v="158"/>
    <x v="158"/>
    <x v="483"/>
    <s v="Diya Kapoor"/>
    <n v="23"/>
    <s v="Gurugram"/>
    <x v="11"/>
    <s v="North"/>
    <x v="2"/>
    <x v="31"/>
    <s v="MOB-PHO212"/>
    <n v="2"/>
    <n v="738"/>
    <n v="1476"/>
    <s v="FREESHIP"/>
    <n v="0"/>
    <n v="0.12"/>
    <n v="1476"/>
    <n v="177.12"/>
    <x v="4"/>
    <x v="0"/>
    <x v="1"/>
    <x v="1"/>
    <x v="2"/>
    <x v="6"/>
    <n v="1"/>
    <n v="1063.57"/>
    <n v="412.43"/>
    <n v="0.27939999999999998"/>
    <n v="60"/>
    <n v="1713.12"/>
  </r>
  <r>
    <x v="486"/>
    <x v="158"/>
    <x v="158"/>
    <x v="484"/>
    <s v="Yash Jadhav"/>
    <n v="38"/>
    <s v="Surat"/>
    <x v="4"/>
    <s v="West"/>
    <x v="3"/>
    <x v="35"/>
    <s v="BOO-OFF640"/>
    <n v="2"/>
    <n v="706"/>
    <n v="1412"/>
    <s v="DIWALI20"/>
    <n v="282.39999999999998"/>
    <n v="0.12"/>
    <n v="1129.5999999999999"/>
    <n v="135.55000000000001"/>
    <x v="3"/>
    <x v="0"/>
    <x v="2"/>
    <x v="15"/>
    <x v="5"/>
    <x v="1"/>
    <n v="4"/>
    <n v="1051.6400000000001"/>
    <n v="77.959999999999994"/>
    <n v="6.9000000000000006E-2"/>
    <n v="161"/>
    <n v="1426.1499999999999"/>
  </r>
  <r>
    <x v="487"/>
    <x v="159"/>
    <x v="159"/>
    <x v="485"/>
    <s v="Deepak Bhatia"/>
    <n v="21"/>
    <s v="Surat"/>
    <x v="4"/>
    <s v="West"/>
    <x v="1"/>
    <x v="10"/>
    <s v="HOM-AIR945"/>
    <n v="1"/>
    <n v="4599"/>
    <n v="4599"/>
    <s v="No Coupon"/>
    <n v="0"/>
    <n v="0.12"/>
    <n v="4599"/>
    <n v="551.88"/>
    <x v="1"/>
    <x v="1"/>
    <x v="0"/>
    <x v="1"/>
    <x v="3"/>
    <x v="0"/>
    <n v="5"/>
    <n v="2882.5"/>
    <n v="1716.5"/>
    <n v="0.37319999999999998"/>
    <n v="97"/>
    <n v="5247.88"/>
  </r>
  <r>
    <x v="488"/>
    <x v="160"/>
    <x v="160"/>
    <x v="486"/>
    <s v="Rahul Saxena"/>
    <n v="22"/>
    <s v="Indore"/>
    <x v="7"/>
    <s v="Central"/>
    <x v="2"/>
    <x v="2"/>
    <s v="MOB-TEM805"/>
    <n v="1"/>
    <n v="193"/>
    <n v="193"/>
    <s v="No Coupon"/>
    <n v="0"/>
    <n v="0.12"/>
    <n v="193"/>
    <n v="23.16"/>
    <x v="0"/>
    <x v="0"/>
    <x v="1"/>
    <x v="6"/>
    <x v="3"/>
    <x v="4"/>
    <n v="5"/>
    <n v="145.66999999999999"/>
    <n v="47.33"/>
    <n v="0.2452"/>
    <n v="101"/>
    <n v="317.16000000000003"/>
  </r>
  <r>
    <x v="489"/>
    <x v="160"/>
    <x v="160"/>
    <x v="487"/>
    <s v="Vikram Kapoor"/>
    <n v="52"/>
    <s v="Ludhiana"/>
    <x v="12"/>
    <s v="North"/>
    <x v="4"/>
    <x v="24"/>
    <s v="FAS-MEN868"/>
    <n v="2"/>
    <n v="1099"/>
    <n v="2198"/>
    <s v="No Coupon"/>
    <n v="0"/>
    <n v="0.18"/>
    <n v="2198"/>
    <n v="395.64"/>
    <x v="2"/>
    <x v="1"/>
    <x v="2"/>
    <x v="15"/>
    <x v="3"/>
    <x v="1"/>
    <n v="3"/>
    <n v="1513.59"/>
    <n v="684.41"/>
    <n v="0.31140000000000001"/>
    <n v="85"/>
    <n v="2678.64"/>
  </r>
  <r>
    <x v="490"/>
    <x v="160"/>
    <x v="160"/>
    <x v="488"/>
    <s v="Sakshi Mishra"/>
    <n v="22"/>
    <s v="Vadodara"/>
    <x v="4"/>
    <s v="West"/>
    <x v="7"/>
    <x v="34"/>
    <s v="GRO-TEA174"/>
    <n v="1"/>
    <n v="345"/>
    <n v="345"/>
    <s v="APPONLY"/>
    <n v="27.6"/>
    <n v="0.12"/>
    <n v="317.39999999999998"/>
    <n v="38.090000000000003"/>
    <x v="2"/>
    <x v="0"/>
    <x v="0"/>
    <x v="16"/>
    <x v="2"/>
    <x v="4"/>
    <n v="3"/>
    <n v="245.61"/>
    <n v="71.790000000000006"/>
    <n v="0.22620000000000001"/>
    <n v="179"/>
    <n v="534.49"/>
  </r>
  <r>
    <x v="491"/>
    <x v="160"/>
    <x v="160"/>
    <x v="489"/>
    <s v="Mansi Tiwari"/>
    <n v="37"/>
    <s v="Pune"/>
    <x v="3"/>
    <s v="West"/>
    <x v="5"/>
    <x v="17"/>
    <s v="ELE-BLU349"/>
    <n v="2"/>
    <n v="7899"/>
    <n v="15798"/>
    <s v="APPONLY"/>
    <n v="1263.8399999999999"/>
    <n v="0.18"/>
    <n v="14534.16"/>
    <n v="2616.15"/>
    <x v="0"/>
    <x v="0"/>
    <x v="0"/>
    <x v="12"/>
    <x v="5"/>
    <x v="4"/>
    <n v="5"/>
    <n v="12236.45"/>
    <n v="2297.71"/>
    <n v="0.15809999999999999"/>
    <n v="109"/>
    <n v="17259.310000000001"/>
  </r>
  <r>
    <x v="492"/>
    <x v="160"/>
    <x v="160"/>
    <x v="490"/>
    <s v="Karan Singh"/>
    <n v="30"/>
    <s v="Ahmedabad"/>
    <x v="4"/>
    <s v="West"/>
    <x v="3"/>
    <x v="35"/>
    <s v="BOO-OFF882"/>
    <n v="2"/>
    <n v="352"/>
    <n v="704"/>
    <s v="No Coupon"/>
    <n v="0"/>
    <n v="0.12"/>
    <n v="704"/>
    <n v="84.48"/>
    <x v="0"/>
    <x v="0"/>
    <x v="3"/>
    <x v="0"/>
    <x v="0"/>
    <x v="7"/>
    <n v="4"/>
    <n v="535.24"/>
    <n v="168.76"/>
    <n v="0.2397"/>
    <n v="95"/>
    <n v="883.48"/>
  </r>
  <r>
    <x v="493"/>
    <x v="161"/>
    <x v="161"/>
    <x v="491"/>
    <s v="Meera Kadam"/>
    <n v="55"/>
    <s v="Indore"/>
    <x v="7"/>
    <s v="Central"/>
    <x v="7"/>
    <x v="25"/>
    <s v="GRO-BAS265"/>
    <n v="5"/>
    <n v="597"/>
    <n v="2985"/>
    <s v="APPONLY"/>
    <n v="238.8"/>
    <n v="0.18"/>
    <n v="2746.2"/>
    <n v="494.32"/>
    <x v="2"/>
    <x v="0"/>
    <x v="2"/>
    <x v="17"/>
    <x v="4"/>
    <x v="1"/>
    <n v="3"/>
    <n v="2126.0100000000002"/>
    <n v="620.19000000000005"/>
    <n v="0.2258"/>
    <n v="81"/>
    <n v="3321.52"/>
  </r>
  <r>
    <x v="494"/>
    <x v="161"/>
    <x v="161"/>
    <x v="492"/>
    <s v="Rahul Pillai"/>
    <n v="31"/>
    <s v="Hyderabad"/>
    <x v="15"/>
    <s v="South"/>
    <x v="1"/>
    <x v="30"/>
    <s v="HOM-WAT450"/>
    <n v="1"/>
    <n v="23999"/>
    <n v="23999"/>
    <s v="No Coupon"/>
    <n v="0"/>
    <n v="0.18"/>
    <n v="23999"/>
    <n v="4319.82"/>
    <x v="5"/>
    <x v="0"/>
    <x v="3"/>
    <x v="6"/>
    <x v="0"/>
    <x v="1"/>
    <n v="4"/>
    <n v="15902.07"/>
    <n v="8096.93"/>
    <n v="0.33739999999999998"/>
    <n v="163"/>
    <n v="28481.82"/>
  </r>
  <r>
    <x v="495"/>
    <x v="161"/>
    <x v="161"/>
    <x v="493"/>
    <s v="Janhavi Joshi"/>
    <n v="33"/>
    <s v="Vadodara"/>
    <x v="4"/>
    <s v="West"/>
    <x v="4"/>
    <x v="21"/>
    <s v="FAS-SAR744"/>
    <n v="1"/>
    <n v="2399"/>
    <n v="2399"/>
    <s v="No Coupon"/>
    <n v="0"/>
    <n v="0.12"/>
    <n v="2399"/>
    <n v="287.88"/>
    <x v="5"/>
    <x v="0"/>
    <x v="3"/>
    <x v="10"/>
    <x v="2"/>
    <x v="4"/>
    <n v="4"/>
    <n v="1569.73"/>
    <n v="829.27"/>
    <n v="0.34570000000000001"/>
    <n v="114"/>
    <n v="2800.88"/>
  </r>
  <r>
    <x v="496"/>
    <x v="162"/>
    <x v="162"/>
    <x v="494"/>
    <s v="Meera Banerjee"/>
    <n v="46"/>
    <s v="Kolkata"/>
    <x v="6"/>
    <s v="East"/>
    <x v="2"/>
    <x v="31"/>
    <s v="MOB-PHO831"/>
    <n v="1"/>
    <n v="432"/>
    <n v="432"/>
    <s v="No Coupon"/>
    <n v="0"/>
    <n v="0.18"/>
    <n v="432"/>
    <n v="77.760000000000005"/>
    <x v="0"/>
    <x v="0"/>
    <x v="0"/>
    <x v="9"/>
    <x v="3"/>
    <x v="5"/>
    <n v="5"/>
    <n v="358.64"/>
    <n v="73.36"/>
    <n v="0.16980000000000001"/>
    <n v="160"/>
    <n v="669.76"/>
  </r>
  <r>
    <x v="497"/>
    <x v="162"/>
    <x v="162"/>
    <x v="495"/>
    <s v="Rajesh Ansari"/>
    <n v="50"/>
    <s v="Vijayawada"/>
    <x v="14"/>
    <s v="South"/>
    <x v="2"/>
    <x v="5"/>
    <s v="MOB-SMA114"/>
    <n v="1"/>
    <n v="16399"/>
    <n v="16399"/>
    <s v="APPONLY"/>
    <n v="1311.92"/>
    <n v="0.18"/>
    <n v="15087.08"/>
    <n v="2715.67"/>
    <x v="3"/>
    <x v="3"/>
    <x v="2"/>
    <x v="0"/>
    <x v="5"/>
    <x v="2"/>
    <m/>
    <n v="11864.04"/>
    <n v="3223.04"/>
    <n v="0.21360000000000001"/>
    <n v="0"/>
    <n v="17802.75"/>
  </r>
  <r>
    <x v="498"/>
    <x v="162"/>
    <x v="162"/>
    <x v="496"/>
    <s v="Nikhil Deshmukh"/>
    <n v="50"/>
    <s v="Guwahati"/>
    <x v="16"/>
    <s v="North East"/>
    <x v="5"/>
    <x v="16"/>
    <s v="ELE-KEY838"/>
    <n v="1"/>
    <n v="2099"/>
    <n v="2099"/>
    <s v="MEGADEAL"/>
    <n v="377.82"/>
    <n v="0.12"/>
    <n v="1721.18"/>
    <n v="206.54"/>
    <x v="0"/>
    <x v="0"/>
    <x v="1"/>
    <x v="15"/>
    <x v="5"/>
    <x v="6"/>
    <n v="4"/>
    <n v="1546.47"/>
    <n v="174.71"/>
    <n v="0.10150000000000001"/>
    <n v="110"/>
    <n v="2037.72"/>
  </r>
  <r>
    <x v="499"/>
    <x v="163"/>
    <x v="163"/>
    <x v="497"/>
    <s v="Sakshi Mehta"/>
    <n v="25"/>
    <s v="Guwahati"/>
    <x v="16"/>
    <s v="North East"/>
    <x v="3"/>
    <x v="39"/>
    <s v="BOO-EXA621"/>
    <n v="1"/>
    <n v="586"/>
    <n v="586"/>
    <s v="No Coupon"/>
    <n v="0"/>
    <n v="0.12"/>
    <n v="586"/>
    <n v="70.319999999999993"/>
    <x v="0"/>
    <x v="1"/>
    <x v="2"/>
    <x v="3"/>
    <x v="2"/>
    <x v="2"/>
    <n v="3"/>
    <n v="401.49"/>
    <n v="184.51"/>
    <n v="0.31490000000000001"/>
    <n v="143"/>
    <n v="799.31999999999994"/>
  </r>
  <r>
    <x v="500"/>
    <x v="163"/>
    <x v="163"/>
    <x v="498"/>
    <s v="Amit Reddy"/>
    <n v="54"/>
    <s v="Mumbai"/>
    <x v="3"/>
    <s v="West"/>
    <x v="3"/>
    <x v="35"/>
    <s v="BOO-OFF949"/>
    <n v="1"/>
    <n v="372"/>
    <n v="372"/>
    <s v="FESTIVE10"/>
    <n v="37.200000000000003"/>
    <n v="0.05"/>
    <n v="334.8"/>
    <n v="16.739999999999998"/>
    <x v="5"/>
    <x v="1"/>
    <x v="0"/>
    <x v="8"/>
    <x v="1"/>
    <x v="1"/>
    <n v="4"/>
    <n v="285.18"/>
    <n v="49.62"/>
    <n v="0.1482"/>
    <n v="139"/>
    <n v="490.54"/>
  </r>
  <r>
    <x v="501"/>
    <x v="163"/>
    <x v="163"/>
    <x v="499"/>
    <s v="Kabir Sharma"/>
    <n v="38"/>
    <s v="Bhubaneswar"/>
    <x v="10"/>
    <s v="East"/>
    <x v="1"/>
    <x v="14"/>
    <s v="HOM-PRE232"/>
    <n v="2"/>
    <n v="2799"/>
    <n v="5598"/>
    <s v="No Coupon"/>
    <n v="0"/>
    <n v="0.18"/>
    <n v="5598"/>
    <n v="1007.64"/>
    <x v="0"/>
    <x v="0"/>
    <x v="1"/>
    <x v="12"/>
    <x v="4"/>
    <x v="4"/>
    <n v="1"/>
    <n v="3670.24"/>
    <n v="1927.76"/>
    <n v="0.34439999999999998"/>
    <n v="162"/>
    <n v="6767.64"/>
  </r>
  <r>
    <x v="502"/>
    <x v="164"/>
    <x v="164"/>
    <x v="500"/>
    <s v="Shaurya Iyer"/>
    <n v="47"/>
    <s v="Mysuru"/>
    <x v="5"/>
    <s v="South"/>
    <x v="2"/>
    <x v="2"/>
    <s v="MOB-TEM514"/>
    <n v="5"/>
    <n v="543"/>
    <n v="2715"/>
    <s v="PAYDAY15"/>
    <n v="407.25"/>
    <n v="0.18"/>
    <n v="2307.75"/>
    <n v="415.39"/>
    <x v="1"/>
    <x v="2"/>
    <x v="0"/>
    <x v="12"/>
    <x v="5"/>
    <x v="2"/>
    <m/>
    <n v="2205.73"/>
    <n v="102.02"/>
    <n v="4.4200000000000003E-2"/>
    <n v="91"/>
    <n v="2814.14"/>
  </r>
  <r>
    <x v="503"/>
    <x v="164"/>
    <x v="164"/>
    <x v="501"/>
    <s v="Arjun More"/>
    <n v="31"/>
    <s v="Jaipur"/>
    <x v="9"/>
    <s v="North"/>
    <x v="5"/>
    <x v="17"/>
    <s v="ELE-BLU265"/>
    <n v="1"/>
    <n v="6199"/>
    <n v="6199"/>
    <s v="No Coupon"/>
    <n v="0"/>
    <n v="0.18"/>
    <n v="6199"/>
    <n v="1115.82"/>
    <x v="2"/>
    <x v="0"/>
    <x v="1"/>
    <x v="4"/>
    <x v="0"/>
    <x v="4"/>
    <n v="3"/>
    <n v="4862.26"/>
    <n v="1336.74"/>
    <n v="0.21560000000000001"/>
    <n v="172"/>
    <n v="7486.82"/>
  </r>
  <r>
    <x v="504"/>
    <x v="165"/>
    <x v="165"/>
    <x v="502"/>
    <s v="Diya Saxena"/>
    <n v="56"/>
    <s v="Visakhapatnam"/>
    <x v="14"/>
    <s v="South"/>
    <x v="5"/>
    <x v="26"/>
    <s v="ELE-LAP154"/>
    <n v="1"/>
    <n v="54299"/>
    <n v="54299"/>
    <s v="PAYDAY15"/>
    <n v="8144.85"/>
    <n v="0.18"/>
    <n v="46154.15"/>
    <n v="8307.75"/>
    <x v="3"/>
    <x v="3"/>
    <x v="0"/>
    <x v="15"/>
    <x v="4"/>
    <x v="1"/>
    <m/>
    <n v="40899.089999999997"/>
    <n v="5255.06"/>
    <n v="0.1139"/>
    <n v="0"/>
    <n v="54461.9"/>
  </r>
  <r>
    <x v="505"/>
    <x v="166"/>
    <x v="166"/>
    <x v="503"/>
    <s v="Kiara Bhatia"/>
    <n v="24"/>
    <s v="Bhubaneswar"/>
    <x v="10"/>
    <s v="East"/>
    <x v="3"/>
    <x v="42"/>
    <s v="BOO-PEN519"/>
    <n v="1"/>
    <n v="362"/>
    <n v="362"/>
    <s v="APPONLY"/>
    <n v="28.96"/>
    <n v="0.18"/>
    <n v="333.04"/>
    <n v="59.95"/>
    <x v="5"/>
    <x v="0"/>
    <x v="1"/>
    <x v="4"/>
    <x v="2"/>
    <x v="7"/>
    <n v="4"/>
    <n v="247.09"/>
    <n v="85.95"/>
    <n v="0.2581"/>
    <n v="173"/>
    <n v="565.99"/>
  </r>
  <r>
    <x v="506"/>
    <x v="166"/>
    <x v="166"/>
    <x v="504"/>
    <s v="Kabir Chauhan"/>
    <n v="46"/>
    <s v="Pune"/>
    <x v="3"/>
    <s v="West"/>
    <x v="3"/>
    <x v="27"/>
    <s v="BOO-NOT441"/>
    <n v="1"/>
    <n v="396"/>
    <n v="396"/>
    <s v="No Coupon"/>
    <n v="0"/>
    <n v="0.12"/>
    <n v="396"/>
    <n v="47.52"/>
    <x v="1"/>
    <x v="0"/>
    <x v="1"/>
    <x v="3"/>
    <x v="5"/>
    <x v="1"/>
    <n v="5"/>
    <n v="250.48"/>
    <n v="145.52000000000001"/>
    <n v="0.36749999999999999"/>
    <n v="132"/>
    <n v="575.52"/>
  </r>
  <r>
    <x v="507"/>
    <x v="167"/>
    <x v="167"/>
    <x v="505"/>
    <s v="Reyansh Bhatia"/>
    <n v="37"/>
    <s v="Vijayawada"/>
    <x v="14"/>
    <s v="South"/>
    <x v="5"/>
    <x v="12"/>
    <s v="ELE-WIR468"/>
    <n v="1"/>
    <n v="1199"/>
    <n v="1199"/>
    <s v="No Coupon"/>
    <n v="0"/>
    <n v="0.18"/>
    <n v="1199"/>
    <n v="215.82"/>
    <x v="3"/>
    <x v="0"/>
    <x v="0"/>
    <x v="16"/>
    <x v="2"/>
    <x v="0"/>
    <n v="2"/>
    <n v="955.14"/>
    <n v="243.86"/>
    <n v="0.2034"/>
    <n v="160"/>
    <n v="1574.82"/>
  </r>
  <r>
    <x v="508"/>
    <x v="167"/>
    <x v="167"/>
    <x v="506"/>
    <s v="Aditya Ghosh"/>
    <n v="54"/>
    <s v="Nagpur"/>
    <x v="3"/>
    <s v="West"/>
    <x v="2"/>
    <x v="32"/>
    <s v="MOB-SMA913"/>
    <n v="1"/>
    <n v="27299"/>
    <n v="27299"/>
    <s v="FREESHIP"/>
    <n v="0"/>
    <n v="0.12"/>
    <n v="27299"/>
    <n v="3275.88"/>
    <x v="3"/>
    <x v="1"/>
    <x v="1"/>
    <x v="6"/>
    <x v="4"/>
    <x v="0"/>
    <n v="4"/>
    <n v="21556.92"/>
    <n v="5742.08"/>
    <n v="0.21029999999999999"/>
    <n v="105"/>
    <n v="30679.88"/>
  </r>
  <r>
    <x v="509"/>
    <x v="167"/>
    <x v="167"/>
    <x v="507"/>
    <s v="Isha Shinde"/>
    <n v="18"/>
    <s v="Guwahati"/>
    <x v="16"/>
    <s v="North East"/>
    <x v="5"/>
    <x v="12"/>
    <s v="ELE-WIR116"/>
    <n v="1"/>
    <n v="1599"/>
    <n v="1599"/>
    <s v="FESTIVE10"/>
    <n v="159.9"/>
    <n v="0.12"/>
    <n v="1439.1"/>
    <n v="172.69"/>
    <x v="1"/>
    <x v="0"/>
    <x v="1"/>
    <x v="15"/>
    <x v="6"/>
    <x v="6"/>
    <n v="5"/>
    <n v="1364.52"/>
    <n v="74.58"/>
    <n v="5.1799999999999999E-2"/>
    <n v="115"/>
    <n v="1726.79"/>
  </r>
  <r>
    <x v="510"/>
    <x v="168"/>
    <x v="168"/>
    <x v="508"/>
    <s v="Myra Rathod"/>
    <n v="31"/>
    <s v="Hyderabad"/>
    <x v="15"/>
    <s v="South"/>
    <x v="5"/>
    <x v="26"/>
    <s v="ELE-LAP343"/>
    <n v="1"/>
    <n v="61099"/>
    <n v="61099"/>
    <s v="No Coupon"/>
    <n v="0"/>
    <n v="0.18"/>
    <n v="61099"/>
    <n v="10997.82"/>
    <x v="0"/>
    <x v="0"/>
    <x v="1"/>
    <x v="12"/>
    <x v="6"/>
    <x v="4"/>
    <n v="5"/>
    <n v="48107.5"/>
    <n v="12991.5"/>
    <n v="0.21260000000000001"/>
    <n v="125"/>
    <n v="72221.820000000007"/>
  </r>
  <r>
    <x v="511"/>
    <x v="168"/>
    <x v="168"/>
    <x v="509"/>
    <s v="Karan Yadav"/>
    <n v="34"/>
    <s v="Mumbai"/>
    <x v="3"/>
    <s v="West"/>
    <x v="2"/>
    <x v="29"/>
    <s v="MOB-BLU497"/>
    <n v="2"/>
    <n v="2999"/>
    <n v="5998"/>
    <s v="No Coupon"/>
    <n v="0"/>
    <n v="0.12"/>
    <n v="5998"/>
    <n v="719.76"/>
    <x v="2"/>
    <x v="0"/>
    <x v="0"/>
    <x v="11"/>
    <x v="2"/>
    <x v="6"/>
    <n v="4"/>
    <n v="4716.57"/>
    <n v="1281.43"/>
    <n v="0.21360000000000001"/>
    <n v="132"/>
    <n v="6849.76"/>
  </r>
  <r>
    <x v="512"/>
    <x v="168"/>
    <x v="168"/>
    <x v="510"/>
    <s v="Krishna Bansal"/>
    <n v="51"/>
    <s v="Nashik"/>
    <x v="3"/>
    <s v="West"/>
    <x v="6"/>
    <x v="43"/>
    <s v="BEA-TRI774"/>
    <n v="4"/>
    <n v="2699"/>
    <n v="10796"/>
    <s v="No Coupon"/>
    <n v="0"/>
    <n v="0.12"/>
    <n v="10796"/>
    <n v="1295.52"/>
    <x v="3"/>
    <x v="2"/>
    <x v="2"/>
    <x v="16"/>
    <x v="5"/>
    <x v="1"/>
    <m/>
    <n v="6877.13"/>
    <n v="3918.87"/>
    <n v="0.36299999999999999"/>
    <n v="114"/>
    <n v="12205.52"/>
  </r>
  <r>
    <x v="513"/>
    <x v="168"/>
    <x v="168"/>
    <x v="511"/>
    <s v="Bhavna Joshi"/>
    <n v="38"/>
    <s v="Bhopal"/>
    <x v="7"/>
    <s v="Central"/>
    <x v="4"/>
    <x v="7"/>
    <s v="FAS-JEA606"/>
    <n v="1"/>
    <n v="2699"/>
    <n v="2699"/>
    <s v="MEGADEAL"/>
    <n v="485.82"/>
    <n v="0.18"/>
    <n v="2213.1799999999998"/>
    <n v="398.37"/>
    <x v="0"/>
    <x v="0"/>
    <x v="1"/>
    <x v="0"/>
    <x v="1"/>
    <x v="2"/>
    <n v="4"/>
    <n v="1707.97"/>
    <n v="505.21"/>
    <n v="0.2283"/>
    <n v="150"/>
    <n v="2761.5499999999997"/>
  </r>
  <r>
    <x v="514"/>
    <x v="168"/>
    <x v="168"/>
    <x v="512"/>
    <s v="Swati Patel"/>
    <n v="30"/>
    <s v="Hyderabad"/>
    <x v="15"/>
    <s v="South"/>
    <x v="2"/>
    <x v="29"/>
    <s v="MOB-BLU911"/>
    <n v="2"/>
    <n v="3099"/>
    <n v="6198"/>
    <s v="No Coupon"/>
    <n v="0"/>
    <n v="0.18"/>
    <n v="6198"/>
    <n v="1115.6400000000001"/>
    <x v="3"/>
    <x v="1"/>
    <x v="1"/>
    <x v="9"/>
    <x v="0"/>
    <x v="4"/>
    <n v="5"/>
    <n v="4969.8999999999996"/>
    <n v="1228.0999999999999"/>
    <n v="0.1981"/>
    <n v="68"/>
    <n v="7381.64"/>
  </r>
  <r>
    <x v="515"/>
    <x v="169"/>
    <x v="169"/>
    <x v="513"/>
    <s v="Pranav Pawar"/>
    <n v="21"/>
    <s v="Guwahati"/>
    <x v="16"/>
    <s v="North East"/>
    <x v="1"/>
    <x v="1"/>
    <s v="HOM-COO769"/>
    <n v="2"/>
    <n v="4299"/>
    <n v="8598"/>
    <s v="APPONLY"/>
    <n v="687.84"/>
    <n v="0.12"/>
    <n v="7910.16"/>
    <n v="949.22"/>
    <x v="2"/>
    <x v="0"/>
    <x v="1"/>
    <x v="10"/>
    <x v="4"/>
    <x v="0"/>
    <n v="4"/>
    <n v="6171.19"/>
    <n v="1738.97"/>
    <n v="0.2198"/>
    <n v="65"/>
    <n v="8924.3799999999992"/>
  </r>
  <r>
    <x v="516"/>
    <x v="169"/>
    <x v="169"/>
    <x v="514"/>
    <s v="Sneha Tiwari"/>
    <n v="37"/>
    <s v="Vijayawada"/>
    <x v="14"/>
    <s v="South"/>
    <x v="2"/>
    <x v="19"/>
    <s v="MOB-POW659"/>
    <n v="5"/>
    <n v="1799"/>
    <n v="8995"/>
    <s v="No Coupon"/>
    <n v="0"/>
    <n v="0.12"/>
    <n v="8995"/>
    <n v="1079.4000000000001"/>
    <x v="0"/>
    <x v="0"/>
    <x v="1"/>
    <x v="6"/>
    <x v="3"/>
    <x v="0"/>
    <n v="4"/>
    <n v="6750.6"/>
    <n v="2244.4"/>
    <n v="0.2495"/>
    <n v="101"/>
    <n v="10175.4"/>
  </r>
  <r>
    <x v="517"/>
    <x v="170"/>
    <x v="170"/>
    <x v="515"/>
    <s v="Amit Kulkarni"/>
    <n v="46"/>
    <s v="Ahmedabad"/>
    <x v="4"/>
    <s v="West"/>
    <x v="4"/>
    <x v="9"/>
    <s v="FAS-HAN132"/>
    <n v="1"/>
    <n v="3999"/>
    <n v="3999"/>
    <s v="No Coupon"/>
    <n v="0"/>
    <n v="0.12"/>
    <n v="3999"/>
    <n v="479.88"/>
    <x v="0"/>
    <x v="2"/>
    <x v="0"/>
    <x v="4"/>
    <x v="6"/>
    <x v="2"/>
    <m/>
    <n v="2441.0100000000002"/>
    <n v="1557.99"/>
    <n v="0.3896"/>
    <n v="158"/>
    <n v="4636.88"/>
  </r>
  <r>
    <x v="518"/>
    <x v="170"/>
    <x v="170"/>
    <x v="516"/>
    <s v="Omkar Saxena"/>
    <n v="56"/>
    <s v="Patna"/>
    <x v="17"/>
    <s v="East"/>
    <x v="2"/>
    <x v="2"/>
    <s v="MOB-TEM231"/>
    <n v="1"/>
    <n v="296"/>
    <n v="296"/>
    <s v="WELCOME100"/>
    <n v="59.2"/>
    <n v="0.12"/>
    <n v="236.8"/>
    <n v="28.42"/>
    <x v="2"/>
    <x v="0"/>
    <x v="0"/>
    <x v="14"/>
    <x v="6"/>
    <x v="4"/>
    <n v="4"/>
    <n v="224.93"/>
    <n v="11.87"/>
    <n v="5.0099999999999999E-2"/>
    <n v="117"/>
    <n v="382.22"/>
  </r>
  <r>
    <x v="519"/>
    <x v="170"/>
    <x v="170"/>
    <x v="517"/>
    <s v="Amit Reddy"/>
    <n v="54"/>
    <s v="Nashik"/>
    <x v="3"/>
    <s v="West"/>
    <x v="7"/>
    <x v="20"/>
    <s v="GRO-SPI700"/>
    <n v="1"/>
    <n v="401"/>
    <n v="401"/>
    <s v="WELCOME100"/>
    <n v="80.2"/>
    <n v="0.05"/>
    <n v="320.8"/>
    <n v="16.04"/>
    <x v="4"/>
    <x v="0"/>
    <x v="1"/>
    <x v="7"/>
    <x v="3"/>
    <x v="7"/>
    <n v="3"/>
    <n v="290.02"/>
    <n v="30.78"/>
    <n v="9.5899999999999999E-2"/>
    <n v="141"/>
    <n v="477.84000000000003"/>
  </r>
  <r>
    <x v="520"/>
    <x v="171"/>
    <x v="171"/>
    <x v="518"/>
    <s v="Sai Tiwari"/>
    <n v="58"/>
    <s v="Nagpur"/>
    <x v="3"/>
    <s v="West"/>
    <x v="7"/>
    <x v="37"/>
    <s v="GRO-DRY659"/>
    <n v="1"/>
    <n v="1399"/>
    <n v="1399"/>
    <s v="NEWYEAR10"/>
    <n v="139.9"/>
    <n v="0.05"/>
    <n v="1259.0999999999999"/>
    <n v="62.95"/>
    <x v="5"/>
    <x v="0"/>
    <x v="3"/>
    <x v="15"/>
    <x v="1"/>
    <x v="1"/>
    <n v="4"/>
    <n v="930.62"/>
    <n v="328.48"/>
    <n v="0.26090000000000002"/>
    <n v="72"/>
    <n v="1394.05"/>
  </r>
  <r>
    <x v="521"/>
    <x v="171"/>
    <x v="171"/>
    <x v="519"/>
    <s v="Payal Deshmukh"/>
    <n v="32"/>
    <s v="Patna"/>
    <x v="17"/>
    <s v="East"/>
    <x v="3"/>
    <x v="42"/>
    <s v="BOO-PEN459"/>
    <n v="2"/>
    <n v="145"/>
    <n v="290"/>
    <s v="No Coupon"/>
    <n v="0"/>
    <n v="0.05"/>
    <n v="290"/>
    <n v="14.5"/>
    <x v="3"/>
    <x v="1"/>
    <x v="0"/>
    <x v="9"/>
    <x v="0"/>
    <x v="7"/>
    <n v="3"/>
    <n v="170.7"/>
    <n v="119.3"/>
    <n v="0.41139999999999999"/>
    <n v="153"/>
    <n v="457.5"/>
  </r>
  <r>
    <x v="522"/>
    <x v="171"/>
    <x v="171"/>
    <x v="520"/>
    <s v="Aditya Pawar"/>
    <n v="53"/>
    <s v="Pune"/>
    <x v="3"/>
    <s v="West"/>
    <x v="1"/>
    <x v="10"/>
    <s v="HOM-AIR979"/>
    <n v="1"/>
    <n v="10999"/>
    <n v="10999"/>
    <s v="No Coupon"/>
    <n v="0"/>
    <n v="0.18"/>
    <n v="10999"/>
    <n v="1979.82"/>
    <x v="3"/>
    <x v="3"/>
    <x v="3"/>
    <x v="2"/>
    <x v="3"/>
    <x v="1"/>
    <m/>
    <n v="6997.79"/>
    <n v="4001.21"/>
    <n v="0.36380000000000001"/>
    <n v="0"/>
    <n v="12978.82"/>
  </r>
  <r>
    <x v="523"/>
    <x v="171"/>
    <x v="171"/>
    <x v="521"/>
    <s v="Rudra Rathod"/>
    <n v="53"/>
    <s v="Ranchi"/>
    <x v="0"/>
    <s v="East"/>
    <x v="0"/>
    <x v="40"/>
    <s v="SPO-DUM654"/>
    <n v="1"/>
    <n v="801"/>
    <n v="801"/>
    <s v="No Coupon"/>
    <n v="0"/>
    <n v="0.18"/>
    <n v="801"/>
    <n v="144.18"/>
    <x v="1"/>
    <x v="2"/>
    <x v="0"/>
    <x v="10"/>
    <x v="5"/>
    <x v="1"/>
    <m/>
    <n v="608.88"/>
    <n v="192.12"/>
    <n v="0.2399"/>
    <n v="101"/>
    <n v="1046.18"/>
  </r>
  <r>
    <x v="524"/>
    <x v="172"/>
    <x v="172"/>
    <x v="522"/>
    <s v="Deepak Mehta"/>
    <n v="18"/>
    <s v="Ranchi"/>
    <x v="0"/>
    <s v="East"/>
    <x v="1"/>
    <x v="10"/>
    <s v="HOM-AIR592"/>
    <n v="2"/>
    <n v="5599"/>
    <n v="11198"/>
    <s v="PAYDAY15"/>
    <n v="1679.7"/>
    <n v="0.12"/>
    <n v="9518.2999999999993"/>
    <n v="1142.2"/>
    <x v="2"/>
    <x v="0"/>
    <x v="0"/>
    <x v="12"/>
    <x v="5"/>
    <x v="0"/>
    <n v="5"/>
    <n v="8516.82"/>
    <n v="1001.48"/>
    <n v="0.1052"/>
    <n v="165"/>
    <n v="10825.5"/>
  </r>
  <r>
    <x v="525"/>
    <x v="172"/>
    <x v="172"/>
    <x v="523"/>
    <s v="Nikhil Mehta"/>
    <n v="32"/>
    <s v="Mumbai"/>
    <x v="3"/>
    <s v="West"/>
    <x v="4"/>
    <x v="4"/>
    <s v="FAS-WOM197"/>
    <n v="1"/>
    <n v="2999"/>
    <n v="2999"/>
    <s v="No Coupon"/>
    <n v="0"/>
    <n v="0.18"/>
    <n v="2999"/>
    <n v="539.82000000000005"/>
    <x v="0"/>
    <x v="1"/>
    <x v="2"/>
    <x v="15"/>
    <x v="5"/>
    <x v="2"/>
    <n v="4"/>
    <n v="1859.05"/>
    <n v="1139.95"/>
    <n v="0.38009999999999999"/>
    <n v="115"/>
    <n v="3653.82"/>
  </r>
  <r>
    <x v="526"/>
    <x v="173"/>
    <x v="173"/>
    <x v="524"/>
    <s v="Vivaan Qureshi"/>
    <n v="24"/>
    <s v="Indore"/>
    <x v="7"/>
    <s v="Central"/>
    <x v="5"/>
    <x v="17"/>
    <s v="ELE-BLU856"/>
    <n v="1"/>
    <n v="1699"/>
    <n v="1699"/>
    <s v="MEGADEAL"/>
    <n v="305.82"/>
    <n v="0.18"/>
    <n v="1393.18"/>
    <n v="250.77"/>
    <x v="1"/>
    <x v="0"/>
    <x v="2"/>
    <x v="14"/>
    <x v="2"/>
    <x v="1"/>
    <n v="4"/>
    <n v="1368.42"/>
    <n v="24.76"/>
    <n v="1.78E-2"/>
    <n v="85"/>
    <n v="1728.95"/>
  </r>
  <r>
    <x v="527"/>
    <x v="173"/>
    <x v="173"/>
    <x v="525"/>
    <s v="Shaurya Das"/>
    <n v="36"/>
    <s v="Mumbai"/>
    <x v="3"/>
    <s v="West"/>
    <x v="0"/>
    <x v="36"/>
    <s v="SPO-RUN228"/>
    <n v="1"/>
    <n v="1699"/>
    <n v="1699"/>
    <s v="FREESHIP"/>
    <n v="0"/>
    <n v="0.12"/>
    <n v="1699"/>
    <n v="203.88"/>
    <x v="0"/>
    <x v="0"/>
    <x v="1"/>
    <x v="14"/>
    <x v="2"/>
    <x v="4"/>
    <n v="5"/>
    <n v="1190.0899999999999"/>
    <n v="508.91"/>
    <n v="0.29949999999999999"/>
    <n v="137"/>
    <n v="2039.88"/>
  </r>
  <r>
    <x v="528"/>
    <x v="173"/>
    <x v="173"/>
    <x v="526"/>
    <s v="Shaurya Sharma"/>
    <n v="35"/>
    <s v="Delhi"/>
    <x v="13"/>
    <s v="North"/>
    <x v="7"/>
    <x v="45"/>
    <s v="GRO-COL174"/>
    <n v="1"/>
    <n v="285"/>
    <n v="285"/>
    <s v="No Coupon"/>
    <n v="0"/>
    <n v="0.05"/>
    <n v="285"/>
    <n v="14.25"/>
    <x v="5"/>
    <x v="0"/>
    <x v="1"/>
    <x v="15"/>
    <x v="4"/>
    <x v="5"/>
    <n v="5"/>
    <n v="170.05"/>
    <n v="114.95"/>
    <n v="0.40329999999999999"/>
    <n v="133"/>
    <n v="432.25"/>
  </r>
  <r>
    <x v="529"/>
    <x v="173"/>
    <x v="173"/>
    <x v="527"/>
    <s v="Meera Jadhav"/>
    <n v="19"/>
    <s v="Visakhapatnam"/>
    <x v="14"/>
    <s v="South"/>
    <x v="1"/>
    <x v="22"/>
    <s v="HOM-BED586"/>
    <n v="1"/>
    <n v="1199"/>
    <n v="1199"/>
    <s v="No Coupon"/>
    <n v="0"/>
    <n v="0.18"/>
    <n v="1199"/>
    <n v="215.82"/>
    <x v="5"/>
    <x v="2"/>
    <x v="0"/>
    <x v="6"/>
    <x v="3"/>
    <x v="2"/>
    <m/>
    <n v="820.73"/>
    <n v="378.27"/>
    <n v="0.3155"/>
    <n v="118"/>
    <n v="1532.82"/>
  </r>
  <r>
    <x v="530"/>
    <x v="173"/>
    <x v="173"/>
    <x v="528"/>
    <s v="Vikram Chauhan"/>
    <n v="41"/>
    <s v="Vadodara"/>
    <x v="4"/>
    <s v="West"/>
    <x v="3"/>
    <x v="35"/>
    <s v="BOO-OFF773"/>
    <n v="1"/>
    <n v="448"/>
    <n v="448"/>
    <s v="PAYDAY15"/>
    <n v="67.2"/>
    <n v="0.12"/>
    <n v="380.8"/>
    <n v="45.7"/>
    <x v="0"/>
    <x v="0"/>
    <x v="2"/>
    <x v="2"/>
    <x v="5"/>
    <x v="3"/>
    <n v="3"/>
    <n v="285.35000000000002"/>
    <n v="95.45"/>
    <n v="0.25069999999999998"/>
    <n v="171"/>
    <n v="597.5"/>
  </r>
  <r>
    <x v="531"/>
    <x v="173"/>
    <x v="173"/>
    <x v="529"/>
    <s v="Saanvi Agarwal"/>
    <n v="55"/>
    <s v="Guwahati"/>
    <x v="16"/>
    <s v="North East"/>
    <x v="7"/>
    <x v="34"/>
    <s v="GRO-TEA669"/>
    <n v="4"/>
    <n v="621"/>
    <n v="2484"/>
    <s v="No Coupon"/>
    <n v="0"/>
    <n v="0.18"/>
    <n v="2484"/>
    <n v="447.12"/>
    <x v="0"/>
    <x v="0"/>
    <x v="0"/>
    <x v="0"/>
    <x v="5"/>
    <x v="4"/>
    <n v="4"/>
    <n v="1571.65"/>
    <n v="912.35"/>
    <n v="0.36730000000000002"/>
    <n v="123"/>
    <n v="3054.12"/>
  </r>
  <r>
    <x v="532"/>
    <x v="173"/>
    <x v="173"/>
    <x v="530"/>
    <s v="Nikhil Sharma"/>
    <n v="26"/>
    <s v="Coimbatore"/>
    <x v="8"/>
    <s v="South"/>
    <x v="7"/>
    <x v="28"/>
    <s v="GRO-COF895"/>
    <n v="3"/>
    <n v="681"/>
    <n v="2043"/>
    <s v="No Coupon"/>
    <n v="0"/>
    <n v="0.12"/>
    <n v="2043"/>
    <n v="245.16"/>
    <x v="0"/>
    <x v="0"/>
    <x v="1"/>
    <x v="1"/>
    <x v="2"/>
    <x v="0"/>
    <n v="4"/>
    <n v="1330.74"/>
    <n v="712.26"/>
    <n v="0.34860000000000002"/>
    <n v="123"/>
    <n v="2411.16"/>
  </r>
  <r>
    <x v="533"/>
    <x v="174"/>
    <x v="174"/>
    <x v="531"/>
    <s v="Janhavi Ansari"/>
    <n v="58"/>
    <s v="Coimbatore"/>
    <x v="8"/>
    <s v="South"/>
    <x v="2"/>
    <x v="32"/>
    <s v="MOB-SMA496"/>
    <n v="3"/>
    <n v="31099"/>
    <n v="93297"/>
    <s v="No Coupon"/>
    <n v="0"/>
    <n v="0.18"/>
    <n v="93297"/>
    <n v="16793.46"/>
    <x v="3"/>
    <x v="2"/>
    <x v="1"/>
    <x v="8"/>
    <x v="2"/>
    <x v="0"/>
    <m/>
    <n v="73886.929999999993"/>
    <n v="19410.07"/>
    <n v="0.20799999999999999"/>
    <n v="63"/>
    <n v="110153.45999999999"/>
  </r>
  <r>
    <x v="534"/>
    <x v="174"/>
    <x v="174"/>
    <x v="532"/>
    <s v="Nikhil Joshi"/>
    <n v="36"/>
    <s v="Mysuru"/>
    <x v="5"/>
    <s v="South"/>
    <x v="1"/>
    <x v="6"/>
    <s v="HOM-MIX566"/>
    <n v="1"/>
    <n v="3799"/>
    <n v="3799"/>
    <s v="PAYDAY15"/>
    <n v="569.85"/>
    <n v="0.12"/>
    <n v="3229.15"/>
    <n v="387.5"/>
    <x v="3"/>
    <x v="0"/>
    <x v="2"/>
    <x v="0"/>
    <x v="4"/>
    <x v="1"/>
    <n v="1"/>
    <n v="2230.14"/>
    <n v="999.01"/>
    <n v="0.30940000000000001"/>
    <n v="71"/>
    <n v="3687.65"/>
  </r>
  <r>
    <x v="535"/>
    <x v="174"/>
    <x v="174"/>
    <x v="533"/>
    <s v="Vikram Mishra"/>
    <n v="33"/>
    <s v="Vijayawada"/>
    <x v="14"/>
    <s v="South"/>
    <x v="1"/>
    <x v="30"/>
    <s v="HOM-WAT693"/>
    <n v="1"/>
    <n v="10799"/>
    <n v="10799"/>
    <s v="No Coupon"/>
    <n v="0"/>
    <n v="0.12"/>
    <n v="10799"/>
    <n v="1295.8800000000001"/>
    <x v="2"/>
    <x v="0"/>
    <x v="0"/>
    <x v="12"/>
    <x v="1"/>
    <x v="0"/>
    <n v="5"/>
    <n v="6425.61"/>
    <n v="4373.3900000000003"/>
    <n v="0.40500000000000003"/>
    <n v="159"/>
    <n v="12253.880000000001"/>
  </r>
  <r>
    <x v="536"/>
    <x v="174"/>
    <x v="174"/>
    <x v="534"/>
    <s v="Vivaan Deshmukh"/>
    <n v="30"/>
    <s v="Gurugram"/>
    <x v="11"/>
    <s v="North"/>
    <x v="4"/>
    <x v="9"/>
    <s v="FAS-HAN255"/>
    <n v="1"/>
    <n v="1199"/>
    <n v="1199"/>
    <s v="PAYDAY15"/>
    <n v="179.85"/>
    <n v="0.12"/>
    <n v="1019.15"/>
    <n v="122.3"/>
    <x v="0"/>
    <x v="2"/>
    <x v="1"/>
    <x v="14"/>
    <x v="2"/>
    <x v="2"/>
    <m/>
    <n v="714.39"/>
    <n v="304.76"/>
    <n v="0.29899999999999999"/>
    <n v="122"/>
    <n v="1263.45"/>
  </r>
  <r>
    <x v="537"/>
    <x v="175"/>
    <x v="175"/>
    <x v="535"/>
    <s v="Mansi Bansal"/>
    <n v="36"/>
    <s v="Bhubaneswar"/>
    <x v="10"/>
    <s v="East"/>
    <x v="7"/>
    <x v="25"/>
    <s v="GRO-BAS182"/>
    <n v="4"/>
    <n v="986"/>
    <n v="3944"/>
    <s v="No Coupon"/>
    <n v="0"/>
    <n v="0.05"/>
    <n v="3944"/>
    <n v="197.2"/>
    <x v="5"/>
    <x v="0"/>
    <x v="3"/>
    <x v="2"/>
    <x v="1"/>
    <x v="4"/>
    <n v="4"/>
    <n v="3026.88"/>
    <n v="917.12"/>
    <n v="0.23250000000000001"/>
    <n v="147"/>
    <n v="4288.2"/>
  </r>
  <r>
    <x v="538"/>
    <x v="176"/>
    <x v="176"/>
    <x v="536"/>
    <s v="Akshay Ansari"/>
    <n v="50"/>
    <s v="Hyderabad"/>
    <x v="15"/>
    <s v="South"/>
    <x v="4"/>
    <x v="4"/>
    <s v="FAS-WOM701"/>
    <n v="1"/>
    <n v="2299"/>
    <n v="2299"/>
    <s v="No Coupon"/>
    <n v="0"/>
    <n v="0.12"/>
    <n v="2299"/>
    <n v="275.88"/>
    <x v="2"/>
    <x v="0"/>
    <x v="0"/>
    <x v="2"/>
    <x v="5"/>
    <x v="2"/>
    <n v="4"/>
    <n v="1771.34"/>
    <n v="527.66"/>
    <n v="0.22950000000000001"/>
    <n v="145"/>
    <n v="2719.88"/>
  </r>
  <r>
    <x v="539"/>
    <x v="176"/>
    <x v="176"/>
    <x v="537"/>
    <s v="Aarti Khan"/>
    <n v="36"/>
    <s v="Guwahati"/>
    <x v="16"/>
    <s v="North East"/>
    <x v="1"/>
    <x v="6"/>
    <s v="HOM-MIX697"/>
    <n v="1"/>
    <n v="3599"/>
    <n v="3599"/>
    <s v="WELCOME100"/>
    <n v="100"/>
    <n v="0.18"/>
    <n v="3499"/>
    <n v="629.82000000000005"/>
    <x v="4"/>
    <x v="0"/>
    <x v="0"/>
    <x v="4"/>
    <x v="2"/>
    <x v="1"/>
    <n v="5"/>
    <n v="2194.14"/>
    <n v="1304.8599999999999"/>
    <n v="0.37290000000000001"/>
    <n v="163"/>
    <n v="4291.82"/>
  </r>
  <r>
    <x v="540"/>
    <x v="176"/>
    <x v="176"/>
    <x v="538"/>
    <s v="Siddharth Dhawale"/>
    <n v="36"/>
    <s v="Visakhapatnam"/>
    <x v="14"/>
    <s v="South"/>
    <x v="2"/>
    <x v="31"/>
    <s v="MOB-PHO174"/>
    <n v="4"/>
    <n v="834"/>
    <n v="3336"/>
    <s v="No Coupon"/>
    <n v="0"/>
    <n v="0.12"/>
    <n v="3336"/>
    <n v="400.32"/>
    <x v="4"/>
    <x v="1"/>
    <x v="3"/>
    <x v="2"/>
    <x v="5"/>
    <x v="2"/>
    <n v="5"/>
    <n v="2560.7199999999998"/>
    <n v="775.28"/>
    <n v="0.2324"/>
    <n v="104"/>
    <n v="3840.32"/>
  </r>
  <r>
    <x v="541"/>
    <x v="176"/>
    <x v="176"/>
    <x v="539"/>
    <s v="Ishaan Mishra"/>
    <n v="40"/>
    <s v="Delhi"/>
    <x v="13"/>
    <s v="North"/>
    <x v="5"/>
    <x v="11"/>
    <s v="ELE-LED234"/>
    <n v="1"/>
    <n v="55199"/>
    <n v="55199"/>
    <s v="No Coupon"/>
    <n v="0"/>
    <n v="0.12"/>
    <n v="55199"/>
    <n v="6623.88"/>
    <x v="1"/>
    <x v="0"/>
    <x v="1"/>
    <x v="10"/>
    <x v="0"/>
    <x v="0"/>
    <n v="4"/>
    <n v="40751.269999999997"/>
    <n v="14447.73"/>
    <n v="0.26169999999999999"/>
    <n v="85"/>
    <n v="61907.88"/>
  </r>
  <r>
    <x v="542"/>
    <x v="176"/>
    <x v="176"/>
    <x v="540"/>
    <s v="Diya Tiwari"/>
    <n v="54"/>
    <s v="Bhopal"/>
    <x v="7"/>
    <s v="Central"/>
    <x v="2"/>
    <x v="29"/>
    <s v="MOB-BLU269"/>
    <n v="1"/>
    <n v="8699"/>
    <n v="8699"/>
    <s v="No Coupon"/>
    <n v="0"/>
    <n v="0.12"/>
    <n v="8699"/>
    <n v="1043.8800000000001"/>
    <x v="0"/>
    <x v="0"/>
    <x v="1"/>
    <x v="5"/>
    <x v="2"/>
    <x v="1"/>
    <n v="5"/>
    <n v="6996.22"/>
    <n v="1702.78"/>
    <n v="0.19570000000000001"/>
    <n v="97"/>
    <n v="9839.880000000001"/>
  </r>
  <r>
    <x v="543"/>
    <x v="176"/>
    <x v="176"/>
    <x v="541"/>
    <s v="Sneha Tiwari"/>
    <n v="31"/>
    <s v="Nashik"/>
    <x v="3"/>
    <s v="West"/>
    <x v="1"/>
    <x v="30"/>
    <s v="HOM-WAT111"/>
    <n v="1"/>
    <n v="10299"/>
    <n v="10299"/>
    <s v="No Coupon"/>
    <n v="0"/>
    <n v="0.18"/>
    <n v="10299"/>
    <n v="1853.82"/>
    <x v="3"/>
    <x v="0"/>
    <x v="1"/>
    <x v="7"/>
    <x v="1"/>
    <x v="0"/>
    <n v="5"/>
    <n v="6031.87"/>
    <n v="4267.13"/>
    <n v="0.4143"/>
    <n v="132"/>
    <n v="12284.82"/>
  </r>
  <r>
    <x v="544"/>
    <x v="176"/>
    <x v="176"/>
    <x v="542"/>
    <s v="Anaya Malhotra"/>
    <n v="57"/>
    <s v="Chandigarh"/>
    <x v="18"/>
    <s v="North"/>
    <x v="4"/>
    <x v="9"/>
    <s v="FAS-HAN793"/>
    <n v="1"/>
    <n v="1899"/>
    <n v="1899"/>
    <s v="No Coupon"/>
    <n v="0"/>
    <n v="0.18"/>
    <n v="1899"/>
    <n v="341.82"/>
    <x v="3"/>
    <x v="0"/>
    <x v="1"/>
    <x v="3"/>
    <x v="2"/>
    <x v="1"/>
    <n v="5"/>
    <n v="1359.03"/>
    <n v="539.97"/>
    <n v="0.2843"/>
    <n v="146"/>
    <n v="2386.8200000000002"/>
  </r>
  <r>
    <x v="545"/>
    <x v="176"/>
    <x v="176"/>
    <x v="543"/>
    <s v="Rutuja More"/>
    <n v="18"/>
    <s v="Thiruvananthapuram"/>
    <x v="1"/>
    <s v="South"/>
    <x v="5"/>
    <x v="26"/>
    <s v="ELE-LAP770"/>
    <n v="3"/>
    <n v="50599"/>
    <n v="151797"/>
    <s v="WELCOME100"/>
    <n v="100"/>
    <n v="0.12"/>
    <n v="151697"/>
    <n v="18203.64"/>
    <x v="1"/>
    <x v="1"/>
    <x v="0"/>
    <x v="8"/>
    <x v="5"/>
    <x v="7"/>
    <n v="4"/>
    <n v="123304.09"/>
    <n v="28392.91"/>
    <n v="0.18720000000000001"/>
    <n v="172"/>
    <n v="170072.64"/>
  </r>
  <r>
    <x v="546"/>
    <x v="177"/>
    <x v="177"/>
    <x v="544"/>
    <s v="Aarti Singh"/>
    <n v="20"/>
    <s v="Bhopal"/>
    <x v="7"/>
    <s v="Central"/>
    <x v="4"/>
    <x v="9"/>
    <s v="FAS-HAN355"/>
    <n v="2"/>
    <n v="2599"/>
    <n v="5198"/>
    <s v="No Coupon"/>
    <n v="0"/>
    <n v="0.12"/>
    <n v="5198"/>
    <n v="623.76"/>
    <x v="0"/>
    <x v="2"/>
    <x v="3"/>
    <x v="1"/>
    <x v="1"/>
    <x v="4"/>
    <m/>
    <n v="3752.22"/>
    <n v="1445.78"/>
    <n v="0.27810000000000001"/>
    <n v="159"/>
    <n v="5980.76"/>
  </r>
  <r>
    <x v="547"/>
    <x v="178"/>
    <x v="178"/>
    <x v="545"/>
    <s v="Aditya Khan"/>
    <n v="42"/>
    <s v="Patna"/>
    <x v="17"/>
    <s v="East"/>
    <x v="0"/>
    <x v="13"/>
    <s v="SPO-YOG406"/>
    <n v="1"/>
    <n v="1299"/>
    <n v="1299"/>
    <s v="APPONLY"/>
    <n v="103.92"/>
    <n v="0.18"/>
    <n v="1195.08"/>
    <n v="215.11"/>
    <x v="0"/>
    <x v="0"/>
    <x v="1"/>
    <x v="0"/>
    <x v="1"/>
    <x v="1"/>
    <n v="3"/>
    <n v="783.14"/>
    <n v="411.94"/>
    <n v="0.34470000000000001"/>
    <n v="93"/>
    <n v="1503.19"/>
  </r>
  <r>
    <x v="548"/>
    <x v="178"/>
    <x v="178"/>
    <x v="546"/>
    <s v="Omkar Saxena"/>
    <n v="54"/>
    <s v="Chandigarh"/>
    <x v="18"/>
    <s v="North"/>
    <x v="6"/>
    <x v="33"/>
    <s v="BEA-SKI868"/>
    <n v="2"/>
    <n v="738"/>
    <n v="1476"/>
    <s v="No Coupon"/>
    <n v="0"/>
    <n v="0.18"/>
    <n v="1476"/>
    <n v="265.68"/>
    <x v="0"/>
    <x v="2"/>
    <x v="1"/>
    <x v="5"/>
    <x v="1"/>
    <x v="4"/>
    <m/>
    <n v="1037.52"/>
    <n v="438.48"/>
    <n v="0.29709999999999998"/>
    <n v="148"/>
    <n v="1889.68"/>
  </r>
  <r>
    <x v="549"/>
    <x v="179"/>
    <x v="179"/>
    <x v="547"/>
    <s v="Aditya Mishra"/>
    <n v="50"/>
    <s v="Nashik"/>
    <x v="3"/>
    <s v="West"/>
    <x v="4"/>
    <x v="15"/>
    <s v="FAS-SNE678"/>
    <n v="1"/>
    <n v="5899"/>
    <n v="5899"/>
    <s v="MEGADEAL"/>
    <n v="1061.82"/>
    <n v="0.12"/>
    <n v="4837.18"/>
    <n v="580.46"/>
    <x v="0"/>
    <x v="0"/>
    <x v="1"/>
    <x v="9"/>
    <x v="1"/>
    <x v="4"/>
    <n v="5"/>
    <n v="3777.59"/>
    <n v="1059.5899999999999"/>
    <n v="0.21909999999999999"/>
    <n v="132"/>
    <n v="5549.64"/>
  </r>
  <r>
    <x v="550"/>
    <x v="179"/>
    <x v="179"/>
    <x v="548"/>
    <s v="Karan Rathod"/>
    <n v="49"/>
    <s v="Hyderabad"/>
    <x v="15"/>
    <s v="South"/>
    <x v="0"/>
    <x v="13"/>
    <s v="SPO-YOG657"/>
    <n v="1"/>
    <n v="1699"/>
    <n v="1699"/>
    <s v="FESTIVE10"/>
    <n v="169.9"/>
    <n v="0.12"/>
    <n v="1529.1"/>
    <n v="183.49"/>
    <x v="3"/>
    <x v="0"/>
    <x v="1"/>
    <x v="17"/>
    <x v="1"/>
    <x v="3"/>
    <n v="5"/>
    <n v="1012.85"/>
    <n v="516.25"/>
    <n v="0.33760000000000001"/>
    <n v="64"/>
    <n v="1776.59"/>
  </r>
  <r>
    <x v="551"/>
    <x v="179"/>
    <x v="179"/>
    <x v="549"/>
    <s v="Mansi Bhatia"/>
    <n v="40"/>
    <s v="Jaipur"/>
    <x v="9"/>
    <s v="North"/>
    <x v="2"/>
    <x v="32"/>
    <s v="MOB-SMA219"/>
    <n v="1"/>
    <n v="16799"/>
    <n v="16799"/>
    <s v="No Coupon"/>
    <n v="0"/>
    <n v="0.12"/>
    <n v="16799"/>
    <n v="2015.88"/>
    <x v="0"/>
    <x v="0"/>
    <x v="1"/>
    <x v="3"/>
    <x v="4"/>
    <x v="0"/>
    <n v="4"/>
    <n v="14297.17"/>
    <n v="2501.83"/>
    <n v="0.1489"/>
    <n v="136"/>
    <n v="18950.88"/>
  </r>
  <r>
    <x v="552"/>
    <x v="179"/>
    <x v="179"/>
    <x v="550"/>
    <s v="Prachi Bansal"/>
    <n v="19"/>
    <s v="Lucknow"/>
    <x v="2"/>
    <s v="North"/>
    <x v="5"/>
    <x v="17"/>
    <s v="ELE-BLU353"/>
    <n v="1"/>
    <n v="10199"/>
    <n v="10199"/>
    <s v="No Coupon"/>
    <n v="0"/>
    <n v="0.12"/>
    <n v="10199"/>
    <n v="1223.8800000000001"/>
    <x v="0"/>
    <x v="0"/>
    <x v="0"/>
    <x v="14"/>
    <x v="1"/>
    <x v="2"/>
    <n v="4"/>
    <n v="7824.32"/>
    <n v="2374.6799999999998"/>
    <n v="0.23280000000000001"/>
    <n v="129"/>
    <n v="11551.880000000001"/>
  </r>
  <r>
    <x v="553"/>
    <x v="179"/>
    <x v="179"/>
    <x v="551"/>
    <s v="Anaya Agarwal"/>
    <n v="37"/>
    <s v="Ahmedabad"/>
    <x v="4"/>
    <s v="West"/>
    <x v="4"/>
    <x v="21"/>
    <s v="FAS-SAR617"/>
    <n v="1"/>
    <n v="3199"/>
    <n v="3199"/>
    <s v="No Coupon"/>
    <n v="0"/>
    <n v="0.18"/>
    <n v="3199"/>
    <n v="575.82000000000005"/>
    <x v="1"/>
    <x v="0"/>
    <x v="1"/>
    <x v="1"/>
    <x v="5"/>
    <x v="2"/>
    <n v="2"/>
    <n v="2285.83"/>
    <n v="913.17"/>
    <n v="0.28549999999999998"/>
    <n v="72"/>
    <n v="3846.82"/>
  </r>
  <r>
    <x v="554"/>
    <x v="180"/>
    <x v="180"/>
    <x v="552"/>
    <s v="Pranav Deshmukh"/>
    <n v="32"/>
    <s v="Jaipur"/>
    <x v="9"/>
    <s v="North"/>
    <x v="3"/>
    <x v="42"/>
    <s v="BOO-PEN362"/>
    <n v="1"/>
    <n v="293"/>
    <n v="293"/>
    <s v="No Coupon"/>
    <n v="0"/>
    <n v="0.05"/>
    <n v="293"/>
    <n v="14.65"/>
    <x v="4"/>
    <x v="2"/>
    <x v="1"/>
    <x v="4"/>
    <x v="6"/>
    <x v="1"/>
    <m/>
    <n v="227.22"/>
    <n v="65.78"/>
    <n v="0.22450000000000001"/>
    <n v="135"/>
    <n v="442.65"/>
  </r>
  <r>
    <x v="555"/>
    <x v="180"/>
    <x v="180"/>
    <x v="553"/>
    <s v="Pranav Ansari"/>
    <n v="43"/>
    <s v="Patna"/>
    <x v="17"/>
    <s v="East"/>
    <x v="7"/>
    <x v="28"/>
    <s v="GRO-COF486"/>
    <n v="1"/>
    <n v="380"/>
    <n v="380"/>
    <s v="FREESHIP"/>
    <n v="0"/>
    <n v="0.12"/>
    <n v="380"/>
    <n v="45.6"/>
    <x v="3"/>
    <x v="0"/>
    <x v="1"/>
    <x v="5"/>
    <x v="0"/>
    <x v="4"/>
    <n v="5"/>
    <n v="240.38"/>
    <n v="139.62"/>
    <n v="0.3674"/>
    <n v="169"/>
    <n v="594.6"/>
  </r>
  <r>
    <x v="556"/>
    <x v="181"/>
    <x v="181"/>
    <x v="554"/>
    <s v="Sakshi Ansari"/>
    <n v="28"/>
    <s v="Noida"/>
    <x v="2"/>
    <s v="North"/>
    <x v="3"/>
    <x v="39"/>
    <s v="BOO-EXA810"/>
    <n v="1"/>
    <n v="687"/>
    <n v="687"/>
    <s v="DIWALI20"/>
    <n v="137.4"/>
    <n v="0.05"/>
    <n v="549.6"/>
    <n v="27.48"/>
    <x v="0"/>
    <x v="3"/>
    <x v="1"/>
    <x v="2"/>
    <x v="4"/>
    <x v="4"/>
    <m/>
    <n v="437.76"/>
    <n v="111.84"/>
    <n v="0.20349999999999999"/>
    <n v="0"/>
    <n v="577.08000000000004"/>
  </r>
  <r>
    <x v="557"/>
    <x v="181"/>
    <x v="181"/>
    <x v="555"/>
    <s v="Akshay Kadam"/>
    <n v="52"/>
    <s v="Patna"/>
    <x v="17"/>
    <s v="East"/>
    <x v="7"/>
    <x v="20"/>
    <s v="GRO-SPI164"/>
    <n v="1"/>
    <n v="618"/>
    <n v="618"/>
    <s v="PAYDAY15"/>
    <n v="92.7"/>
    <n v="0.12"/>
    <n v="525.29999999999995"/>
    <n v="63.04"/>
    <x v="4"/>
    <x v="0"/>
    <x v="0"/>
    <x v="1"/>
    <x v="4"/>
    <x v="2"/>
    <n v="5"/>
    <n v="443.76"/>
    <n v="81.540000000000006"/>
    <n v="0.1552"/>
    <n v="146"/>
    <n v="734.33999999999992"/>
  </r>
  <r>
    <x v="558"/>
    <x v="181"/>
    <x v="181"/>
    <x v="556"/>
    <s v="Amit Saxena"/>
    <n v="32"/>
    <s v="Coimbatore"/>
    <x v="8"/>
    <s v="South"/>
    <x v="6"/>
    <x v="23"/>
    <s v="BEA-FAC269"/>
    <n v="1"/>
    <n v="457"/>
    <n v="457"/>
    <s v="No Coupon"/>
    <n v="0"/>
    <n v="0.18"/>
    <n v="457"/>
    <n v="82.26"/>
    <x v="1"/>
    <x v="0"/>
    <x v="3"/>
    <x v="3"/>
    <x v="0"/>
    <x v="1"/>
    <n v="1"/>
    <n v="310.47000000000003"/>
    <n v="146.53"/>
    <n v="0.3206"/>
    <n v="165"/>
    <n v="704.26"/>
  </r>
  <r>
    <x v="559"/>
    <x v="181"/>
    <x v="181"/>
    <x v="557"/>
    <s v="Rahul Gaikwad"/>
    <n v="18"/>
    <s v="Gurugram"/>
    <x v="11"/>
    <s v="North"/>
    <x v="5"/>
    <x v="17"/>
    <s v="ELE-BLU301"/>
    <n v="1"/>
    <n v="10199"/>
    <n v="10199"/>
    <s v="No Coupon"/>
    <n v="0"/>
    <n v="0.12"/>
    <n v="10199"/>
    <n v="1223.8800000000001"/>
    <x v="2"/>
    <x v="1"/>
    <x v="1"/>
    <x v="0"/>
    <x v="5"/>
    <x v="6"/>
    <n v="4"/>
    <n v="8020.97"/>
    <n v="2178.0300000000002"/>
    <n v="0.21360000000000001"/>
    <n v="111"/>
    <n v="11533.880000000001"/>
  </r>
  <r>
    <x v="560"/>
    <x v="181"/>
    <x v="181"/>
    <x v="558"/>
    <s v="Priya Gaikwad"/>
    <n v="37"/>
    <s v="Bhopal"/>
    <x v="7"/>
    <s v="Central"/>
    <x v="7"/>
    <x v="34"/>
    <s v="GRO-TEA552"/>
    <n v="2"/>
    <n v="402"/>
    <n v="804"/>
    <s v="No Coupon"/>
    <n v="0"/>
    <n v="0.12"/>
    <n v="804"/>
    <n v="96.48"/>
    <x v="0"/>
    <x v="1"/>
    <x v="0"/>
    <x v="8"/>
    <x v="2"/>
    <x v="4"/>
    <n v="5"/>
    <n v="490.22"/>
    <n v="313.77999999999997"/>
    <n v="0.39029999999999998"/>
    <n v="138"/>
    <n v="1038.48"/>
  </r>
  <r>
    <x v="561"/>
    <x v="182"/>
    <x v="182"/>
    <x v="559"/>
    <s v="Sai Gupta"/>
    <n v="49"/>
    <s v="Chandigarh"/>
    <x v="18"/>
    <s v="North"/>
    <x v="3"/>
    <x v="3"/>
    <s v="BOO-KID259"/>
    <n v="4"/>
    <n v="214"/>
    <n v="856"/>
    <s v="FESTIVE10"/>
    <n v="85.6"/>
    <n v="0.05"/>
    <n v="770.4"/>
    <n v="38.520000000000003"/>
    <x v="4"/>
    <x v="1"/>
    <x v="0"/>
    <x v="6"/>
    <x v="5"/>
    <x v="4"/>
    <n v="4"/>
    <n v="526.76"/>
    <n v="243.64"/>
    <n v="0.31630000000000003"/>
    <n v="87"/>
    <n v="895.92"/>
  </r>
  <r>
    <x v="562"/>
    <x v="182"/>
    <x v="182"/>
    <x v="560"/>
    <s v="Akshay Shaikh"/>
    <n v="25"/>
    <s v="Mysuru"/>
    <x v="5"/>
    <s v="South"/>
    <x v="5"/>
    <x v="17"/>
    <s v="ELE-BLU688"/>
    <n v="1"/>
    <n v="4799"/>
    <n v="4799"/>
    <s v="NEWYEAR10"/>
    <n v="479.9"/>
    <n v="0.18"/>
    <n v="4319.1000000000004"/>
    <n v="777.44"/>
    <x v="0"/>
    <x v="1"/>
    <x v="2"/>
    <x v="1"/>
    <x v="1"/>
    <x v="1"/>
    <n v="5"/>
    <n v="3846.69"/>
    <n v="472.41"/>
    <n v="0.1094"/>
    <n v="61"/>
    <n v="5157.5400000000009"/>
  </r>
  <r>
    <x v="563"/>
    <x v="182"/>
    <x v="182"/>
    <x v="561"/>
    <s v="Kavya Shaikh"/>
    <n v="34"/>
    <s v="Chandigarh"/>
    <x v="18"/>
    <s v="North"/>
    <x v="2"/>
    <x v="2"/>
    <s v="MOB-TEM250"/>
    <n v="1"/>
    <n v="355"/>
    <n v="355"/>
    <s v="No Coupon"/>
    <n v="0"/>
    <n v="0.18"/>
    <n v="355"/>
    <n v="63.9"/>
    <x v="1"/>
    <x v="0"/>
    <x v="3"/>
    <x v="13"/>
    <x v="5"/>
    <x v="0"/>
    <n v="5"/>
    <n v="281.16000000000003"/>
    <n v="73.84"/>
    <n v="0.20799999999999999"/>
    <n v="70"/>
    <n v="488.9"/>
  </r>
  <r>
    <x v="564"/>
    <x v="183"/>
    <x v="183"/>
    <x v="562"/>
    <s v="Reyansh Pawar"/>
    <n v="53"/>
    <s v="Coimbatore"/>
    <x v="8"/>
    <s v="South"/>
    <x v="7"/>
    <x v="34"/>
    <s v="GRO-TEA471"/>
    <n v="1"/>
    <n v="276"/>
    <n v="276"/>
    <s v="DIWALI20"/>
    <n v="55.2"/>
    <n v="0.12"/>
    <n v="220.8"/>
    <n v="26.5"/>
    <x v="0"/>
    <x v="0"/>
    <x v="3"/>
    <x v="6"/>
    <x v="0"/>
    <x v="4"/>
    <n v="4"/>
    <n v="192.51"/>
    <n v="28.29"/>
    <n v="0.12809999999999999"/>
    <n v="159"/>
    <n v="406.3"/>
  </r>
  <r>
    <x v="565"/>
    <x v="183"/>
    <x v="183"/>
    <x v="563"/>
    <s v="Mansi Kadam"/>
    <n v="52"/>
    <s v="Thiruvananthapuram"/>
    <x v="1"/>
    <s v="South"/>
    <x v="7"/>
    <x v="20"/>
    <s v="GRO-SPI912"/>
    <n v="1"/>
    <n v="531"/>
    <n v="531"/>
    <s v="WELCOME100"/>
    <n v="100"/>
    <n v="0.12"/>
    <n v="431"/>
    <n v="51.72"/>
    <x v="4"/>
    <x v="0"/>
    <x v="2"/>
    <x v="10"/>
    <x v="2"/>
    <x v="4"/>
    <n v="3"/>
    <n v="386.92"/>
    <n v="44.08"/>
    <n v="0.1023"/>
    <n v="60"/>
    <n v="542.72"/>
  </r>
  <r>
    <x v="566"/>
    <x v="183"/>
    <x v="183"/>
    <x v="564"/>
    <s v="Atharv Singh"/>
    <n v="41"/>
    <s v="Delhi"/>
    <x v="13"/>
    <s v="North"/>
    <x v="4"/>
    <x v="4"/>
    <s v="FAS-WOM965"/>
    <n v="2"/>
    <n v="1299"/>
    <n v="2598"/>
    <s v="No Coupon"/>
    <n v="0"/>
    <n v="0.12"/>
    <n v="2598"/>
    <n v="311.76"/>
    <x v="2"/>
    <x v="0"/>
    <x v="1"/>
    <x v="14"/>
    <x v="3"/>
    <x v="4"/>
    <n v="4"/>
    <n v="1903.85"/>
    <n v="694.15"/>
    <n v="0.26719999999999999"/>
    <n v="73"/>
    <n v="2982.76"/>
  </r>
  <r>
    <x v="567"/>
    <x v="184"/>
    <x v="184"/>
    <x v="565"/>
    <s v="Nisha Patel"/>
    <n v="27"/>
    <s v="Jaipur"/>
    <x v="9"/>
    <s v="North"/>
    <x v="2"/>
    <x v="32"/>
    <s v="MOB-SMA629"/>
    <n v="2"/>
    <n v="22299"/>
    <n v="44598"/>
    <s v="WELCOME100"/>
    <n v="100"/>
    <n v="0.18"/>
    <n v="44498"/>
    <n v="8009.64"/>
    <x v="3"/>
    <x v="0"/>
    <x v="0"/>
    <x v="10"/>
    <x v="2"/>
    <x v="1"/>
    <n v="4"/>
    <n v="35300.39"/>
    <n v="9197.61"/>
    <n v="0.20669999999999999"/>
    <n v="132"/>
    <n v="52639.64"/>
  </r>
  <r>
    <x v="568"/>
    <x v="184"/>
    <x v="184"/>
    <x v="566"/>
    <s v="Yash Kumar"/>
    <n v="34"/>
    <s v="Pune"/>
    <x v="3"/>
    <s v="West"/>
    <x v="5"/>
    <x v="11"/>
    <s v="ELE-LED192"/>
    <n v="5"/>
    <n v="28499"/>
    <n v="142495"/>
    <s v="No Coupon"/>
    <n v="0"/>
    <n v="0.18"/>
    <n v="142495"/>
    <n v="25649.1"/>
    <x v="0"/>
    <x v="0"/>
    <x v="1"/>
    <x v="5"/>
    <x v="2"/>
    <x v="4"/>
    <n v="5"/>
    <n v="113844.8"/>
    <n v="28650.2"/>
    <n v="0.2011"/>
    <n v="111"/>
    <n v="168255.1"/>
  </r>
  <r>
    <x v="569"/>
    <x v="184"/>
    <x v="184"/>
    <x v="567"/>
    <s v="Prachi Nair"/>
    <n v="24"/>
    <s v="Coimbatore"/>
    <x v="8"/>
    <s v="South"/>
    <x v="5"/>
    <x v="12"/>
    <s v="ELE-WIR220"/>
    <n v="1"/>
    <n v="1899"/>
    <n v="1899"/>
    <s v="No Coupon"/>
    <n v="0"/>
    <n v="0.12"/>
    <n v="1899"/>
    <n v="227.88"/>
    <x v="0"/>
    <x v="0"/>
    <x v="0"/>
    <x v="16"/>
    <x v="5"/>
    <x v="4"/>
    <n v="3"/>
    <n v="1602.46"/>
    <n v="296.54000000000002"/>
    <n v="0.15620000000000001"/>
    <n v="104"/>
    <n v="2230.88"/>
  </r>
  <r>
    <x v="570"/>
    <x v="184"/>
    <x v="184"/>
    <x v="568"/>
    <s v="Janhavi Tiwari"/>
    <n v="37"/>
    <s v="Patna"/>
    <x v="17"/>
    <s v="East"/>
    <x v="0"/>
    <x v="0"/>
    <s v="SPO-FIT786"/>
    <n v="2"/>
    <n v="5899"/>
    <n v="11798"/>
    <s v="No Coupon"/>
    <n v="0"/>
    <n v="0.12"/>
    <n v="11798"/>
    <n v="1415.76"/>
    <x v="2"/>
    <x v="2"/>
    <x v="1"/>
    <x v="3"/>
    <x v="4"/>
    <x v="3"/>
    <m/>
    <n v="7243.19"/>
    <n v="4554.8100000000004"/>
    <n v="0.3861"/>
    <n v="86"/>
    <n v="13299.76"/>
  </r>
  <r>
    <x v="571"/>
    <x v="184"/>
    <x v="184"/>
    <x v="569"/>
    <s v="Prachi Mehta"/>
    <n v="27"/>
    <s v="Mysuru"/>
    <x v="5"/>
    <s v="South"/>
    <x v="2"/>
    <x v="29"/>
    <s v="MOB-BLU497"/>
    <n v="3"/>
    <n v="2899"/>
    <n v="8697"/>
    <s v="No Coupon"/>
    <n v="0"/>
    <n v="0.12"/>
    <n v="8697"/>
    <n v="1043.6400000000001"/>
    <x v="4"/>
    <x v="0"/>
    <x v="2"/>
    <x v="11"/>
    <x v="1"/>
    <x v="4"/>
    <n v="4"/>
    <n v="6693.16"/>
    <n v="2003.84"/>
    <n v="0.23039999999999999"/>
    <n v="158"/>
    <n v="9898.64"/>
  </r>
  <r>
    <x v="572"/>
    <x v="184"/>
    <x v="184"/>
    <x v="570"/>
    <s v="Rohan Bansal"/>
    <n v="22"/>
    <s v="Delhi"/>
    <x v="13"/>
    <s v="North"/>
    <x v="6"/>
    <x v="18"/>
    <s v="BEA-HAI211"/>
    <n v="1"/>
    <n v="159"/>
    <n v="159"/>
    <s v="No Coupon"/>
    <n v="0"/>
    <n v="0.12"/>
    <n v="159"/>
    <n v="19.079999999999998"/>
    <x v="4"/>
    <x v="0"/>
    <x v="1"/>
    <x v="9"/>
    <x v="6"/>
    <x v="0"/>
    <n v="4"/>
    <n v="105.46"/>
    <n v="53.54"/>
    <n v="0.3367"/>
    <n v="159"/>
    <n v="337.08"/>
  </r>
  <r>
    <x v="573"/>
    <x v="185"/>
    <x v="185"/>
    <x v="571"/>
    <s v="Vikram Khan"/>
    <n v="49"/>
    <s v="Guwahati"/>
    <x v="16"/>
    <s v="North East"/>
    <x v="1"/>
    <x v="14"/>
    <s v="HOM-PRE756"/>
    <n v="1"/>
    <n v="2499"/>
    <n v="2499"/>
    <s v="PAYDAY15"/>
    <n v="374.85"/>
    <n v="0.18"/>
    <n v="2124.15"/>
    <n v="382.35"/>
    <x v="0"/>
    <x v="0"/>
    <x v="0"/>
    <x v="5"/>
    <x v="6"/>
    <x v="1"/>
    <n v="4"/>
    <n v="1655.61"/>
    <n v="468.54"/>
    <n v="0.22059999999999999"/>
    <n v="134"/>
    <n v="2640.5"/>
  </r>
  <r>
    <x v="574"/>
    <x v="185"/>
    <x v="185"/>
    <x v="572"/>
    <s v="Neha Chatterjee"/>
    <n v="33"/>
    <s v="Bhubaneswar"/>
    <x v="10"/>
    <s v="East"/>
    <x v="3"/>
    <x v="27"/>
    <s v="BOO-NOT955"/>
    <n v="1"/>
    <n v="138"/>
    <n v="138"/>
    <s v="FREESHIP"/>
    <n v="0"/>
    <n v="0.18"/>
    <n v="138"/>
    <n v="24.84"/>
    <x v="0"/>
    <x v="0"/>
    <x v="0"/>
    <x v="0"/>
    <x v="0"/>
    <x v="3"/>
    <n v="5"/>
    <n v="83.83"/>
    <n v="54.17"/>
    <n v="0.39250000000000002"/>
    <n v="68"/>
    <n v="230.84"/>
  </r>
  <r>
    <x v="575"/>
    <x v="186"/>
    <x v="186"/>
    <x v="573"/>
    <s v="Reyansh Ghosh"/>
    <n v="33"/>
    <s v="Visakhapatnam"/>
    <x v="14"/>
    <s v="South"/>
    <x v="4"/>
    <x v="7"/>
    <s v="FAS-JEA374"/>
    <n v="2"/>
    <n v="1799"/>
    <n v="3598"/>
    <s v="PAYDAY15"/>
    <n v="539.70000000000005"/>
    <n v="0.12"/>
    <n v="3058.3"/>
    <n v="367"/>
    <x v="1"/>
    <x v="0"/>
    <x v="1"/>
    <x v="4"/>
    <x v="5"/>
    <x v="1"/>
    <n v="3"/>
    <n v="2372.73"/>
    <n v="685.57"/>
    <n v="0.22420000000000001"/>
    <n v="180"/>
    <n v="3605.3"/>
  </r>
  <r>
    <x v="576"/>
    <x v="186"/>
    <x v="186"/>
    <x v="574"/>
    <s v="Tanvi Pillai"/>
    <n v="43"/>
    <s v="Gurugram"/>
    <x v="11"/>
    <s v="North"/>
    <x v="7"/>
    <x v="25"/>
    <s v="GRO-BAS212"/>
    <n v="1"/>
    <n v="806"/>
    <n v="806"/>
    <s v="No Coupon"/>
    <n v="0"/>
    <n v="0.18"/>
    <n v="806"/>
    <n v="145.08000000000001"/>
    <x v="1"/>
    <x v="0"/>
    <x v="2"/>
    <x v="4"/>
    <x v="2"/>
    <x v="0"/>
    <n v="4"/>
    <n v="575.30999999999995"/>
    <n v="230.69"/>
    <n v="0.28620000000000001"/>
    <n v="116"/>
    <n v="1067.08"/>
  </r>
  <r>
    <x v="577"/>
    <x v="186"/>
    <x v="186"/>
    <x v="575"/>
    <s v="Ayaan Agarwal"/>
    <n v="56"/>
    <s v="Mysuru"/>
    <x v="5"/>
    <s v="South"/>
    <x v="4"/>
    <x v="7"/>
    <s v="FAS-JEA110"/>
    <n v="1"/>
    <n v="2099"/>
    <n v="2099"/>
    <s v="MEGADEAL"/>
    <n v="377.82"/>
    <n v="0.18"/>
    <n v="1721.18"/>
    <n v="309.81"/>
    <x v="0"/>
    <x v="0"/>
    <x v="0"/>
    <x v="7"/>
    <x v="5"/>
    <x v="4"/>
    <n v="3"/>
    <n v="1451.18"/>
    <n v="270"/>
    <n v="0.15690000000000001"/>
    <n v="119"/>
    <n v="2149.9900000000002"/>
  </r>
  <r>
    <x v="578"/>
    <x v="187"/>
    <x v="187"/>
    <x v="576"/>
    <s v="Siddharth Shaikh"/>
    <n v="46"/>
    <s v="Ranchi"/>
    <x v="0"/>
    <s v="East"/>
    <x v="5"/>
    <x v="16"/>
    <s v="ELE-KEY515"/>
    <n v="4"/>
    <n v="2899"/>
    <n v="11596"/>
    <s v="No Coupon"/>
    <n v="0"/>
    <n v="0.12"/>
    <n v="11596"/>
    <n v="1391.52"/>
    <x v="4"/>
    <x v="0"/>
    <x v="0"/>
    <x v="17"/>
    <x v="5"/>
    <x v="0"/>
    <n v="5"/>
    <n v="9056.23"/>
    <n v="2539.77"/>
    <n v="0.219"/>
    <n v="74"/>
    <n v="13061.52"/>
  </r>
  <r>
    <x v="579"/>
    <x v="188"/>
    <x v="188"/>
    <x v="577"/>
    <s v="Yash Bansal"/>
    <n v="57"/>
    <s v="Bhopal"/>
    <x v="7"/>
    <s v="Central"/>
    <x v="3"/>
    <x v="27"/>
    <s v="BOO-NOT992"/>
    <n v="2"/>
    <n v="329"/>
    <n v="658"/>
    <s v="No Coupon"/>
    <n v="0"/>
    <n v="0.05"/>
    <n v="658"/>
    <n v="32.9"/>
    <x v="3"/>
    <x v="0"/>
    <x v="0"/>
    <x v="4"/>
    <x v="4"/>
    <x v="7"/>
    <n v="2"/>
    <n v="398.38"/>
    <n v="259.62"/>
    <n v="0.39460000000000001"/>
    <n v="87"/>
    <n v="777.9"/>
  </r>
  <r>
    <x v="580"/>
    <x v="189"/>
    <x v="189"/>
    <x v="578"/>
    <s v="Rudra Nair"/>
    <n v="37"/>
    <s v="Coimbatore"/>
    <x v="8"/>
    <s v="South"/>
    <x v="3"/>
    <x v="27"/>
    <s v="BOO-NOT964"/>
    <n v="1"/>
    <n v="336"/>
    <n v="336"/>
    <s v="PAYDAY15"/>
    <n v="50.4"/>
    <n v="0.18"/>
    <n v="285.60000000000002"/>
    <n v="51.41"/>
    <x v="0"/>
    <x v="0"/>
    <x v="1"/>
    <x v="5"/>
    <x v="3"/>
    <x v="2"/>
    <n v="5"/>
    <n v="259.44"/>
    <n v="26.16"/>
    <n v="9.1600000000000001E-2"/>
    <n v="157"/>
    <n v="494.01"/>
  </r>
  <r>
    <x v="581"/>
    <x v="189"/>
    <x v="189"/>
    <x v="579"/>
    <s v="Sagar Deshmukh"/>
    <n v="58"/>
    <s v="Bhopal"/>
    <x v="7"/>
    <s v="Central"/>
    <x v="7"/>
    <x v="34"/>
    <s v="GRO-TEA174"/>
    <n v="1"/>
    <n v="175"/>
    <n v="175"/>
    <s v="No Coupon"/>
    <n v="0"/>
    <n v="0.18"/>
    <n v="175"/>
    <n v="31.5"/>
    <x v="4"/>
    <x v="1"/>
    <x v="1"/>
    <x v="2"/>
    <x v="3"/>
    <x v="4"/>
    <n v="2"/>
    <n v="123.65"/>
    <n v="51.35"/>
    <n v="0.29339999999999999"/>
    <n v="116"/>
    <n v="322.5"/>
  </r>
  <r>
    <x v="582"/>
    <x v="189"/>
    <x v="189"/>
    <x v="580"/>
    <s v="Rajesh Saxena"/>
    <n v="56"/>
    <s v="Jaipur"/>
    <x v="9"/>
    <s v="North"/>
    <x v="2"/>
    <x v="5"/>
    <s v="MOB-SMA828"/>
    <n v="4"/>
    <n v="11999"/>
    <n v="47996"/>
    <s v="WELCOME100"/>
    <n v="100"/>
    <n v="0.18"/>
    <n v="47896"/>
    <n v="8621.2800000000007"/>
    <x v="1"/>
    <x v="0"/>
    <x v="0"/>
    <x v="4"/>
    <x v="1"/>
    <x v="4"/>
    <n v="4"/>
    <n v="39412.54"/>
    <n v="8483.4599999999991"/>
    <n v="0.17710000000000001"/>
    <n v="102"/>
    <n v="56619.28"/>
  </r>
  <r>
    <x v="583"/>
    <x v="190"/>
    <x v="190"/>
    <x v="581"/>
    <s v="Aadhya Pillai"/>
    <n v="34"/>
    <s v="Bengaluru"/>
    <x v="5"/>
    <s v="South"/>
    <x v="2"/>
    <x v="2"/>
    <s v="MOB-TEM279"/>
    <n v="2"/>
    <n v="570"/>
    <n v="1140"/>
    <s v="No Coupon"/>
    <n v="0"/>
    <n v="0.12"/>
    <n v="1140"/>
    <n v="136.80000000000001"/>
    <x v="0"/>
    <x v="0"/>
    <x v="0"/>
    <x v="14"/>
    <x v="4"/>
    <x v="0"/>
    <n v="4"/>
    <n v="906.46"/>
    <n v="233.54"/>
    <n v="0.2049"/>
    <n v="82"/>
    <n v="1358.8"/>
  </r>
  <r>
    <x v="584"/>
    <x v="190"/>
    <x v="190"/>
    <x v="582"/>
    <s v="Yash Chauhan"/>
    <n v="41"/>
    <s v="Kochi"/>
    <x v="1"/>
    <s v="South"/>
    <x v="1"/>
    <x v="10"/>
    <s v="HOM-AIR484"/>
    <n v="2"/>
    <n v="8799"/>
    <n v="17598"/>
    <s v="No Coupon"/>
    <n v="0"/>
    <n v="0.18"/>
    <n v="17598"/>
    <n v="3167.64"/>
    <x v="0"/>
    <x v="0"/>
    <x v="1"/>
    <x v="9"/>
    <x v="2"/>
    <x v="1"/>
    <n v="5"/>
    <n v="10647.8"/>
    <n v="6950.2"/>
    <n v="0.39489999999999997"/>
    <n v="84"/>
    <n v="20849.64"/>
  </r>
  <r>
    <x v="585"/>
    <x v="190"/>
    <x v="190"/>
    <x v="583"/>
    <s v="Ira Banerjee"/>
    <n v="52"/>
    <s v="Guwahati"/>
    <x v="16"/>
    <s v="North East"/>
    <x v="5"/>
    <x v="12"/>
    <s v="ELE-WIR350"/>
    <n v="1"/>
    <n v="1699"/>
    <n v="1699"/>
    <s v="FREESHIP"/>
    <n v="0"/>
    <n v="0.18"/>
    <n v="1699"/>
    <n v="305.82"/>
    <x v="3"/>
    <x v="2"/>
    <x v="0"/>
    <x v="16"/>
    <x v="2"/>
    <x v="1"/>
    <m/>
    <n v="1392.65"/>
    <n v="306.35000000000002"/>
    <n v="0.18029999999999999"/>
    <n v="131"/>
    <n v="2135.8200000000002"/>
  </r>
  <r>
    <x v="586"/>
    <x v="190"/>
    <x v="190"/>
    <x v="584"/>
    <s v="Tanvi Yadav"/>
    <n v="57"/>
    <s v="Patna"/>
    <x v="17"/>
    <s v="East"/>
    <x v="5"/>
    <x v="26"/>
    <s v="ELE-LAP438"/>
    <n v="2"/>
    <n v="117199"/>
    <n v="234398"/>
    <s v="FESTIVE10"/>
    <n v="23439.8"/>
    <n v="0.12"/>
    <n v="210958.2"/>
    <n v="25314.98"/>
    <x v="0"/>
    <x v="0"/>
    <x v="1"/>
    <x v="10"/>
    <x v="5"/>
    <x v="4"/>
    <n v="3"/>
    <n v="169581.01"/>
    <n v="41377.19"/>
    <n v="0.1961"/>
    <n v="71"/>
    <n v="236344.18000000002"/>
  </r>
  <r>
    <x v="587"/>
    <x v="191"/>
    <x v="191"/>
    <x v="585"/>
    <s v="Komal More"/>
    <n v="46"/>
    <s v="Chennai"/>
    <x v="8"/>
    <s v="South"/>
    <x v="2"/>
    <x v="19"/>
    <s v="MOB-POW366"/>
    <n v="2"/>
    <n v="2799"/>
    <n v="5598"/>
    <s v="FESTIVE10"/>
    <n v="559.79999999999995"/>
    <n v="0.18"/>
    <n v="5038.2"/>
    <n v="906.88"/>
    <x v="0"/>
    <x v="0"/>
    <x v="2"/>
    <x v="5"/>
    <x v="2"/>
    <x v="4"/>
    <n v="5"/>
    <n v="4416.76"/>
    <n v="621.44000000000005"/>
    <n v="0.12330000000000001"/>
    <n v="113"/>
    <n v="6058.08"/>
  </r>
  <r>
    <x v="588"/>
    <x v="191"/>
    <x v="191"/>
    <x v="586"/>
    <s v="Priya Mehta"/>
    <n v="18"/>
    <s v="Patna"/>
    <x v="17"/>
    <s v="East"/>
    <x v="3"/>
    <x v="3"/>
    <s v="BOO-KID282"/>
    <n v="1"/>
    <n v="369"/>
    <n v="369"/>
    <s v="No Coupon"/>
    <n v="0"/>
    <n v="0.18"/>
    <n v="369"/>
    <n v="66.42"/>
    <x v="4"/>
    <x v="0"/>
    <x v="1"/>
    <x v="9"/>
    <x v="0"/>
    <x v="4"/>
    <n v="3"/>
    <n v="278.83999999999997"/>
    <n v="90.16"/>
    <n v="0.24429999999999999"/>
    <n v="131"/>
    <n v="566.41999999999996"/>
  </r>
  <r>
    <x v="589"/>
    <x v="191"/>
    <x v="191"/>
    <x v="587"/>
    <s v="Siddharth Mishra"/>
    <n v="55"/>
    <s v="Vijayawada"/>
    <x v="14"/>
    <s v="South"/>
    <x v="3"/>
    <x v="35"/>
    <s v="BOO-OFF859"/>
    <n v="1"/>
    <n v="488"/>
    <n v="488"/>
    <s v="No Coupon"/>
    <n v="0"/>
    <n v="0.18"/>
    <n v="488"/>
    <n v="87.84"/>
    <x v="3"/>
    <x v="0"/>
    <x v="0"/>
    <x v="1"/>
    <x v="6"/>
    <x v="0"/>
    <n v="4"/>
    <n v="359.41"/>
    <n v="128.59"/>
    <n v="0.26350000000000001"/>
    <n v="97"/>
    <n v="672.84"/>
  </r>
  <r>
    <x v="590"/>
    <x v="191"/>
    <x v="191"/>
    <x v="588"/>
    <s v="Sai More"/>
    <n v="37"/>
    <s v="Visakhapatnam"/>
    <x v="14"/>
    <s v="South"/>
    <x v="0"/>
    <x v="0"/>
    <s v="SPO-FIT402"/>
    <n v="1"/>
    <n v="4399"/>
    <n v="4399"/>
    <s v="No Coupon"/>
    <n v="0"/>
    <n v="0.12"/>
    <n v="4399"/>
    <n v="527.88"/>
    <x v="0"/>
    <x v="0"/>
    <x v="1"/>
    <x v="1"/>
    <x v="6"/>
    <x v="1"/>
    <n v="5"/>
    <n v="2795.09"/>
    <n v="1603.91"/>
    <n v="0.36459999999999998"/>
    <n v="65"/>
    <n v="4991.88"/>
  </r>
  <r>
    <x v="591"/>
    <x v="192"/>
    <x v="192"/>
    <x v="589"/>
    <s v="Sagar Sharma"/>
    <n v="33"/>
    <s v="Kolkata"/>
    <x v="6"/>
    <s v="East"/>
    <x v="4"/>
    <x v="4"/>
    <s v="FAS-WOM950"/>
    <n v="4"/>
    <n v="1299"/>
    <n v="5196"/>
    <s v="No Coupon"/>
    <n v="0"/>
    <n v="0.18"/>
    <n v="5196"/>
    <n v="935.28"/>
    <x v="4"/>
    <x v="0"/>
    <x v="0"/>
    <x v="4"/>
    <x v="6"/>
    <x v="4"/>
    <n v="5"/>
    <n v="3906.98"/>
    <n v="1289.02"/>
    <n v="0.24809999999999999"/>
    <n v="62"/>
    <n v="6193.28"/>
  </r>
  <r>
    <x v="592"/>
    <x v="192"/>
    <x v="192"/>
    <x v="590"/>
    <s v="Sai Rathod"/>
    <n v="49"/>
    <s v="Vadodara"/>
    <x v="4"/>
    <s v="West"/>
    <x v="1"/>
    <x v="30"/>
    <s v="HOM-WAT504"/>
    <n v="1"/>
    <n v="22499"/>
    <n v="22499"/>
    <s v="No Coupon"/>
    <n v="0"/>
    <n v="0.18"/>
    <n v="22499"/>
    <n v="4049.82"/>
    <x v="0"/>
    <x v="0"/>
    <x v="1"/>
    <x v="6"/>
    <x v="2"/>
    <x v="4"/>
    <n v="4"/>
    <n v="15526.26"/>
    <n v="6972.74"/>
    <n v="0.30990000000000001"/>
    <n v="65"/>
    <n v="26613.82"/>
  </r>
  <r>
    <x v="593"/>
    <x v="193"/>
    <x v="193"/>
    <x v="591"/>
    <s v="Vivaan Khan"/>
    <n v="25"/>
    <s v="Vadodara"/>
    <x v="4"/>
    <s v="West"/>
    <x v="5"/>
    <x v="11"/>
    <s v="ELE-LED720"/>
    <n v="1"/>
    <n v="87899"/>
    <n v="87899"/>
    <s v="No Coupon"/>
    <n v="0"/>
    <n v="0.18"/>
    <n v="87899"/>
    <n v="15821.82"/>
    <x v="0"/>
    <x v="0"/>
    <x v="2"/>
    <x v="9"/>
    <x v="4"/>
    <x v="2"/>
    <n v="5"/>
    <n v="64006.78"/>
    <n v="23892.22"/>
    <n v="0.27179999999999999"/>
    <n v="155"/>
    <n v="103875.82"/>
  </r>
  <r>
    <x v="594"/>
    <x v="194"/>
    <x v="194"/>
    <x v="592"/>
    <s v="Kabir Reddy"/>
    <n v="25"/>
    <s v="Gurugram"/>
    <x v="11"/>
    <s v="North"/>
    <x v="4"/>
    <x v="21"/>
    <s v="FAS-SAR914"/>
    <n v="1"/>
    <n v="4499"/>
    <n v="4499"/>
    <s v="No Coupon"/>
    <n v="0"/>
    <n v="0.18"/>
    <n v="4499"/>
    <n v="809.82"/>
    <x v="4"/>
    <x v="0"/>
    <x v="0"/>
    <x v="2"/>
    <x v="4"/>
    <x v="0"/>
    <n v="5"/>
    <n v="2661.33"/>
    <n v="1837.67"/>
    <n v="0.40849999999999997"/>
    <n v="96"/>
    <n v="5404.82"/>
  </r>
  <r>
    <x v="595"/>
    <x v="194"/>
    <x v="194"/>
    <x v="593"/>
    <s v="Aarti Chatterjee"/>
    <n v="19"/>
    <s v="Ranchi"/>
    <x v="0"/>
    <s v="East"/>
    <x v="3"/>
    <x v="42"/>
    <s v="BOO-PEN201"/>
    <n v="1"/>
    <n v="102"/>
    <n v="102"/>
    <s v="NEWYEAR10"/>
    <n v="10.199999999999999"/>
    <n v="0.05"/>
    <n v="91.8"/>
    <n v="4.59"/>
    <x v="0"/>
    <x v="0"/>
    <x v="0"/>
    <x v="2"/>
    <x v="5"/>
    <x v="2"/>
    <n v="3"/>
    <n v="69.13"/>
    <n v="22.67"/>
    <n v="0.24690000000000001"/>
    <n v="161"/>
    <n v="257.39"/>
  </r>
  <r>
    <x v="596"/>
    <x v="194"/>
    <x v="194"/>
    <x v="594"/>
    <s v="Krishna Mishra"/>
    <n v="35"/>
    <s v="Pune"/>
    <x v="3"/>
    <s v="West"/>
    <x v="4"/>
    <x v="4"/>
    <s v="FAS-WOM634"/>
    <n v="1"/>
    <n v="2299"/>
    <n v="2299"/>
    <s v="PAYDAY15"/>
    <n v="344.85"/>
    <n v="0.12"/>
    <n v="1954.15"/>
    <n v="234.5"/>
    <x v="2"/>
    <x v="1"/>
    <x v="0"/>
    <x v="8"/>
    <x v="6"/>
    <x v="1"/>
    <n v="3"/>
    <n v="1413.85"/>
    <n v="540.29999999999995"/>
    <n v="0.27650000000000002"/>
    <n v="63"/>
    <n v="2251.65"/>
  </r>
  <r>
    <x v="597"/>
    <x v="195"/>
    <x v="195"/>
    <x v="595"/>
    <s v="Manish Yadav"/>
    <n v="34"/>
    <s v="Jaipur"/>
    <x v="9"/>
    <s v="North"/>
    <x v="1"/>
    <x v="10"/>
    <s v="HOM-AIR139"/>
    <n v="1"/>
    <n v="13799"/>
    <n v="13799"/>
    <s v="PAYDAY15"/>
    <n v="2069.85"/>
    <n v="0.12"/>
    <n v="11729.15"/>
    <n v="1407.5"/>
    <x v="0"/>
    <x v="0"/>
    <x v="0"/>
    <x v="15"/>
    <x v="2"/>
    <x v="4"/>
    <n v="5"/>
    <n v="8925.09"/>
    <n v="2804.06"/>
    <n v="0.23910000000000001"/>
    <n v="103"/>
    <n v="13239.65"/>
  </r>
  <r>
    <x v="598"/>
    <x v="195"/>
    <x v="195"/>
    <x v="596"/>
    <s v="Ishaan Iyer"/>
    <n v="25"/>
    <s v="Nashik"/>
    <x v="3"/>
    <s v="West"/>
    <x v="1"/>
    <x v="6"/>
    <s v="HOM-MIX788"/>
    <n v="1"/>
    <n v="3199"/>
    <n v="3199"/>
    <s v="No Coupon"/>
    <n v="0"/>
    <n v="0.12"/>
    <n v="3199"/>
    <n v="383.88"/>
    <x v="0"/>
    <x v="0"/>
    <x v="0"/>
    <x v="10"/>
    <x v="6"/>
    <x v="5"/>
    <n v="1"/>
    <n v="2146.94"/>
    <n v="1052.06"/>
    <n v="0.32890000000000003"/>
    <n v="110"/>
    <n v="3692.88"/>
  </r>
  <r>
    <x v="599"/>
    <x v="195"/>
    <x v="195"/>
    <x v="597"/>
    <s v="Sai Bansal"/>
    <n v="51"/>
    <s v="Ludhiana"/>
    <x v="12"/>
    <s v="North"/>
    <x v="2"/>
    <x v="31"/>
    <s v="MOB-PHO534"/>
    <n v="2"/>
    <n v="385"/>
    <n v="770"/>
    <s v="FESTIVE10"/>
    <n v="77"/>
    <n v="0.18"/>
    <n v="693"/>
    <n v="124.74"/>
    <x v="0"/>
    <x v="0"/>
    <x v="1"/>
    <x v="15"/>
    <x v="5"/>
    <x v="4"/>
    <n v="2"/>
    <n v="623.99"/>
    <n v="69.010000000000005"/>
    <n v="9.9599999999999994E-2"/>
    <n v="70"/>
    <n v="887.74"/>
  </r>
  <r>
    <x v="600"/>
    <x v="196"/>
    <x v="196"/>
    <x v="598"/>
    <s v="Suresh Saxena"/>
    <n v="26"/>
    <s v="Kochi"/>
    <x v="1"/>
    <s v="South"/>
    <x v="1"/>
    <x v="1"/>
    <s v="HOM-COO132"/>
    <n v="3"/>
    <n v="4799"/>
    <n v="14397"/>
    <s v="No Coupon"/>
    <n v="0"/>
    <n v="0.18"/>
    <n v="14397"/>
    <n v="2591.46"/>
    <x v="1"/>
    <x v="0"/>
    <x v="0"/>
    <x v="3"/>
    <x v="2"/>
    <x v="0"/>
    <n v="5"/>
    <n v="8733.49"/>
    <n v="5663.51"/>
    <n v="0.39340000000000003"/>
    <n v="152"/>
    <n v="17140.46"/>
  </r>
  <r>
    <x v="601"/>
    <x v="197"/>
    <x v="197"/>
    <x v="599"/>
    <s v="Harsh Shinde"/>
    <n v="19"/>
    <s v="Chennai"/>
    <x v="8"/>
    <s v="South"/>
    <x v="7"/>
    <x v="37"/>
    <s v="GRO-DRY908"/>
    <n v="1"/>
    <n v="769"/>
    <n v="769"/>
    <s v="No Coupon"/>
    <n v="0"/>
    <n v="0.18"/>
    <n v="769"/>
    <n v="138.41999999999999"/>
    <x v="3"/>
    <x v="0"/>
    <x v="1"/>
    <x v="9"/>
    <x v="1"/>
    <x v="4"/>
    <n v="4"/>
    <n v="450.42"/>
    <n v="318.58"/>
    <n v="0.4143"/>
    <n v="130"/>
    <n v="1037.42"/>
  </r>
  <r>
    <x v="602"/>
    <x v="197"/>
    <x v="197"/>
    <x v="600"/>
    <s v="Aadhya Malhotra"/>
    <n v="27"/>
    <s v="Nashik"/>
    <x v="3"/>
    <s v="West"/>
    <x v="4"/>
    <x v="21"/>
    <s v="FAS-SAR468"/>
    <n v="2"/>
    <n v="1699"/>
    <n v="3398"/>
    <s v="FREESHIP"/>
    <n v="0"/>
    <n v="0.18"/>
    <n v="3398"/>
    <n v="611.64"/>
    <x v="0"/>
    <x v="0"/>
    <x v="3"/>
    <x v="11"/>
    <x v="4"/>
    <x v="2"/>
    <n v="4"/>
    <n v="2176.8000000000002"/>
    <n v="1221.2"/>
    <n v="0.3594"/>
    <n v="72"/>
    <n v="4081.64"/>
  </r>
  <r>
    <x v="603"/>
    <x v="198"/>
    <x v="198"/>
    <x v="601"/>
    <s v="Rahul Pawar"/>
    <n v="40"/>
    <s v="Lucknow"/>
    <x v="2"/>
    <s v="North"/>
    <x v="3"/>
    <x v="39"/>
    <s v="BOO-EXA528"/>
    <n v="1"/>
    <n v="271"/>
    <n v="271"/>
    <s v="No Coupon"/>
    <n v="0"/>
    <n v="0.18"/>
    <n v="271"/>
    <n v="48.78"/>
    <x v="1"/>
    <x v="0"/>
    <x v="3"/>
    <x v="15"/>
    <x v="1"/>
    <x v="1"/>
    <n v="5"/>
    <n v="164.12"/>
    <n v="106.88"/>
    <n v="0.39439999999999997"/>
    <n v="115"/>
    <n v="434.78"/>
  </r>
  <r>
    <x v="604"/>
    <x v="198"/>
    <x v="198"/>
    <x v="602"/>
    <s v="Shruti Bansal"/>
    <n v="40"/>
    <s v="Visakhapatnam"/>
    <x v="14"/>
    <s v="South"/>
    <x v="7"/>
    <x v="34"/>
    <s v="GRO-TEA365"/>
    <n v="1"/>
    <n v="288"/>
    <n v="288"/>
    <s v="APPONLY"/>
    <n v="23.04"/>
    <n v="0.05"/>
    <n v="264.95999999999998"/>
    <n v="13.25"/>
    <x v="0"/>
    <x v="0"/>
    <x v="3"/>
    <x v="0"/>
    <x v="3"/>
    <x v="2"/>
    <n v="5"/>
    <n v="177.47"/>
    <n v="87.49"/>
    <n v="0.33019999999999999"/>
    <n v="158"/>
    <n v="436.21"/>
  </r>
  <r>
    <x v="605"/>
    <x v="198"/>
    <x v="198"/>
    <x v="603"/>
    <s v="Riya Bansal"/>
    <n v="51"/>
    <s v="Kolkata"/>
    <x v="6"/>
    <s v="East"/>
    <x v="5"/>
    <x v="17"/>
    <s v="ELE-BLU737"/>
    <n v="5"/>
    <n v="9799"/>
    <n v="48995"/>
    <s v="No Coupon"/>
    <n v="0"/>
    <n v="0.18"/>
    <n v="48995"/>
    <n v="8819.1"/>
    <x v="2"/>
    <x v="0"/>
    <x v="3"/>
    <x v="9"/>
    <x v="5"/>
    <x v="7"/>
    <n v="4"/>
    <n v="41484.31"/>
    <n v="7510.69"/>
    <n v="0.15329999999999999"/>
    <n v="153"/>
    <n v="57967.1"/>
  </r>
  <r>
    <x v="606"/>
    <x v="199"/>
    <x v="199"/>
    <x v="604"/>
    <s v="Rutuja Qureshi"/>
    <n v="58"/>
    <s v="Indore"/>
    <x v="7"/>
    <s v="Central"/>
    <x v="5"/>
    <x v="11"/>
    <s v="ELE-LED769"/>
    <n v="1"/>
    <n v="63299"/>
    <n v="63299"/>
    <s v="No Coupon"/>
    <n v="0"/>
    <n v="0.18"/>
    <n v="63299"/>
    <n v="11393.82"/>
    <x v="0"/>
    <x v="0"/>
    <x v="1"/>
    <x v="6"/>
    <x v="5"/>
    <x v="4"/>
    <n v="4"/>
    <n v="48024.09"/>
    <n v="15274.91"/>
    <n v="0.24129999999999999"/>
    <n v="126"/>
    <n v="74818.820000000007"/>
  </r>
  <r>
    <x v="607"/>
    <x v="199"/>
    <x v="199"/>
    <x v="605"/>
    <s v="Manish Bansal"/>
    <n v="43"/>
    <s v="Bengaluru"/>
    <x v="5"/>
    <s v="South"/>
    <x v="2"/>
    <x v="5"/>
    <s v="MOB-SMA443"/>
    <n v="2"/>
    <n v="3599"/>
    <n v="7198"/>
    <s v="No Coupon"/>
    <n v="0"/>
    <n v="0.18"/>
    <n v="7198"/>
    <n v="1295.6400000000001"/>
    <x v="1"/>
    <x v="2"/>
    <x v="0"/>
    <x v="8"/>
    <x v="6"/>
    <x v="4"/>
    <m/>
    <n v="6089.04"/>
    <n v="1108.96"/>
    <n v="0.15409999999999999"/>
    <n v="108"/>
    <n v="8601.64"/>
  </r>
  <r>
    <x v="608"/>
    <x v="200"/>
    <x v="200"/>
    <x v="606"/>
    <s v="Mansi Verma"/>
    <n v="36"/>
    <s v="Pune"/>
    <x v="3"/>
    <s v="West"/>
    <x v="2"/>
    <x v="19"/>
    <s v="MOB-POW876"/>
    <n v="1"/>
    <n v="3599"/>
    <n v="3599"/>
    <s v="PAYDAY15"/>
    <n v="539.85"/>
    <n v="0.18"/>
    <n v="3059.15"/>
    <n v="550.65"/>
    <x v="0"/>
    <x v="3"/>
    <x v="0"/>
    <x v="9"/>
    <x v="2"/>
    <x v="1"/>
    <m/>
    <n v="2809.6"/>
    <n v="249.55"/>
    <n v="8.1600000000000006E-2"/>
    <n v="0"/>
    <n v="3609.8"/>
  </r>
  <r>
    <x v="609"/>
    <x v="200"/>
    <x v="200"/>
    <x v="607"/>
    <s v="Ishaan Pillai"/>
    <n v="31"/>
    <s v="Gurugram"/>
    <x v="11"/>
    <s v="North"/>
    <x v="4"/>
    <x v="7"/>
    <s v="FAS-JEA877"/>
    <n v="1"/>
    <n v="3299"/>
    <n v="3299"/>
    <s v="FESTIVE10"/>
    <n v="329.9"/>
    <n v="0.18"/>
    <n v="2969.1"/>
    <n v="534.44000000000005"/>
    <x v="4"/>
    <x v="0"/>
    <x v="1"/>
    <x v="6"/>
    <x v="0"/>
    <x v="6"/>
    <n v="3"/>
    <n v="2168.9699999999998"/>
    <n v="800.13"/>
    <n v="0.26950000000000002"/>
    <n v="97"/>
    <n v="3600.54"/>
  </r>
  <r>
    <x v="610"/>
    <x v="200"/>
    <x v="200"/>
    <x v="608"/>
    <s v="Anika Kapoor"/>
    <n v="49"/>
    <s v="Mumbai"/>
    <x v="3"/>
    <s v="West"/>
    <x v="7"/>
    <x v="20"/>
    <s v="GRO-SPI691"/>
    <n v="1"/>
    <n v="755"/>
    <n v="755"/>
    <s v="PAYDAY15"/>
    <n v="113.25"/>
    <n v="0.05"/>
    <n v="641.75"/>
    <n v="32.090000000000003"/>
    <x v="5"/>
    <x v="0"/>
    <x v="0"/>
    <x v="1"/>
    <x v="5"/>
    <x v="1"/>
    <n v="4"/>
    <n v="466.38"/>
    <n v="175.37"/>
    <n v="0.27329999999999999"/>
    <n v="101"/>
    <n v="774.84"/>
  </r>
  <r>
    <x v="611"/>
    <x v="201"/>
    <x v="201"/>
    <x v="609"/>
    <s v="Krishna Pawar"/>
    <n v="19"/>
    <s v="Kochi"/>
    <x v="1"/>
    <s v="South"/>
    <x v="1"/>
    <x v="1"/>
    <s v="HOM-COO177"/>
    <n v="1"/>
    <n v="1399"/>
    <n v="1399"/>
    <s v="NEWYEAR10"/>
    <n v="139.9"/>
    <n v="0.12"/>
    <n v="1259.0999999999999"/>
    <n v="151.09"/>
    <x v="4"/>
    <x v="2"/>
    <x v="2"/>
    <x v="10"/>
    <x v="6"/>
    <x v="7"/>
    <m/>
    <n v="816.8"/>
    <n v="442.3"/>
    <n v="0.3513"/>
    <n v="123"/>
    <n v="1533.1899999999998"/>
  </r>
  <r>
    <x v="612"/>
    <x v="201"/>
    <x v="201"/>
    <x v="610"/>
    <s v="Payal Verma"/>
    <n v="20"/>
    <s v="Thiruvananthapuram"/>
    <x v="1"/>
    <s v="South"/>
    <x v="4"/>
    <x v="4"/>
    <s v="FAS-WOM203"/>
    <n v="1"/>
    <n v="1299"/>
    <n v="1299"/>
    <s v="NEWYEAR10"/>
    <n v="129.9"/>
    <n v="0.12"/>
    <n v="1169.0999999999999"/>
    <n v="140.29"/>
    <x v="4"/>
    <x v="0"/>
    <x v="0"/>
    <x v="6"/>
    <x v="1"/>
    <x v="0"/>
    <n v="5"/>
    <n v="851.85"/>
    <n v="317.25"/>
    <n v="0.27139999999999997"/>
    <n v="115"/>
    <n v="1424.3899999999999"/>
  </r>
  <r>
    <x v="613"/>
    <x v="201"/>
    <x v="201"/>
    <x v="611"/>
    <s v="Priya More"/>
    <n v="46"/>
    <s v="Chandigarh"/>
    <x v="18"/>
    <s v="North"/>
    <x v="7"/>
    <x v="20"/>
    <s v="GRO-SPI660"/>
    <n v="2"/>
    <n v="775"/>
    <n v="1550"/>
    <s v="PAYDAY15"/>
    <n v="232.5"/>
    <n v="0.18"/>
    <n v="1317.5"/>
    <n v="237.15"/>
    <x v="2"/>
    <x v="0"/>
    <x v="0"/>
    <x v="16"/>
    <x v="5"/>
    <x v="0"/>
    <n v="5"/>
    <n v="936.91"/>
    <n v="380.59"/>
    <n v="0.28889999999999999"/>
    <n v="144"/>
    <n v="1698.65"/>
  </r>
  <r>
    <x v="614"/>
    <x v="202"/>
    <x v="202"/>
    <x v="612"/>
    <s v="Sakshi Patel"/>
    <n v="19"/>
    <s v="Kolkata"/>
    <x v="6"/>
    <s v="East"/>
    <x v="3"/>
    <x v="42"/>
    <s v="BOO-PEN896"/>
    <n v="2"/>
    <n v="150"/>
    <n v="300"/>
    <s v="No Coupon"/>
    <n v="0"/>
    <n v="0.12"/>
    <n v="300"/>
    <n v="36"/>
    <x v="3"/>
    <x v="0"/>
    <x v="3"/>
    <x v="4"/>
    <x v="0"/>
    <x v="4"/>
    <n v="3"/>
    <n v="195.91"/>
    <n v="104.09"/>
    <n v="0.34699999999999998"/>
    <n v="150"/>
    <n v="486"/>
  </r>
  <r>
    <x v="615"/>
    <x v="202"/>
    <x v="202"/>
    <x v="613"/>
    <s v="Isha Mishra"/>
    <n v="40"/>
    <s v="Lucknow"/>
    <x v="2"/>
    <s v="North"/>
    <x v="7"/>
    <x v="20"/>
    <s v="GRO-SPI293"/>
    <n v="5"/>
    <n v="363"/>
    <n v="1815"/>
    <s v="No Coupon"/>
    <n v="0"/>
    <n v="0.05"/>
    <n v="1815"/>
    <n v="90.75"/>
    <x v="1"/>
    <x v="0"/>
    <x v="0"/>
    <x v="12"/>
    <x v="1"/>
    <x v="1"/>
    <n v="4"/>
    <n v="1257.9000000000001"/>
    <n v="557.1"/>
    <n v="0.30690000000000001"/>
    <n v="60"/>
    <n v="1965.75"/>
  </r>
  <r>
    <x v="616"/>
    <x v="203"/>
    <x v="203"/>
    <x v="614"/>
    <s v="Rudra Shinde"/>
    <n v="40"/>
    <s v="Visakhapatnam"/>
    <x v="14"/>
    <s v="South"/>
    <x v="1"/>
    <x v="6"/>
    <s v="HOM-MIX736"/>
    <n v="1"/>
    <n v="4299"/>
    <n v="4299"/>
    <s v="No Coupon"/>
    <n v="0"/>
    <n v="0.18"/>
    <n v="4299"/>
    <n v="773.82"/>
    <x v="0"/>
    <x v="0"/>
    <x v="0"/>
    <x v="3"/>
    <x v="5"/>
    <x v="6"/>
    <n v="4"/>
    <n v="2818.86"/>
    <n v="1480.14"/>
    <n v="0.34429999999999999"/>
    <n v="100"/>
    <n v="5172.82"/>
  </r>
  <r>
    <x v="617"/>
    <x v="203"/>
    <x v="203"/>
    <x v="615"/>
    <s v="Sagar Patel"/>
    <n v="53"/>
    <s v="Surat"/>
    <x v="4"/>
    <s v="West"/>
    <x v="4"/>
    <x v="4"/>
    <s v="FAS-WOM391"/>
    <n v="1"/>
    <n v="2099"/>
    <n v="2099"/>
    <s v="No Coupon"/>
    <n v="0"/>
    <n v="0.18"/>
    <n v="2099"/>
    <n v="377.82"/>
    <x v="1"/>
    <x v="0"/>
    <x v="1"/>
    <x v="12"/>
    <x v="5"/>
    <x v="2"/>
    <n v="1"/>
    <n v="1527.11"/>
    <n v="571.89"/>
    <n v="0.27250000000000002"/>
    <n v="158"/>
    <n v="2634.82"/>
  </r>
  <r>
    <x v="618"/>
    <x v="204"/>
    <x v="204"/>
    <x v="616"/>
    <s v="Omkar Jadhav"/>
    <n v="27"/>
    <s v="Nashik"/>
    <x v="3"/>
    <s v="West"/>
    <x v="4"/>
    <x v="15"/>
    <s v="FAS-SNE711"/>
    <n v="2"/>
    <n v="3099"/>
    <n v="6198"/>
    <s v="No Coupon"/>
    <n v="0"/>
    <n v="0.18"/>
    <n v="6198"/>
    <n v="1115.6400000000001"/>
    <x v="4"/>
    <x v="0"/>
    <x v="0"/>
    <x v="13"/>
    <x v="2"/>
    <x v="4"/>
    <n v="4"/>
    <n v="3657.3"/>
    <n v="2540.6999999999998"/>
    <n v="0.40989999999999999"/>
    <n v="74"/>
    <n v="7387.64"/>
  </r>
  <r>
    <x v="619"/>
    <x v="204"/>
    <x v="204"/>
    <x v="617"/>
    <s v="Ishaan Banerjee"/>
    <n v="50"/>
    <s v="Kochi"/>
    <x v="1"/>
    <s v="South"/>
    <x v="7"/>
    <x v="37"/>
    <s v="GRO-DRY442"/>
    <n v="1"/>
    <n v="512"/>
    <n v="512"/>
    <s v="FESTIVE10"/>
    <n v="51.2"/>
    <n v="0.12"/>
    <n v="460.8"/>
    <n v="55.3"/>
    <x v="0"/>
    <x v="0"/>
    <x v="0"/>
    <x v="17"/>
    <x v="0"/>
    <x v="4"/>
    <n v="4"/>
    <n v="363.78"/>
    <n v="97.02"/>
    <n v="0.21049999999999999"/>
    <n v="180"/>
    <n v="696.09999999999991"/>
  </r>
  <r>
    <x v="620"/>
    <x v="204"/>
    <x v="204"/>
    <x v="618"/>
    <s v="Karan Patel"/>
    <n v="58"/>
    <s v="Mysuru"/>
    <x v="5"/>
    <s v="South"/>
    <x v="4"/>
    <x v="4"/>
    <s v="FAS-WOM508"/>
    <n v="1"/>
    <n v="2199"/>
    <n v="2199"/>
    <s v="APPONLY"/>
    <n v="175.92"/>
    <n v="0.12"/>
    <n v="2023.08"/>
    <n v="242.77"/>
    <x v="3"/>
    <x v="0"/>
    <x v="1"/>
    <x v="12"/>
    <x v="4"/>
    <x v="4"/>
    <n v="3"/>
    <n v="1469.82"/>
    <n v="553.26"/>
    <n v="0.27350000000000002"/>
    <n v="69"/>
    <n v="2334.85"/>
  </r>
  <r>
    <x v="621"/>
    <x v="204"/>
    <x v="204"/>
    <x v="619"/>
    <s v="Rudra Verma"/>
    <n v="24"/>
    <s v="Surat"/>
    <x v="4"/>
    <s v="West"/>
    <x v="0"/>
    <x v="13"/>
    <s v="SPO-YOG284"/>
    <n v="1"/>
    <n v="1499"/>
    <n v="1499"/>
    <s v="MEGADEAL"/>
    <n v="269.82"/>
    <n v="0.18"/>
    <n v="1229.18"/>
    <n v="221.25"/>
    <x v="2"/>
    <x v="0"/>
    <x v="1"/>
    <x v="2"/>
    <x v="6"/>
    <x v="4"/>
    <n v="5"/>
    <n v="1020.98"/>
    <n v="208.2"/>
    <n v="0.1694"/>
    <n v="62"/>
    <n v="1512.43"/>
  </r>
  <r>
    <x v="622"/>
    <x v="204"/>
    <x v="204"/>
    <x v="620"/>
    <s v="Priya Jadhav"/>
    <n v="51"/>
    <s v="Thiruvananthapuram"/>
    <x v="1"/>
    <s v="South"/>
    <x v="3"/>
    <x v="42"/>
    <s v="BOO-PEN961"/>
    <n v="1"/>
    <n v="246"/>
    <n v="246"/>
    <s v="FREESHIP"/>
    <n v="0"/>
    <n v="0.18"/>
    <n v="246"/>
    <n v="44.28"/>
    <x v="1"/>
    <x v="0"/>
    <x v="0"/>
    <x v="0"/>
    <x v="5"/>
    <x v="1"/>
    <n v="3"/>
    <n v="183.86"/>
    <n v="62.14"/>
    <n v="0.25259999999999999"/>
    <n v="104"/>
    <n v="394.28"/>
  </r>
  <r>
    <x v="623"/>
    <x v="205"/>
    <x v="205"/>
    <x v="621"/>
    <s v="Vikram Shinde"/>
    <n v="38"/>
    <s v="Lucknow"/>
    <x v="2"/>
    <s v="North"/>
    <x v="3"/>
    <x v="42"/>
    <s v="BOO-PEN281"/>
    <n v="4"/>
    <n v="187"/>
    <n v="748"/>
    <s v="DIWALI20"/>
    <n v="149.6"/>
    <n v="0.05"/>
    <n v="598.4"/>
    <n v="29.92"/>
    <x v="4"/>
    <x v="0"/>
    <x v="1"/>
    <x v="12"/>
    <x v="3"/>
    <x v="1"/>
    <n v="5"/>
    <n v="434.16"/>
    <n v="164.24"/>
    <n v="0.27450000000000002"/>
    <n v="61"/>
    <n v="689.31999999999994"/>
  </r>
  <r>
    <x v="624"/>
    <x v="205"/>
    <x v="205"/>
    <x v="622"/>
    <s v="Karan Gaikwad"/>
    <n v="52"/>
    <s v="Kochi"/>
    <x v="1"/>
    <s v="South"/>
    <x v="1"/>
    <x v="30"/>
    <s v="HOM-WAT609"/>
    <n v="1"/>
    <n v="9899"/>
    <n v="9899"/>
    <s v="No Coupon"/>
    <n v="0"/>
    <n v="0.12"/>
    <n v="9899"/>
    <n v="1187.8800000000001"/>
    <x v="4"/>
    <x v="3"/>
    <x v="1"/>
    <x v="13"/>
    <x v="0"/>
    <x v="6"/>
    <m/>
    <n v="7642.47"/>
    <n v="2256.5300000000002"/>
    <n v="0.22800000000000001"/>
    <n v="0"/>
    <n v="11086.880000000001"/>
  </r>
  <r>
    <x v="625"/>
    <x v="206"/>
    <x v="206"/>
    <x v="623"/>
    <s v="Ayaan Rathod"/>
    <n v="58"/>
    <s v="Nagpur"/>
    <x v="3"/>
    <s v="West"/>
    <x v="7"/>
    <x v="45"/>
    <s v="GRO-COL290"/>
    <n v="1"/>
    <n v="403"/>
    <n v="403"/>
    <s v="No Coupon"/>
    <n v="0"/>
    <n v="0.18"/>
    <n v="403"/>
    <n v="72.540000000000006"/>
    <x v="2"/>
    <x v="0"/>
    <x v="0"/>
    <x v="1"/>
    <x v="2"/>
    <x v="2"/>
    <n v="2"/>
    <n v="265.10000000000002"/>
    <n v="137.9"/>
    <n v="0.3422"/>
    <n v="97"/>
    <n v="572.54"/>
  </r>
  <r>
    <x v="626"/>
    <x v="206"/>
    <x v="206"/>
    <x v="624"/>
    <s v="Kiara Singh"/>
    <n v="49"/>
    <s v="Mumbai"/>
    <x v="3"/>
    <s v="West"/>
    <x v="1"/>
    <x v="10"/>
    <s v="HOM-AIR929"/>
    <n v="1"/>
    <n v="10099"/>
    <n v="10099"/>
    <s v="FREESHIP"/>
    <n v="0"/>
    <n v="0.18"/>
    <n v="10099"/>
    <n v="1817.82"/>
    <x v="2"/>
    <x v="2"/>
    <x v="1"/>
    <x v="0"/>
    <x v="5"/>
    <x v="0"/>
    <m/>
    <n v="7038.94"/>
    <n v="3060.06"/>
    <n v="0.30299999999999999"/>
    <n v="78"/>
    <n v="11994.82"/>
  </r>
  <r>
    <x v="627"/>
    <x v="207"/>
    <x v="207"/>
    <x v="625"/>
    <s v="Manish Malhotra"/>
    <n v="34"/>
    <s v="Patna"/>
    <x v="17"/>
    <s v="East"/>
    <x v="4"/>
    <x v="15"/>
    <s v="FAS-SNE939"/>
    <n v="1"/>
    <n v="5799"/>
    <n v="5799"/>
    <s v="No Coupon"/>
    <n v="0"/>
    <n v="0.12"/>
    <n v="5799"/>
    <n v="695.88"/>
    <x v="0"/>
    <x v="0"/>
    <x v="2"/>
    <x v="16"/>
    <x v="1"/>
    <x v="1"/>
    <n v="4"/>
    <n v="3371.84"/>
    <n v="2427.16"/>
    <n v="0.41849999999999998"/>
    <n v="67"/>
    <n v="6561.88"/>
  </r>
  <r>
    <x v="628"/>
    <x v="208"/>
    <x v="208"/>
    <x v="626"/>
    <s v="Krishna Pillai"/>
    <n v="49"/>
    <s v="Delhi"/>
    <x v="13"/>
    <s v="North"/>
    <x v="2"/>
    <x v="31"/>
    <s v="MOB-PHO712"/>
    <n v="1"/>
    <n v="948"/>
    <n v="948"/>
    <s v="APPONLY"/>
    <n v="75.84"/>
    <n v="0.18"/>
    <n v="872.16"/>
    <n v="156.99"/>
    <x v="5"/>
    <x v="0"/>
    <x v="0"/>
    <x v="5"/>
    <x v="5"/>
    <x v="1"/>
    <n v="4"/>
    <n v="762.37"/>
    <n v="109.79"/>
    <n v="0.12590000000000001"/>
    <n v="166"/>
    <n v="1195.1499999999999"/>
  </r>
  <r>
    <x v="629"/>
    <x v="208"/>
    <x v="208"/>
    <x v="627"/>
    <s v="Siddharth Verma"/>
    <n v="26"/>
    <s v="Mysuru"/>
    <x v="5"/>
    <s v="South"/>
    <x v="0"/>
    <x v="0"/>
    <s v="SPO-FIT434"/>
    <n v="2"/>
    <n v="5499"/>
    <n v="10998"/>
    <s v="No Coupon"/>
    <n v="0"/>
    <n v="0.18"/>
    <n v="10998"/>
    <n v="1979.64"/>
    <x v="0"/>
    <x v="0"/>
    <x v="0"/>
    <x v="11"/>
    <x v="1"/>
    <x v="5"/>
    <n v="4"/>
    <n v="6642.06"/>
    <n v="4355.9399999999996"/>
    <n v="0.39610000000000001"/>
    <n v="160"/>
    <n v="13137.64"/>
  </r>
  <r>
    <x v="630"/>
    <x v="208"/>
    <x v="208"/>
    <x v="628"/>
    <s v="Swati Mehta"/>
    <n v="24"/>
    <s v="Lucknow"/>
    <x v="2"/>
    <s v="North"/>
    <x v="4"/>
    <x v="15"/>
    <s v="FAS-SNE775"/>
    <n v="2"/>
    <n v="3599"/>
    <n v="7198"/>
    <s v="FESTIVE10"/>
    <n v="719.8"/>
    <n v="0.12"/>
    <n v="6478.2"/>
    <n v="777.38"/>
    <x v="4"/>
    <x v="0"/>
    <x v="1"/>
    <x v="16"/>
    <x v="3"/>
    <x v="1"/>
    <n v="5"/>
    <n v="4999.4399999999996"/>
    <n v="1478.76"/>
    <n v="0.2283"/>
    <n v="100"/>
    <n v="7355.58"/>
  </r>
  <r>
    <x v="631"/>
    <x v="209"/>
    <x v="209"/>
    <x v="629"/>
    <s v="Anika More"/>
    <n v="46"/>
    <s v="Vadodara"/>
    <x v="4"/>
    <s v="West"/>
    <x v="2"/>
    <x v="5"/>
    <s v="MOB-SMA913"/>
    <n v="1"/>
    <n v="18999"/>
    <n v="18999"/>
    <s v="No Coupon"/>
    <n v="0"/>
    <n v="0.12"/>
    <n v="18999"/>
    <n v="2279.88"/>
    <x v="4"/>
    <x v="1"/>
    <x v="1"/>
    <x v="10"/>
    <x v="0"/>
    <x v="0"/>
    <n v="4"/>
    <n v="16224.75"/>
    <n v="2774.25"/>
    <n v="0.14599999999999999"/>
    <n v="65"/>
    <n v="21343.88"/>
  </r>
  <r>
    <x v="632"/>
    <x v="209"/>
    <x v="209"/>
    <x v="630"/>
    <s v="Meera Jadhav"/>
    <n v="54"/>
    <s v="Ludhiana"/>
    <x v="12"/>
    <s v="North"/>
    <x v="5"/>
    <x v="41"/>
    <s v="ELE-TAB732"/>
    <n v="1"/>
    <n v="25999"/>
    <n v="25999"/>
    <s v="No Coupon"/>
    <n v="0"/>
    <n v="0.18"/>
    <n v="25999"/>
    <n v="4679.82"/>
    <x v="4"/>
    <x v="1"/>
    <x v="0"/>
    <x v="3"/>
    <x v="6"/>
    <x v="0"/>
    <n v="5"/>
    <n v="21997.52"/>
    <n v="4001.48"/>
    <n v="0.15390000000000001"/>
    <n v="155"/>
    <n v="30833.82"/>
  </r>
  <r>
    <x v="633"/>
    <x v="209"/>
    <x v="209"/>
    <x v="631"/>
    <s v="Arjun Nair"/>
    <n v="54"/>
    <s v="Visakhapatnam"/>
    <x v="14"/>
    <s v="South"/>
    <x v="0"/>
    <x v="13"/>
    <s v="SPO-YOG576"/>
    <n v="1"/>
    <n v="1199"/>
    <n v="1199"/>
    <s v="FESTIVE10"/>
    <n v="119.9"/>
    <n v="0.12"/>
    <n v="1079.0999999999999"/>
    <n v="129.49"/>
    <x v="0"/>
    <x v="0"/>
    <x v="1"/>
    <x v="11"/>
    <x v="5"/>
    <x v="0"/>
    <n v="4"/>
    <n v="784.11"/>
    <n v="294.99"/>
    <n v="0.27339999999999998"/>
    <n v="90"/>
    <n v="1298.5899999999999"/>
  </r>
  <r>
    <x v="634"/>
    <x v="210"/>
    <x v="210"/>
    <x v="632"/>
    <s v="Rahul Iyer"/>
    <n v="42"/>
    <s v="Coimbatore"/>
    <x v="8"/>
    <s v="South"/>
    <x v="0"/>
    <x v="13"/>
    <s v="SPO-YOG217"/>
    <n v="1"/>
    <n v="1299"/>
    <n v="1299"/>
    <s v="No Coupon"/>
    <n v="0"/>
    <n v="0.18"/>
    <n v="1299"/>
    <n v="233.82"/>
    <x v="3"/>
    <x v="2"/>
    <x v="3"/>
    <x v="6"/>
    <x v="0"/>
    <x v="4"/>
    <m/>
    <n v="955.15"/>
    <n v="343.85"/>
    <n v="0.26469999999999999"/>
    <n v="67"/>
    <n v="1599.82"/>
  </r>
  <r>
    <x v="635"/>
    <x v="210"/>
    <x v="210"/>
    <x v="633"/>
    <s v="Saanvi Patel"/>
    <n v="50"/>
    <s v="Chandigarh"/>
    <x v="18"/>
    <s v="North"/>
    <x v="6"/>
    <x v="38"/>
    <s v="BEA-SHA406"/>
    <n v="1"/>
    <n v="799"/>
    <n v="799"/>
    <s v="No Coupon"/>
    <n v="0"/>
    <n v="0.12"/>
    <n v="799"/>
    <n v="95.88"/>
    <x v="5"/>
    <x v="0"/>
    <x v="1"/>
    <x v="4"/>
    <x v="0"/>
    <x v="1"/>
    <n v="5"/>
    <n v="545.16999999999996"/>
    <n v="253.83"/>
    <n v="0.31769999999999998"/>
    <n v="173"/>
    <n v="1067.8800000000001"/>
  </r>
  <r>
    <x v="636"/>
    <x v="210"/>
    <x v="210"/>
    <x v="634"/>
    <s v="Sneha More"/>
    <n v="47"/>
    <s v="Delhi"/>
    <x v="13"/>
    <s v="North"/>
    <x v="4"/>
    <x v="24"/>
    <s v="FAS-MEN132"/>
    <n v="1"/>
    <n v="646"/>
    <n v="646"/>
    <s v="No Coupon"/>
    <n v="0"/>
    <n v="0.12"/>
    <n v="646"/>
    <n v="77.52"/>
    <x v="3"/>
    <x v="0"/>
    <x v="1"/>
    <x v="1"/>
    <x v="5"/>
    <x v="1"/>
    <n v="4"/>
    <n v="384.55"/>
    <n v="261.45"/>
    <n v="0.4047"/>
    <n v="129"/>
    <n v="852.52"/>
  </r>
  <r>
    <x v="637"/>
    <x v="211"/>
    <x v="211"/>
    <x v="635"/>
    <s v="Anaya Das"/>
    <n v="27"/>
    <s v="Surat"/>
    <x v="4"/>
    <s v="West"/>
    <x v="2"/>
    <x v="31"/>
    <s v="MOB-PHO918"/>
    <n v="1"/>
    <n v="975"/>
    <n v="975"/>
    <s v="PAYDAY15"/>
    <n v="146.25"/>
    <n v="0.12"/>
    <n v="828.75"/>
    <n v="99.45"/>
    <x v="1"/>
    <x v="0"/>
    <x v="1"/>
    <x v="9"/>
    <x v="0"/>
    <x v="1"/>
    <n v="5"/>
    <n v="739.14"/>
    <n v="89.61"/>
    <n v="0.1081"/>
    <n v="157"/>
    <n v="1085.2"/>
  </r>
  <r>
    <x v="638"/>
    <x v="212"/>
    <x v="212"/>
    <x v="636"/>
    <s v="Kabir Kumar"/>
    <n v="30"/>
    <s v="Chandigarh"/>
    <x v="18"/>
    <s v="North"/>
    <x v="4"/>
    <x v="21"/>
    <s v="FAS-SAR183"/>
    <n v="1"/>
    <n v="1999"/>
    <n v="1999"/>
    <s v="No Coupon"/>
    <n v="0"/>
    <n v="0.18"/>
    <n v="1999"/>
    <n v="359.82"/>
    <x v="1"/>
    <x v="1"/>
    <x v="0"/>
    <x v="8"/>
    <x v="3"/>
    <x v="4"/>
    <n v="5"/>
    <n v="1524.86"/>
    <n v="474.14"/>
    <n v="0.23719999999999999"/>
    <n v="149"/>
    <n v="2507.8200000000002"/>
  </r>
  <r>
    <x v="639"/>
    <x v="212"/>
    <x v="212"/>
    <x v="637"/>
    <s v="Vihaan Gaikwad"/>
    <n v="38"/>
    <s v="Hyderabad"/>
    <x v="15"/>
    <s v="South"/>
    <x v="3"/>
    <x v="35"/>
    <s v="BOO-OFF761"/>
    <n v="1"/>
    <n v="488"/>
    <n v="488"/>
    <s v="No Coupon"/>
    <n v="0"/>
    <n v="0.12"/>
    <n v="488"/>
    <n v="58.56"/>
    <x v="4"/>
    <x v="3"/>
    <x v="1"/>
    <x v="16"/>
    <x v="4"/>
    <x v="0"/>
    <m/>
    <n v="350"/>
    <n v="138"/>
    <n v="0.2828"/>
    <n v="0"/>
    <n v="546.55999999999995"/>
  </r>
  <r>
    <x v="640"/>
    <x v="212"/>
    <x v="212"/>
    <x v="638"/>
    <s v="Rudra Malhotra"/>
    <n v="41"/>
    <s v="Chandigarh"/>
    <x v="18"/>
    <s v="North"/>
    <x v="2"/>
    <x v="29"/>
    <s v="MOB-BLU501"/>
    <n v="1"/>
    <n v="1899"/>
    <n v="1899"/>
    <s v="No Coupon"/>
    <n v="0"/>
    <n v="0.18"/>
    <n v="1899"/>
    <n v="341.82"/>
    <x v="0"/>
    <x v="0"/>
    <x v="1"/>
    <x v="17"/>
    <x v="4"/>
    <x v="4"/>
    <n v="5"/>
    <n v="1583.71"/>
    <n v="315.29000000000002"/>
    <n v="0.16600000000000001"/>
    <n v="107"/>
    <n v="2347.8200000000002"/>
  </r>
  <r>
    <x v="641"/>
    <x v="213"/>
    <x v="213"/>
    <x v="639"/>
    <s v="Arjun Verma"/>
    <n v="31"/>
    <s v="Pune"/>
    <x v="3"/>
    <s v="West"/>
    <x v="1"/>
    <x v="30"/>
    <s v="HOM-WAT215"/>
    <n v="2"/>
    <n v="7799"/>
    <n v="15598"/>
    <s v="FREESHIP"/>
    <n v="0"/>
    <n v="0.18"/>
    <n v="15598"/>
    <n v="2807.64"/>
    <x v="1"/>
    <x v="3"/>
    <x v="0"/>
    <x v="12"/>
    <x v="5"/>
    <x v="1"/>
    <m/>
    <n v="9304.25"/>
    <n v="6293.75"/>
    <n v="0.40350000000000003"/>
    <n v="0"/>
    <n v="18405.64"/>
  </r>
  <r>
    <x v="642"/>
    <x v="213"/>
    <x v="213"/>
    <x v="640"/>
    <s v="Swati Shaikh"/>
    <n v="40"/>
    <s v="Delhi"/>
    <x v="13"/>
    <s v="North"/>
    <x v="4"/>
    <x v="4"/>
    <s v="FAS-WOM545"/>
    <n v="1"/>
    <n v="2099"/>
    <n v="2099"/>
    <s v="No Coupon"/>
    <n v="0"/>
    <n v="0.18"/>
    <n v="2099"/>
    <n v="377.82"/>
    <x v="0"/>
    <x v="0"/>
    <x v="0"/>
    <x v="3"/>
    <x v="2"/>
    <x v="0"/>
    <n v="5"/>
    <n v="1360.01"/>
    <n v="738.99"/>
    <n v="0.35210000000000002"/>
    <n v="175"/>
    <n v="2651.82"/>
  </r>
  <r>
    <x v="643"/>
    <x v="213"/>
    <x v="213"/>
    <x v="641"/>
    <s v="Prachi Iyer"/>
    <n v="57"/>
    <s v="Bhubaneswar"/>
    <x v="10"/>
    <s v="East"/>
    <x v="1"/>
    <x v="22"/>
    <s v="HOM-BED189"/>
    <n v="1"/>
    <n v="1799"/>
    <n v="1799"/>
    <s v="No Coupon"/>
    <n v="0"/>
    <n v="0.18"/>
    <n v="1799"/>
    <n v="323.82"/>
    <x v="0"/>
    <x v="0"/>
    <x v="0"/>
    <x v="8"/>
    <x v="6"/>
    <x v="0"/>
    <n v="5"/>
    <n v="1206.73"/>
    <n v="592.27"/>
    <n v="0.32919999999999999"/>
    <n v="87"/>
    <n v="2209.8200000000002"/>
  </r>
  <r>
    <x v="644"/>
    <x v="214"/>
    <x v="214"/>
    <x v="642"/>
    <s v="Swati Reddy"/>
    <n v="28"/>
    <s v="Mumbai"/>
    <x v="3"/>
    <s v="West"/>
    <x v="1"/>
    <x v="6"/>
    <s v="HOM-MIX913"/>
    <n v="1"/>
    <n v="3899"/>
    <n v="3899"/>
    <s v="No Coupon"/>
    <n v="0"/>
    <n v="0.12"/>
    <n v="3899"/>
    <n v="467.88"/>
    <x v="4"/>
    <x v="0"/>
    <x v="2"/>
    <x v="4"/>
    <x v="2"/>
    <x v="4"/>
    <n v="4"/>
    <n v="2828.45"/>
    <n v="1070.55"/>
    <n v="0.27460000000000001"/>
    <n v="107"/>
    <n v="4473.88"/>
  </r>
  <r>
    <x v="645"/>
    <x v="214"/>
    <x v="214"/>
    <x v="643"/>
    <s v="Kiara Tiwari"/>
    <n v="29"/>
    <s v="Hyderabad"/>
    <x v="15"/>
    <s v="South"/>
    <x v="2"/>
    <x v="31"/>
    <s v="MOB-PHO759"/>
    <n v="2"/>
    <n v="497"/>
    <n v="994"/>
    <s v="No Coupon"/>
    <n v="0"/>
    <n v="0.12"/>
    <n v="994"/>
    <n v="119.28"/>
    <x v="0"/>
    <x v="0"/>
    <x v="1"/>
    <x v="8"/>
    <x v="1"/>
    <x v="0"/>
    <n v="5"/>
    <n v="788.67"/>
    <n v="205.33"/>
    <n v="0.20660000000000001"/>
    <n v="167"/>
    <n v="1280.28"/>
  </r>
  <r>
    <x v="646"/>
    <x v="214"/>
    <x v="214"/>
    <x v="644"/>
    <s v="Vihaan Verma"/>
    <n v="43"/>
    <s v="Vijayawada"/>
    <x v="14"/>
    <s v="South"/>
    <x v="7"/>
    <x v="28"/>
    <s v="GRO-COF484"/>
    <n v="2"/>
    <n v="909"/>
    <n v="1818"/>
    <s v="WELCOME100"/>
    <n v="100"/>
    <n v="0.12"/>
    <n v="1718"/>
    <n v="206.16"/>
    <x v="4"/>
    <x v="0"/>
    <x v="3"/>
    <x v="15"/>
    <x v="4"/>
    <x v="0"/>
    <n v="3"/>
    <n v="1351.57"/>
    <n v="366.43"/>
    <n v="0.21329999999999999"/>
    <n v="89"/>
    <n v="2013.16"/>
  </r>
  <r>
    <x v="647"/>
    <x v="214"/>
    <x v="214"/>
    <x v="645"/>
    <s v="Sagar Chauhan"/>
    <n v="25"/>
    <s v="Ludhiana"/>
    <x v="12"/>
    <s v="North"/>
    <x v="2"/>
    <x v="19"/>
    <s v="MOB-POW297"/>
    <n v="2"/>
    <n v="3299"/>
    <n v="6598"/>
    <s v="APPONLY"/>
    <n v="527.84"/>
    <n v="0.18"/>
    <n v="6070.16"/>
    <n v="1092.6300000000001"/>
    <x v="1"/>
    <x v="0"/>
    <x v="1"/>
    <x v="11"/>
    <x v="0"/>
    <x v="1"/>
    <n v="4"/>
    <n v="4757.71"/>
    <n v="1312.45"/>
    <n v="0.2162"/>
    <n v="82"/>
    <n v="7244.79"/>
  </r>
  <r>
    <x v="648"/>
    <x v="214"/>
    <x v="214"/>
    <x v="646"/>
    <s v="Shaurya Chauhan"/>
    <n v="40"/>
    <s v="Jaipur"/>
    <x v="9"/>
    <s v="North"/>
    <x v="4"/>
    <x v="9"/>
    <s v="FAS-HAN919"/>
    <n v="3"/>
    <n v="1399"/>
    <n v="4197"/>
    <s v="No Coupon"/>
    <n v="0"/>
    <n v="0.12"/>
    <n v="4197"/>
    <n v="503.64"/>
    <x v="3"/>
    <x v="2"/>
    <x v="1"/>
    <x v="13"/>
    <x v="2"/>
    <x v="4"/>
    <m/>
    <n v="2490.83"/>
    <n v="1706.17"/>
    <n v="0.40649999999999997"/>
    <n v="79"/>
    <n v="4779.6400000000003"/>
  </r>
  <r>
    <x v="649"/>
    <x v="215"/>
    <x v="215"/>
    <x v="647"/>
    <s v="Deepak Kapoor"/>
    <n v="54"/>
    <s v="Bhubaneswar"/>
    <x v="10"/>
    <s v="East"/>
    <x v="3"/>
    <x v="27"/>
    <s v="BOO-NOT578"/>
    <n v="3"/>
    <n v="434"/>
    <n v="1302"/>
    <s v="PAYDAY15"/>
    <n v="195.3"/>
    <n v="0.18"/>
    <n v="1106.7"/>
    <n v="199.21"/>
    <x v="2"/>
    <x v="0"/>
    <x v="1"/>
    <x v="4"/>
    <x v="4"/>
    <x v="4"/>
    <n v="3"/>
    <n v="857.39"/>
    <n v="249.31"/>
    <n v="0.2253"/>
    <n v="101"/>
    <n v="1406.91"/>
  </r>
  <r>
    <x v="650"/>
    <x v="215"/>
    <x v="215"/>
    <x v="648"/>
    <s v="Tanvi Pawar"/>
    <n v="29"/>
    <s v="Kochi"/>
    <x v="1"/>
    <s v="South"/>
    <x v="2"/>
    <x v="19"/>
    <s v="MOB-POW304"/>
    <n v="1"/>
    <n v="3099"/>
    <n v="3099"/>
    <s v="PAYDAY15"/>
    <n v="464.85"/>
    <n v="0.18"/>
    <n v="2634.15"/>
    <n v="474.15"/>
    <x v="5"/>
    <x v="0"/>
    <x v="1"/>
    <x v="17"/>
    <x v="2"/>
    <x v="4"/>
    <n v="5"/>
    <n v="2358.35"/>
    <n v="275.8"/>
    <n v="0.1047"/>
    <n v="141"/>
    <n v="3249.3"/>
  </r>
  <r>
    <x v="651"/>
    <x v="215"/>
    <x v="215"/>
    <x v="649"/>
    <s v="Manish Verma"/>
    <n v="30"/>
    <s v="Thiruvananthapuram"/>
    <x v="1"/>
    <s v="South"/>
    <x v="7"/>
    <x v="34"/>
    <s v="GRO-TEA340"/>
    <n v="2"/>
    <n v="637"/>
    <n v="1274"/>
    <s v="FREESHIP"/>
    <n v="0"/>
    <n v="0.18"/>
    <n v="1274"/>
    <n v="229.32"/>
    <x v="2"/>
    <x v="0"/>
    <x v="0"/>
    <x v="14"/>
    <x v="4"/>
    <x v="0"/>
    <n v="3"/>
    <n v="882.63"/>
    <n v="391.37"/>
    <n v="0.30719999999999997"/>
    <n v="121"/>
    <n v="1624.32"/>
  </r>
  <r>
    <x v="652"/>
    <x v="215"/>
    <x v="215"/>
    <x v="650"/>
    <s v="Kavya Ghosh"/>
    <n v="41"/>
    <s v="Mysuru"/>
    <x v="5"/>
    <s v="South"/>
    <x v="0"/>
    <x v="8"/>
    <s v="SPO-CRI771"/>
    <n v="3"/>
    <n v="5599"/>
    <n v="16797"/>
    <s v="WELCOME100"/>
    <n v="100"/>
    <n v="0.18"/>
    <n v="16697"/>
    <n v="3005.46"/>
    <x v="0"/>
    <x v="0"/>
    <x v="1"/>
    <x v="8"/>
    <x v="5"/>
    <x v="4"/>
    <n v="5"/>
    <n v="11076.53"/>
    <n v="5620.47"/>
    <n v="0.33660000000000001"/>
    <n v="128"/>
    <n v="19830.46"/>
  </r>
  <r>
    <x v="653"/>
    <x v="216"/>
    <x v="216"/>
    <x v="651"/>
    <s v="Kiara Chauhan"/>
    <n v="37"/>
    <s v="Nagpur"/>
    <x v="3"/>
    <s v="West"/>
    <x v="2"/>
    <x v="19"/>
    <s v="MOB-POW904"/>
    <n v="2"/>
    <n v="1899"/>
    <n v="3798"/>
    <s v="PAYDAY15"/>
    <n v="569.70000000000005"/>
    <n v="0.12"/>
    <n v="3228.3"/>
    <n v="387.4"/>
    <x v="3"/>
    <x v="0"/>
    <x v="1"/>
    <x v="10"/>
    <x v="3"/>
    <x v="1"/>
    <n v="5"/>
    <n v="2939.15"/>
    <n v="289.14999999999998"/>
    <n v="8.9599999999999999E-2"/>
    <n v="114"/>
    <n v="3729.7000000000003"/>
  </r>
  <r>
    <x v="654"/>
    <x v="216"/>
    <x v="216"/>
    <x v="652"/>
    <s v="Pooja Bhatia"/>
    <n v="28"/>
    <s v="Nagpur"/>
    <x v="3"/>
    <s v="West"/>
    <x v="3"/>
    <x v="3"/>
    <s v="BOO-KID951"/>
    <n v="2"/>
    <n v="520"/>
    <n v="1040"/>
    <s v="No Coupon"/>
    <n v="0"/>
    <n v="0.18"/>
    <n v="1040"/>
    <n v="187.2"/>
    <x v="0"/>
    <x v="2"/>
    <x v="1"/>
    <x v="10"/>
    <x v="1"/>
    <x v="1"/>
    <m/>
    <n v="794.95"/>
    <n v="245.05"/>
    <n v="0.2356"/>
    <n v="103"/>
    <n v="1330.2"/>
  </r>
  <r>
    <x v="655"/>
    <x v="216"/>
    <x v="216"/>
    <x v="653"/>
    <s v="Janhavi Shinde"/>
    <n v="30"/>
    <s v="Surat"/>
    <x v="4"/>
    <s v="West"/>
    <x v="2"/>
    <x v="31"/>
    <s v="MOB-PHO445"/>
    <n v="1"/>
    <n v="890"/>
    <n v="890"/>
    <s v="FREESHIP"/>
    <n v="0"/>
    <n v="0.12"/>
    <n v="890"/>
    <n v="106.8"/>
    <x v="4"/>
    <x v="1"/>
    <x v="3"/>
    <x v="5"/>
    <x v="0"/>
    <x v="4"/>
    <n v="5"/>
    <n v="765.24"/>
    <n v="124.76"/>
    <n v="0.14019999999999999"/>
    <n v="97"/>
    <n v="1093.8"/>
  </r>
  <r>
    <x v="656"/>
    <x v="216"/>
    <x v="216"/>
    <x v="654"/>
    <s v="Kiara Ghosh"/>
    <n v="22"/>
    <s v="Bengaluru"/>
    <x v="5"/>
    <s v="South"/>
    <x v="2"/>
    <x v="29"/>
    <s v="MOB-BLU770"/>
    <n v="1"/>
    <n v="1599"/>
    <n v="1599"/>
    <s v="APPONLY"/>
    <n v="127.92"/>
    <n v="0.18"/>
    <n v="1471.08"/>
    <n v="264.79000000000002"/>
    <x v="1"/>
    <x v="0"/>
    <x v="3"/>
    <x v="5"/>
    <x v="2"/>
    <x v="3"/>
    <n v="3"/>
    <n v="1191.27"/>
    <n v="279.81"/>
    <n v="0.19020000000000001"/>
    <n v="94"/>
    <n v="1829.87"/>
  </r>
  <r>
    <x v="657"/>
    <x v="216"/>
    <x v="216"/>
    <x v="655"/>
    <s v="Mansi More"/>
    <n v="58"/>
    <s v="Bengaluru"/>
    <x v="5"/>
    <s v="South"/>
    <x v="7"/>
    <x v="37"/>
    <s v="GRO-DRY392"/>
    <n v="2"/>
    <n v="1199"/>
    <n v="2398"/>
    <s v="FESTIVE10"/>
    <n v="239.8"/>
    <n v="0.05"/>
    <n v="2158.1999999999998"/>
    <n v="107.91"/>
    <x v="2"/>
    <x v="2"/>
    <x v="0"/>
    <x v="8"/>
    <x v="1"/>
    <x v="7"/>
    <m/>
    <n v="1659.09"/>
    <n v="499.11"/>
    <n v="0.23130000000000001"/>
    <n v="81"/>
    <n v="2347.1099999999997"/>
  </r>
  <r>
    <x v="658"/>
    <x v="217"/>
    <x v="217"/>
    <x v="656"/>
    <s v="Aadhya Kumar"/>
    <n v="29"/>
    <s v="Mysuru"/>
    <x v="5"/>
    <s v="South"/>
    <x v="1"/>
    <x v="14"/>
    <s v="HOM-PRE264"/>
    <n v="1"/>
    <n v="1999"/>
    <n v="1999"/>
    <s v="APPONLY"/>
    <n v="159.91999999999999"/>
    <n v="0.18"/>
    <n v="1839.08"/>
    <n v="331.03"/>
    <x v="4"/>
    <x v="0"/>
    <x v="3"/>
    <x v="12"/>
    <x v="1"/>
    <x v="0"/>
    <n v="2"/>
    <n v="1209.9000000000001"/>
    <n v="629.17999999999995"/>
    <n v="0.34210000000000002"/>
    <n v="90"/>
    <n v="2260.1099999999997"/>
  </r>
  <r>
    <x v="659"/>
    <x v="217"/>
    <x v="217"/>
    <x v="657"/>
    <s v="Neha Mehta"/>
    <n v="36"/>
    <s v="Vadodara"/>
    <x v="4"/>
    <s v="West"/>
    <x v="0"/>
    <x v="36"/>
    <s v="SPO-RUN775"/>
    <n v="3"/>
    <n v="5299"/>
    <n v="15897"/>
    <s v="MEGADEAL"/>
    <n v="2861.46"/>
    <n v="0.18"/>
    <n v="13035.54"/>
    <n v="2346.4"/>
    <x v="0"/>
    <x v="0"/>
    <x v="1"/>
    <x v="16"/>
    <x v="4"/>
    <x v="4"/>
    <n v="2"/>
    <n v="12299.22"/>
    <n v="736.32"/>
    <n v="5.6500000000000002E-2"/>
    <n v="168"/>
    <n v="15549.94"/>
  </r>
  <r>
    <x v="660"/>
    <x v="217"/>
    <x v="217"/>
    <x v="658"/>
    <s v="Neha Reddy"/>
    <n v="36"/>
    <s v="Indore"/>
    <x v="7"/>
    <s v="Central"/>
    <x v="4"/>
    <x v="9"/>
    <s v="FAS-HAN846"/>
    <n v="1"/>
    <n v="2899"/>
    <n v="2899"/>
    <s v="MEGADEAL"/>
    <n v="521.82000000000005"/>
    <n v="0.12"/>
    <n v="2377.1799999999998"/>
    <n v="285.26"/>
    <x v="0"/>
    <x v="0"/>
    <x v="1"/>
    <x v="6"/>
    <x v="6"/>
    <x v="2"/>
    <n v="4"/>
    <n v="1935.22"/>
    <n v="441.96"/>
    <n v="0.18590000000000001"/>
    <n v="137"/>
    <n v="2799.4399999999996"/>
  </r>
  <r>
    <x v="661"/>
    <x v="218"/>
    <x v="218"/>
    <x v="659"/>
    <s v="Rutuja Ansari"/>
    <n v="20"/>
    <s v="Nagpur"/>
    <x v="3"/>
    <s v="West"/>
    <x v="5"/>
    <x v="17"/>
    <s v="ELE-BLU815"/>
    <n v="4"/>
    <n v="8399"/>
    <n v="33596"/>
    <s v="PAYDAY15"/>
    <n v="5039.3999999999996"/>
    <n v="0.18"/>
    <n v="28556.6"/>
    <n v="5140.1899999999996"/>
    <x v="1"/>
    <x v="0"/>
    <x v="1"/>
    <x v="14"/>
    <x v="6"/>
    <x v="1"/>
    <n v="4"/>
    <n v="27966.86"/>
    <n v="589.74"/>
    <n v="2.07E-2"/>
    <n v="115"/>
    <n v="33811.79"/>
  </r>
  <r>
    <x v="662"/>
    <x v="218"/>
    <x v="218"/>
    <x v="660"/>
    <s v="Deepak Gupta"/>
    <n v="32"/>
    <s v="Lucknow"/>
    <x v="2"/>
    <s v="North"/>
    <x v="3"/>
    <x v="39"/>
    <s v="BOO-EXA391"/>
    <n v="1"/>
    <n v="623"/>
    <n v="623"/>
    <s v="APPONLY"/>
    <n v="49.84"/>
    <n v="0.05"/>
    <n v="573.16"/>
    <n v="28.66"/>
    <x v="4"/>
    <x v="2"/>
    <x v="1"/>
    <x v="8"/>
    <x v="5"/>
    <x v="0"/>
    <m/>
    <n v="463.08"/>
    <n v="110.08"/>
    <n v="0.19209999999999999"/>
    <n v="61"/>
    <n v="662.81999999999994"/>
  </r>
  <r>
    <x v="663"/>
    <x v="219"/>
    <x v="219"/>
    <x v="661"/>
    <s v="Aadhya Chatterjee"/>
    <n v="48"/>
    <s v="Bengaluru"/>
    <x v="5"/>
    <s v="South"/>
    <x v="0"/>
    <x v="8"/>
    <s v="SPO-CRI986"/>
    <n v="1"/>
    <n v="1699"/>
    <n v="1699"/>
    <s v="No Coupon"/>
    <n v="0"/>
    <n v="0.12"/>
    <n v="1699"/>
    <n v="203.88"/>
    <x v="3"/>
    <x v="3"/>
    <x v="0"/>
    <x v="3"/>
    <x v="6"/>
    <x v="2"/>
    <m/>
    <n v="990.39"/>
    <n v="708.61"/>
    <n v="0.41710000000000003"/>
    <n v="0"/>
    <n v="1902.88"/>
  </r>
  <r>
    <x v="664"/>
    <x v="219"/>
    <x v="219"/>
    <x v="662"/>
    <s v="Riya Shaikh"/>
    <n v="21"/>
    <s v="Ludhiana"/>
    <x v="12"/>
    <s v="North"/>
    <x v="4"/>
    <x v="7"/>
    <s v="FAS-JEA726"/>
    <n v="1"/>
    <n v="2599"/>
    <n v="2599"/>
    <s v="PAYDAY15"/>
    <n v="389.85"/>
    <n v="0.18"/>
    <n v="2209.15"/>
    <n v="397.65"/>
    <x v="0"/>
    <x v="1"/>
    <x v="3"/>
    <x v="7"/>
    <x v="3"/>
    <x v="4"/>
    <n v="4"/>
    <n v="1838.31"/>
    <n v="370.84"/>
    <n v="0.16789999999999999"/>
    <n v="128"/>
    <n v="2734.8"/>
  </r>
  <r>
    <x v="665"/>
    <x v="219"/>
    <x v="219"/>
    <x v="663"/>
    <s v="Atharv Kapoor"/>
    <n v="22"/>
    <s v="Patna"/>
    <x v="17"/>
    <s v="East"/>
    <x v="3"/>
    <x v="3"/>
    <s v="BOO-KID847"/>
    <n v="2"/>
    <n v="124"/>
    <n v="248"/>
    <s v="MEGADEAL"/>
    <n v="44.64"/>
    <n v="0.05"/>
    <n v="203.36"/>
    <n v="10.17"/>
    <x v="0"/>
    <x v="0"/>
    <x v="1"/>
    <x v="13"/>
    <x v="3"/>
    <x v="4"/>
    <n v="2"/>
    <n v="149.25"/>
    <n v="54.11"/>
    <n v="0.2661"/>
    <n v="150"/>
    <n v="363.53000000000003"/>
  </r>
  <r>
    <x v="666"/>
    <x v="219"/>
    <x v="219"/>
    <x v="664"/>
    <s v="Sneha Iyer"/>
    <n v="20"/>
    <s v="Ranchi"/>
    <x v="0"/>
    <s v="East"/>
    <x v="2"/>
    <x v="32"/>
    <s v="MOB-SMA334"/>
    <n v="2"/>
    <n v="22199"/>
    <n v="44398"/>
    <s v="No Coupon"/>
    <n v="0"/>
    <n v="0.18"/>
    <n v="44398"/>
    <n v="7991.64"/>
    <x v="1"/>
    <x v="0"/>
    <x v="1"/>
    <x v="7"/>
    <x v="1"/>
    <x v="7"/>
    <n v="2"/>
    <n v="35389.49"/>
    <n v="9008.51"/>
    <n v="0.2029"/>
    <n v="94"/>
    <n v="52483.64"/>
  </r>
  <r>
    <x v="667"/>
    <x v="219"/>
    <x v="219"/>
    <x v="665"/>
    <s v="Tanvi Chatterjee"/>
    <n v="43"/>
    <s v="Chennai"/>
    <x v="8"/>
    <s v="South"/>
    <x v="3"/>
    <x v="3"/>
    <s v="BOO-KID770"/>
    <n v="2"/>
    <n v="213"/>
    <n v="426"/>
    <s v="DIWALI20"/>
    <n v="85.2"/>
    <n v="0.18"/>
    <n v="340.8"/>
    <n v="61.34"/>
    <x v="1"/>
    <x v="2"/>
    <x v="0"/>
    <x v="16"/>
    <x v="3"/>
    <x v="4"/>
    <m/>
    <n v="320.98"/>
    <n v="19.82"/>
    <n v="5.8200000000000002E-2"/>
    <n v="163"/>
    <n v="565.14"/>
  </r>
  <r>
    <x v="668"/>
    <x v="220"/>
    <x v="220"/>
    <x v="666"/>
    <s v="Shruti Kumar"/>
    <n v="29"/>
    <s v="Delhi"/>
    <x v="13"/>
    <s v="North"/>
    <x v="5"/>
    <x v="16"/>
    <s v="ELE-KEY755"/>
    <n v="1"/>
    <n v="2399"/>
    <n v="2399"/>
    <s v="No Coupon"/>
    <n v="0"/>
    <n v="0.18"/>
    <n v="2399"/>
    <n v="431.82"/>
    <x v="0"/>
    <x v="0"/>
    <x v="2"/>
    <x v="13"/>
    <x v="3"/>
    <x v="6"/>
    <n v="3"/>
    <n v="1983.28"/>
    <n v="415.72"/>
    <n v="0.17330000000000001"/>
    <n v="140"/>
    <n v="2970.82"/>
  </r>
  <r>
    <x v="669"/>
    <x v="220"/>
    <x v="220"/>
    <x v="667"/>
    <s v="Kavya Chauhan"/>
    <n v="57"/>
    <s v="Mumbai"/>
    <x v="3"/>
    <s v="West"/>
    <x v="3"/>
    <x v="39"/>
    <s v="BOO-EXA212"/>
    <n v="1"/>
    <n v="994"/>
    <n v="994"/>
    <s v="No Coupon"/>
    <n v="0"/>
    <n v="0.12"/>
    <n v="994"/>
    <n v="119.28"/>
    <x v="0"/>
    <x v="2"/>
    <x v="1"/>
    <x v="4"/>
    <x v="5"/>
    <x v="7"/>
    <m/>
    <n v="593.19000000000005"/>
    <n v="400.81"/>
    <n v="0.4032"/>
    <n v="92"/>
    <n v="1205.28"/>
  </r>
  <r>
    <x v="670"/>
    <x v="220"/>
    <x v="220"/>
    <x v="668"/>
    <s v="Tanvi Pawar"/>
    <n v="54"/>
    <s v="Pune"/>
    <x v="3"/>
    <s v="West"/>
    <x v="4"/>
    <x v="24"/>
    <s v="FAS-MEN445"/>
    <n v="2"/>
    <n v="1299"/>
    <n v="2598"/>
    <s v="APPONLY"/>
    <n v="207.84"/>
    <n v="0.18"/>
    <n v="2390.16"/>
    <n v="430.23"/>
    <x v="1"/>
    <x v="0"/>
    <x v="1"/>
    <x v="5"/>
    <x v="1"/>
    <x v="2"/>
    <n v="4"/>
    <n v="1520.11"/>
    <n v="870.05"/>
    <n v="0.36399999999999999"/>
    <n v="167"/>
    <n v="2987.39"/>
  </r>
  <r>
    <x v="671"/>
    <x v="220"/>
    <x v="220"/>
    <x v="669"/>
    <s v="Pranav Chauhan"/>
    <n v="52"/>
    <s v="Chennai"/>
    <x v="8"/>
    <s v="South"/>
    <x v="4"/>
    <x v="21"/>
    <s v="FAS-SAR938"/>
    <n v="1"/>
    <n v="1099"/>
    <n v="1099"/>
    <s v="No Coupon"/>
    <n v="0"/>
    <n v="0.12"/>
    <n v="1099"/>
    <n v="131.88"/>
    <x v="0"/>
    <x v="0"/>
    <x v="2"/>
    <x v="8"/>
    <x v="3"/>
    <x v="7"/>
    <n v="4"/>
    <n v="691.95"/>
    <n v="407.05"/>
    <n v="0.37040000000000001"/>
    <n v="160"/>
    <n v="1390.88"/>
  </r>
  <r>
    <x v="672"/>
    <x v="220"/>
    <x v="220"/>
    <x v="670"/>
    <s v="Rudra Saxena"/>
    <n v="54"/>
    <s v="Chennai"/>
    <x v="8"/>
    <s v="South"/>
    <x v="4"/>
    <x v="4"/>
    <s v="FAS-WOM530"/>
    <n v="2"/>
    <n v="1699"/>
    <n v="3398"/>
    <s v="DIWALI20"/>
    <n v="679.6"/>
    <n v="0.18"/>
    <n v="2718.4"/>
    <n v="489.31"/>
    <x v="2"/>
    <x v="2"/>
    <x v="2"/>
    <x v="17"/>
    <x v="1"/>
    <x v="0"/>
    <m/>
    <n v="2005.02"/>
    <n v="713.38"/>
    <n v="0.26240000000000002"/>
    <n v="168"/>
    <n v="3375.71"/>
  </r>
  <r>
    <x v="673"/>
    <x v="220"/>
    <x v="220"/>
    <x v="671"/>
    <s v="Akshay Kadam"/>
    <n v="42"/>
    <s v="Gurugram"/>
    <x v="11"/>
    <s v="North"/>
    <x v="4"/>
    <x v="24"/>
    <s v="FAS-MEN555"/>
    <n v="1"/>
    <n v="1499"/>
    <n v="1499"/>
    <s v="DIWALI20"/>
    <n v="299.8"/>
    <n v="0.18"/>
    <n v="1199.2"/>
    <n v="215.86"/>
    <x v="0"/>
    <x v="2"/>
    <x v="0"/>
    <x v="11"/>
    <x v="5"/>
    <x v="7"/>
    <m/>
    <n v="982.47"/>
    <n v="216.73"/>
    <n v="0.1807"/>
    <n v="111"/>
    <n v="1526.06"/>
  </r>
  <r>
    <x v="674"/>
    <x v="220"/>
    <x v="220"/>
    <x v="672"/>
    <s v="Janhavi Kapoor"/>
    <n v="41"/>
    <s v="Ranchi"/>
    <x v="0"/>
    <s v="East"/>
    <x v="3"/>
    <x v="42"/>
    <s v="BOO-PEN649"/>
    <n v="1"/>
    <n v="273"/>
    <n v="273"/>
    <s v="PAYDAY15"/>
    <n v="40.950000000000003"/>
    <n v="0.12"/>
    <n v="232.05"/>
    <n v="27.85"/>
    <x v="1"/>
    <x v="1"/>
    <x v="0"/>
    <x v="17"/>
    <x v="0"/>
    <x v="0"/>
    <n v="4"/>
    <n v="170.57"/>
    <n v="61.48"/>
    <n v="0.26490000000000002"/>
    <n v="128"/>
    <n v="387.90000000000003"/>
  </r>
  <r>
    <x v="675"/>
    <x v="220"/>
    <x v="220"/>
    <x v="673"/>
    <s v="Aditya Malhotra"/>
    <n v="35"/>
    <s v="Indore"/>
    <x v="7"/>
    <s v="Central"/>
    <x v="5"/>
    <x v="16"/>
    <s v="ELE-KEY620"/>
    <n v="1"/>
    <n v="3299"/>
    <n v="3299"/>
    <s v="No Coupon"/>
    <n v="0"/>
    <n v="0.12"/>
    <n v="3299"/>
    <n v="395.88"/>
    <x v="2"/>
    <x v="0"/>
    <x v="1"/>
    <x v="12"/>
    <x v="0"/>
    <x v="4"/>
    <n v="5"/>
    <n v="2750.84"/>
    <n v="548.16"/>
    <n v="0.16619999999999999"/>
    <n v="171"/>
    <n v="3865.88"/>
  </r>
  <r>
    <x v="676"/>
    <x v="221"/>
    <x v="221"/>
    <x v="674"/>
    <s v="Shaurya Pillai"/>
    <n v="46"/>
    <s v="Nagpur"/>
    <x v="3"/>
    <s v="West"/>
    <x v="4"/>
    <x v="9"/>
    <s v="FAS-HAN888"/>
    <n v="2"/>
    <n v="3599"/>
    <n v="7198"/>
    <s v="No Coupon"/>
    <n v="0"/>
    <n v="0.12"/>
    <n v="7198"/>
    <n v="863.76"/>
    <x v="0"/>
    <x v="0"/>
    <x v="1"/>
    <x v="9"/>
    <x v="5"/>
    <x v="0"/>
    <n v="4"/>
    <n v="4477.45"/>
    <n v="2720.55"/>
    <n v="0.378"/>
    <n v="150"/>
    <n v="8211.76"/>
  </r>
  <r>
    <x v="677"/>
    <x v="221"/>
    <x v="221"/>
    <x v="675"/>
    <s v="Pooja Kulkarni"/>
    <n v="26"/>
    <s v="Kolkata"/>
    <x v="6"/>
    <s v="East"/>
    <x v="7"/>
    <x v="20"/>
    <s v="GRO-SPI941"/>
    <n v="1"/>
    <n v="701"/>
    <n v="701"/>
    <s v="No Coupon"/>
    <n v="0"/>
    <n v="0.18"/>
    <n v="701"/>
    <n v="126.18"/>
    <x v="0"/>
    <x v="0"/>
    <x v="1"/>
    <x v="14"/>
    <x v="3"/>
    <x v="7"/>
    <n v="3"/>
    <n v="498.9"/>
    <n v="202.1"/>
    <n v="0.2883"/>
    <n v="134"/>
    <n v="961.18000000000006"/>
  </r>
  <r>
    <x v="678"/>
    <x v="221"/>
    <x v="221"/>
    <x v="676"/>
    <s v="Sagar Gaikwad"/>
    <n v="55"/>
    <s v="Bhopal"/>
    <x v="7"/>
    <s v="Central"/>
    <x v="0"/>
    <x v="13"/>
    <s v="SPO-YOG851"/>
    <n v="2"/>
    <n v="1299"/>
    <n v="2598"/>
    <s v="No Coupon"/>
    <n v="0"/>
    <n v="0.18"/>
    <n v="2598"/>
    <n v="467.64"/>
    <x v="4"/>
    <x v="1"/>
    <x v="0"/>
    <x v="10"/>
    <x v="0"/>
    <x v="3"/>
    <n v="5"/>
    <n v="1654.68"/>
    <n v="943.32"/>
    <n v="0.36309999999999998"/>
    <n v="118"/>
    <n v="3183.64"/>
  </r>
  <r>
    <x v="679"/>
    <x v="221"/>
    <x v="221"/>
    <x v="677"/>
    <s v="Myra Jadhav"/>
    <n v="27"/>
    <s v="Mysuru"/>
    <x v="5"/>
    <s v="South"/>
    <x v="5"/>
    <x v="12"/>
    <s v="ELE-WIR222"/>
    <n v="1"/>
    <n v="675"/>
    <n v="675"/>
    <s v="No Coupon"/>
    <n v="0"/>
    <n v="0.12"/>
    <n v="675"/>
    <n v="81"/>
    <x v="2"/>
    <x v="0"/>
    <x v="1"/>
    <x v="5"/>
    <x v="2"/>
    <x v="1"/>
    <n v="5"/>
    <n v="509.16"/>
    <n v="165.84"/>
    <n v="0.2457"/>
    <n v="118"/>
    <n v="874"/>
  </r>
  <r>
    <x v="680"/>
    <x v="221"/>
    <x v="221"/>
    <x v="678"/>
    <s v="Rajesh Rathod"/>
    <n v="25"/>
    <s v="Noida"/>
    <x v="2"/>
    <s v="North"/>
    <x v="3"/>
    <x v="42"/>
    <s v="BOO-PEN825"/>
    <n v="3"/>
    <n v="113"/>
    <n v="339"/>
    <s v="FESTIVE10"/>
    <n v="33.9"/>
    <n v="0.12"/>
    <n v="305.10000000000002"/>
    <n v="36.61"/>
    <x v="4"/>
    <x v="0"/>
    <x v="0"/>
    <x v="14"/>
    <x v="1"/>
    <x v="0"/>
    <n v="5"/>
    <n v="213.27"/>
    <n v="91.83"/>
    <n v="0.30099999999999999"/>
    <n v="127"/>
    <n v="468.71000000000004"/>
  </r>
  <r>
    <x v="681"/>
    <x v="221"/>
    <x v="221"/>
    <x v="679"/>
    <s v="Siddharth Yadav"/>
    <n v="40"/>
    <s v="Jaipur"/>
    <x v="9"/>
    <s v="North"/>
    <x v="4"/>
    <x v="9"/>
    <s v="FAS-HAN249"/>
    <n v="1"/>
    <n v="1899"/>
    <n v="1899"/>
    <s v="DIWALI20"/>
    <n v="379.8"/>
    <n v="0.18"/>
    <n v="1519.2"/>
    <n v="273.45999999999998"/>
    <x v="1"/>
    <x v="2"/>
    <x v="1"/>
    <x v="6"/>
    <x v="1"/>
    <x v="7"/>
    <m/>
    <n v="1186.0899999999999"/>
    <n v="333.11"/>
    <n v="0.21929999999999999"/>
    <n v="85"/>
    <n v="1877.66"/>
  </r>
  <r>
    <x v="682"/>
    <x v="221"/>
    <x v="221"/>
    <x v="680"/>
    <s v="Aadhya Agarwal"/>
    <n v="29"/>
    <s v="Hyderabad"/>
    <x v="15"/>
    <s v="South"/>
    <x v="7"/>
    <x v="25"/>
    <s v="GRO-BAS957"/>
    <n v="1"/>
    <n v="606"/>
    <n v="606"/>
    <s v="WELCOME100"/>
    <n v="100"/>
    <n v="0.12"/>
    <n v="506"/>
    <n v="60.72"/>
    <x v="2"/>
    <x v="0"/>
    <x v="1"/>
    <x v="2"/>
    <x v="6"/>
    <x v="4"/>
    <n v="5"/>
    <n v="438.44"/>
    <n v="67.56"/>
    <n v="0.13350000000000001"/>
    <n v="87"/>
    <n v="653.72"/>
  </r>
  <r>
    <x v="683"/>
    <x v="222"/>
    <x v="222"/>
    <x v="681"/>
    <s v="Rudra Yadav"/>
    <n v="41"/>
    <s v="Ranchi"/>
    <x v="0"/>
    <s v="East"/>
    <x v="3"/>
    <x v="42"/>
    <s v="BOO-PEN108"/>
    <n v="2"/>
    <n v="121"/>
    <n v="242"/>
    <s v="APPONLY"/>
    <n v="19.36"/>
    <n v="0.18"/>
    <n v="222.64"/>
    <n v="40.08"/>
    <x v="3"/>
    <x v="0"/>
    <x v="2"/>
    <x v="6"/>
    <x v="1"/>
    <x v="0"/>
    <n v="5"/>
    <n v="143.94999999999999"/>
    <n v="78.69"/>
    <n v="0.35339999999999999"/>
    <n v="157"/>
    <n v="419.71999999999997"/>
  </r>
  <r>
    <x v="684"/>
    <x v="222"/>
    <x v="222"/>
    <x v="682"/>
    <s v="Vihaan Tiwari"/>
    <n v="51"/>
    <s v="Bhubaneswar"/>
    <x v="10"/>
    <s v="East"/>
    <x v="6"/>
    <x v="18"/>
    <s v="BEA-HAI941"/>
    <n v="1"/>
    <n v="240"/>
    <n v="240"/>
    <s v="WELCOME100"/>
    <n v="48"/>
    <n v="0.18"/>
    <n v="192"/>
    <n v="34.56"/>
    <x v="0"/>
    <x v="0"/>
    <x v="1"/>
    <x v="2"/>
    <x v="6"/>
    <x v="0"/>
    <n v="4"/>
    <n v="184.56"/>
    <n v="7.44"/>
    <n v="3.8699999999999998E-2"/>
    <n v="111"/>
    <n v="337.56"/>
  </r>
  <r>
    <x v="685"/>
    <x v="222"/>
    <x v="222"/>
    <x v="683"/>
    <s v="Manish Shinde"/>
    <n v="31"/>
    <s v="Mumbai"/>
    <x v="3"/>
    <s v="West"/>
    <x v="7"/>
    <x v="37"/>
    <s v="GRO-DRY810"/>
    <n v="2"/>
    <n v="1499"/>
    <n v="2998"/>
    <s v="PAYDAY15"/>
    <n v="449.7"/>
    <n v="0.05"/>
    <n v="2548.3000000000002"/>
    <n v="127.42"/>
    <x v="3"/>
    <x v="0"/>
    <x v="1"/>
    <x v="2"/>
    <x v="3"/>
    <x v="1"/>
    <n v="5"/>
    <n v="1842.35"/>
    <n v="705.95"/>
    <n v="0.27700000000000002"/>
    <n v="114"/>
    <n v="2789.7200000000003"/>
  </r>
  <r>
    <x v="686"/>
    <x v="222"/>
    <x v="222"/>
    <x v="684"/>
    <s v="Payal Jadhav"/>
    <n v="38"/>
    <s v="Nagpur"/>
    <x v="3"/>
    <s v="West"/>
    <x v="5"/>
    <x v="12"/>
    <s v="ELE-WIR311"/>
    <n v="1"/>
    <n v="937"/>
    <n v="937"/>
    <s v="FESTIVE10"/>
    <n v="93.7"/>
    <n v="0.18"/>
    <n v="843.3"/>
    <n v="151.79"/>
    <x v="0"/>
    <x v="0"/>
    <x v="1"/>
    <x v="17"/>
    <x v="2"/>
    <x v="2"/>
    <n v="4"/>
    <n v="769.19"/>
    <n v="74.11"/>
    <n v="8.7900000000000006E-2"/>
    <n v="88"/>
    <n v="1083.0899999999999"/>
  </r>
  <r>
    <x v="687"/>
    <x v="223"/>
    <x v="223"/>
    <x v="685"/>
    <s v="Pooja Singh"/>
    <n v="55"/>
    <s v="Visakhapatnam"/>
    <x v="14"/>
    <s v="South"/>
    <x v="4"/>
    <x v="21"/>
    <s v="FAS-SAR220"/>
    <n v="2"/>
    <n v="3199"/>
    <n v="6398"/>
    <s v="No Coupon"/>
    <n v="0"/>
    <n v="0.12"/>
    <n v="6398"/>
    <n v="767.76"/>
    <x v="3"/>
    <x v="0"/>
    <x v="2"/>
    <x v="16"/>
    <x v="3"/>
    <x v="4"/>
    <n v="4"/>
    <n v="4813.7700000000004"/>
    <n v="1584.23"/>
    <n v="0.24759999999999999"/>
    <n v="137"/>
    <n v="7302.76"/>
  </r>
  <r>
    <x v="688"/>
    <x v="223"/>
    <x v="223"/>
    <x v="686"/>
    <s v="Rahul Bansal"/>
    <n v="21"/>
    <s v="Gurugram"/>
    <x v="11"/>
    <s v="North"/>
    <x v="7"/>
    <x v="20"/>
    <s v="GRO-SPI559"/>
    <n v="2"/>
    <n v="620"/>
    <n v="1240"/>
    <s v="FREESHIP"/>
    <n v="0"/>
    <n v="0.18"/>
    <n v="1240"/>
    <n v="223.2"/>
    <x v="4"/>
    <x v="0"/>
    <x v="2"/>
    <x v="2"/>
    <x v="4"/>
    <x v="4"/>
    <n v="3"/>
    <n v="796"/>
    <n v="444"/>
    <n v="0.35809999999999997"/>
    <n v="177"/>
    <n v="1640.2"/>
  </r>
  <r>
    <x v="689"/>
    <x v="223"/>
    <x v="223"/>
    <x v="687"/>
    <s v="Anika Saxena"/>
    <n v="32"/>
    <s v="Bhopal"/>
    <x v="7"/>
    <s v="Central"/>
    <x v="4"/>
    <x v="21"/>
    <s v="FAS-SAR372"/>
    <n v="1"/>
    <n v="4399"/>
    <n v="4399"/>
    <s v="No Coupon"/>
    <n v="0"/>
    <n v="0.12"/>
    <n v="4399"/>
    <n v="527.88"/>
    <x v="0"/>
    <x v="0"/>
    <x v="0"/>
    <x v="5"/>
    <x v="4"/>
    <x v="4"/>
    <n v="5"/>
    <n v="2634.5"/>
    <n v="1764.5"/>
    <n v="0.40110000000000001"/>
    <n v="114"/>
    <n v="5040.88"/>
  </r>
  <r>
    <x v="690"/>
    <x v="223"/>
    <x v="223"/>
    <x v="688"/>
    <s v="Kiara Sharma"/>
    <n v="47"/>
    <s v="Jaipur"/>
    <x v="9"/>
    <s v="North"/>
    <x v="1"/>
    <x v="6"/>
    <s v="HOM-MIX832"/>
    <n v="1"/>
    <n v="6799"/>
    <n v="6799"/>
    <s v="DIWALI20"/>
    <n v="1359.8"/>
    <n v="0.12"/>
    <n v="5439.2"/>
    <n v="652.70000000000005"/>
    <x v="4"/>
    <x v="0"/>
    <x v="0"/>
    <x v="11"/>
    <x v="6"/>
    <x v="1"/>
    <n v="5"/>
    <n v="5113.9799999999996"/>
    <n v="325.22000000000003"/>
    <n v="5.9799999999999999E-2"/>
    <n v="103"/>
    <n v="6194.9"/>
  </r>
  <r>
    <x v="691"/>
    <x v="223"/>
    <x v="223"/>
    <x v="689"/>
    <s v="Atharv Ansari"/>
    <n v="46"/>
    <s v="Ranchi"/>
    <x v="0"/>
    <s v="East"/>
    <x v="1"/>
    <x v="1"/>
    <s v="HOM-COO101"/>
    <n v="3"/>
    <n v="7599"/>
    <n v="22797"/>
    <s v="PAYDAY15"/>
    <n v="3419.55"/>
    <n v="0.12"/>
    <n v="19377.45"/>
    <n v="2325.29"/>
    <x v="1"/>
    <x v="0"/>
    <x v="3"/>
    <x v="11"/>
    <x v="4"/>
    <x v="7"/>
    <n v="2"/>
    <n v="14926.53"/>
    <n v="4450.92"/>
    <n v="0.22969999999999999"/>
    <n v="115"/>
    <n v="21817.74"/>
  </r>
  <r>
    <x v="692"/>
    <x v="224"/>
    <x v="224"/>
    <x v="690"/>
    <s v="Rudra Mishra"/>
    <n v="39"/>
    <s v="Guwahati"/>
    <x v="16"/>
    <s v="North East"/>
    <x v="1"/>
    <x v="22"/>
    <s v="HOM-BED731"/>
    <n v="1"/>
    <n v="1299"/>
    <n v="1299"/>
    <s v="PAYDAY15"/>
    <n v="194.85"/>
    <n v="0.18"/>
    <n v="1104.1500000000001"/>
    <n v="198.75"/>
    <x v="3"/>
    <x v="0"/>
    <x v="1"/>
    <x v="15"/>
    <x v="6"/>
    <x v="0"/>
    <n v="4"/>
    <n v="933.64"/>
    <n v="170.51"/>
    <n v="0.15440000000000001"/>
    <n v="171"/>
    <n v="1473.9"/>
  </r>
  <r>
    <x v="693"/>
    <x v="224"/>
    <x v="224"/>
    <x v="691"/>
    <s v="Rohan Mishra"/>
    <n v="53"/>
    <s v="Surat"/>
    <x v="4"/>
    <s v="West"/>
    <x v="7"/>
    <x v="20"/>
    <s v="GRO-SPI810"/>
    <n v="2"/>
    <n v="338"/>
    <n v="676"/>
    <s v="PAYDAY15"/>
    <n v="101.4"/>
    <n v="0.18"/>
    <n v="574.6"/>
    <n v="103.43"/>
    <x v="4"/>
    <x v="0"/>
    <x v="0"/>
    <x v="1"/>
    <x v="2"/>
    <x v="0"/>
    <n v="1"/>
    <n v="499.61"/>
    <n v="74.989999999999995"/>
    <n v="0.1305"/>
    <n v="172"/>
    <n v="850.03"/>
  </r>
  <r>
    <x v="694"/>
    <x v="224"/>
    <x v="224"/>
    <x v="692"/>
    <s v="Aadhya Bhatia"/>
    <n v="30"/>
    <s v="Thiruvananthapuram"/>
    <x v="1"/>
    <s v="South"/>
    <x v="4"/>
    <x v="21"/>
    <s v="FAS-SAR997"/>
    <n v="2"/>
    <n v="2899"/>
    <n v="5798"/>
    <s v="DIWALI20"/>
    <n v="1159.5999999999999"/>
    <n v="0.18"/>
    <n v="4638.3999999999996"/>
    <n v="834.91"/>
    <x v="1"/>
    <x v="0"/>
    <x v="0"/>
    <x v="9"/>
    <x v="2"/>
    <x v="7"/>
    <n v="5"/>
    <n v="4428.46"/>
    <n v="209.94"/>
    <n v="4.53E-2"/>
    <n v="124"/>
    <n v="5597.3099999999995"/>
  </r>
  <r>
    <x v="695"/>
    <x v="224"/>
    <x v="224"/>
    <x v="693"/>
    <s v="Isha Deshmukh"/>
    <n v="20"/>
    <s v="Vijayawada"/>
    <x v="14"/>
    <s v="South"/>
    <x v="2"/>
    <x v="29"/>
    <s v="MOB-BLU242"/>
    <n v="1"/>
    <n v="7499"/>
    <n v="7499"/>
    <s v="APPONLY"/>
    <n v="599.91999999999996"/>
    <n v="0.18"/>
    <n v="6899.08"/>
    <n v="1241.83"/>
    <x v="1"/>
    <x v="0"/>
    <x v="0"/>
    <x v="10"/>
    <x v="6"/>
    <x v="4"/>
    <n v="5"/>
    <n v="5945.79"/>
    <n v="953.29"/>
    <n v="0.13819999999999999"/>
    <n v="82"/>
    <n v="8222.91"/>
  </r>
  <r>
    <x v="696"/>
    <x v="224"/>
    <x v="224"/>
    <x v="694"/>
    <s v="Anika Kulkarni"/>
    <n v="26"/>
    <s v="Visakhapatnam"/>
    <x v="14"/>
    <s v="South"/>
    <x v="1"/>
    <x v="30"/>
    <s v="HOM-WAT679"/>
    <n v="2"/>
    <n v="18799"/>
    <n v="37598"/>
    <s v="WELCOME100"/>
    <n v="100"/>
    <n v="0.12"/>
    <n v="37498"/>
    <n v="4499.76"/>
    <x v="2"/>
    <x v="0"/>
    <x v="0"/>
    <x v="11"/>
    <x v="0"/>
    <x v="4"/>
    <n v="3"/>
    <n v="26304.29"/>
    <n v="11193.71"/>
    <n v="0.29849999999999999"/>
    <n v="82"/>
    <n v="42079.76"/>
  </r>
  <r>
    <x v="697"/>
    <x v="225"/>
    <x v="225"/>
    <x v="343"/>
    <s v="Suresh Kapoor"/>
    <n v="38"/>
    <s v="Bengaluru"/>
    <x v="5"/>
    <s v="South"/>
    <x v="0"/>
    <x v="0"/>
    <s v="SPO-FIT631"/>
    <n v="2"/>
    <n v="5599"/>
    <n v="11198"/>
    <s v="APPONLY"/>
    <n v="895.84"/>
    <n v="0.18"/>
    <n v="10302.16"/>
    <n v="1854.39"/>
    <x v="1"/>
    <x v="0"/>
    <x v="1"/>
    <x v="13"/>
    <x v="0"/>
    <x v="0"/>
    <n v="3"/>
    <n v="8534.57"/>
    <n v="1767.59"/>
    <n v="0.1716"/>
    <n v="161"/>
    <n v="12317.55"/>
  </r>
  <r>
    <x v="698"/>
    <x v="225"/>
    <x v="225"/>
    <x v="695"/>
    <s v="Ishaan Chauhan"/>
    <n v="52"/>
    <s v="Nashik"/>
    <x v="3"/>
    <s v="West"/>
    <x v="5"/>
    <x v="26"/>
    <s v="ELE-LAP873"/>
    <n v="1"/>
    <n v="109399"/>
    <n v="109399"/>
    <s v="NEWYEAR10"/>
    <n v="10939.9"/>
    <n v="0.12"/>
    <n v="98459.1"/>
    <n v="11815.09"/>
    <x v="0"/>
    <x v="0"/>
    <x v="2"/>
    <x v="1"/>
    <x v="5"/>
    <x v="2"/>
    <n v="4"/>
    <n v="79449.59"/>
    <n v="19009.509999999998"/>
    <n v="0.19309999999999999"/>
    <n v="84"/>
    <n v="110358.19"/>
  </r>
  <r>
    <x v="699"/>
    <x v="225"/>
    <x v="225"/>
    <x v="696"/>
    <s v="Arjun Deshmukh"/>
    <n v="52"/>
    <s v="Patna"/>
    <x v="17"/>
    <s v="East"/>
    <x v="4"/>
    <x v="9"/>
    <s v="FAS-HAN298"/>
    <n v="1"/>
    <n v="993"/>
    <n v="993"/>
    <s v="WELCOME100"/>
    <n v="100"/>
    <n v="0.12"/>
    <n v="893"/>
    <n v="107.16"/>
    <x v="3"/>
    <x v="2"/>
    <x v="0"/>
    <x v="1"/>
    <x v="0"/>
    <x v="4"/>
    <m/>
    <n v="661.67"/>
    <n v="231.33"/>
    <n v="0.25900000000000001"/>
    <n v="133"/>
    <n v="1133.1600000000001"/>
  </r>
  <r>
    <x v="700"/>
    <x v="225"/>
    <x v="225"/>
    <x v="697"/>
    <s v="Amit Rathod"/>
    <n v="29"/>
    <s v="Jaipur"/>
    <x v="9"/>
    <s v="North"/>
    <x v="1"/>
    <x v="14"/>
    <s v="HOM-PRE746"/>
    <n v="1"/>
    <n v="3799"/>
    <n v="3799"/>
    <s v="DIWALI20"/>
    <n v="759.8"/>
    <n v="0.18"/>
    <n v="3039.2"/>
    <n v="547.05999999999995"/>
    <x v="3"/>
    <x v="2"/>
    <x v="0"/>
    <x v="12"/>
    <x v="5"/>
    <x v="2"/>
    <m/>
    <n v="2681.1"/>
    <n v="358.1"/>
    <n v="0.1178"/>
    <n v="72"/>
    <n v="3658.2599999999998"/>
  </r>
  <r>
    <x v="701"/>
    <x v="225"/>
    <x v="225"/>
    <x v="698"/>
    <s v="Arjun Das"/>
    <n v="51"/>
    <s v="Chennai"/>
    <x v="8"/>
    <s v="South"/>
    <x v="2"/>
    <x v="31"/>
    <s v="MOB-PHO506"/>
    <n v="3"/>
    <n v="581"/>
    <n v="1743"/>
    <s v="No Coupon"/>
    <n v="0"/>
    <n v="0.18"/>
    <n v="1743"/>
    <n v="313.74"/>
    <x v="0"/>
    <x v="0"/>
    <x v="1"/>
    <x v="11"/>
    <x v="0"/>
    <x v="0"/>
    <n v="5"/>
    <n v="1319.58"/>
    <n v="423.42"/>
    <n v="0.2429"/>
    <n v="133"/>
    <n v="2189.7399999999998"/>
  </r>
  <r>
    <x v="702"/>
    <x v="225"/>
    <x v="225"/>
    <x v="699"/>
    <s v="Karan Bhatia"/>
    <n v="22"/>
    <s v="Nashik"/>
    <x v="3"/>
    <s v="West"/>
    <x v="6"/>
    <x v="38"/>
    <s v="BEA-SHA899"/>
    <n v="1"/>
    <n v="711"/>
    <n v="711"/>
    <s v="No Coupon"/>
    <n v="0"/>
    <n v="0.12"/>
    <n v="711"/>
    <n v="85.32"/>
    <x v="3"/>
    <x v="0"/>
    <x v="2"/>
    <x v="0"/>
    <x v="3"/>
    <x v="3"/>
    <n v="3"/>
    <n v="509.82"/>
    <n v="201.18"/>
    <n v="0.28299999999999997"/>
    <n v="81"/>
    <n v="877.31999999999994"/>
  </r>
  <r>
    <x v="703"/>
    <x v="226"/>
    <x v="226"/>
    <x v="700"/>
    <s v="Aditya Gaikwad"/>
    <n v="48"/>
    <s v="Mysuru"/>
    <x v="5"/>
    <s v="South"/>
    <x v="2"/>
    <x v="29"/>
    <s v="MOB-BLU915"/>
    <n v="3"/>
    <n v="5399"/>
    <n v="16197"/>
    <s v="No Coupon"/>
    <n v="0"/>
    <n v="0.18"/>
    <n v="16197"/>
    <n v="2915.46"/>
    <x v="1"/>
    <x v="0"/>
    <x v="1"/>
    <x v="7"/>
    <x v="3"/>
    <x v="0"/>
    <n v="5"/>
    <n v="12723.88"/>
    <n v="3473.12"/>
    <n v="0.21440000000000001"/>
    <n v="121"/>
    <n v="19233.46"/>
  </r>
  <r>
    <x v="704"/>
    <x v="226"/>
    <x v="226"/>
    <x v="701"/>
    <s v="Nisha Nair"/>
    <n v="48"/>
    <s v="Patna"/>
    <x v="17"/>
    <s v="East"/>
    <x v="6"/>
    <x v="33"/>
    <s v="BEA-SKI535"/>
    <n v="1"/>
    <n v="994"/>
    <n v="994"/>
    <s v="WELCOME100"/>
    <n v="100"/>
    <n v="0.18"/>
    <n v="894"/>
    <n v="160.91999999999999"/>
    <x v="1"/>
    <x v="0"/>
    <x v="1"/>
    <x v="16"/>
    <x v="0"/>
    <x v="0"/>
    <n v="5"/>
    <n v="692.74"/>
    <n v="201.26"/>
    <n v="0.22509999999999999"/>
    <n v="80"/>
    <n v="1134.92"/>
  </r>
  <r>
    <x v="705"/>
    <x v="226"/>
    <x v="226"/>
    <x v="702"/>
    <s v="Pranav Banerjee"/>
    <n v="24"/>
    <s v="Lucknow"/>
    <x v="2"/>
    <s v="North"/>
    <x v="0"/>
    <x v="0"/>
    <s v="SPO-FIT525"/>
    <n v="3"/>
    <n v="2899"/>
    <n v="8697"/>
    <s v="PAYDAY15"/>
    <n v="1304.55"/>
    <n v="0.12"/>
    <n v="7392.45"/>
    <n v="887.09"/>
    <x v="4"/>
    <x v="0"/>
    <x v="0"/>
    <x v="1"/>
    <x v="6"/>
    <x v="1"/>
    <n v="4"/>
    <n v="6424.43"/>
    <n v="968.02"/>
    <n v="0.13089999999999999"/>
    <n v="167"/>
    <n v="8446.5399999999991"/>
  </r>
  <r>
    <x v="706"/>
    <x v="226"/>
    <x v="226"/>
    <x v="703"/>
    <s v="Rudra Shaikh"/>
    <n v="36"/>
    <s v="Indore"/>
    <x v="7"/>
    <s v="Central"/>
    <x v="5"/>
    <x v="16"/>
    <s v="ELE-KEY718"/>
    <n v="1"/>
    <n v="1899"/>
    <n v="1899"/>
    <s v="No Coupon"/>
    <n v="0"/>
    <n v="0.12"/>
    <n v="1899"/>
    <n v="227.88"/>
    <x v="0"/>
    <x v="1"/>
    <x v="2"/>
    <x v="7"/>
    <x v="0"/>
    <x v="4"/>
    <n v="5"/>
    <n v="1532.33"/>
    <n v="366.67"/>
    <n v="0.19309999999999999"/>
    <n v="162"/>
    <n v="2288.88"/>
  </r>
  <r>
    <x v="707"/>
    <x v="226"/>
    <x v="226"/>
    <x v="704"/>
    <s v="Omkar Deshmukh"/>
    <n v="26"/>
    <s v="Guwahati"/>
    <x v="16"/>
    <s v="North East"/>
    <x v="2"/>
    <x v="32"/>
    <s v="MOB-SMA363"/>
    <n v="1"/>
    <n v="39999"/>
    <n v="39999"/>
    <s v="PAYDAY15"/>
    <n v="5999.85"/>
    <n v="0.18"/>
    <n v="33999.15"/>
    <n v="6119.85"/>
    <x v="2"/>
    <x v="0"/>
    <x v="2"/>
    <x v="16"/>
    <x v="2"/>
    <x v="1"/>
    <n v="5"/>
    <n v="30371.69"/>
    <n v="3627.46"/>
    <n v="0.1067"/>
    <n v="146"/>
    <n v="40265"/>
  </r>
  <r>
    <x v="708"/>
    <x v="226"/>
    <x v="226"/>
    <x v="705"/>
    <s v="Rutuja Das"/>
    <n v="41"/>
    <s v="Indore"/>
    <x v="7"/>
    <s v="Central"/>
    <x v="3"/>
    <x v="27"/>
    <s v="BOO-NOT824"/>
    <n v="1"/>
    <n v="317"/>
    <n v="317"/>
    <s v="PAYDAY15"/>
    <n v="47.55"/>
    <n v="0.05"/>
    <n v="269.45"/>
    <n v="13.47"/>
    <x v="0"/>
    <x v="0"/>
    <x v="1"/>
    <x v="3"/>
    <x v="3"/>
    <x v="4"/>
    <n v="5"/>
    <n v="209.94"/>
    <n v="59.51"/>
    <n v="0.22090000000000001"/>
    <n v="157"/>
    <n v="439.92"/>
  </r>
  <r>
    <x v="709"/>
    <x v="226"/>
    <x v="226"/>
    <x v="706"/>
    <s v="Priya Kadam"/>
    <n v="42"/>
    <s v="Patna"/>
    <x v="17"/>
    <s v="East"/>
    <x v="5"/>
    <x v="26"/>
    <s v="ELE-LAP554"/>
    <n v="1"/>
    <n v="85199"/>
    <n v="85199"/>
    <s v="No Coupon"/>
    <n v="0"/>
    <n v="0.12"/>
    <n v="85199"/>
    <n v="10223.879999999999"/>
    <x v="0"/>
    <x v="0"/>
    <x v="0"/>
    <x v="12"/>
    <x v="4"/>
    <x v="2"/>
    <n v="4"/>
    <n v="63376.12"/>
    <n v="21822.880000000001"/>
    <n v="0.25609999999999999"/>
    <n v="102"/>
    <n v="95524.88"/>
  </r>
  <r>
    <x v="710"/>
    <x v="227"/>
    <x v="227"/>
    <x v="707"/>
    <s v="Sai Banerjee"/>
    <n v="41"/>
    <s v="Hyderabad"/>
    <x v="15"/>
    <s v="South"/>
    <x v="1"/>
    <x v="6"/>
    <s v="HOM-MIX695"/>
    <n v="1"/>
    <n v="6599"/>
    <n v="6599"/>
    <s v="WELCOME100"/>
    <n v="100"/>
    <n v="0.12"/>
    <n v="6499"/>
    <n v="779.88"/>
    <x v="4"/>
    <x v="0"/>
    <x v="1"/>
    <x v="11"/>
    <x v="6"/>
    <x v="4"/>
    <n v="4"/>
    <n v="4592.8599999999997"/>
    <n v="1906.14"/>
    <n v="0.29330000000000001"/>
    <n v="90"/>
    <n v="7368.88"/>
  </r>
  <r>
    <x v="711"/>
    <x v="227"/>
    <x v="227"/>
    <x v="708"/>
    <s v="Nisha Kulkarni"/>
    <n v="23"/>
    <s v="Jaipur"/>
    <x v="9"/>
    <s v="North"/>
    <x v="2"/>
    <x v="32"/>
    <s v="MOB-SMA711"/>
    <n v="2"/>
    <n v="49999"/>
    <n v="99998"/>
    <s v="DIWALI20"/>
    <n v="19999.599999999999"/>
    <n v="0.18"/>
    <n v="79998.399999999994"/>
    <n v="14399.71"/>
    <x v="0"/>
    <x v="0"/>
    <x v="3"/>
    <x v="3"/>
    <x v="4"/>
    <x v="1"/>
    <n v="4"/>
    <n v="83138.899999999994"/>
    <n v="-3140.5"/>
    <n v="-3.9300000000000002E-2"/>
    <n v="140"/>
    <n v="94538.109999999986"/>
  </r>
  <r>
    <x v="712"/>
    <x v="227"/>
    <x v="227"/>
    <x v="709"/>
    <s v="Kabir Tiwari"/>
    <n v="50"/>
    <s v="Visakhapatnam"/>
    <x v="14"/>
    <s v="South"/>
    <x v="4"/>
    <x v="9"/>
    <s v="FAS-HAN640"/>
    <n v="2"/>
    <n v="3799"/>
    <n v="7598"/>
    <s v="No Coupon"/>
    <n v="0"/>
    <n v="0.12"/>
    <n v="7598"/>
    <n v="911.76"/>
    <x v="0"/>
    <x v="1"/>
    <x v="2"/>
    <x v="4"/>
    <x v="4"/>
    <x v="0"/>
    <n v="4"/>
    <n v="4934.74"/>
    <n v="2663.26"/>
    <n v="0.35049999999999998"/>
    <n v="116"/>
    <n v="8625.76"/>
  </r>
  <r>
    <x v="713"/>
    <x v="228"/>
    <x v="228"/>
    <x v="710"/>
    <s v="Neha Jadhav"/>
    <n v="20"/>
    <s v="Pune"/>
    <x v="3"/>
    <s v="West"/>
    <x v="6"/>
    <x v="38"/>
    <s v="BEA-SHA753"/>
    <n v="1"/>
    <n v="538"/>
    <n v="538"/>
    <s v="NEWYEAR10"/>
    <n v="53.8"/>
    <n v="0.18"/>
    <n v="484.2"/>
    <n v="87.16"/>
    <x v="0"/>
    <x v="2"/>
    <x v="0"/>
    <x v="16"/>
    <x v="1"/>
    <x v="4"/>
    <m/>
    <n v="326.10000000000002"/>
    <n v="158.1"/>
    <n v="0.32650000000000001"/>
    <n v="106"/>
    <n v="677.36"/>
  </r>
  <r>
    <x v="714"/>
    <x v="228"/>
    <x v="228"/>
    <x v="711"/>
    <s v="Pranav Saxena"/>
    <n v="55"/>
    <s v="Coimbatore"/>
    <x v="8"/>
    <s v="South"/>
    <x v="1"/>
    <x v="10"/>
    <s v="HOM-AIR607"/>
    <n v="1"/>
    <n v="9099"/>
    <n v="9099"/>
    <s v="No Coupon"/>
    <n v="0"/>
    <n v="0.18"/>
    <n v="9099"/>
    <n v="1637.82"/>
    <x v="4"/>
    <x v="0"/>
    <x v="0"/>
    <x v="17"/>
    <x v="3"/>
    <x v="0"/>
    <n v="5"/>
    <n v="5362.95"/>
    <n v="3736.05"/>
    <n v="0.41060000000000002"/>
    <n v="68"/>
    <n v="10804.82"/>
  </r>
  <r>
    <x v="715"/>
    <x v="228"/>
    <x v="228"/>
    <x v="712"/>
    <s v="Vihaan Reddy"/>
    <n v="33"/>
    <s v="Mumbai"/>
    <x v="3"/>
    <s v="West"/>
    <x v="4"/>
    <x v="15"/>
    <s v="FAS-SNE399"/>
    <n v="1"/>
    <n v="2199"/>
    <n v="2199"/>
    <s v="PAYDAY15"/>
    <n v="329.85"/>
    <n v="0.18"/>
    <n v="1869.15"/>
    <n v="336.45"/>
    <x v="1"/>
    <x v="0"/>
    <x v="3"/>
    <x v="14"/>
    <x v="5"/>
    <x v="4"/>
    <n v="3"/>
    <n v="1525.93"/>
    <n v="343.22"/>
    <n v="0.18360000000000001"/>
    <n v="144"/>
    <n v="2349.6"/>
  </r>
  <r>
    <x v="716"/>
    <x v="228"/>
    <x v="228"/>
    <x v="713"/>
    <s v="Kabir Reddy"/>
    <n v="34"/>
    <s v="Hyderabad"/>
    <x v="15"/>
    <s v="South"/>
    <x v="1"/>
    <x v="10"/>
    <s v="HOM-AIR827"/>
    <n v="1"/>
    <n v="13099"/>
    <n v="13099"/>
    <s v="WELCOME100"/>
    <n v="100"/>
    <n v="0.18"/>
    <n v="12999"/>
    <n v="2339.8200000000002"/>
    <x v="4"/>
    <x v="0"/>
    <x v="2"/>
    <x v="2"/>
    <x v="6"/>
    <x v="4"/>
    <n v="4"/>
    <n v="9648.85"/>
    <n v="3350.15"/>
    <n v="0.25769999999999998"/>
    <n v="66"/>
    <n v="15404.82"/>
  </r>
  <r>
    <x v="717"/>
    <x v="228"/>
    <x v="228"/>
    <x v="714"/>
    <s v="Meera Saxena"/>
    <n v="51"/>
    <s v="Nagpur"/>
    <x v="3"/>
    <s v="West"/>
    <x v="0"/>
    <x v="36"/>
    <s v="SPO-RUN196"/>
    <n v="2"/>
    <n v="2999"/>
    <n v="5998"/>
    <s v="WELCOME100"/>
    <n v="100"/>
    <n v="0.18"/>
    <n v="5898"/>
    <n v="1061.6400000000001"/>
    <x v="4"/>
    <x v="0"/>
    <x v="0"/>
    <x v="10"/>
    <x v="6"/>
    <x v="4"/>
    <n v="3"/>
    <n v="4411.87"/>
    <n v="1486.13"/>
    <n v="0.252"/>
    <n v="80"/>
    <n v="7039.64"/>
  </r>
  <r>
    <x v="718"/>
    <x v="229"/>
    <x v="229"/>
    <x v="715"/>
    <s v="Vikram Pillai"/>
    <n v="29"/>
    <s v="Bengaluru"/>
    <x v="5"/>
    <s v="South"/>
    <x v="2"/>
    <x v="19"/>
    <s v="MOB-POW861"/>
    <n v="2"/>
    <n v="2699"/>
    <n v="5398"/>
    <s v="FREESHIP"/>
    <n v="0"/>
    <n v="0.18"/>
    <n v="5398"/>
    <n v="971.64"/>
    <x v="0"/>
    <x v="0"/>
    <x v="0"/>
    <x v="2"/>
    <x v="3"/>
    <x v="0"/>
    <n v="3"/>
    <n v="4399.7700000000004"/>
    <n v="998.23"/>
    <n v="0.18490000000000001"/>
    <n v="172"/>
    <n v="6541.64"/>
  </r>
  <r>
    <x v="719"/>
    <x v="229"/>
    <x v="229"/>
    <x v="716"/>
    <s v="Payal Mishra"/>
    <n v="44"/>
    <s v="Pune"/>
    <x v="3"/>
    <s v="West"/>
    <x v="2"/>
    <x v="2"/>
    <s v="MOB-TEM386"/>
    <n v="1"/>
    <n v="439"/>
    <n v="439"/>
    <s v="No Coupon"/>
    <n v="0"/>
    <n v="0.18"/>
    <n v="439"/>
    <n v="79.02"/>
    <x v="0"/>
    <x v="2"/>
    <x v="1"/>
    <x v="5"/>
    <x v="0"/>
    <x v="1"/>
    <m/>
    <n v="340.92"/>
    <n v="98.08"/>
    <n v="0.22339999999999999"/>
    <n v="113"/>
    <n v="631.02"/>
  </r>
  <r>
    <x v="720"/>
    <x v="229"/>
    <x v="229"/>
    <x v="717"/>
    <s v="Kiara Tiwari"/>
    <n v="30"/>
    <s v="Mumbai"/>
    <x v="3"/>
    <s v="West"/>
    <x v="5"/>
    <x v="41"/>
    <s v="ELE-TAB532"/>
    <n v="1"/>
    <n v="12899"/>
    <n v="12899"/>
    <s v="FESTIVE10"/>
    <n v="1289.9000000000001"/>
    <n v="0.12"/>
    <n v="11609.1"/>
    <n v="1393.09"/>
    <x v="1"/>
    <x v="0"/>
    <x v="1"/>
    <x v="4"/>
    <x v="3"/>
    <x v="1"/>
    <n v="1"/>
    <n v="10641.62"/>
    <n v="967.48"/>
    <n v="8.3299999999999999E-2"/>
    <n v="158"/>
    <n v="13160.19"/>
  </r>
  <r>
    <x v="721"/>
    <x v="230"/>
    <x v="230"/>
    <x v="718"/>
    <s v="Nisha Kulkarni"/>
    <n v="18"/>
    <s v="Ahmedabad"/>
    <x v="4"/>
    <s v="West"/>
    <x v="1"/>
    <x v="1"/>
    <s v="HOM-COO500"/>
    <n v="1"/>
    <n v="3099"/>
    <n v="3099"/>
    <s v="No Coupon"/>
    <n v="0"/>
    <n v="0.12"/>
    <n v="3099"/>
    <n v="371.88"/>
    <x v="0"/>
    <x v="0"/>
    <x v="0"/>
    <x v="3"/>
    <x v="1"/>
    <x v="3"/>
    <n v="4"/>
    <n v="1998.33"/>
    <n v="1100.67"/>
    <n v="0.35520000000000002"/>
    <n v="97"/>
    <n v="3567.88"/>
  </r>
  <r>
    <x v="722"/>
    <x v="230"/>
    <x v="230"/>
    <x v="719"/>
    <s v="Amit Yadav"/>
    <n v="55"/>
    <s v="Nashik"/>
    <x v="3"/>
    <s v="West"/>
    <x v="1"/>
    <x v="14"/>
    <s v="HOM-PRE720"/>
    <n v="1"/>
    <n v="3199"/>
    <n v="3199"/>
    <s v="WELCOME100"/>
    <n v="100"/>
    <n v="0.12"/>
    <n v="3099"/>
    <n v="371.88"/>
    <x v="4"/>
    <x v="0"/>
    <x v="0"/>
    <x v="11"/>
    <x v="0"/>
    <x v="4"/>
    <n v="4"/>
    <n v="2421.67"/>
    <n v="677.33"/>
    <n v="0.21859999999999999"/>
    <n v="115"/>
    <n v="3585.88"/>
  </r>
  <r>
    <x v="723"/>
    <x v="230"/>
    <x v="230"/>
    <x v="720"/>
    <s v="Shruti Qureshi"/>
    <n v="20"/>
    <s v="Patna"/>
    <x v="17"/>
    <s v="East"/>
    <x v="7"/>
    <x v="28"/>
    <s v="GRO-COF384"/>
    <n v="1"/>
    <n v="957"/>
    <n v="957"/>
    <s v="FESTIVE10"/>
    <n v="95.7"/>
    <n v="0.12"/>
    <n v="861.3"/>
    <n v="103.36"/>
    <x v="0"/>
    <x v="3"/>
    <x v="1"/>
    <x v="0"/>
    <x v="1"/>
    <x v="4"/>
    <m/>
    <n v="696.65"/>
    <n v="164.65"/>
    <n v="0.19120000000000001"/>
    <n v="0"/>
    <n v="964.66"/>
  </r>
  <r>
    <x v="724"/>
    <x v="230"/>
    <x v="230"/>
    <x v="721"/>
    <s v="Swati Pawar"/>
    <n v="26"/>
    <s v="Ranchi"/>
    <x v="0"/>
    <s v="East"/>
    <x v="5"/>
    <x v="12"/>
    <s v="ELE-WIR595"/>
    <n v="1"/>
    <n v="2199"/>
    <n v="2199"/>
    <s v="No Coupon"/>
    <n v="0"/>
    <n v="0.12"/>
    <n v="2199"/>
    <n v="263.88"/>
    <x v="0"/>
    <x v="0"/>
    <x v="0"/>
    <x v="12"/>
    <x v="6"/>
    <x v="4"/>
    <n v="4"/>
    <n v="1851.56"/>
    <n v="347.44"/>
    <n v="0.158"/>
    <n v="61"/>
    <n v="2523.88"/>
  </r>
  <r>
    <x v="725"/>
    <x v="231"/>
    <x v="231"/>
    <x v="722"/>
    <s v="Shaurya Pillai"/>
    <n v="33"/>
    <s v="Vadodara"/>
    <x v="4"/>
    <s v="West"/>
    <x v="0"/>
    <x v="0"/>
    <s v="SPO-FIT199"/>
    <n v="1"/>
    <n v="1999"/>
    <n v="1999"/>
    <s v="APPONLY"/>
    <n v="159.91999999999999"/>
    <n v="0.12"/>
    <n v="1839.08"/>
    <n v="220.69"/>
    <x v="0"/>
    <x v="2"/>
    <x v="2"/>
    <x v="12"/>
    <x v="0"/>
    <x v="6"/>
    <m/>
    <n v="1170.01"/>
    <n v="669.07"/>
    <n v="0.36380000000000001"/>
    <n v="163"/>
    <n v="2222.77"/>
  </r>
  <r>
    <x v="726"/>
    <x v="231"/>
    <x v="231"/>
    <x v="723"/>
    <s v="Anaya Ansari"/>
    <n v="26"/>
    <s v="Chennai"/>
    <x v="8"/>
    <s v="South"/>
    <x v="5"/>
    <x v="26"/>
    <s v="ELE-LAP133"/>
    <n v="1"/>
    <n v="90499"/>
    <n v="90499"/>
    <s v="MEGADEAL"/>
    <n v="16289.82"/>
    <n v="0.12"/>
    <n v="74209.179999999993"/>
    <n v="8905.1"/>
    <x v="2"/>
    <x v="0"/>
    <x v="0"/>
    <x v="10"/>
    <x v="5"/>
    <x v="4"/>
    <n v="5"/>
    <n v="77656.009999999995"/>
    <n v="-3446.83"/>
    <n v="-4.6399999999999997E-2"/>
    <n v="163"/>
    <n v="83277.279999999999"/>
  </r>
  <r>
    <x v="727"/>
    <x v="231"/>
    <x v="231"/>
    <x v="724"/>
    <s v="Vihaan Iyer"/>
    <n v="45"/>
    <s v="Patna"/>
    <x v="17"/>
    <s v="East"/>
    <x v="4"/>
    <x v="4"/>
    <s v="FAS-WOM405"/>
    <n v="1"/>
    <n v="2199"/>
    <n v="2199"/>
    <s v="No Coupon"/>
    <n v="0"/>
    <n v="0.12"/>
    <n v="2199"/>
    <n v="263.88"/>
    <x v="4"/>
    <x v="0"/>
    <x v="2"/>
    <x v="3"/>
    <x v="3"/>
    <x v="0"/>
    <n v="2"/>
    <n v="1388.66"/>
    <n v="810.34"/>
    <n v="0.36849999999999999"/>
    <n v="119"/>
    <n v="2581.88"/>
  </r>
  <r>
    <x v="728"/>
    <x v="231"/>
    <x v="231"/>
    <x v="725"/>
    <s v="Myra Mehta"/>
    <n v="43"/>
    <s v="Ranchi"/>
    <x v="0"/>
    <s v="East"/>
    <x v="0"/>
    <x v="8"/>
    <s v="SPO-CRI170"/>
    <n v="1"/>
    <n v="1599"/>
    <n v="1599"/>
    <s v="No Coupon"/>
    <n v="0"/>
    <n v="0.12"/>
    <n v="1599"/>
    <n v="191.88"/>
    <x v="1"/>
    <x v="2"/>
    <x v="3"/>
    <x v="15"/>
    <x v="0"/>
    <x v="4"/>
    <m/>
    <n v="1159.69"/>
    <n v="439.31"/>
    <n v="0.2747"/>
    <n v="93"/>
    <n v="1883.88"/>
  </r>
  <r>
    <x v="729"/>
    <x v="232"/>
    <x v="232"/>
    <x v="726"/>
    <s v="Saanvi Reddy"/>
    <n v="24"/>
    <s v="Bhopal"/>
    <x v="7"/>
    <s v="Central"/>
    <x v="4"/>
    <x v="24"/>
    <s v="FAS-MEN285"/>
    <n v="1"/>
    <n v="1799"/>
    <n v="1799"/>
    <s v="FESTIVE10"/>
    <n v="179.9"/>
    <n v="0.18"/>
    <n v="1619.1"/>
    <n v="291.44"/>
    <x v="4"/>
    <x v="0"/>
    <x v="0"/>
    <x v="1"/>
    <x v="3"/>
    <x v="0"/>
    <n v="1"/>
    <n v="1231.3499999999999"/>
    <n v="387.75"/>
    <n v="0.23949999999999999"/>
    <n v="71"/>
    <n v="1981.54"/>
  </r>
  <r>
    <x v="730"/>
    <x v="232"/>
    <x v="232"/>
    <x v="727"/>
    <s v="Kiara Saxena"/>
    <n v="34"/>
    <s v="Hyderabad"/>
    <x v="15"/>
    <s v="South"/>
    <x v="2"/>
    <x v="29"/>
    <s v="MOB-BLU776"/>
    <n v="1"/>
    <n v="944"/>
    <n v="944"/>
    <s v="No Coupon"/>
    <n v="0"/>
    <n v="0.18"/>
    <n v="944"/>
    <n v="169.92"/>
    <x v="5"/>
    <x v="0"/>
    <x v="0"/>
    <x v="15"/>
    <x v="5"/>
    <x v="4"/>
    <n v="5"/>
    <n v="687.5"/>
    <n v="256.5"/>
    <n v="0.2717"/>
    <n v="111"/>
    <n v="1224.92"/>
  </r>
  <r>
    <x v="731"/>
    <x v="233"/>
    <x v="233"/>
    <x v="728"/>
    <s v="Omkar Kapoor"/>
    <n v="37"/>
    <s v="Ludhiana"/>
    <x v="12"/>
    <s v="North"/>
    <x v="0"/>
    <x v="8"/>
    <s v="SPO-CRI652"/>
    <n v="1"/>
    <n v="5499"/>
    <n v="5499"/>
    <s v="No Coupon"/>
    <n v="0"/>
    <n v="0.18"/>
    <n v="5499"/>
    <n v="989.82"/>
    <x v="4"/>
    <x v="1"/>
    <x v="0"/>
    <x v="1"/>
    <x v="5"/>
    <x v="0"/>
    <n v="4"/>
    <n v="4118.21"/>
    <n v="1380.79"/>
    <n v="0.25109999999999999"/>
    <n v="147"/>
    <n v="6635.82"/>
  </r>
  <r>
    <x v="732"/>
    <x v="234"/>
    <x v="234"/>
    <x v="729"/>
    <s v="Payal Yadav"/>
    <n v="46"/>
    <s v="Ludhiana"/>
    <x v="12"/>
    <s v="North"/>
    <x v="3"/>
    <x v="27"/>
    <s v="BOO-NOT955"/>
    <n v="1"/>
    <n v="405"/>
    <n v="405"/>
    <s v="WELCOME100"/>
    <n v="81"/>
    <n v="0.18"/>
    <n v="324"/>
    <n v="58.32"/>
    <x v="5"/>
    <x v="0"/>
    <x v="2"/>
    <x v="13"/>
    <x v="2"/>
    <x v="1"/>
    <n v="5"/>
    <n v="237.75"/>
    <n v="86.25"/>
    <n v="0.26619999999999999"/>
    <n v="104"/>
    <n v="486.32"/>
  </r>
  <r>
    <x v="733"/>
    <x v="234"/>
    <x v="234"/>
    <x v="730"/>
    <s v="Payal Qureshi"/>
    <n v="50"/>
    <s v="Bengaluru"/>
    <x v="5"/>
    <s v="South"/>
    <x v="5"/>
    <x v="26"/>
    <s v="ELE-LAP485"/>
    <n v="4"/>
    <n v="96099"/>
    <n v="384396"/>
    <s v="APPONLY"/>
    <n v="30751.68"/>
    <n v="0.18"/>
    <n v="353644.32"/>
    <n v="63655.98"/>
    <x v="4"/>
    <x v="3"/>
    <x v="2"/>
    <x v="17"/>
    <x v="3"/>
    <x v="0"/>
    <m/>
    <n v="306838.46999999997"/>
    <n v="46805.85"/>
    <n v="0.13239999999999999"/>
    <n v="0"/>
    <n v="417300.3"/>
  </r>
  <r>
    <x v="734"/>
    <x v="234"/>
    <x v="234"/>
    <x v="731"/>
    <s v="Siddharth Pillai"/>
    <n v="53"/>
    <s v="Surat"/>
    <x v="4"/>
    <s v="West"/>
    <x v="4"/>
    <x v="9"/>
    <s v="FAS-HAN754"/>
    <n v="2"/>
    <n v="4499"/>
    <n v="8998"/>
    <s v="APPONLY"/>
    <n v="719.84"/>
    <n v="0.18"/>
    <n v="8278.16"/>
    <n v="1490.07"/>
    <x v="5"/>
    <x v="2"/>
    <x v="2"/>
    <x v="17"/>
    <x v="5"/>
    <x v="2"/>
    <m/>
    <n v="6798.46"/>
    <n v="1479.7"/>
    <n v="0.1787"/>
    <n v="179"/>
    <n v="9947.23"/>
  </r>
  <r>
    <x v="735"/>
    <x v="235"/>
    <x v="235"/>
    <x v="732"/>
    <s v="Pooja Sharma"/>
    <n v="36"/>
    <s v="Chennai"/>
    <x v="8"/>
    <s v="South"/>
    <x v="5"/>
    <x v="41"/>
    <s v="ELE-TAB975"/>
    <n v="1"/>
    <n v="23799"/>
    <n v="23799"/>
    <s v="No Coupon"/>
    <n v="0"/>
    <n v="0.18"/>
    <n v="23799"/>
    <n v="4283.82"/>
    <x v="5"/>
    <x v="3"/>
    <x v="1"/>
    <x v="2"/>
    <x v="0"/>
    <x v="6"/>
    <m/>
    <n v="19526.89"/>
    <n v="4272.1099999999997"/>
    <n v="0.17949999999999999"/>
    <n v="0"/>
    <n v="28082.82"/>
  </r>
  <r>
    <x v="736"/>
    <x v="235"/>
    <x v="235"/>
    <x v="733"/>
    <s v="Bhavna Jadhav"/>
    <n v="22"/>
    <s v="Surat"/>
    <x v="4"/>
    <s v="West"/>
    <x v="7"/>
    <x v="34"/>
    <s v="GRO-TEA378"/>
    <n v="1"/>
    <n v="602"/>
    <n v="602"/>
    <s v="WELCOME100"/>
    <n v="100"/>
    <n v="0.05"/>
    <n v="502"/>
    <n v="25.1"/>
    <x v="0"/>
    <x v="0"/>
    <x v="2"/>
    <x v="6"/>
    <x v="5"/>
    <x v="1"/>
    <n v="3"/>
    <n v="460.57"/>
    <n v="41.43"/>
    <n v="8.2500000000000004E-2"/>
    <n v="167"/>
    <n v="694.1"/>
  </r>
  <r>
    <x v="737"/>
    <x v="235"/>
    <x v="235"/>
    <x v="734"/>
    <s v="Saanvi Reddy"/>
    <n v="43"/>
    <s v="Noida"/>
    <x v="2"/>
    <s v="North"/>
    <x v="3"/>
    <x v="27"/>
    <s v="BOO-NOT720"/>
    <n v="1"/>
    <n v="167"/>
    <n v="167"/>
    <s v="FREESHIP"/>
    <n v="0"/>
    <n v="0.05"/>
    <n v="167"/>
    <n v="8.35"/>
    <x v="4"/>
    <x v="0"/>
    <x v="1"/>
    <x v="11"/>
    <x v="0"/>
    <x v="1"/>
    <n v="4"/>
    <n v="99.27"/>
    <n v="67.73"/>
    <n v="0.40560000000000002"/>
    <n v="160"/>
    <n v="335.35"/>
  </r>
  <r>
    <x v="738"/>
    <x v="235"/>
    <x v="235"/>
    <x v="735"/>
    <s v="Anaya Mehta"/>
    <n v="32"/>
    <s v="Gurugram"/>
    <x v="11"/>
    <s v="North"/>
    <x v="2"/>
    <x v="19"/>
    <s v="MOB-POW181"/>
    <n v="2"/>
    <n v="732"/>
    <n v="1464"/>
    <s v="APPONLY"/>
    <n v="117.12"/>
    <n v="0.12"/>
    <n v="1346.88"/>
    <n v="161.63"/>
    <x v="5"/>
    <x v="3"/>
    <x v="3"/>
    <x v="14"/>
    <x v="4"/>
    <x v="0"/>
    <m/>
    <n v="1066.49"/>
    <n v="280.39"/>
    <n v="0.2082"/>
    <n v="0"/>
    <n v="1508.5100000000002"/>
  </r>
  <r>
    <x v="739"/>
    <x v="235"/>
    <x v="235"/>
    <x v="736"/>
    <s v="Shruti Patel"/>
    <n v="45"/>
    <s v="Mumbai"/>
    <x v="3"/>
    <s v="West"/>
    <x v="2"/>
    <x v="2"/>
    <s v="MOB-TEM993"/>
    <n v="4"/>
    <n v="270"/>
    <n v="1080"/>
    <s v="No Coupon"/>
    <n v="0"/>
    <n v="0.18"/>
    <n v="1080"/>
    <n v="194.4"/>
    <x v="0"/>
    <x v="0"/>
    <x v="3"/>
    <x v="9"/>
    <x v="6"/>
    <x v="6"/>
    <n v="4"/>
    <n v="813.11"/>
    <n v="266.89"/>
    <n v="0.24709999999999999"/>
    <n v="99"/>
    <n v="1373.4"/>
  </r>
  <r>
    <x v="740"/>
    <x v="236"/>
    <x v="236"/>
    <x v="737"/>
    <s v="Ira Gupta"/>
    <n v="38"/>
    <s v="Pune"/>
    <x v="3"/>
    <s v="West"/>
    <x v="4"/>
    <x v="4"/>
    <s v="FAS-WOM150"/>
    <n v="1"/>
    <n v="1399"/>
    <n v="1399"/>
    <s v="APPONLY"/>
    <n v="111.92"/>
    <n v="0.18"/>
    <n v="1287.08"/>
    <n v="231.67"/>
    <x v="0"/>
    <x v="1"/>
    <x v="1"/>
    <x v="15"/>
    <x v="6"/>
    <x v="5"/>
    <n v="4"/>
    <n v="820.28"/>
    <n v="466.8"/>
    <n v="0.36270000000000002"/>
    <n v="176"/>
    <n v="1694.75"/>
  </r>
  <r>
    <x v="741"/>
    <x v="236"/>
    <x v="236"/>
    <x v="738"/>
    <s v="Ishaan Das"/>
    <n v="26"/>
    <s v="Thiruvananthapuram"/>
    <x v="1"/>
    <s v="South"/>
    <x v="1"/>
    <x v="30"/>
    <s v="HOM-WAT475"/>
    <n v="2"/>
    <n v="9499"/>
    <n v="18998"/>
    <s v="No Coupon"/>
    <n v="0"/>
    <n v="0.18"/>
    <n v="18998"/>
    <n v="3419.64"/>
    <x v="0"/>
    <x v="0"/>
    <x v="2"/>
    <x v="6"/>
    <x v="4"/>
    <x v="4"/>
    <n v="1"/>
    <n v="14195.14"/>
    <n v="4802.8599999999997"/>
    <n v="0.25280000000000002"/>
    <n v="64"/>
    <n v="22481.64"/>
  </r>
  <r>
    <x v="742"/>
    <x v="237"/>
    <x v="237"/>
    <x v="739"/>
    <s v="Sai Kadam"/>
    <n v="23"/>
    <s v="Indore"/>
    <x v="7"/>
    <s v="Central"/>
    <x v="3"/>
    <x v="3"/>
    <s v="BOO-KID739"/>
    <n v="5"/>
    <n v="298"/>
    <n v="1490"/>
    <s v="No Coupon"/>
    <n v="0"/>
    <n v="0.05"/>
    <n v="1490"/>
    <n v="74.5"/>
    <x v="0"/>
    <x v="0"/>
    <x v="0"/>
    <x v="15"/>
    <x v="3"/>
    <x v="4"/>
    <n v="5"/>
    <n v="1051.32"/>
    <n v="438.68"/>
    <n v="0.2944"/>
    <n v="73"/>
    <n v="1637.5"/>
  </r>
  <r>
    <x v="743"/>
    <x v="237"/>
    <x v="237"/>
    <x v="740"/>
    <s v="Rahul Ghosh"/>
    <n v="22"/>
    <s v="Jaipur"/>
    <x v="9"/>
    <s v="North"/>
    <x v="7"/>
    <x v="37"/>
    <s v="GRO-DRY438"/>
    <n v="2"/>
    <n v="1399"/>
    <n v="2798"/>
    <s v="No Coupon"/>
    <n v="0"/>
    <n v="0.18"/>
    <n v="2798"/>
    <n v="503.64"/>
    <x v="1"/>
    <x v="0"/>
    <x v="1"/>
    <x v="11"/>
    <x v="5"/>
    <x v="1"/>
    <n v="5"/>
    <n v="1925.59"/>
    <n v="872.41"/>
    <n v="0.31180000000000002"/>
    <n v="65"/>
    <n v="3366.64"/>
  </r>
  <r>
    <x v="744"/>
    <x v="237"/>
    <x v="237"/>
    <x v="741"/>
    <s v="Bhavna More"/>
    <n v="19"/>
    <s v="Mumbai"/>
    <x v="3"/>
    <s v="West"/>
    <x v="1"/>
    <x v="6"/>
    <s v="HOM-MIX126"/>
    <n v="2"/>
    <n v="6399"/>
    <n v="12798"/>
    <s v="No Coupon"/>
    <n v="0"/>
    <n v="0.12"/>
    <n v="12798"/>
    <n v="1535.76"/>
    <x v="0"/>
    <x v="0"/>
    <x v="3"/>
    <x v="17"/>
    <x v="2"/>
    <x v="2"/>
    <n v="5"/>
    <n v="8824.67"/>
    <n v="3973.33"/>
    <n v="0.3105"/>
    <n v="125"/>
    <n v="14458.76"/>
  </r>
  <r>
    <x v="745"/>
    <x v="237"/>
    <x v="237"/>
    <x v="742"/>
    <s v="Komal Shaikh"/>
    <n v="41"/>
    <s v="Vijayawada"/>
    <x v="14"/>
    <s v="South"/>
    <x v="1"/>
    <x v="6"/>
    <s v="HOM-MIX886"/>
    <n v="1"/>
    <n v="1499"/>
    <n v="1499"/>
    <s v="FESTIVE10"/>
    <n v="149.9"/>
    <n v="0.12"/>
    <n v="1349.1"/>
    <n v="161.88999999999999"/>
    <x v="0"/>
    <x v="0"/>
    <x v="0"/>
    <x v="3"/>
    <x v="2"/>
    <x v="4"/>
    <n v="5"/>
    <n v="1122.69"/>
    <n v="226.41"/>
    <n v="0.1678"/>
    <n v="81"/>
    <n v="1591.9899999999998"/>
  </r>
  <r>
    <x v="746"/>
    <x v="238"/>
    <x v="238"/>
    <x v="649"/>
    <s v="Janhavi Kumar"/>
    <n v="24"/>
    <s v="Kolkata"/>
    <x v="6"/>
    <s v="East"/>
    <x v="2"/>
    <x v="31"/>
    <s v="MOB-PHO175"/>
    <n v="1"/>
    <n v="367"/>
    <n v="367"/>
    <s v="No Coupon"/>
    <n v="0"/>
    <n v="0.18"/>
    <n v="367"/>
    <n v="66.06"/>
    <x v="0"/>
    <x v="0"/>
    <x v="0"/>
    <x v="9"/>
    <x v="3"/>
    <x v="0"/>
    <n v="5"/>
    <n v="292.48"/>
    <n v="74.52"/>
    <n v="0.2031"/>
    <n v="126"/>
    <n v="559.05999999999995"/>
  </r>
  <r>
    <x v="747"/>
    <x v="238"/>
    <x v="238"/>
    <x v="743"/>
    <s v="Nisha Pawar"/>
    <n v="53"/>
    <s v="Patna"/>
    <x v="17"/>
    <s v="East"/>
    <x v="3"/>
    <x v="42"/>
    <s v="BOO-PEN166"/>
    <n v="1"/>
    <n v="203"/>
    <n v="203"/>
    <s v="APPONLY"/>
    <n v="16.239999999999998"/>
    <n v="0.05"/>
    <n v="186.76"/>
    <n v="9.34"/>
    <x v="0"/>
    <x v="3"/>
    <x v="0"/>
    <x v="13"/>
    <x v="4"/>
    <x v="1"/>
    <m/>
    <n v="140.05000000000001"/>
    <n v="46.71"/>
    <n v="0.25009999999999999"/>
    <n v="0"/>
    <n v="196.1"/>
  </r>
  <r>
    <x v="748"/>
    <x v="238"/>
    <x v="238"/>
    <x v="744"/>
    <s v="Meera Shinde"/>
    <n v="38"/>
    <s v="Pune"/>
    <x v="3"/>
    <s v="West"/>
    <x v="3"/>
    <x v="3"/>
    <s v="BOO-KID709"/>
    <n v="1"/>
    <n v="324"/>
    <n v="324"/>
    <s v="FREESHIP"/>
    <n v="0"/>
    <n v="0.12"/>
    <n v="324"/>
    <n v="38.880000000000003"/>
    <x v="2"/>
    <x v="0"/>
    <x v="0"/>
    <x v="17"/>
    <x v="1"/>
    <x v="0"/>
    <n v="4"/>
    <n v="239.66"/>
    <n v="84.34"/>
    <n v="0.26029999999999998"/>
    <n v="153"/>
    <n v="515.88"/>
  </r>
  <r>
    <x v="749"/>
    <x v="239"/>
    <x v="239"/>
    <x v="745"/>
    <s v="Shruti Ansari"/>
    <n v="28"/>
    <s v="Gurugram"/>
    <x v="11"/>
    <s v="North"/>
    <x v="5"/>
    <x v="17"/>
    <s v="ELE-BLU434"/>
    <n v="1"/>
    <n v="8099"/>
    <n v="8099"/>
    <s v="No Coupon"/>
    <n v="0"/>
    <n v="0.18"/>
    <n v="8099"/>
    <n v="1457.82"/>
    <x v="3"/>
    <x v="0"/>
    <x v="1"/>
    <x v="0"/>
    <x v="5"/>
    <x v="2"/>
    <n v="4"/>
    <n v="6441.87"/>
    <n v="1657.13"/>
    <n v="0.2046"/>
    <n v="110"/>
    <n v="9666.82"/>
  </r>
  <r>
    <x v="750"/>
    <x v="239"/>
    <x v="239"/>
    <x v="746"/>
    <s v="Prachi Bhatia"/>
    <n v="57"/>
    <s v="Ludhiana"/>
    <x v="12"/>
    <s v="North"/>
    <x v="4"/>
    <x v="4"/>
    <s v="FAS-WOM833"/>
    <n v="1"/>
    <n v="918"/>
    <n v="918"/>
    <s v="No Coupon"/>
    <n v="0"/>
    <n v="0.18"/>
    <n v="918"/>
    <n v="165.24"/>
    <x v="5"/>
    <x v="0"/>
    <x v="0"/>
    <x v="16"/>
    <x v="0"/>
    <x v="7"/>
    <n v="5"/>
    <n v="576.41999999999996"/>
    <n v="341.58"/>
    <n v="0.37209999999999999"/>
    <n v="114"/>
    <n v="1197.24"/>
  </r>
  <r>
    <x v="751"/>
    <x v="240"/>
    <x v="240"/>
    <x v="747"/>
    <s v="Aarav Khan"/>
    <n v="33"/>
    <s v="Bhubaneswar"/>
    <x v="10"/>
    <s v="East"/>
    <x v="1"/>
    <x v="6"/>
    <s v="HOM-MIX914"/>
    <n v="2"/>
    <n v="5399"/>
    <n v="10798"/>
    <s v="No Coupon"/>
    <n v="0"/>
    <n v="0.18"/>
    <n v="10798"/>
    <n v="1943.64"/>
    <x v="3"/>
    <x v="2"/>
    <x v="3"/>
    <x v="9"/>
    <x v="3"/>
    <x v="0"/>
    <m/>
    <n v="6889.46"/>
    <n v="3908.54"/>
    <n v="0.36199999999999999"/>
    <n v="76"/>
    <n v="12817.64"/>
  </r>
  <r>
    <x v="752"/>
    <x v="240"/>
    <x v="240"/>
    <x v="748"/>
    <s v="Aarti Sharma"/>
    <n v="19"/>
    <s v="Thiruvananthapuram"/>
    <x v="1"/>
    <s v="South"/>
    <x v="4"/>
    <x v="4"/>
    <s v="FAS-WOM400"/>
    <n v="1"/>
    <n v="2599"/>
    <n v="2599"/>
    <s v="No Coupon"/>
    <n v="0"/>
    <n v="0.18"/>
    <n v="2599"/>
    <n v="467.82"/>
    <x v="5"/>
    <x v="0"/>
    <x v="1"/>
    <x v="3"/>
    <x v="0"/>
    <x v="7"/>
    <n v="4"/>
    <n v="1732.68"/>
    <n v="866.32"/>
    <n v="0.33329999999999999"/>
    <n v="128"/>
    <n v="3194.82"/>
  </r>
  <r>
    <x v="753"/>
    <x v="241"/>
    <x v="241"/>
    <x v="749"/>
    <s v="Payal Ghosh"/>
    <n v="27"/>
    <s v="Chandigarh"/>
    <x v="18"/>
    <s v="North"/>
    <x v="4"/>
    <x v="7"/>
    <s v="FAS-JEA986"/>
    <n v="1"/>
    <n v="1599"/>
    <n v="1599"/>
    <s v="No Coupon"/>
    <n v="0"/>
    <n v="0.18"/>
    <n v="1599"/>
    <n v="287.82"/>
    <x v="3"/>
    <x v="2"/>
    <x v="1"/>
    <x v="6"/>
    <x v="0"/>
    <x v="1"/>
    <m/>
    <n v="1074.94"/>
    <n v="524.05999999999995"/>
    <n v="0.32769999999999999"/>
    <n v="172"/>
    <n v="2058.8200000000002"/>
  </r>
  <r>
    <x v="754"/>
    <x v="241"/>
    <x v="241"/>
    <x v="750"/>
    <s v="Shaurya Reddy"/>
    <n v="30"/>
    <s v="Ludhiana"/>
    <x v="12"/>
    <s v="North"/>
    <x v="3"/>
    <x v="35"/>
    <s v="BOO-OFF301"/>
    <n v="1"/>
    <n v="361"/>
    <n v="361"/>
    <s v="No Coupon"/>
    <n v="0"/>
    <n v="0.12"/>
    <n v="361"/>
    <n v="43.32"/>
    <x v="0"/>
    <x v="1"/>
    <x v="0"/>
    <x v="15"/>
    <x v="6"/>
    <x v="4"/>
    <n v="4"/>
    <n v="236.47"/>
    <n v="124.53"/>
    <n v="0.34499999999999997"/>
    <n v="143"/>
    <n v="547.32000000000005"/>
  </r>
  <r>
    <x v="755"/>
    <x v="241"/>
    <x v="241"/>
    <x v="751"/>
    <s v="Reyansh Qureshi"/>
    <n v="40"/>
    <s v="Nagpur"/>
    <x v="3"/>
    <s v="West"/>
    <x v="5"/>
    <x v="11"/>
    <s v="ELE-LED163"/>
    <n v="1"/>
    <n v="79899"/>
    <n v="79899"/>
    <s v="No Coupon"/>
    <n v="0"/>
    <n v="0.18"/>
    <n v="79899"/>
    <n v="14381.82"/>
    <x v="0"/>
    <x v="1"/>
    <x v="0"/>
    <x v="8"/>
    <x v="5"/>
    <x v="4"/>
    <n v="4"/>
    <n v="61781.37"/>
    <n v="18117.63"/>
    <n v="0.2268"/>
    <n v="116"/>
    <n v="94396.82"/>
  </r>
  <r>
    <x v="756"/>
    <x v="242"/>
    <x v="242"/>
    <x v="752"/>
    <s v="Ira Ghosh"/>
    <n v="48"/>
    <s v="Mysuru"/>
    <x v="5"/>
    <s v="South"/>
    <x v="7"/>
    <x v="34"/>
    <s v="GRO-TEA630"/>
    <n v="2"/>
    <n v="303"/>
    <n v="606"/>
    <s v="No Coupon"/>
    <n v="0"/>
    <n v="0.18"/>
    <n v="606"/>
    <n v="109.08"/>
    <x v="0"/>
    <x v="0"/>
    <x v="1"/>
    <x v="0"/>
    <x v="6"/>
    <x v="1"/>
    <n v="4"/>
    <n v="439.92"/>
    <n v="166.08"/>
    <n v="0.27410000000000001"/>
    <n v="86"/>
    <n v="801.08"/>
  </r>
  <r>
    <x v="757"/>
    <x v="242"/>
    <x v="242"/>
    <x v="753"/>
    <s v="Priya Yadav"/>
    <n v="22"/>
    <s v="Vijayawada"/>
    <x v="14"/>
    <s v="South"/>
    <x v="2"/>
    <x v="32"/>
    <s v="MOB-SMA929"/>
    <n v="2"/>
    <n v="16399"/>
    <n v="32798"/>
    <s v="No Coupon"/>
    <n v="0"/>
    <n v="0.18"/>
    <n v="32798"/>
    <n v="5903.64"/>
    <x v="3"/>
    <x v="1"/>
    <x v="1"/>
    <x v="7"/>
    <x v="5"/>
    <x v="6"/>
    <n v="5"/>
    <n v="28172.1"/>
    <n v="4625.8999999999996"/>
    <n v="0.14099999999999999"/>
    <n v="172"/>
    <n v="38873.64"/>
  </r>
  <r>
    <x v="758"/>
    <x v="242"/>
    <x v="242"/>
    <x v="754"/>
    <s v="Suresh Pawar"/>
    <n v="24"/>
    <s v="Bengaluru"/>
    <x v="5"/>
    <s v="South"/>
    <x v="2"/>
    <x v="19"/>
    <s v="MOB-POW653"/>
    <n v="1"/>
    <n v="2499"/>
    <n v="2499"/>
    <s v="No Coupon"/>
    <n v="0"/>
    <n v="0.18"/>
    <n v="2499"/>
    <n v="449.82"/>
    <x v="0"/>
    <x v="1"/>
    <x v="1"/>
    <x v="8"/>
    <x v="1"/>
    <x v="0"/>
    <n v="5"/>
    <n v="1865.3"/>
    <n v="633.70000000000005"/>
    <n v="0.25359999999999999"/>
    <n v="97"/>
    <n v="3045.82"/>
  </r>
  <r>
    <x v="759"/>
    <x v="243"/>
    <x v="243"/>
    <x v="755"/>
    <s v="Shaurya Iyer"/>
    <n v="24"/>
    <s v="Ahmedabad"/>
    <x v="4"/>
    <s v="West"/>
    <x v="4"/>
    <x v="4"/>
    <s v="FAS-WOM675"/>
    <n v="1"/>
    <n v="2399"/>
    <n v="2399"/>
    <s v="No Coupon"/>
    <n v="0"/>
    <n v="0.12"/>
    <n v="2399"/>
    <n v="287.88"/>
    <x v="1"/>
    <x v="0"/>
    <x v="0"/>
    <x v="7"/>
    <x v="3"/>
    <x v="7"/>
    <n v="4"/>
    <n v="1707.09"/>
    <n v="691.91"/>
    <n v="0.28839999999999999"/>
    <n v="126"/>
    <n v="2812.88"/>
  </r>
  <r>
    <x v="760"/>
    <x v="243"/>
    <x v="243"/>
    <x v="756"/>
    <s v="Vivaan Khan"/>
    <n v="49"/>
    <s v="Guwahati"/>
    <x v="16"/>
    <s v="North East"/>
    <x v="2"/>
    <x v="19"/>
    <s v="MOB-POW507"/>
    <n v="1"/>
    <n v="2499"/>
    <n v="2499"/>
    <s v="No Coupon"/>
    <n v="0"/>
    <n v="0.18"/>
    <n v="2499"/>
    <n v="449.82"/>
    <x v="4"/>
    <x v="0"/>
    <x v="0"/>
    <x v="4"/>
    <x v="4"/>
    <x v="7"/>
    <n v="4"/>
    <n v="1871.16"/>
    <n v="627.84"/>
    <n v="0.25119999999999998"/>
    <n v="69"/>
    <n v="3017.82"/>
  </r>
  <r>
    <x v="761"/>
    <x v="243"/>
    <x v="243"/>
    <x v="757"/>
    <s v="Pranav Reddy"/>
    <n v="50"/>
    <s v="Hyderabad"/>
    <x v="15"/>
    <s v="South"/>
    <x v="4"/>
    <x v="9"/>
    <s v="FAS-HAN242"/>
    <n v="1"/>
    <n v="2399"/>
    <n v="2399"/>
    <s v="No Coupon"/>
    <n v="0"/>
    <n v="0.18"/>
    <n v="2399"/>
    <n v="431.82"/>
    <x v="3"/>
    <x v="0"/>
    <x v="0"/>
    <x v="5"/>
    <x v="4"/>
    <x v="7"/>
    <n v="5"/>
    <n v="1799.67"/>
    <n v="599.33000000000004"/>
    <n v="0.24979999999999999"/>
    <n v="168"/>
    <n v="2998.82"/>
  </r>
  <r>
    <x v="762"/>
    <x v="243"/>
    <x v="243"/>
    <x v="758"/>
    <s v="Bhavna Ansari"/>
    <n v="27"/>
    <s v="Bhopal"/>
    <x v="7"/>
    <s v="Central"/>
    <x v="4"/>
    <x v="7"/>
    <s v="FAS-JEA943"/>
    <n v="1"/>
    <n v="1999"/>
    <n v="1999"/>
    <s v="No Coupon"/>
    <n v="0"/>
    <n v="0.12"/>
    <n v="1999"/>
    <n v="239.88"/>
    <x v="0"/>
    <x v="0"/>
    <x v="0"/>
    <x v="4"/>
    <x v="0"/>
    <x v="4"/>
    <n v="3"/>
    <n v="1437.49"/>
    <n v="561.51"/>
    <n v="0.28089999999999998"/>
    <n v="153"/>
    <n v="2391.88"/>
  </r>
  <r>
    <x v="763"/>
    <x v="244"/>
    <x v="244"/>
    <x v="759"/>
    <s v="Mansi Pillai"/>
    <n v="30"/>
    <s v="Bhubaneswar"/>
    <x v="10"/>
    <s v="East"/>
    <x v="2"/>
    <x v="19"/>
    <s v="MOB-POW429"/>
    <n v="1"/>
    <n v="2199"/>
    <n v="2199"/>
    <s v="WELCOME100"/>
    <n v="100"/>
    <n v="0.18"/>
    <n v="2099"/>
    <n v="377.82"/>
    <x v="3"/>
    <x v="2"/>
    <x v="2"/>
    <x v="2"/>
    <x v="2"/>
    <x v="4"/>
    <m/>
    <n v="1843.92"/>
    <n v="255.08"/>
    <n v="0.1215"/>
    <n v="152"/>
    <n v="2628.82"/>
  </r>
  <r>
    <x v="764"/>
    <x v="244"/>
    <x v="244"/>
    <x v="760"/>
    <s v="Rudra Gupta"/>
    <n v="41"/>
    <s v="Kolkata"/>
    <x v="6"/>
    <s v="East"/>
    <x v="4"/>
    <x v="4"/>
    <s v="FAS-WOM564"/>
    <n v="2"/>
    <n v="2099"/>
    <n v="4198"/>
    <s v="No Coupon"/>
    <n v="0"/>
    <n v="0.18"/>
    <n v="4198"/>
    <n v="755.64"/>
    <x v="1"/>
    <x v="0"/>
    <x v="1"/>
    <x v="11"/>
    <x v="5"/>
    <x v="2"/>
    <n v="5"/>
    <n v="2517.04"/>
    <n v="1680.96"/>
    <n v="0.40039999999999998"/>
    <n v="164"/>
    <n v="5117.6400000000003"/>
  </r>
  <r>
    <x v="765"/>
    <x v="244"/>
    <x v="244"/>
    <x v="761"/>
    <s v="Krishna Bhatia"/>
    <n v="48"/>
    <s v="Ludhiana"/>
    <x v="12"/>
    <s v="North"/>
    <x v="0"/>
    <x v="40"/>
    <s v="SPO-DUM130"/>
    <n v="2"/>
    <n v="2899"/>
    <n v="5798"/>
    <s v="MEGADEAL"/>
    <n v="1043.6400000000001"/>
    <n v="0.18"/>
    <n v="4754.3599999999997"/>
    <n v="855.78"/>
    <x v="3"/>
    <x v="0"/>
    <x v="0"/>
    <x v="5"/>
    <x v="1"/>
    <x v="1"/>
    <n v="4"/>
    <n v="3865.09"/>
    <n v="889.27"/>
    <n v="0.187"/>
    <n v="165"/>
    <n v="5775.1399999999994"/>
  </r>
  <r>
    <x v="766"/>
    <x v="244"/>
    <x v="244"/>
    <x v="762"/>
    <s v="Komal Ansari"/>
    <n v="40"/>
    <s v="Coimbatore"/>
    <x v="8"/>
    <s v="South"/>
    <x v="2"/>
    <x v="2"/>
    <s v="MOB-TEM636"/>
    <n v="1"/>
    <n v="336"/>
    <n v="336"/>
    <s v="FESTIVE10"/>
    <n v="33.6"/>
    <n v="0.12"/>
    <n v="302.39999999999998"/>
    <n v="36.29"/>
    <x v="5"/>
    <x v="0"/>
    <x v="0"/>
    <x v="14"/>
    <x v="4"/>
    <x v="4"/>
    <n v="4"/>
    <n v="265.02999999999997"/>
    <n v="37.369999999999997"/>
    <n v="0.1236"/>
    <n v="149"/>
    <n v="487.69"/>
  </r>
  <r>
    <x v="767"/>
    <x v="244"/>
    <x v="244"/>
    <x v="763"/>
    <s v="Shaurya Agarwal"/>
    <n v="50"/>
    <s v="Vijayawada"/>
    <x v="14"/>
    <s v="South"/>
    <x v="4"/>
    <x v="24"/>
    <s v="FAS-MEN699"/>
    <n v="1"/>
    <n v="782"/>
    <n v="782"/>
    <s v="PAYDAY15"/>
    <n v="117.3"/>
    <n v="0.12"/>
    <n v="664.7"/>
    <n v="79.760000000000005"/>
    <x v="4"/>
    <x v="0"/>
    <x v="0"/>
    <x v="8"/>
    <x v="0"/>
    <x v="2"/>
    <n v="4"/>
    <n v="605.53"/>
    <n v="59.17"/>
    <n v="8.8999999999999996E-2"/>
    <n v="63"/>
    <n v="807.46"/>
  </r>
  <r>
    <x v="768"/>
    <x v="245"/>
    <x v="245"/>
    <x v="764"/>
    <s v="Vihaan Banerjee"/>
    <n v="46"/>
    <s v="Vadodara"/>
    <x v="4"/>
    <s v="West"/>
    <x v="3"/>
    <x v="39"/>
    <s v="BOO-EXA363"/>
    <n v="2"/>
    <n v="753"/>
    <n v="1506"/>
    <s v="No Coupon"/>
    <n v="0"/>
    <n v="0.05"/>
    <n v="1506"/>
    <n v="75.3"/>
    <x v="3"/>
    <x v="0"/>
    <x v="0"/>
    <x v="12"/>
    <x v="3"/>
    <x v="0"/>
    <n v="4"/>
    <n v="936.34"/>
    <n v="569.66"/>
    <n v="0.37830000000000003"/>
    <n v="76"/>
    <n v="1657.3"/>
  </r>
  <r>
    <x v="769"/>
    <x v="245"/>
    <x v="245"/>
    <x v="765"/>
    <s v="Priya Pawar"/>
    <n v="27"/>
    <s v="Coimbatore"/>
    <x v="8"/>
    <s v="South"/>
    <x v="2"/>
    <x v="5"/>
    <s v="MOB-SMA544"/>
    <n v="1"/>
    <n v="6399"/>
    <n v="6399"/>
    <s v="No Coupon"/>
    <n v="0"/>
    <n v="0.18"/>
    <n v="6399"/>
    <n v="1151.82"/>
    <x v="1"/>
    <x v="0"/>
    <x v="2"/>
    <x v="3"/>
    <x v="0"/>
    <x v="1"/>
    <n v="3"/>
    <n v="4619.28"/>
    <n v="1779.72"/>
    <n v="0.27810000000000001"/>
    <n v="119"/>
    <n v="7669.82"/>
  </r>
  <r>
    <x v="770"/>
    <x v="245"/>
    <x v="245"/>
    <x v="766"/>
    <s v="Pooja Bhatia"/>
    <n v="55"/>
    <s v="Nashik"/>
    <x v="3"/>
    <s v="West"/>
    <x v="5"/>
    <x v="26"/>
    <s v="ELE-LAP218"/>
    <n v="1"/>
    <n v="51599"/>
    <n v="51599"/>
    <s v="WELCOME100"/>
    <n v="100"/>
    <n v="0.18"/>
    <n v="51499"/>
    <n v="9269.82"/>
    <x v="0"/>
    <x v="0"/>
    <x v="2"/>
    <x v="9"/>
    <x v="3"/>
    <x v="4"/>
    <n v="4"/>
    <n v="43309.19"/>
    <n v="8189.81"/>
    <n v="0.159"/>
    <n v="174"/>
    <n v="60942.82"/>
  </r>
  <r>
    <x v="771"/>
    <x v="246"/>
    <x v="246"/>
    <x v="767"/>
    <s v="Ishaan Kumar"/>
    <n v="32"/>
    <s v="Kochi"/>
    <x v="1"/>
    <s v="South"/>
    <x v="1"/>
    <x v="6"/>
    <s v="HOM-MIX452"/>
    <n v="1"/>
    <n v="3299"/>
    <n v="3299"/>
    <s v="FESTIVE10"/>
    <n v="329.9"/>
    <n v="0.12"/>
    <n v="2969.1"/>
    <n v="356.29"/>
    <x v="3"/>
    <x v="0"/>
    <x v="1"/>
    <x v="6"/>
    <x v="3"/>
    <x v="7"/>
    <n v="4"/>
    <n v="1956.63"/>
    <n v="1012.47"/>
    <n v="0.34100000000000003"/>
    <n v="121"/>
    <n v="3446.39"/>
  </r>
  <r>
    <x v="772"/>
    <x v="246"/>
    <x v="246"/>
    <x v="768"/>
    <s v="Shruti Mehta"/>
    <n v="19"/>
    <s v="Vadodara"/>
    <x v="4"/>
    <s v="West"/>
    <x v="3"/>
    <x v="35"/>
    <s v="BOO-OFF187"/>
    <n v="1"/>
    <n v="508"/>
    <n v="508"/>
    <s v="No Coupon"/>
    <n v="0"/>
    <n v="0.05"/>
    <n v="508"/>
    <n v="25.4"/>
    <x v="3"/>
    <x v="0"/>
    <x v="2"/>
    <x v="5"/>
    <x v="5"/>
    <x v="7"/>
    <n v="1"/>
    <n v="315.33999999999997"/>
    <n v="192.66"/>
    <n v="0.37930000000000003"/>
    <n v="169"/>
    <n v="702.4"/>
  </r>
  <r>
    <x v="773"/>
    <x v="246"/>
    <x v="246"/>
    <x v="769"/>
    <s v="Rahul Deshmukh"/>
    <n v="33"/>
    <s v="Visakhapatnam"/>
    <x v="14"/>
    <s v="South"/>
    <x v="4"/>
    <x v="7"/>
    <s v="FAS-JEA602"/>
    <n v="1"/>
    <n v="1299"/>
    <n v="1299"/>
    <s v="APPONLY"/>
    <n v="103.92"/>
    <n v="0.18"/>
    <n v="1195.08"/>
    <n v="215.11"/>
    <x v="4"/>
    <x v="0"/>
    <x v="0"/>
    <x v="15"/>
    <x v="2"/>
    <x v="0"/>
    <n v="4"/>
    <n v="959.37"/>
    <n v="235.71"/>
    <n v="0.19719999999999999"/>
    <n v="139"/>
    <n v="1549.19"/>
  </r>
  <r>
    <x v="774"/>
    <x v="247"/>
    <x v="247"/>
    <x v="770"/>
    <s v="Tanvi Kulkarni"/>
    <n v="58"/>
    <s v="Jaipur"/>
    <x v="9"/>
    <s v="North"/>
    <x v="4"/>
    <x v="21"/>
    <s v="FAS-SAR103"/>
    <n v="1"/>
    <n v="2399"/>
    <n v="2399"/>
    <s v="APPONLY"/>
    <n v="191.92"/>
    <n v="0.18"/>
    <n v="2207.08"/>
    <n v="397.27"/>
    <x v="4"/>
    <x v="0"/>
    <x v="1"/>
    <x v="4"/>
    <x v="6"/>
    <x v="2"/>
    <n v="4"/>
    <n v="1640.37"/>
    <n v="566.71"/>
    <n v="0.25679999999999997"/>
    <n v="75"/>
    <n v="2679.35"/>
  </r>
  <r>
    <x v="775"/>
    <x v="247"/>
    <x v="247"/>
    <x v="771"/>
    <s v="Kabir Jadhav"/>
    <n v="52"/>
    <s v="Chandigarh"/>
    <x v="18"/>
    <s v="North"/>
    <x v="3"/>
    <x v="42"/>
    <s v="BOO-PEN578"/>
    <n v="1"/>
    <n v="106"/>
    <n v="106"/>
    <s v="No Coupon"/>
    <n v="0"/>
    <n v="0.18"/>
    <n v="106"/>
    <n v="19.079999999999998"/>
    <x v="0"/>
    <x v="0"/>
    <x v="0"/>
    <x v="9"/>
    <x v="3"/>
    <x v="1"/>
    <n v="4"/>
    <n v="81.72"/>
    <n v="24.28"/>
    <n v="0.2291"/>
    <n v="73"/>
    <n v="198.07999999999998"/>
  </r>
  <r>
    <x v="776"/>
    <x v="248"/>
    <x v="248"/>
    <x v="772"/>
    <s v="Kiara Chatterjee"/>
    <n v="18"/>
    <s v="Delhi"/>
    <x v="13"/>
    <s v="North"/>
    <x v="4"/>
    <x v="9"/>
    <s v="FAS-HAN625"/>
    <n v="2"/>
    <n v="3999"/>
    <n v="7998"/>
    <s v="FREESHIP"/>
    <n v="0"/>
    <n v="0.12"/>
    <n v="7998"/>
    <n v="959.76"/>
    <x v="3"/>
    <x v="0"/>
    <x v="0"/>
    <x v="11"/>
    <x v="5"/>
    <x v="2"/>
    <n v="5"/>
    <n v="5095.74"/>
    <n v="2902.26"/>
    <n v="0.3629"/>
    <n v="122"/>
    <n v="9079.76"/>
  </r>
  <r>
    <x v="777"/>
    <x v="248"/>
    <x v="248"/>
    <x v="773"/>
    <s v="Amit Chatterjee"/>
    <n v="47"/>
    <s v="Vijayawada"/>
    <x v="14"/>
    <s v="South"/>
    <x v="0"/>
    <x v="40"/>
    <s v="SPO-DUM629"/>
    <n v="1"/>
    <n v="4899"/>
    <n v="4899"/>
    <s v="No Coupon"/>
    <n v="0"/>
    <n v="0.12"/>
    <n v="4899"/>
    <n v="587.88"/>
    <x v="3"/>
    <x v="0"/>
    <x v="2"/>
    <x v="0"/>
    <x v="2"/>
    <x v="4"/>
    <n v="5"/>
    <n v="3799.81"/>
    <n v="1099.19"/>
    <n v="0.22439999999999999"/>
    <n v="170"/>
    <n v="5656.88"/>
  </r>
  <r>
    <x v="778"/>
    <x v="249"/>
    <x v="249"/>
    <x v="774"/>
    <s v="Mansi Sharma"/>
    <n v="27"/>
    <s v="Lucknow"/>
    <x v="2"/>
    <s v="North"/>
    <x v="7"/>
    <x v="37"/>
    <s v="GRO-DRY251"/>
    <n v="1"/>
    <n v="780"/>
    <n v="780"/>
    <s v="WELCOME100"/>
    <n v="100"/>
    <n v="0.18"/>
    <n v="680"/>
    <n v="122.4"/>
    <x v="1"/>
    <x v="1"/>
    <x v="1"/>
    <x v="5"/>
    <x v="3"/>
    <x v="4"/>
    <n v="5"/>
    <n v="606.91"/>
    <n v="73.09"/>
    <n v="0.1075"/>
    <n v="107"/>
    <n v="909.4"/>
  </r>
  <r>
    <x v="779"/>
    <x v="249"/>
    <x v="249"/>
    <x v="775"/>
    <s v="Pranav Gaikwad"/>
    <n v="58"/>
    <s v="Hyderabad"/>
    <x v="15"/>
    <s v="South"/>
    <x v="6"/>
    <x v="23"/>
    <s v="BEA-FAC734"/>
    <n v="2"/>
    <n v="320"/>
    <n v="640"/>
    <s v="DIWALI20"/>
    <n v="128"/>
    <n v="0.18"/>
    <n v="512"/>
    <n v="92.16"/>
    <x v="1"/>
    <x v="3"/>
    <x v="1"/>
    <x v="9"/>
    <x v="4"/>
    <x v="4"/>
    <m/>
    <n v="433.56"/>
    <n v="78.44"/>
    <n v="0.1532"/>
    <n v="0"/>
    <n v="604.16"/>
  </r>
  <r>
    <x v="780"/>
    <x v="250"/>
    <x v="250"/>
    <x v="776"/>
    <s v="Anika Chatterjee"/>
    <n v="49"/>
    <s v="Ahmedabad"/>
    <x v="4"/>
    <s v="West"/>
    <x v="7"/>
    <x v="25"/>
    <s v="GRO-BAS593"/>
    <n v="2"/>
    <n v="845"/>
    <n v="1690"/>
    <s v="NEWYEAR10"/>
    <n v="169"/>
    <n v="0.05"/>
    <n v="1521"/>
    <n v="76.05"/>
    <x v="5"/>
    <x v="0"/>
    <x v="2"/>
    <x v="8"/>
    <x v="2"/>
    <x v="0"/>
    <n v="2"/>
    <n v="1025.0899999999999"/>
    <n v="495.91"/>
    <n v="0.32600000000000001"/>
    <n v="137"/>
    <n v="1734.05"/>
  </r>
  <r>
    <x v="781"/>
    <x v="250"/>
    <x v="250"/>
    <x v="777"/>
    <s v="Vikram Bhatia"/>
    <n v="34"/>
    <s v="Bhubaneswar"/>
    <x v="10"/>
    <s v="East"/>
    <x v="7"/>
    <x v="37"/>
    <s v="GRO-DRY828"/>
    <n v="1"/>
    <n v="1899"/>
    <n v="1899"/>
    <s v="No Coupon"/>
    <n v="0"/>
    <n v="0.05"/>
    <n v="1899"/>
    <n v="94.95"/>
    <x v="1"/>
    <x v="0"/>
    <x v="1"/>
    <x v="7"/>
    <x v="1"/>
    <x v="0"/>
    <n v="2"/>
    <n v="1138.03"/>
    <n v="760.97"/>
    <n v="0.4007"/>
    <n v="123"/>
    <n v="2116.9499999999998"/>
  </r>
  <r>
    <x v="782"/>
    <x v="250"/>
    <x v="250"/>
    <x v="778"/>
    <s v="Kavya Kumar"/>
    <n v="36"/>
    <s v="Patna"/>
    <x v="17"/>
    <s v="East"/>
    <x v="1"/>
    <x v="30"/>
    <s v="HOM-WAT176"/>
    <n v="1"/>
    <n v="21999"/>
    <n v="21999"/>
    <s v="FREESHIP"/>
    <n v="0"/>
    <n v="0.12"/>
    <n v="21999"/>
    <n v="2639.88"/>
    <x v="2"/>
    <x v="0"/>
    <x v="0"/>
    <x v="13"/>
    <x v="6"/>
    <x v="1"/>
    <n v="4"/>
    <n v="13214.88"/>
    <n v="8784.1200000000008"/>
    <n v="0.39929999999999999"/>
    <n v="96"/>
    <n v="24734.880000000001"/>
  </r>
  <r>
    <x v="783"/>
    <x v="251"/>
    <x v="251"/>
    <x v="779"/>
    <s v="Vivaan Banerjee"/>
    <n v="39"/>
    <s v="Indore"/>
    <x v="7"/>
    <s v="Central"/>
    <x v="1"/>
    <x v="14"/>
    <s v="HOM-PRE161"/>
    <n v="1"/>
    <n v="3099"/>
    <n v="3099"/>
    <s v="PAYDAY15"/>
    <n v="464.85"/>
    <n v="0.18"/>
    <n v="2634.15"/>
    <n v="474.15"/>
    <x v="0"/>
    <x v="2"/>
    <x v="1"/>
    <x v="6"/>
    <x v="0"/>
    <x v="4"/>
    <m/>
    <n v="2183.1799999999998"/>
    <n v="450.97"/>
    <n v="0.17119999999999999"/>
    <n v="110"/>
    <n v="3218.3"/>
  </r>
  <r>
    <x v="784"/>
    <x v="251"/>
    <x v="251"/>
    <x v="780"/>
    <s v="Anika Bansal"/>
    <n v="39"/>
    <s v="Ludhiana"/>
    <x v="12"/>
    <s v="North"/>
    <x v="2"/>
    <x v="19"/>
    <s v="MOB-POW421"/>
    <n v="1"/>
    <n v="1599"/>
    <n v="1599"/>
    <s v="DIWALI20"/>
    <n v="319.8"/>
    <n v="0.12"/>
    <n v="1279.2"/>
    <n v="153.5"/>
    <x v="1"/>
    <x v="0"/>
    <x v="0"/>
    <x v="3"/>
    <x v="3"/>
    <x v="4"/>
    <n v="4"/>
    <n v="1197.47"/>
    <n v="81.73"/>
    <n v="6.3899999999999998E-2"/>
    <n v="99"/>
    <n v="1531.7"/>
  </r>
  <r>
    <x v="785"/>
    <x v="252"/>
    <x v="252"/>
    <x v="781"/>
    <s v="Rajesh Nair"/>
    <n v="27"/>
    <s v="Ahmedabad"/>
    <x v="4"/>
    <s v="West"/>
    <x v="1"/>
    <x v="14"/>
    <s v="HOM-PRE511"/>
    <n v="3"/>
    <n v="1499"/>
    <n v="4497"/>
    <s v="No Coupon"/>
    <n v="0"/>
    <n v="0.18"/>
    <n v="4497"/>
    <n v="809.46"/>
    <x v="3"/>
    <x v="0"/>
    <x v="1"/>
    <x v="5"/>
    <x v="4"/>
    <x v="1"/>
    <n v="4"/>
    <n v="2834.65"/>
    <n v="1662.35"/>
    <n v="0.36969999999999997"/>
    <n v="106"/>
    <n v="5412.46"/>
  </r>
  <r>
    <x v="786"/>
    <x v="252"/>
    <x v="252"/>
    <x v="782"/>
    <s v="Diya Banerjee"/>
    <n v="50"/>
    <s v="Hyderabad"/>
    <x v="15"/>
    <s v="South"/>
    <x v="3"/>
    <x v="39"/>
    <s v="BOO-EXA959"/>
    <n v="2"/>
    <n v="206"/>
    <n v="412"/>
    <s v="MEGADEAL"/>
    <n v="74.16"/>
    <n v="0.18"/>
    <n v="337.84"/>
    <n v="60.81"/>
    <x v="3"/>
    <x v="0"/>
    <x v="1"/>
    <x v="14"/>
    <x v="3"/>
    <x v="4"/>
    <n v="3"/>
    <n v="255.3"/>
    <n v="82.54"/>
    <n v="0.24429999999999999"/>
    <n v="139"/>
    <n v="537.65"/>
  </r>
  <r>
    <x v="787"/>
    <x v="252"/>
    <x v="252"/>
    <x v="783"/>
    <s v="Sakshi Saxena"/>
    <n v="20"/>
    <s v="Patna"/>
    <x v="17"/>
    <s v="East"/>
    <x v="7"/>
    <x v="37"/>
    <s v="GRO-DRY693"/>
    <n v="2"/>
    <n v="1599"/>
    <n v="3198"/>
    <s v="No Coupon"/>
    <n v="0"/>
    <n v="0.18"/>
    <n v="3198"/>
    <n v="575.64"/>
    <x v="5"/>
    <x v="0"/>
    <x v="1"/>
    <x v="14"/>
    <x v="4"/>
    <x v="7"/>
    <n v="5"/>
    <n v="2330.2800000000002"/>
    <n v="867.72"/>
    <n v="0.27129999999999999"/>
    <n v="162"/>
    <n v="3935.64"/>
  </r>
  <r>
    <x v="788"/>
    <x v="252"/>
    <x v="252"/>
    <x v="784"/>
    <s v="Yash Banerjee"/>
    <n v="41"/>
    <s v="Bengaluru"/>
    <x v="5"/>
    <s v="South"/>
    <x v="2"/>
    <x v="5"/>
    <s v="MOB-SMA235"/>
    <n v="3"/>
    <n v="15899"/>
    <n v="47697"/>
    <s v="No Coupon"/>
    <n v="0"/>
    <n v="0.18"/>
    <n v="47697"/>
    <n v="8585.4599999999991"/>
    <x v="0"/>
    <x v="0"/>
    <x v="0"/>
    <x v="11"/>
    <x v="6"/>
    <x v="6"/>
    <n v="5"/>
    <n v="38895.279999999999"/>
    <n v="8801.7199999999993"/>
    <n v="0.1845"/>
    <n v="124"/>
    <n v="56406.46"/>
  </r>
  <r>
    <x v="789"/>
    <x v="253"/>
    <x v="253"/>
    <x v="785"/>
    <s v="Manish Yadav"/>
    <n v="39"/>
    <s v="Visakhapatnam"/>
    <x v="14"/>
    <s v="South"/>
    <x v="5"/>
    <x v="41"/>
    <s v="ELE-TAB675"/>
    <n v="1"/>
    <n v="26699"/>
    <n v="26699"/>
    <s v="No Coupon"/>
    <n v="0"/>
    <n v="0.12"/>
    <n v="26699"/>
    <n v="3203.88"/>
    <x v="4"/>
    <x v="0"/>
    <x v="1"/>
    <x v="15"/>
    <x v="5"/>
    <x v="1"/>
    <n v="4"/>
    <n v="21533.68"/>
    <n v="5165.32"/>
    <n v="0.19350000000000001"/>
    <n v="115"/>
    <n v="30017.88"/>
  </r>
  <r>
    <x v="790"/>
    <x v="253"/>
    <x v="253"/>
    <x v="786"/>
    <s v="Vikram Gupta"/>
    <n v="27"/>
    <s v="Delhi"/>
    <x v="13"/>
    <s v="North"/>
    <x v="4"/>
    <x v="15"/>
    <s v="FAS-SNE430"/>
    <n v="1"/>
    <n v="3199"/>
    <n v="3199"/>
    <s v="DIWALI20"/>
    <n v="639.79999999999995"/>
    <n v="0.18"/>
    <n v="2559.1999999999998"/>
    <n v="460.66"/>
    <x v="4"/>
    <x v="0"/>
    <x v="0"/>
    <x v="0"/>
    <x v="4"/>
    <x v="4"/>
    <n v="3"/>
    <n v="2383.6999999999998"/>
    <n v="175.5"/>
    <n v="6.8599999999999994E-2"/>
    <n v="127"/>
    <n v="3146.8599999999997"/>
  </r>
  <r>
    <x v="791"/>
    <x v="254"/>
    <x v="254"/>
    <x v="787"/>
    <s v="Yash Tiwari"/>
    <n v="22"/>
    <s v="Chandigarh"/>
    <x v="18"/>
    <s v="North"/>
    <x v="5"/>
    <x v="41"/>
    <s v="ELE-TAB834"/>
    <n v="1"/>
    <n v="34299"/>
    <n v="34299"/>
    <s v="PAYDAY15"/>
    <n v="5144.8500000000004"/>
    <n v="0.18"/>
    <n v="29154.15"/>
    <n v="5247.75"/>
    <x v="2"/>
    <x v="0"/>
    <x v="0"/>
    <x v="13"/>
    <x v="3"/>
    <x v="6"/>
    <n v="3"/>
    <n v="28256.1"/>
    <n v="898.05"/>
    <n v="3.0800000000000001E-2"/>
    <n v="114"/>
    <n v="34515.9"/>
  </r>
  <r>
    <x v="792"/>
    <x v="254"/>
    <x v="254"/>
    <x v="788"/>
    <s v="Krishna Khan"/>
    <n v="29"/>
    <s v="Ranchi"/>
    <x v="0"/>
    <s v="East"/>
    <x v="0"/>
    <x v="0"/>
    <s v="SPO-FIT601"/>
    <n v="1"/>
    <n v="3399"/>
    <n v="3399"/>
    <s v="DIWALI20"/>
    <n v="679.8"/>
    <n v="0.18"/>
    <n v="2719.2"/>
    <n v="489.46"/>
    <x v="0"/>
    <x v="0"/>
    <x v="1"/>
    <x v="14"/>
    <x v="6"/>
    <x v="4"/>
    <n v="5"/>
    <n v="2600.1799999999998"/>
    <n v="119.02"/>
    <n v="4.3799999999999999E-2"/>
    <n v="71"/>
    <n v="3279.66"/>
  </r>
  <r>
    <x v="793"/>
    <x v="254"/>
    <x v="254"/>
    <x v="789"/>
    <s v="Kavya Ansari"/>
    <n v="22"/>
    <s v="Indore"/>
    <x v="7"/>
    <s v="Central"/>
    <x v="4"/>
    <x v="4"/>
    <s v="FAS-WOM604"/>
    <n v="1"/>
    <n v="2499"/>
    <n v="2499"/>
    <s v="No Coupon"/>
    <n v="0"/>
    <n v="0.12"/>
    <n v="2499"/>
    <n v="299.88"/>
    <x v="0"/>
    <x v="0"/>
    <x v="3"/>
    <x v="0"/>
    <x v="3"/>
    <x v="4"/>
    <n v="3"/>
    <n v="1491.33"/>
    <n v="1007.67"/>
    <n v="0.4032"/>
    <n v="95"/>
    <n v="2893.88"/>
  </r>
  <r>
    <x v="794"/>
    <x v="254"/>
    <x v="254"/>
    <x v="790"/>
    <s v="Siddharth More"/>
    <n v="23"/>
    <s v="Vadodara"/>
    <x v="4"/>
    <s v="West"/>
    <x v="2"/>
    <x v="32"/>
    <s v="MOB-SMA698"/>
    <n v="1"/>
    <n v="25399"/>
    <n v="25399"/>
    <s v="No Coupon"/>
    <n v="0"/>
    <n v="0.12"/>
    <n v="25399"/>
    <n v="3047.88"/>
    <x v="0"/>
    <x v="2"/>
    <x v="0"/>
    <x v="10"/>
    <x v="6"/>
    <x v="2"/>
    <m/>
    <n v="21387.07"/>
    <n v="4011.93"/>
    <n v="0.158"/>
    <n v="130"/>
    <n v="28576.880000000001"/>
  </r>
  <r>
    <x v="795"/>
    <x v="254"/>
    <x v="254"/>
    <x v="791"/>
    <s v="Harsh Jadhav"/>
    <n v="25"/>
    <s v="Bhubaneswar"/>
    <x v="10"/>
    <s v="East"/>
    <x v="1"/>
    <x v="1"/>
    <s v="HOM-COO871"/>
    <n v="1"/>
    <n v="5299"/>
    <n v="5299"/>
    <s v="No Coupon"/>
    <n v="0"/>
    <n v="0.18"/>
    <n v="5299"/>
    <n v="953.82"/>
    <x v="0"/>
    <x v="0"/>
    <x v="1"/>
    <x v="1"/>
    <x v="1"/>
    <x v="4"/>
    <n v="4"/>
    <n v="3206.46"/>
    <n v="2092.54"/>
    <n v="0.39489999999999997"/>
    <n v="73"/>
    <n v="6325.82"/>
  </r>
  <r>
    <x v="796"/>
    <x v="254"/>
    <x v="254"/>
    <x v="792"/>
    <s v="Komal Mehta"/>
    <n v="46"/>
    <s v="Vadodara"/>
    <x v="4"/>
    <s v="West"/>
    <x v="4"/>
    <x v="24"/>
    <s v="FAS-MEN188"/>
    <n v="1"/>
    <n v="1499"/>
    <n v="1499"/>
    <s v="No Coupon"/>
    <n v="0"/>
    <n v="0.12"/>
    <n v="1499"/>
    <n v="179.88"/>
    <x v="5"/>
    <x v="0"/>
    <x v="1"/>
    <x v="11"/>
    <x v="1"/>
    <x v="2"/>
    <n v="5"/>
    <n v="969.47"/>
    <n v="529.53"/>
    <n v="0.3533"/>
    <n v="106"/>
    <n v="1784.88"/>
  </r>
  <r>
    <x v="797"/>
    <x v="255"/>
    <x v="255"/>
    <x v="793"/>
    <s v="Prachi Ghosh"/>
    <n v="31"/>
    <s v="Indore"/>
    <x v="7"/>
    <s v="Central"/>
    <x v="5"/>
    <x v="12"/>
    <s v="ELE-WIR969"/>
    <n v="1"/>
    <n v="1899"/>
    <n v="1899"/>
    <s v="FESTIVE10"/>
    <n v="189.9"/>
    <n v="0.12"/>
    <n v="1709.1"/>
    <n v="205.09"/>
    <x v="0"/>
    <x v="0"/>
    <x v="0"/>
    <x v="1"/>
    <x v="0"/>
    <x v="0"/>
    <n v="3"/>
    <n v="1593.54"/>
    <n v="115.56"/>
    <n v="6.7599999999999993E-2"/>
    <n v="127"/>
    <n v="2041.1899999999998"/>
  </r>
  <r>
    <x v="798"/>
    <x v="255"/>
    <x v="255"/>
    <x v="794"/>
    <s v="Akshay Agarwal"/>
    <n v="33"/>
    <s v="Bhopal"/>
    <x v="7"/>
    <s v="Central"/>
    <x v="5"/>
    <x v="26"/>
    <s v="ELE-LAP945"/>
    <n v="1"/>
    <n v="72199"/>
    <n v="72199"/>
    <s v="No Coupon"/>
    <n v="0"/>
    <n v="0.12"/>
    <n v="72199"/>
    <n v="8663.8799999999992"/>
    <x v="2"/>
    <x v="0"/>
    <x v="2"/>
    <x v="15"/>
    <x v="4"/>
    <x v="2"/>
    <n v="5"/>
    <n v="60622.12"/>
    <n v="11576.88"/>
    <n v="0.1603"/>
    <n v="88"/>
    <n v="80950.880000000005"/>
  </r>
  <r>
    <x v="799"/>
    <x v="255"/>
    <x v="255"/>
    <x v="795"/>
    <s v="Rajesh Kulkarni"/>
    <n v="21"/>
    <s v="Bhubaneswar"/>
    <x v="10"/>
    <s v="East"/>
    <x v="2"/>
    <x v="29"/>
    <s v="MOB-BLU992"/>
    <n v="1"/>
    <n v="2599"/>
    <n v="2599"/>
    <s v="PAYDAY15"/>
    <n v="389.85"/>
    <n v="0.12"/>
    <n v="2209.15"/>
    <n v="265.10000000000002"/>
    <x v="0"/>
    <x v="0"/>
    <x v="0"/>
    <x v="11"/>
    <x v="3"/>
    <x v="4"/>
    <n v="5"/>
    <n v="1874.15"/>
    <n v="335"/>
    <n v="0.15160000000000001"/>
    <n v="83"/>
    <n v="2557.25"/>
  </r>
  <r>
    <x v="800"/>
    <x v="255"/>
    <x v="255"/>
    <x v="796"/>
    <s v="Ishaan More"/>
    <n v="27"/>
    <s v="Jaipur"/>
    <x v="9"/>
    <s v="North"/>
    <x v="2"/>
    <x v="31"/>
    <s v="MOB-PHO737"/>
    <n v="1"/>
    <n v="224"/>
    <n v="224"/>
    <s v="No Coupon"/>
    <n v="0"/>
    <n v="0.12"/>
    <n v="224"/>
    <n v="26.88"/>
    <x v="4"/>
    <x v="0"/>
    <x v="0"/>
    <x v="10"/>
    <x v="0"/>
    <x v="1"/>
    <n v="4"/>
    <n v="185.55"/>
    <n v="38.450000000000003"/>
    <n v="0.17169999999999999"/>
    <n v="68"/>
    <n v="318.88"/>
  </r>
  <r>
    <x v="801"/>
    <x v="255"/>
    <x v="255"/>
    <x v="797"/>
    <s v="Reyansh Pillai"/>
    <n v="47"/>
    <s v="Ahmedabad"/>
    <x v="4"/>
    <s v="West"/>
    <x v="7"/>
    <x v="34"/>
    <s v="GRO-TEA591"/>
    <n v="3"/>
    <n v="364"/>
    <n v="1092"/>
    <s v="FESTIVE10"/>
    <n v="109.2"/>
    <n v="0.05"/>
    <n v="982.8"/>
    <n v="49.14"/>
    <x v="0"/>
    <x v="0"/>
    <x v="1"/>
    <x v="12"/>
    <x v="1"/>
    <x v="1"/>
    <n v="5"/>
    <n v="751.78"/>
    <n v="231.02"/>
    <n v="0.2351"/>
    <n v="145"/>
    <n v="1176.94"/>
  </r>
  <r>
    <x v="802"/>
    <x v="256"/>
    <x v="256"/>
    <x v="798"/>
    <s v="Reyansh Tiwari"/>
    <n v="32"/>
    <s v="Bengaluru"/>
    <x v="5"/>
    <s v="South"/>
    <x v="0"/>
    <x v="8"/>
    <s v="SPO-CRI982"/>
    <n v="3"/>
    <n v="1199"/>
    <n v="3597"/>
    <s v="FREESHIP"/>
    <n v="0"/>
    <n v="0.18"/>
    <n v="3597"/>
    <n v="647.46"/>
    <x v="0"/>
    <x v="0"/>
    <x v="0"/>
    <x v="17"/>
    <x v="4"/>
    <x v="4"/>
    <n v="3"/>
    <n v="2508.98"/>
    <n v="1088.02"/>
    <n v="0.30249999999999999"/>
    <n v="118"/>
    <n v="4362.46"/>
  </r>
  <r>
    <x v="803"/>
    <x v="256"/>
    <x v="256"/>
    <x v="799"/>
    <s v="Vihaan Iyer"/>
    <n v="25"/>
    <s v="Bengaluru"/>
    <x v="5"/>
    <s v="South"/>
    <x v="5"/>
    <x v="16"/>
    <s v="ELE-KEY959"/>
    <n v="1"/>
    <n v="2399"/>
    <n v="2399"/>
    <s v="No Coupon"/>
    <n v="0"/>
    <n v="0.12"/>
    <n v="2399"/>
    <n v="287.88"/>
    <x v="4"/>
    <x v="1"/>
    <x v="1"/>
    <x v="11"/>
    <x v="2"/>
    <x v="4"/>
    <n v="5"/>
    <n v="1967.88"/>
    <n v="431.12"/>
    <n v="0.1797"/>
    <n v="159"/>
    <n v="2845.88"/>
  </r>
  <r>
    <x v="804"/>
    <x v="257"/>
    <x v="257"/>
    <x v="800"/>
    <s v="Mansi More"/>
    <n v="22"/>
    <s v="Jaipur"/>
    <x v="9"/>
    <s v="North"/>
    <x v="4"/>
    <x v="4"/>
    <s v="FAS-WOM278"/>
    <n v="3"/>
    <n v="1499"/>
    <n v="4497"/>
    <s v="DIWALI20"/>
    <n v="899.4"/>
    <n v="0.18"/>
    <n v="3597.6"/>
    <n v="647.57000000000005"/>
    <x v="0"/>
    <x v="0"/>
    <x v="3"/>
    <x v="12"/>
    <x v="5"/>
    <x v="7"/>
    <n v="3"/>
    <n v="3186.7"/>
    <n v="410.9"/>
    <n v="0.1142"/>
    <n v="62"/>
    <n v="4307.17"/>
  </r>
  <r>
    <x v="805"/>
    <x v="257"/>
    <x v="257"/>
    <x v="801"/>
    <s v="Ishaan Rathod"/>
    <n v="53"/>
    <s v="Vadodara"/>
    <x v="4"/>
    <s v="West"/>
    <x v="7"/>
    <x v="45"/>
    <s v="GRO-COL313"/>
    <n v="1"/>
    <n v="349"/>
    <n v="349"/>
    <s v="No Coupon"/>
    <n v="0"/>
    <n v="0.18"/>
    <n v="349"/>
    <n v="62.82"/>
    <x v="0"/>
    <x v="0"/>
    <x v="1"/>
    <x v="1"/>
    <x v="6"/>
    <x v="4"/>
    <n v="3"/>
    <n v="253.56"/>
    <n v="95.44"/>
    <n v="0.27350000000000002"/>
    <n v="77"/>
    <n v="488.82"/>
  </r>
  <r>
    <x v="806"/>
    <x v="257"/>
    <x v="257"/>
    <x v="802"/>
    <s v="Rajesh Khan"/>
    <n v="33"/>
    <s v="Kolkata"/>
    <x v="6"/>
    <s v="East"/>
    <x v="4"/>
    <x v="24"/>
    <s v="FAS-MEN840"/>
    <n v="1"/>
    <n v="1599"/>
    <n v="1599"/>
    <s v="No Coupon"/>
    <n v="0"/>
    <n v="0.12"/>
    <n v="1599"/>
    <n v="191.88"/>
    <x v="3"/>
    <x v="0"/>
    <x v="2"/>
    <x v="8"/>
    <x v="1"/>
    <x v="4"/>
    <n v="5"/>
    <n v="1168.9100000000001"/>
    <n v="430.09"/>
    <n v="0.26900000000000002"/>
    <n v="171"/>
    <n v="1961.88"/>
  </r>
  <r>
    <x v="807"/>
    <x v="257"/>
    <x v="257"/>
    <x v="803"/>
    <s v="Swati Jadhav"/>
    <n v="37"/>
    <s v="Bhopal"/>
    <x v="7"/>
    <s v="Central"/>
    <x v="0"/>
    <x v="13"/>
    <s v="SPO-YOG853"/>
    <n v="1"/>
    <n v="561"/>
    <n v="561"/>
    <s v="PAYDAY15"/>
    <n v="84.15"/>
    <n v="0.12"/>
    <n v="476.85"/>
    <n v="57.22"/>
    <x v="0"/>
    <x v="0"/>
    <x v="1"/>
    <x v="1"/>
    <x v="3"/>
    <x v="1"/>
    <n v="4"/>
    <n v="336.25"/>
    <n v="140.6"/>
    <n v="0.2949"/>
    <n v="153"/>
    <n v="687.07"/>
  </r>
  <r>
    <x v="808"/>
    <x v="258"/>
    <x v="258"/>
    <x v="804"/>
    <s v="Sai Pawar"/>
    <n v="20"/>
    <s v="Bengaluru"/>
    <x v="5"/>
    <s v="South"/>
    <x v="1"/>
    <x v="6"/>
    <s v="HOM-MIX163"/>
    <n v="2"/>
    <n v="5299"/>
    <n v="10598"/>
    <s v="No Coupon"/>
    <n v="0"/>
    <n v="0.12"/>
    <n v="10598"/>
    <n v="1271.76"/>
    <x v="3"/>
    <x v="3"/>
    <x v="2"/>
    <x v="6"/>
    <x v="3"/>
    <x v="1"/>
    <m/>
    <n v="6778.65"/>
    <n v="3819.35"/>
    <n v="0.3604"/>
    <n v="0"/>
    <n v="11869.76"/>
  </r>
  <r>
    <x v="809"/>
    <x v="258"/>
    <x v="258"/>
    <x v="805"/>
    <s v="Arjun Bansal"/>
    <n v="43"/>
    <s v="Thiruvananthapuram"/>
    <x v="1"/>
    <s v="South"/>
    <x v="2"/>
    <x v="32"/>
    <s v="MOB-SMA682"/>
    <n v="1"/>
    <n v="56999"/>
    <n v="56999"/>
    <s v="FESTIVE10"/>
    <n v="5699.9"/>
    <n v="0.12"/>
    <n v="51299.1"/>
    <n v="6155.89"/>
    <x v="3"/>
    <x v="0"/>
    <x v="0"/>
    <x v="8"/>
    <x v="0"/>
    <x v="4"/>
    <n v="3"/>
    <n v="48187.71"/>
    <n v="3111.39"/>
    <n v="6.0699999999999997E-2"/>
    <n v="133"/>
    <n v="57587.99"/>
  </r>
  <r>
    <x v="810"/>
    <x v="258"/>
    <x v="258"/>
    <x v="806"/>
    <s v="Deepak Patel"/>
    <n v="51"/>
    <s v="Kolkata"/>
    <x v="6"/>
    <s v="East"/>
    <x v="6"/>
    <x v="33"/>
    <s v="BEA-SKI216"/>
    <n v="1"/>
    <n v="1299"/>
    <n v="1299"/>
    <s v="No Coupon"/>
    <n v="0"/>
    <n v="0.18"/>
    <n v="1299"/>
    <n v="233.82"/>
    <x v="2"/>
    <x v="0"/>
    <x v="2"/>
    <x v="12"/>
    <x v="5"/>
    <x v="6"/>
    <n v="4"/>
    <n v="961.09"/>
    <n v="337.91"/>
    <n v="0.2601"/>
    <n v="109"/>
    <n v="1641.82"/>
  </r>
  <r>
    <x v="811"/>
    <x v="258"/>
    <x v="258"/>
    <x v="807"/>
    <s v="Atharv Qureshi"/>
    <n v="52"/>
    <s v="Vadodara"/>
    <x v="4"/>
    <s v="West"/>
    <x v="2"/>
    <x v="32"/>
    <s v="MOB-SMA403"/>
    <n v="1"/>
    <n v="66399"/>
    <n v="66399"/>
    <s v="DIWALI20"/>
    <n v="13279.8"/>
    <n v="0.18"/>
    <n v="53119.199999999997"/>
    <n v="9561.4599999999991"/>
    <x v="0"/>
    <x v="0"/>
    <x v="0"/>
    <x v="8"/>
    <x v="6"/>
    <x v="5"/>
    <n v="4"/>
    <n v="52014.89"/>
    <n v="1104.31"/>
    <n v="2.0799999999999999E-2"/>
    <n v="68"/>
    <n v="62748.659999999996"/>
  </r>
  <r>
    <x v="812"/>
    <x v="259"/>
    <x v="259"/>
    <x v="808"/>
    <s v="Arjun Rathod"/>
    <n v="40"/>
    <s v="Delhi"/>
    <x v="13"/>
    <s v="North"/>
    <x v="3"/>
    <x v="27"/>
    <s v="BOO-NOT101"/>
    <n v="1"/>
    <n v="370"/>
    <n v="370"/>
    <s v="No Coupon"/>
    <n v="0"/>
    <n v="0.12"/>
    <n v="370"/>
    <n v="44.4"/>
    <x v="0"/>
    <x v="0"/>
    <x v="1"/>
    <x v="8"/>
    <x v="6"/>
    <x v="0"/>
    <n v="5"/>
    <n v="233.66"/>
    <n v="136.34"/>
    <n v="0.36849999999999999"/>
    <n v="90"/>
    <n v="504.4"/>
  </r>
  <r>
    <x v="813"/>
    <x v="259"/>
    <x v="259"/>
    <x v="809"/>
    <s v="Saanvi Kapoor"/>
    <n v="18"/>
    <s v="Nashik"/>
    <x v="3"/>
    <s v="West"/>
    <x v="7"/>
    <x v="34"/>
    <s v="GRO-TEA361"/>
    <n v="1"/>
    <n v="265"/>
    <n v="265"/>
    <s v="No Coupon"/>
    <n v="0"/>
    <n v="0.12"/>
    <n v="265"/>
    <n v="31.8"/>
    <x v="0"/>
    <x v="0"/>
    <x v="0"/>
    <x v="6"/>
    <x v="4"/>
    <x v="0"/>
    <n v="5"/>
    <n v="179.46"/>
    <n v="85.54"/>
    <n v="0.32279999999999998"/>
    <n v="84"/>
    <n v="380.8"/>
  </r>
  <r>
    <x v="814"/>
    <x v="260"/>
    <x v="260"/>
    <x v="810"/>
    <s v="Kiara Agarwal"/>
    <n v="21"/>
    <s v="Surat"/>
    <x v="4"/>
    <s v="West"/>
    <x v="1"/>
    <x v="10"/>
    <s v="HOM-AIR912"/>
    <n v="1"/>
    <n v="14699"/>
    <n v="14699"/>
    <s v="FESTIVE10"/>
    <n v="1469.9"/>
    <n v="0.18"/>
    <n v="13229.1"/>
    <n v="2381.2399999999998"/>
    <x v="0"/>
    <x v="3"/>
    <x v="2"/>
    <x v="11"/>
    <x v="6"/>
    <x v="4"/>
    <m/>
    <n v="11334.09"/>
    <n v="1895.01"/>
    <n v="0.14319999999999999"/>
    <n v="0"/>
    <n v="15610.34"/>
  </r>
  <r>
    <x v="815"/>
    <x v="260"/>
    <x v="260"/>
    <x v="811"/>
    <s v="Ira Bhatia"/>
    <n v="53"/>
    <s v="Noida"/>
    <x v="2"/>
    <s v="North"/>
    <x v="4"/>
    <x v="9"/>
    <s v="FAS-HAN120"/>
    <n v="4"/>
    <n v="3199"/>
    <n v="12796"/>
    <s v="PAYDAY15"/>
    <n v="1919.4"/>
    <n v="0.12"/>
    <n v="10876.6"/>
    <n v="1305.19"/>
    <x v="3"/>
    <x v="0"/>
    <x v="0"/>
    <x v="5"/>
    <x v="4"/>
    <x v="1"/>
    <n v="4"/>
    <n v="8080"/>
    <n v="2796.6"/>
    <n v="0.2571"/>
    <n v="175"/>
    <n v="12356.79"/>
  </r>
  <r>
    <x v="816"/>
    <x v="260"/>
    <x v="260"/>
    <x v="812"/>
    <s v="Suresh Tiwari"/>
    <n v="45"/>
    <s v="Indore"/>
    <x v="7"/>
    <s v="Central"/>
    <x v="6"/>
    <x v="38"/>
    <s v="BEA-SHA195"/>
    <n v="1"/>
    <n v="607"/>
    <n v="607"/>
    <s v="No Coupon"/>
    <n v="0"/>
    <n v="0.18"/>
    <n v="607"/>
    <n v="109.26"/>
    <x v="5"/>
    <x v="0"/>
    <x v="1"/>
    <x v="2"/>
    <x v="2"/>
    <x v="4"/>
    <n v="4"/>
    <n v="460.32"/>
    <n v="146.68"/>
    <n v="0.24160000000000001"/>
    <n v="93"/>
    <n v="809.26"/>
  </r>
  <r>
    <x v="817"/>
    <x v="261"/>
    <x v="261"/>
    <x v="813"/>
    <s v="Karan Pillai"/>
    <n v="38"/>
    <s v="Delhi"/>
    <x v="13"/>
    <s v="North"/>
    <x v="5"/>
    <x v="17"/>
    <s v="ELE-BLU370"/>
    <n v="3"/>
    <n v="8199"/>
    <n v="24597"/>
    <s v="No Coupon"/>
    <n v="0"/>
    <n v="0.18"/>
    <n v="24597"/>
    <n v="4427.46"/>
    <x v="0"/>
    <x v="0"/>
    <x v="3"/>
    <x v="8"/>
    <x v="5"/>
    <x v="0"/>
    <n v="2"/>
    <n v="18796.169999999998"/>
    <n v="5800.83"/>
    <n v="0.23580000000000001"/>
    <n v="145"/>
    <n v="29169.46"/>
  </r>
  <r>
    <x v="818"/>
    <x v="261"/>
    <x v="261"/>
    <x v="814"/>
    <s v="Vikram Saxena"/>
    <n v="33"/>
    <s v="Gurugram"/>
    <x v="11"/>
    <s v="North"/>
    <x v="2"/>
    <x v="19"/>
    <s v="MOB-POW759"/>
    <n v="1"/>
    <n v="2099"/>
    <n v="2099"/>
    <s v="No Coupon"/>
    <n v="0"/>
    <n v="0.18"/>
    <n v="2099"/>
    <n v="377.82"/>
    <x v="5"/>
    <x v="0"/>
    <x v="1"/>
    <x v="3"/>
    <x v="3"/>
    <x v="5"/>
    <n v="4"/>
    <n v="1689.77"/>
    <n v="409.23"/>
    <n v="0.19500000000000001"/>
    <n v="95"/>
    <n v="2571.8200000000002"/>
  </r>
  <r>
    <x v="819"/>
    <x v="261"/>
    <x v="261"/>
    <x v="815"/>
    <s v="Aadhya Bansal"/>
    <n v="41"/>
    <s v="Delhi"/>
    <x v="13"/>
    <s v="North"/>
    <x v="2"/>
    <x v="5"/>
    <s v="MOB-SMA845"/>
    <n v="1"/>
    <n v="16299"/>
    <n v="16299"/>
    <s v="DIWALI20"/>
    <n v="3259.8"/>
    <n v="0.18"/>
    <n v="13039.2"/>
    <n v="2347.06"/>
    <x v="4"/>
    <x v="0"/>
    <x v="1"/>
    <x v="0"/>
    <x v="0"/>
    <x v="2"/>
    <n v="4"/>
    <n v="13883.47"/>
    <n v="-844.27"/>
    <n v="-6.4699999999999994E-2"/>
    <n v="111"/>
    <n v="15497.26"/>
  </r>
  <r>
    <x v="820"/>
    <x v="261"/>
    <x v="261"/>
    <x v="816"/>
    <s v="Pranav Yadav"/>
    <n v="38"/>
    <s v="Coimbatore"/>
    <x v="8"/>
    <s v="South"/>
    <x v="4"/>
    <x v="9"/>
    <s v="FAS-HAN547"/>
    <n v="5"/>
    <n v="1299"/>
    <n v="6495"/>
    <s v="No Coupon"/>
    <n v="0"/>
    <n v="0.18"/>
    <n v="6495"/>
    <n v="1169.0999999999999"/>
    <x v="4"/>
    <x v="0"/>
    <x v="0"/>
    <x v="1"/>
    <x v="6"/>
    <x v="7"/>
    <n v="1"/>
    <n v="4468.32"/>
    <n v="2026.68"/>
    <n v="0.312"/>
    <n v="140"/>
    <n v="7804.1"/>
  </r>
  <r>
    <x v="821"/>
    <x v="262"/>
    <x v="262"/>
    <x v="817"/>
    <s v="Payal Nair"/>
    <n v="29"/>
    <s v="Bengaluru"/>
    <x v="5"/>
    <s v="South"/>
    <x v="1"/>
    <x v="30"/>
    <s v="HOM-WAT122"/>
    <n v="1"/>
    <n v="14699"/>
    <n v="14699"/>
    <s v="FREESHIP"/>
    <n v="0"/>
    <n v="0.18"/>
    <n v="14699"/>
    <n v="2645.82"/>
    <x v="4"/>
    <x v="0"/>
    <x v="1"/>
    <x v="15"/>
    <x v="1"/>
    <x v="1"/>
    <n v="3"/>
    <n v="9751.1200000000008"/>
    <n v="4947.88"/>
    <n v="0.33660000000000001"/>
    <n v="89"/>
    <n v="17433.82"/>
  </r>
  <r>
    <x v="822"/>
    <x v="262"/>
    <x v="262"/>
    <x v="818"/>
    <s v="Aadhya Patel"/>
    <n v="22"/>
    <s v="Coimbatore"/>
    <x v="8"/>
    <s v="South"/>
    <x v="6"/>
    <x v="33"/>
    <s v="BEA-SKI671"/>
    <n v="2"/>
    <n v="283"/>
    <n v="566"/>
    <s v="DIWALI20"/>
    <n v="113.2"/>
    <n v="0.12"/>
    <n v="452.8"/>
    <n v="54.34"/>
    <x v="0"/>
    <x v="0"/>
    <x v="0"/>
    <x v="12"/>
    <x v="1"/>
    <x v="4"/>
    <n v="4"/>
    <n v="367.96"/>
    <n v="84.84"/>
    <n v="0.18740000000000001"/>
    <n v="69"/>
    <n v="576.14"/>
  </r>
  <r>
    <x v="823"/>
    <x v="262"/>
    <x v="262"/>
    <x v="819"/>
    <s v="Rohan Patel"/>
    <n v="39"/>
    <s v="Noida"/>
    <x v="2"/>
    <s v="North"/>
    <x v="4"/>
    <x v="24"/>
    <s v="FAS-MEN921"/>
    <n v="1"/>
    <n v="1299"/>
    <n v="1299"/>
    <s v="PAYDAY15"/>
    <n v="194.85"/>
    <n v="0.18"/>
    <n v="1104.1500000000001"/>
    <n v="198.75"/>
    <x v="0"/>
    <x v="1"/>
    <x v="3"/>
    <x v="3"/>
    <x v="3"/>
    <x v="4"/>
    <n v="5"/>
    <n v="813.81"/>
    <n v="290.33999999999997"/>
    <n v="0.26300000000000001"/>
    <n v="135"/>
    <n v="1437.9"/>
  </r>
  <r>
    <x v="824"/>
    <x v="262"/>
    <x v="262"/>
    <x v="820"/>
    <s v="Aarti Kumar"/>
    <n v="24"/>
    <s v="Ludhiana"/>
    <x v="12"/>
    <s v="North"/>
    <x v="3"/>
    <x v="42"/>
    <s v="BOO-PEN240"/>
    <n v="3"/>
    <n v="323"/>
    <n v="969"/>
    <s v="No Coupon"/>
    <n v="0"/>
    <n v="0.18"/>
    <n v="969"/>
    <n v="174.42"/>
    <x v="0"/>
    <x v="0"/>
    <x v="1"/>
    <x v="6"/>
    <x v="6"/>
    <x v="0"/>
    <n v="2"/>
    <n v="576.16"/>
    <n v="392.84"/>
    <n v="0.40539999999999998"/>
    <n v="64"/>
    <n v="1207.42"/>
  </r>
  <r>
    <x v="825"/>
    <x v="263"/>
    <x v="263"/>
    <x v="821"/>
    <s v="Bhavna Das"/>
    <n v="57"/>
    <s v="Ludhiana"/>
    <x v="12"/>
    <s v="North"/>
    <x v="2"/>
    <x v="31"/>
    <s v="MOB-PHO818"/>
    <n v="1"/>
    <n v="869"/>
    <n v="869"/>
    <s v="No Coupon"/>
    <n v="0"/>
    <n v="0.18"/>
    <n v="869"/>
    <n v="156.41999999999999"/>
    <x v="1"/>
    <x v="0"/>
    <x v="1"/>
    <x v="11"/>
    <x v="5"/>
    <x v="0"/>
    <n v="5"/>
    <n v="645.11"/>
    <n v="223.89"/>
    <n v="0.2576"/>
    <n v="114"/>
    <n v="1139.42"/>
  </r>
  <r>
    <x v="826"/>
    <x v="263"/>
    <x v="263"/>
    <x v="822"/>
    <s v="Mansi Iyer"/>
    <n v="22"/>
    <s v="Bhopal"/>
    <x v="7"/>
    <s v="Central"/>
    <x v="7"/>
    <x v="28"/>
    <s v="GRO-COF599"/>
    <n v="1"/>
    <n v="905"/>
    <n v="905"/>
    <s v="DIWALI20"/>
    <n v="181"/>
    <n v="0.05"/>
    <n v="724"/>
    <n v="36.200000000000003"/>
    <x v="3"/>
    <x v="1"/>
    <x v="0"/>
    <x v="1"/>
    <x v="5"/>
    <x v="4"/>
    <n v="5"/>
    <n v="621.11"/>
    <n v="102.89"/>
    <n v="0.1421"/>
    <n v="70"/>
    <n v="830.2"/>
  </r>
  <r>
    <x v="827"/>
    <x v="263"/>
    <x v="263"/>
    <x v="823"/>
    <s v="Ira Yadav"/>
    <n v="39"/>
    <s v="Patna"/>
    <x v="17"/>
    <s v="East"/>
    <x v="4"/>
    <x v="4"/>
    <s v="FAS-WOM738"/>
    <n v="1"/>
    <n v="2499"/>
    <n v="2499"/>
    <s v="WELCOME100"/>
    <n v="100"/>
    <n v="0.18"/>
    <n v="2399"/>
    <n v="431.82"/>
    <x v="0"/>
    <x v="0"/>
    <x v="1"/>
    <x v="13"/>
    <x v="1"/>
    <x v="7"/>
    <n v="3"/>
    <n v="1492.39"/>
    <n v="906.61"/>
    <n v="0.37790000000000001"/>
    <n v="141"/>
    <n v="2971.82"/>
  </r>
  <r>
    <x v="828"/>
    <x v="263"/>
    <x v="263"/>
    <x v="824"/>
    <s v="Mansi Pillai"/>
    <n v="58"/>
    <s v="Gurugram"/>
    <x v="11"/>
    <s v="North"/>
    <x v="4"/>
    <x v="21"/>
    <s v="FAS-SAR134"/>
    <n v="1"/>
    <n v="4999"/>
    <n v="4999"/>
    <s v="No Coupon"/>
    <n v="0"/>
    <n v="0.18"/>
    <n v="4999"/>
    <n v="899.82"/>
    <x v="2"/>
    <x v="0"/>
    <x v="1"/>
    <x v="10"/>
    <x v="4"/>
    <x v="0"/>
    <n v="1"/>
    <n v="3001.33"/>
    <n v="1997.67"/>
    <n v="0.39960000000000001"/>
    <n v="74"/>
    <n v="5972.82"/>
  </r>
  <r>
    <x v="829"/>
    <x v="263"/>
    <x v="263"/>
    <x v="825"/>
    <s v="Karan Iyer"/>
    <n v="30"/>
    <s v="Chennai"/>
    <x v="8"/>
    <s v="South"/>
    <x v="6"/>
    <x v="44"/>
    <s v="BEA-PER492"/>
    <n v="1"/>
    <n v="2299"/>
    <n v="2299"/>
    <s v="No Coupon"/>
    <n v="0"/>
    <n v="0.12"/>
    <n v="2299"/>
    <n v="275.88"/>
    <x v="1"/>
    <x v="0"/>
    <x v="0"/>
    <x v="4"/>
    <x v="4"/>
    <x v="7"/>
    <n v="5"/>
    <n v="1581.87"/>
    <n v="717.13"/>
    <n v="0.31190000000000001"/>
    <n v="87"/>
    <n v="2661.88"/>
  </r>
  <r>
    <x v="830"/>
    <x v="264"/>
    <x v="264"/>
    <x v="826"/>
    <s v="Saanvi Singh"/>
    <n v="28"/>
    <s v="Chandigarh"/>
    <x v="18"/>
    <s v="North"/>
    <x v="7"/>
    <x v="45"/>
    <s v="GRO-COL984"/>
    <n v="1"/>
    <n v="752"/>
    <n v="752"/>
    <s v="FESTIVE10"/>
    <n v="75.2"/>
    <n v="0.05"/>
    <n v="676.8"/>
    <n v="33.840000000000003"/>
    <x v="1"/>
    <x v="0"/>
    <x v="1"/>
    <x v="12"/>
    <x v="2"/>
    <x v="4"/>
    <n v="4"/>
    <n v="586.15"/>
    <n v="90.65"/>
    <n v="0.13389999999999999"/>
    <n v="173"/>
    <n v="883.64"/>
  </r>
  <r>
    <x v="831"/>
    <x v="264"/>
    <x v="264"/>
    <x v="827"/>
    <s v="Sakshi Deshmukh"/>
    <n v="53"/>
    <s v="Nagpur"/>
    <x v="3"/>
    <s v="West"/>
    <x v="7"/>
    <x v="34"/>
    <s v="GRO-TEA559"/>
    <n v="1"/>
    <n v="407"/>
    <n v="407"/>
    <s v="APPONLY"/>
    <n v="32.56"/>
    <n v="0.18"/>
    <n v="374.44"/>
    <n v="67.400000000000006"/>
    <x v="1"/>
    <x v="0"/>
    <x v="0"/>
    <x v="9"/>
    <x v="4"/>
    <x v="1"/>
    <n v="4"/>
    <n v="255.95"/>
    <n v="118.49"/>
    <n v="0.31640000000000001"/>
    <n v="91"/>
    <n v="532.84"/>
  </r>
  <r>
    <x v="832"/>
    <x v="264"/>
    <x v="264"/>
    <x v="828"/>
    <s v="Pooja Mehta"/>
    <n v="55"/>
    <s v="Nashik"/>
    <x v="3"/>
    <s v="West"/>
    <x v="4"/>
    <x v="21"/>
    <s v="FAS-SAR104"/>
    <n v="1"/>
    <n v="5799"/>
    <n v="5799"/>
    <s v="No Coupon"/>
    <n v="0"/>
    <n v="0.12"/>
    <n v="5799"/>
    <n v="695.88"/>
    <x v="1"/>
    <x v="0"/>
    <x v="0"/>
    <x v="3"/>
    <x v="5"/>
    <x v="4"/>
    <n v="5"/>
    <n v="3519.15"/>
    <n v="2279.85"/>
    <n v="0.3931"/>
    <n v="138"/>
    <n v="6632.88"/>
  </r>
  <r>
    <x v="833"/>
    <x v="264"/>
    <x v="264"/>
    <x v="829"/>
    <s v="Sagar Pillai"/>
    <n v="24"/>
    <s v="Noida"/>
    <x v="2"/>
    <s v="North"/>
    <x v="7"/>
    <x v="45"/>
    <s v="GRO-COL986"/>
    <n v="1"/>
    <n v="804"/>
    <n v="804"/>
    <s v="No Coupon"/>
    <n v="0"/>
    <n v="0.18"/>
    <n v="804"/>
    <n v="144.72"/>
    <x v="2"/>
    <x v="1"/>
    <x v="3"/>
    <x v="14"/>
    <x v="5"/>
    <x v="4"/>
    <n v="4"/>
    <n v="533.24"/>
    <n v="270.76"/>
    <n v="0.33679999999999999"/>
    <n v="78"/>
    <n v="1026.72"/>
  </r>
  <r>
    <x v="834"/>
    <x v="264"/>
    <x v="264"/>
    <x v="830"/>
    <s v="Isha More"/>
    <n v="51"/>
    <s v="Noida"/>
    <x v="2"/>
    <s v="North"/>
    <x v="2"/>
    <x v="31"/>
    <s v="MOB-PHO265"/>
    <n v="1"/>
    <n v="748"/>
    <n v="748"/>
    <s v="No Coupon"/>
    <n v="0"/>
    <n v="0.12"/>
    <n v="748"/>
    <n v="89.76"/>
    <x v="0"/>
    <x v="0"/>
    <x v="0"/>
    <x v="7"/>
    <x v="4"/>
    <x v="7"/>
    <n v="3"/>
    <n v="623.38"/>
    <n v="124.62"/>
    <n v="0.1666"/>
    <n v="92"/>
    <n v="929.76"/>
  </r>
  <r>
    <x v="835"/>
    <x v="265"/>
    <x v="265"/>
    <x v="831"/>
    <s v="Anaya Bhatia"/>
    <n v="21"/>
    <s v="Vadodara"/>
    <x v="4"/>
    <s v="West"/>
    <x v="1"/>
    <x v="14"/>
    <s v="HOM-PRE685"/>
    <n v="1"/>
    <n v="2199"/>
    <n v="2199"/>
    <s v="PAYDAY15"/>
    <n v="329.85"/>
    <n v="0.12"/>
    <n v="1869.15"/>
    <n v="224.3"/>
    <x v="5"/>
    <x v="0"/>
    <x v="1"/>
    <x v="1"/>
    <x v="2"/>
    <x v="2"/>
    <n v="5"/>
    <n v="1561.78"/>
    <n v="307.37"/>
    <n v="0.16439999999999999"/>
    <n v="180"/>
    <n v="2273.4500000000003"/>
  </r>
  <r>
    <x v="836"/>
    <x v="265"/>
    <x v="265"/>
    <x v="832"/>
    <s v="Aadhya Kadam"/>
    <n v="46"/>
    <s v="Noida"/>
    <x v="2"/>
    <s v="North"/>
    <x v="1"/>
    <x v="22"/>
    <s v="HOM-BED687"/>
    <n v="2"/>
    <n v="1399"/>
    <n v="2798"/>
    <s v="No Coupon"/>
    <n v="0"/>
    <n v="0.12"/>
    <n v="2798"/>
    <n v="335.76"/>
    <x v="4"/>
    <x v="2"/>
    <x v="3"/>
    <x v="0"/>
    <x v="4"/>
    <x v="4"/>
    <m/>
    <n v="1880.84"/>
    <n v="917.16"/>
    <n v="0.32779999999999998"/>
    <n v="113"/>
    <n v="3246.76"/>
  </r>
  <r>
    <x v="837"/>
    <x v="265"/>
    <x v="265"/>
    <x v="833"/>
    <s v="Aarti Patel"/>
    <n v="26"/>
    <s v="Ludhiana"/>
    <x v="12"/>
    <s v="North"/>
    <x v="2"/>
    <x v="2"/>
    <s v="MOB-TEM677"/>
    <n v="1"/>
    <n v="134"/>
    <n v="134"/>
    <s v="WELCOME100"/>
    <n v="26.8"/>
    <n v="0.18"/>
    <n v="107.2"/>
    <n v="19.3"/>
    <x v="5"/>
    <x v="0"/>
    <x v="0"/>
    <x v="0"/>
    <x v="4"/>
    <x v="1"/>
    <n v="4"/>
    <n v="106.01"/>
    <n v="1.19"/>
    <n v="1.11E-2"/>
    <n v="73"/>
    <n v="199.5"/>
  </r>
  <r>
    <x v="838"/>
    <x v="265"/>
    <x v="265"/>
    <x v="834"/>
    <s v="Manish Patel"/>
    <n v="33"/>
    <s v="Mumbai"/>
    <x v="3"/>
    <s v="West"/>
    <x v="5"/>
    <x v="26"/>
    <s v="ELE-LAP178"/>
    <n v="2"/>
    <n v="49199"/>
    <n v="98398"/>
    <s v="FESTIVE10"/>
    <n v="9839.7999999999993"/>
    <n v="0.12"/>
    <n v="88558.2"/>
    <n v="10626.98"/>
    <x v="3"/>
    <x v="2"/>
    <x v="0"/>
    <x v="14"/>
    <x v="2"/>
    <x v="0"/>
    <m/>
    <n v="84619.520000000004"/>
    <n v="3938.68"/>
    <n v="4.4499999999999998E-2"/>
    <n v="71"/>
    <n v="99256.18"/>
  </r>
  <r>
    <x v="839"/>
    <x v="265"/>
    <x v="265"/>
    <x v="835"/>
    <s v="Payal Reddy"/>
    <n v="46"/>
    <s v="Guwahati"/>
    <x v="16"/>
    <s v="North East"/>
    <x v="6"/>
    <x v="18"/>
    <s v="BEA-HAI279"/>
    <n v="1"/>
    <n v="445"/>
    <n v="445"/>
    <s v="No Coupon"/>
    <n v="0"/>
    <n v="0.18"/>
    <n v="445"/>
    <n v="80.099999999999994"/>
    <x v="5"/>
    <x v="0"/>
    <x v="0"/>
    <x v="12"/>
    <x v="3"/>
    <x v="0"/>
    <n v="5"/>
    <n v="338.72"/>
    <n v="106.28"/>
    <n v="0.23880000000000001"/>
    <n v="99"/>
    <n v="624.1"/>
  </r>
  <r>
    <x v="840"/>
    <x v="266"/>
    <x v="266"/>
    <x v="836"/>
    <s v="Ira Das"/>
    <n v="22"/>
    <s v="Vadodara"/>
    <x v="4"/>
    <s v="West"/>
    <x v="3"/>
    <x v="39"/>
    <s v="BOO-EXA117"/>
    <n v="2"/>
    <n v="258"/>
    <n v="516"/>
    <s v="No Coupon"/>
    <n v="0"/>
    <n v="0.18"/>
    <n v="516"/>
    <n v="92.88"/>
    <x v="1"/>
    <x v="0"/>
    <x v="1"/>
    <x v="14"/>
    <x v="1"/>
    <x v="1"/>
    <n v="5"/>
    <n v="367.09"/>
    <n v="148.91"/>
    <n v="0.28860000000000002"/>
    <n v="150"/>
    <n v="758.88"/>
  </r>
  <r>
    <x v="841"/>
    <x v="266"/>
    <x v="266"/>
    <x v="837"/>
    <s v="Deepak Dhawale"/>
    <n v="46"/>
    <s v="Bhopal"/>
    <x v="7"/>
    <s v="Central"/>
    <x v="4"/>
    <x v="21"/>
    <s v="FAS-SAR408"/>
    <n v="1"/>
    <n v="4099"/>
    <n v="4099"/>
    <s v="WELCOME100"/>
    <n v="100"/>
    <n v="0.12"/>
    <n v="3999"/>
    <n v="479.88"/>
    <x v="3"/>
    <x v="3"/>
    <x v="2"/>
    <x v="4"/>
    <x v="2"/>
    <x v="4"/>
    <m/>
    <n v="2744.1"/>
    <n v="1254.9000000000001"/>
    <n v="0.31380000000000002"/>
    <n v="0"/>
    <n v="4478.88"/>
  </r>
  <r>
    <x v="842"/>
    <x v="267"/>
    <x v="267"/>
    <x v="838"/>
    <s v="Saanvi Deshmukh"/>
    <n v="22"/>
    <s v="Coimbatore"/>
    <x v="8"/>
    <s v="South"/>
    <x v="4"/>
    <x v="21"/>
    <s v="FAS-SAR846"/>
    <n v="2"/>
    <n v="3499"/>
    <n v="6998"/>
    <s v="APPONLY"/>
    <n v="559.84"/>
    <n v="0.18"/>
    <n v="6438.16"/>
    <n v="1158.8699999999999"/>
    <x v="5"/>
    <x v="0"/>
    <x v="2"/>
    <x v="7"/>
    <x v="4"/>
    <x v="4"/>
    <n v="1"/>
    <n v="4749.82"/>
    <n v="1688.34"/>
    <n v="0.26219999999999999"/>
    <n v="136"/>
    <n v="7733.03"/>
  </r>
  <r>
    <x v="843"/>
    <x v="267"/>
    <x v="267"/>
    <x v="839"/>
    <s v="Priya Gaikwad"/>
    <n v="31"/>
    <s v="Pune"/>
    <x v="3"/>
    <s v="West"/>
    <x v="5"/>
    <x v="17"/>
    <s v="ELE-BLU929"/>
    <n v="1"/>
    <n v="12299"/>
    <n v="12299"/>
    <s v="No Coupon"/>
    <n v="0"/>
    <n v="0.12"/>
    <n v="12299"/>
    <n v="1475.88"/>
    <x v="0"/>
    <x v="0"/>
    <x v="1"/>
    <x v="17"/>
    <x v="3"/>
    <x v="1"/>
    <n v="4"/>
    <n v="10072.09"/>
    <n v="2226.91"/>
    <n v="0.18110000000000001"/>
    <n v="102"/>
    <n v="13876.880000000001"/>
  </r>
  <r>
    <x v="844"/>
    <x v="267"/>
    <x v="267"/>
    <x v="840"/>
    <s v="Kavya Ansari"/>
    <n v="24"/>
    <s v="Vijayawada"/>
    <x v="14"/>
    <s v="South"/>
    <x v="3"/>
    <x v="39"/>
    <s v="BOO-EXA397"/>
    <n v="2"/>
    <n v="259"/>
    <n v="518"/>
    <s v="MEGADEAL"/>
    <n v="93.24"/>
    <n v="0.18"/>
    <n v="424.76"/>
    <n v="76.459999999999994"/>
    <x v="0"/>
    <x v="2"/>
    <x v="0"/>
    <x v="7"/>
    <x v="1"/>
    <x v="4"/>
    <m/>
    <n v="395.86"/>
    <n v="28.9"/>
    <n v="6.8000000000000005E-2"/>
    <n v="112"/>
    <n v="613.22"/>
  </r>
  <r>
    <x v="845"/>
    <x v="267"/>
    <x v="267"/>
    <x v="841"/>
    <s v="Rahul Qureshi"/>
    <n v="35"/>
    <s v="Mumbai"/>
    <x v="3"/>
    <s v="West"/>
    <x v="2"/>
    <x v="2"/>
    <s v="MOB-TEM951"/>
    <n v="1"/>
    <n v="158"/>
    <n v="158"/>
    <s v="No Coupon"/>
    <n v="0"/>
    <n v="0.18"/>
    <n v="158"/>
    <n v="28.44"/>
    <x v="0"/>
    <x v="0"/>
    <x v="2"/>
    <x v="11"/>
    <x v="6"/>
    <x v="1"/>
    <n v="5"/>
    <n v="126"/>
    <n v="32"/>
    <n v="0.20250000000000001"/>
    <n v="143"/>
    <n v="329.44"/>
  </r>
  <r>
    <x v="846"/>
    <x v="267"/>
    <x v="267"/>
    <x v="842"/>
    <s v="Kiara Nair"/>
    <n v="33"/>
    <s v="Bhubaneswar"/>
    <x v="10"/>
    <s v="East"/>
    <x v="7"/>
    <x v="45"/>
    <s v="GRO-COL545"/>
    <n v="1"/>
    <n v="897"/>
    <n v="897"/>
    <s v="FREESHIP"/>
    <n v="0"/>
    <n v="0.12"/>
    <n v="897"/>
    <n v="107.64"/>
    <x v="0"/>
    <x v="0"/>
    <x v="1"/>
    <x v="6"/>
    <x v="4"/>
    <x v="4"/>
    <n v="4"/>
    <n v="631.71"/>
    <n v="265.29000000000002"/>
    <n v="0.29580000000000001"/>
    <n v="127"/>
    <n v="1131.6400000000001"/>
  </r>
  <r>
    <x v="847"/>
    <x v="267"/>
    <x v="267"/>
    <x v="843"/>
    <s v="Swati Chauhan"/>
    <n v="49"/>
    <s v="Guwahati"/>
    <x v="16"/>
    <s v="North East"/>
    <x v="5"/>
    <x v="41"/>
    <s v="ELE-TAB903"/>
    <n v="1"/>
    <n v="37899"/>
    <n v="37899"/>
    <s v="No Coupon"/>
    <n v="0"/>
    <n v="0.12"/>
    <n v="37899"/>
    <n v="4547.88"/>
    <x v="1"/>
    <x v="2"/>
    <x v="1"/>
    <x v="16"/>
    <x v="5"/>
    <x v="4"/>
    <m/>
    <n v="31024.66"/>
    <n v="6874.34"/>
    <n v="0.18140000000000001"/>
    <n v="65"/>
    <n v="42511.88"/>
  </r>
  <r>
    <x v="848"/>
    <x v="267"/>
    <x v="267"/>
    <x v="844"/>
    <s v="Rutuja Pawar"/>
    <n v="27"/>
    <s v="Visakhapatnam"/>
    <x v="14"/>
    <s v="South"/>
    <x v="3"/>
    <x v="3"/>
    <s v="BOO-KID837"/>
    <n v="5"/>
    <n v="269"/>
    <n v="1345"/>
    <s v="PAYDAY15"/>
    <n v="201.75"/>
    <n v="0.05"/>
    <n v="1143.25"/>
    <n v="57.16"/>
    <x v="0"/>
    <x v="0"/>
    <x v="1"/>
    <x v="8"/>
    <x v="3"/>
    <x v="4"/>
    <n v="4"/>
    <n v="845.02"/>
    <n v="298.23"/>
    <n v="0.26090000000000002"/>
    <n v="171"/>
    <n v="1371.41"/>
  </r>
  <r>
    <x v="849"/>
    <x v="267"/>
    <x v="267"/>
    <x v="845"/>
    <s v="Aditya Das"/>
    <n v="18"/>
    <s v="Bengaluru"/>
    <x v="5"/>
    <s v="South"/>
    <x v="3"/>
    <x v="39"/>
    <s v="BOO-EXA803"/>
    <n v="1"/>
    <n v="371"/>
    <n v="371"/>
    <s v="No Coupon"/>
    <n v="0"/>
    <n v="0.05"/>
    <n v="371"/>
    <n v="18.55"/>
    <x v="4"/>
    <x v="2"/>
    <x v="1"/>
    <x v="11"/>
    <x v="0"/>
    <x v="4"/>
    <m/>
    <n v="268.58999999999997"/>
    <n v="102.41"/>
    <n v="0.27600000000000002"/>
    <n v="139"/>
    <n v="528.54999999999995"/>
  </r>
  <r>
    <x v="850"/>
    <x v="268"/>
    <x v="268"/>
    <x v="846"/>
    <s v="Rutuja Shaikh"/>
    <n v="44"/>
    <s v="Noida"/>
    <x v="2"/>
    <s v="North"/>
    <x v="6"/>
    <x v="44"/>
    <s v="BEA-PER257"/>
    <n v="1"/>
    <n v="714"/>
    <n v="714"/>
    <s v="No Coupon"/>
    <n v="0"/>
    <n v="0.18"/>
    <n v="714"/>
    <n v="128.52000000000001"/>
    <x v="4"/>
    <x v="0"/>
    <x v="2"/>
    <x v="14"/>
    <x v="1"/>
    <x v="1"/>
    <n v="5"/>
    <n v="481.38"/>
    <n v="232.62"/>
    <n v="0.32579999999999998"/>
    <n v="95"/>
    <n v="937.52"/>
  </r>
  <r>
    <x v="851"/>
    <x v="268"/>
    <x v="268"/>
    <x v="847"/>
    <s v="Reyansh Ansari"/>
    <n v="19"/>
    <s v="Indore"/>
    <x v="7"/>
    <s v="Central"/>
    <x v="2"/>
    <x v="32"/>
    <s v="MOB-SMA914"/>
    <n v="1"/>
    <n v="32999"/>
    <n v="32999"/>
    <s v="MEGADEAL"/>
    <n v="5939.82"/>
    <n v="0.18"/>
    <n v="27059.18"/>
    <n v="4870.6499999999996"/>
    <x v="0"/>
    <x v="0"/>
    <x v="0"/>
    <x v="13"/>
    <x v="0"/>
    <x v="0"/>
    <n v="4"/>
    <n v="27784.91"/>
    <n v="-725.73"/>
    <n v="-2.6800000000000001E-2"/>
    <n v="124"/>
    <n v="32053.83"/>
  </r>
  <r>
    <x v="852"/>
    <x v="268"/>
    <x v="268"/>
    <x v="848"/>
    <s v="Rutuja Yadav"/>
    <n v="53"/>
    <s v="Indore"/>
    <x v="7"/>
    <s v="Central"/>
    <x v="6"/>
    <x v="33"/>
    <s v="BEA-SKI659"/>
    <n v="2"/>
    <n v="999"/>
    <n v="1998"/>
    <s v="APPONLY"/>
    <n v="159.84"/>
    <n v="0.12"/>
    <n v="1838.16"/>
    <n v="220.58"/>
    <x v="1"/>
    <x v="0"/>
    <x v="1"/>
    <x v="12"/>
    <x v="2"/>
    <x v="0"/>
    <n v="5"/>
    <n v="1307.06"/>
    <n v="531.1"/>
    <n v="0.28889999999999999"/>
    <n v="81"/>
    <n v="2139.7400000000002"/>
  </r>
  <r>
    <x v="853"/>
    <x v="269"/>
    <x v="269"/>
    <x v="849"/>
    <s v="Diya Patel"/>
    <n v="42"/>
    <s v="Nagpur"/>
    <x v="3"/>
    <s v="West"/>
    <x v="4"/>
    <x v="7"/>
    <s v="FAS-JEA235"/>
    <n v="1"/>
    <n v="924"/>
    <n v="924"/>
    <s v="FESTIVE10"/>
    <n v="92.4"/>
    <n v="0.18"/>
    <n v="831.6"/>
    <n v="149.69"/>
    <x v="2"/>
    <x v="0"/>
    <x v="1"/>
    <x v="9"/>
    <x v="4"/>
    <x v="1"/>
    <n v="3"/>
    <n v="558.04999999999995"/>
    <n v="273.55"/>
    <n v="0.32890000000000003"/>
    <n v="168"/>
    <n v="1149.29"/>
  </r>
  <r>
    <x v="854"/>
    <x v="269"/>
    <x v="269"/>
    <x v="850"/>
    <s v="Manish Kumar"/>
    <n v="50"/>
    <s v="Chennai"/>
    <x v="8"/>
    <s v="South"/>
    <x v="5"/>
    <x v="41"/>
    <s v="ELE-TAB507"/>
    <n v="2"/>
    <n v="53899"/>
    <n v="107798"/>
    <s v="No Coupon"/>
    <n v="0"/>
    <n v="0.12"/>
    <n v="107798"/>
    <n v="12935.76"/>
    <x v="3"/>
    <x v="1"/>
    <x v="1"/>
    <x v="4"/>
    <x v="3"/>
    <x v="0"/>
    <n v="1"/>
    <n v="84417.77"/>
    <n v="23380.23"/>
    <n v="0.21690000000000001"/>
    <n v="75"/>
    <n v="120808.76"/>
  </r>
  <r>
    <x v="855"/>
    <x v="269"/>
    <x v="269"/>
    <x v="851"/>
    <s v="Ira Jadhav"/>
    <n v="33"/>
    <s v="Nagpur"/>
    <x v="3"/>
    <s v="West"/>
    <x v="7"/>
    <x v="28"/>
    <s v="GRO-COF918"/>
    <n v="1"/>
    <n v="714"/>
    <n v="714"/>
    <s v="PAYDAY15"/>
    <n v="107.1"/>
    <n v="0.05"/>
    <n v="606.9"/>
    <n v="30.34"/>
    <x v="4"/>
    <x v="0"/>
    <x v="1"/>
    <x v="15"/>
    <x v="4"/>
    <x v="7"/>
    <n v="5"/>
    <n v="533.26"/>
    <n v="73.64"/>
    <n v="0.12130000000000001"/>
    <n v="62"/>
    <n v="699.24"/>
  </r>
  <r>
    <x v="856"/>
    <x v="269"/>
    <x v="269"/>
    <x v="852"/>
    <s v="Ayaan Mishra"/>
    <n v="34"/>
    <s v="Hyderabad"/>
    <x v="15"/>
    <s v="South"/>
    <x v="3"/>
    <x v="27"/>
    <s v="BOO-NOT931"/>
    <n v="1"/>
    <n v="364"/>
    <n v="364"/>
    <s v="No Coupon"/>
    <n v="0"/>
    <n v="0.18"/>
    <n v="364"/>
    <n v="65.52"/>
    <x v="2"/>
    <x v="0"/>
    <x v="1"/>
    <x v="6"/>
    <x v="6"/>
    <x v="1"/>
    <n v="5"/>
    <n v="282.62"/>
    <n v="81.38"/>
    <n v="0.22359999999999999"/>
    <n v="125"/>
    <n v="554.52"/>
  </r>
  <r>
    <x v="857"/>
    <x v="269"/>
    <x v="269"/>
    <x v="853"/>
    <s v="Vivaan Mishra"/>
    <n v="40"/>
    <s v="Lucknow"/>
    <x v="2"/>
    <s v="North"/>
    <x v="0"/>
    <x v="36"/>
    <s v="SPO-RUN393"/>
    <n v="1"/>
    <n v="2699"/>
    <n v="2699"/>
    <s v="No Coupon"/>
    <n v="0"/>
    <n v="0.12"/>
    <n v="2699"/>
    <n v="323.88"/>
    <x v="0"/>
    <x v="0"/>
    <x v="1"/>
    <x v="1"/>
    <x v="0"/>
    <x v="1"/>
    <n v="3"/>
    <n v="1797.56"/>
    <n v="901.44"/>
    <n v="0.33400000000000002"/>
    <n v="144"/>
    <n v="3166.88"/>
  </r>
  <r>
    <x v="858"/>
    <x v="270"/>
    <x v="270"/>
    <x v="854"/>
    <s v="Rutuja Das"/>
    <n v="34"/>
    <s v="Surat"/>
    <x v="4"/>
    <s v="West"/>
    <x v="4"/>
    <x v="15"/>
    <s v="FAS-SNE478"/>
    <n v="1"/>
    <n v="1399"/>
    <n v="1399"/>
    <s v="MEGADEAL"/>
    <n v="251.82"/>
    <n v="0.12"/>
    <n v="1147.18"/>
    <n v="137.66"/>
    <x v="0"/>
    <x v="0"/>
    <x v="1"/>
    <x v="2"/>
    <x v="5"/>
    <x v="0"/>
    <n v="4"/>
    <n v="855.78"/>
    <n v="291.39999999999998"/>
    <n v="0.254"/>
    <n v="117"/>
    <n v="1401.8400000000001"/>
  </r>
  <r>
    <x v="859"/>
    <x v="270"/>
    <x v="270"/>
    <x v="855"/>
    <s v="Suresh Singh"/>
    <n v="42"/>
    <s v="Kochi"/>
    <x v="1"/>
    <s v="South"/>
    <x v="5"/>
    <x v="11"/>
    <s v="ELE-LED702"/>
    <n v="1"/>
    <n v="38799"/>
    <n v="38799"/>
    <s v="No Coupon"/>
    <n v="0"/>
    <n v="0.12"/>
    <n v="38799"/>
    <n v="4655.88"/>
    <x v="3"/>
    <x v="0"/>
    <x v="1"/>
    <x v="14"/>
    <x v="2"/>
    <x v="6"/>
    <n v="5"/>
    <n v="29705.89"/>
    <n v="9093.11"/>
    <n v="0.2344"/>
    <n v="75"/>
    <n v="43529.88"/>
  </r>
  <r>
    <x v="860"/>
    <x v="270"/>
    <x v="270"/>
    <x v="856"/>
    <s v="Ayaan Dhawale"/>
    <n v="36"/>
    <s v="Vadodara"/>
    <x v="4"/>
    <s v="West"/>
    <x v="1"/>
    <x v="14"/>
    <s v="HOM-PRE946"/>
    <n v="1"/>
    <n v="1899"/>
    <n v="1899"/>
    <s v="APPONLY"/>
    <n v="151.91999999999999"/>
    <n v="0.18"/>
    <n v="1747.08"/>
    <n v="314.47000000000003"/>
    <x v="0"/>
    <x v="2"/>
    <x v="0"/>
    <x v="12"/>
    <x v="3"/>
    <x v="0"/>
    <m/>
    <n v="1275.57"/>
    <n v="471.51"/>
    <n v="0.26989999999999997"/>
    <n v="140"/>
    <n v="2201.5500000000002"/>
  </r>
  <r>
    <x v="861"/>
    <x v="270"/>
    <x v="270"/>
    <x v="857"/>
    <s v="Arjun Das"/>
    <n v="41"/>
    <s v="Hyderabad"/>
    <x v="15"/>
    <s v="South"/>
    <x v="6"/>
    <x v="38"/>
    <s v="BEA-SHA520"/>
    <n v="1"/>
    <n v="459"/>
    <n v="459"/>
    <s v="No Coupon"/>
    <n v="0"/>
    <n v="0.18"/>
    <n v="459"/>
    <n v="82.62"/>
    <x v="3"/>
    <x v="0"/>
    <x v="2"/>
    <x v="9"/>
    <x v="0"/>
    <x v="0"/>
    <n v="3"/>
    <n v="318.47000000000003"/>
    <n v="140.53"/>
    <n v="0.30620000000000003"/>
    <n v="71"/>
    <n v="612.62"/>
  </r>
  <r>
    <x v="862"/>
    <x v="270"/>
    <x v="270"/>
    <x v="858"/>
    <s v="Aarti Patel"/>
    <n v="57"/>
    <s v="Visakhapatnam"/>
    <x v="14"/>
    <s v="South"/>
    <x v="1"/>
    <x v="6"/>
    <s v="HOM-MIX547"/>
    <n v="2"/>
    <n v="3399"/>
    <n v="6798"/>
    <s v="FESTIVE10"/>
    <n v="679.8"/>
    <n v="0.12"/>
    <n v="6118.2"/>
    <n v="734.18"/>
    <x v="1"/>
    <x v="0"/>
    <x v="3"/>
    <x v="15"/>
    <x v="1"/>
    <x v="2"/>
    <n v="4"/>
    <n v="4165.95"/>
    <n v="1952.25"/>
    <n v="0.31909999999999999"/>
    <n v="173"/>
    <n v="7025.38"/>
  </r>
  <r>
    <x v="863"/>
    <x v="270"/>
    <x v="270"/>
    <x v="859"/>
    <s v="Neha Yadav"/>
    <n v="42"/>
    <s v="Kochi"/>
    <x v="1"/>
    <s v="South"/>
    <x v="1"/>
    <x v="22"/>
    <s v="HOM-BED567"/>
    <n v="1"/>
    <n v="2199"/>
    <n v="2199"/>
    <s v="No Coupon"/>
    <n v="0"/>
    <n v="0.18"/>
    <n v="2199"/>
    <n v="395.82"/>
    <x v="0"/>
    <x v="0"/>
    <x v="0"/>
    <x v="3"/>
    <x v="6"/>
    <x v="1"/>
    <n v="4"/>
    <n v="1449.87"/>
    <n v="749.13"/>
    <n v="0.3407"/>
    <n v="82"/>
    <n v="2676.82"/>
  </r>
  <r>
    <x v="864"/>
    <x v="270"/>
    <x v="270"/>
    <x v="860"/>
    <s v="Mansi Ghosh"/>
    <n v="28"/>
    <s v="Bengaluru"/>
    <x v="5"/>
    <s v="South"/>
    <x v="4"/>
    <x v="24"/>
    <s v="FAS-MEN412"/>
    <n v="1"/>
    <n v="725"/>
    <n v="725"/>
    <s v="WELCOME100"/>
    <n v="100"/>
    <n v="0.12"/>
    <n v="625"/>
    <n v="75"/>
    <x v="0"/>
    <x v="1"/>
    <x v="2"/>
    <x v="9"/>
    <x v="6"/>
    <x v="4"/>
    <n v="5"/>
    <n v="460.81"/>
    <n v="164.19"/>
    <n v="0.26269999999999999"/>
    <n v="61"/>
    <n v="761"/>
  </r>
  <r>
    <x v="865"/>
    <x v="270"/>
    <x v="270"/>
    <x v="861"/>
    <s v="Aarti Saxena"/>
    <n v="41"/>
    <s v="Mumbai"/>
    <x v="3"/>
    <s v="West"/>
    <x v="2"/>
    <x v="19"/>
    <s v="MOB-POW121"/>
    <n v="2"/>
    <n v="928"/>
    <n v="1856"/>
    <s v="No Coupon"/>
    <n v="0"/>
    <n v="0.18"/>
    <n v="1856"/>
    <n v="334.08"/>
    <x v="1"/>
    <x v="0"/>
    <x v="2"/>
    <x v="11"/>
    <x v="6"/>
    <x v="1"/>
    <n v="4"/>
    <n v="1401.53"/>
    <n v="454.47"/>
    <n v="0.24490000000000001"/>
    <n v="152"/>
    <n v="2342.08"/>
  </r>
  <r>
    <x v="866"/>
    <x v="271"/>
    <x v="271"/>
    <x v="862"/>
    <s v="Shaurya Sharma"/>
    <n v="36"/>
    <s v="Kochi"/>
    <x v="1"/>
    <s v="South"/>
    <x v="6"/>
    <x v="38"/>
    <s v="BEA-SHA350"/>
    <n v="2"/>
    <n v="736"/>
    <n v="1472"/>
    <s v="APPONLY"/>
    <n v="117.76"/>
    <n v="0.18"/>
    <n v="1354.24"/>
    <n v="243.76"/>
    <x v="2"/>
    <x v="0"/>
    <x v="1"/>
    <x v="9"/>
    <x v="0"/>
    <x v="1"/>
    <n v="4"/>
    <n v="1024.75"/>
    <n v="329.49"/>
    <n v="0.24329999999999999"/>
    <n v="180"/>
    <n v="1778"/>
  </r>
  <r>
    <x v="867"/>
    <x v="271"/>
    <x v="271"/>
    <x v="863"/>
    <s v="Arjun Tiwari"/>
    <n v="24"/>
    <s v="Thiruvananthapuram"/>
    <x v="1"/>
    <s v="South"/>
    <x v="4"/>
    <x v="4"/>
    <s v="FAS-WOM157"/>
    <n v="1"/>
    <n v="922"/>
    <n v="922"/>
    <s v="PAYDAY15"/>
    <n v="138.30000000000001"/>
    <n v="0.18"/>
    <n v="783.7"/>
    <n v="141.07"/>
    <x v="4"/>
    <x v="0"/>
    <x v="0"/>
    <x v="2"/>
    <x v="1"/>
    <x v="0"/>
    <n v="1"/>
    <n v="576.13"/>
    <n v="207.57"/>
    <n v="0.26490000000000002"/>
    <n v="72"/>
    <n v="996.77"/>
  </r>
  <r>
    <x v="868"/>
    <x v="271"/>
    <x v="271"/>
    <x v="864"/>
    <s v="Sakshi Mehta"/>
    <n v="35"/>
    <s v="Mysuru"/>
    <x v="5"/>
    <s v="South"/>
    <x v="6"/>
    <x v="43"/>
    <s v="BEA-TRI530"/>
    <n v="1"/>
    <n v="1099"/>
    <n v="1099"/>
    <s v="No Coupon"/>
    <n v="0"/>
    <n v="0.12"/>
    <n v="1099"/>
    <n v="131.88"/>
    <x v="4"/>
    <x v="0"/>
    <x v="2"/>
    <x v="8"/>
    <x v="5"/>
    <x v="6"/>
    <n v="5"/>
    <n v="801.24"/>
    <n v="297.76"/>
    <n v="0.27089999999999997"/>
    <n v="149"/>
    <n v="1379.88"/>
  </r>
  <r>
    <x v="869"/>
    <x v="271"/>
    <x v="271"/>
    <x v="865"/>
    <s v="Deepak Saxena"/>
    <n v="47"/>
    <s v="Kolkata"/>
    <x v="6"/>
    <s v="East"/>
    <x v="6"/>
    <x v="33"/>
    <s v="BEA-SKI165"/>
    <n v="1"/>
    <n v="523"/>
    <n v="523"/>
    <s v="PAYDAY15"/>
    <n v="78.45"/>
    <n v="0.18"/>
    <n v="444.55"/>
    <n v="80.02"/>
    <x v="0"/>
    <x v="0"/>
    <x v="3"/>
    <x v="1"/>
    <x v="1"/>
    <x v="2"/>
    <n v="2"/>
    <n v="380.88"/>
    <n v="63.67"/>
    <n v="0.14319999999999999"/>
    <n v="155"/>
    <n v="679.56999999999994"/>
  </r>
  <r>
    <x v="870"/>
    <x v="271"/>
    <x v="271"/>
    <x v="866"/>
    <s v="Komal Kadam"/>
    <n v="35"/>
    <s v="Bhopal"/>
    <x v="7"/>
    <s v="Central"/>
    <x v="2"/>
    <x v="32"/>
    <s v="MOB-SMA737"/>
    <n v="1"/>
    <n v="45299"/>
    <n v="45299"/>
    <s v="No Coupon"/>
    <n v="0"/>
    <n v="0.12"/>
    <n v="45299"/>
    <n v="5435.88"/>
    <x v="5"/>
    <x v="0"/>
    <x v="1"/>
    <x v="4"/>
    <x v="1"/>
    <x v="2"/>
    <n v="3"/>
    <n v="32847.019999999997"/>
    <n v="12451.98"/>
    <n v="0.27489999999999998"/>
    <n v="102"/>
    <n v="50836.88"/>
  </r>
  <r>
    <x v="871"/>
    <x v="271"/>
    <x v="271"/>
    <x v="867"/>
    <s v="Atharv Kapoor"/>
    <n v="31"/>
    <s v="Chandigarh"/>
    <x v="18"/>
    <s v="North"/>
    <x v="4"/>
    <x v="15"/>
    <s v="FAS-SNE430"/>
    <n v="4"/>
    <n v="3799"/>
    <n v="15196"/>
    <s v="No Coupon"/>
    <n v="0"/>
    <n v="0.18"/>
    <n v="15196"/>
    <n v="2735.28"/>
    <x v="0"/>
    <x v="0"/>
    <x v="3"/>
    <x v="9"/>
    <x v="1"/>
    <x v="4"/>
    <n v="4"/>
    <n v="9936.8799999999992"/>
    <n v="5259.12"/>
    <n v="0.34610000000000002"/>
    <n v="152"/>
    <n v="18083.28"/>
  </r>
  <r>
    <x v="872"/>
    <x v="271"/>
    <x v="271"/>
    <x v="868"/>
    <s v="Payal Joshi"/>
    <n v="52"/>
    <s v="Patna"/>
    <x v="17"/>
    <s v="East"/>
    <x v="6"/>
    <x v="43"/>
    <s v="BEA-TRI581"/>
    <n v="2"/>
    <n v="1099"/>
    <n v="2198"/>
    <s v="PAYDAY15"/>
    <n v="329.7"/>
    <n v="0.18"/>
    <n v="1868.3"/>
    <n v="336.29"/>
    <x v="1"/>
    <x v="0"/>
    <x v="2"/>
    <x v="8"/>
    <x v="5"/>
    <x v="1"/>
    <n v="4"/>
    <n v="1351.96"/>
    <n v="516.34"/>
    <n v="0.27639999999999998"/>
    <n v="113"/>
    <n v="2317.59"/>
  </r>
  <r>
    <x v="873"/>
    <x v="271"/>
    <x v="271"/>
    <x v="869"/>
    <s v="Deepak Bhatia"/>
    <n v="28"/>
    <s v="Bengaluru"/>
    <x v="5"/>
    <s v="South"/>
    <x v="2"/>
    <x v="29"/>
    <s v="MOB-BLU893"/>
    <n v="1"/>
    <n v="1099"/>
    <n v="1099"/>
    <s v="FESTIVE10"/>
    <n v="109.9"/>
    <n v="0.18"/>
    <n v="989.1"/>
    <n v="178.04"/>
    <x v="5"/>
    <x v="0"/>
    <x v="2"/>
    <x v="16"/>
    <x v="5"/>
    <x v="4"/>
    <n v="4"/>
    <n v="891.82"/>
    <n v="97.28"/>
    <n v="9.8400000000000001E-2"/>
    <n v="162"/>
    <n v="1329.1399999999999"/>
  </r>
  <r>
    <x v="874"/>
    <x v="272"/>
    <x v="272"/>
    <x v="870"/>
    <s v="Meera Kapoor"/>
    <n v="21"/>
    <s v="Lucknow"/>
    <x v="2"/>
    <s v="North"/>
    <x v="7"/>
    <x v="20"/>
    <s v="GRO-SPI430"/>
    <n v="1"/>
    <n v="595"/>
    <n v="595"/>
    <s v="No Coupon"/>
    <n v="0"/>
    <n v="0.12"/>
    <n v="595"/>
    <n v="71.400000000000006"/>
    <x v="3"/>
    <x v="0"/>
    <x v="0"/>
    <x v="12"/>
    <x v="5"/>
    <x v="6"/>
    <n v="1"/>
    <n v="403.64"/>
    <n v="191.36"/>
    <n v="0.3216"/>
    <n v="146"/>
    <n v="812.4"/>
  </r>
  <r>
    <x v="875"/>
    <x v="272"/>
    <x v="272"/>
    <x v="871"/>
    <s v="Kiara Pillai"/>
    <n v="56"/>
    <s v="Visakhapatnam"/>
    <x v="14"/>
    <s v="South"/>
    <x v="2"/>
    <x v="19"/>
    <s v="MOB-POW447"/>
    <n v="2"/>
    <n v="3599"/>
    <n v="7198"/>
    <s v="No Coupon"/>
    <n v="0"/>
    <n v="0.18"/>
    <n v="7198"/>
    <n v="1295.6400000000001"/>
    <x v="3"/>
    <x v="1"/>
    <x v="1"/>
    <x v="14"/>
    <x v="0"/>
    <x v="1"/>
    <n v="5"/>
    <n v="5523.25"/>
    <n v="1674.75"/>
    <n v="0.23269999999999999"/>
    <n v="129"/>
    <n v="8622.64"/>
  </r>
  <r>
    <x v="876"/>
    <x v="272"/>
    <x v="272"/>
    <x v="872"/>
    <s v="Swati Bhatia"/>
    <n v="44"/>
    <s v="Chennai"/>
    <x v="8"/>
    <s v="South"/>
    <x v="4"/>
    <x v="7"/>
    <s v="FAS-JEA415"/>
    <n v="1"/>
    <n v="2699"/>
    <n v="2699"/>
    <s v="FESTIVE10"/>
    <n v="269.89999999999998"/>
    <n v="0.12"/>
    <n v="2429.1"/>
    <n v="291.49"/>
    <x v="1"/>
    <x v="2"/>
    <x v="3"/>
    <x v="7"/>
    <x v="6"/>
    <x v="1"/>
    <m/>
    <n v="2039.24"/>
    <n v="389.86"/>
    <n v="0.1605"/>
    <n v="81"/>
    <n v="2801.59"/>
  </r>
  <r>
    <x v="877"/>
    <x v="273"/>
    <x v="273"/>
    <x v="873"/>
    <s v="Sai Shaikh"/>
    <n v="30"/>
    <s v="Ahmedabad"/>
    <x v="4"/>
    <s v="West"/>
    <x v="4"/>
    <x v="15"/>
    <s v="FAS-SNE452"/>
    <n v="1"/>
    <n v="2499"/>
    <n v="2499"/>
    <s v="No Coupon"/>
    <n v="0"/>
    <n v="0.18"/>
    <n v="2499"/>
    <n v="449.82"/>
    <x v="3"/>
    <x v="2"/>
    <x v="3"/>
    <x v="7"/>
    <x v="1"/>
    <x v="2"/>
    <m/>
    <n v="1708.49"/>
    <n v="790.51"/>
    <n v="0.31630000000000003"/>
    <n v="151"/>
    <n v="3099.82"/>
  </r>
  <r>
    <x v="878"/>
    <x v="273"/>
    <x v="273"/>
    <x v="874"/>
    <s v="Priya Khan"/>
    <n v="48"/>
    <s v="Kochi"/>
    <x v="1"/>
    <s v="South"/>
    <x v="4"/>
    <x v="7"/>
    <s v="FAS-JEA485"/>
    <n v="1"/>
    <n v="1699"/>
    <n v="1699"/>
    <s v="No Coupon"/>
    <n v="0"/>
    <n v="0.12"/>
    <n v="1699"/>
    <n v="203.88"/>
    <x v="2"/>
    <x v="0"/>
    <x v="1"/>
    <x v="11"/>
    <x v="1"/>
    <x v="4"/>
    <n v="3"/>
    <n v="1152.1500000000001"/>
    <n v="546.85"/>
    <n v="0.32190000000000002"/>
    <n v="119"/>
    <n v="2021.88"/>
  </r>
  <r>
    <x v="879"/>
    <x v="273"/>
    <x v="273"/>
    <x v="875"/>
    <s v="Isha Reddy"/>
    <n v="28"/>
    <s v="Indore"/>
    <x v="7"/>
    <s v="Central"/>
    <x v="1"/>
    <x v="14"/>
    <s v="HOM-PRE564"/>
    <n v="1"/>
    <n v="1199"/>
    <n v="1199"/>
    <s v="FREESHIP"/>
    <n v="0"/>
    <n v="0.12"/>
    <n v="1199"/>
    <n v="143.88"/>
    <x v="2"/>
    <x v="1"/>
    <x v="0"/>
    <x v="4"/>
    <x v="3"/>
    <x v="1"/>
    <n v="5"/>
    <n v="887.81"/>
    <n v="311.19"/>
    <n v="0.25950000000000001"/>
    <n v="125"/>
    <n v="1467.88"/>
  </r>
  <r>
    <x v="880"/>
    <x v="274"/>
    <x v="274"/>
    <x v="876"/>
    <s v="Shruti Ghosh"/>
    <n v="21"/>
    <s v="Surat"/>
    <x v="4"/>
    <s v="West"/>
    <x v="4"/>
    <x v="21"/>
    <s v="FAS-SAR607"/>
    <n v="1"/>
    <n v="6199"/>
    <n v="6199"/>
    <s v="No Coupon"/>
    <n v="0"/>
    <n v="0.12"/>
    <n v="6199"/>
    <n v="743.88"/>
    <x v="2"/>
    <x v="0"/>
    <x v="0"/>
    <x v="11"/>
    <x v="5"/>
    <x v="4"/>
    <n v="5"/>
    <n v="3765.57"/>
    <n v="2433.4299999999998"/>
    <n v="0.3926"/>
    <n v="79"/>
    <n v="7021.88"/>
  </r>
  <r>
    <x v="881"/>
    <x v="274"/>
    <x v="274"/>
    <x v="877"/>
    <s v="Pranav Kapoor"/>
    <n v="36"/>
    <s v="Visakhapatnam"/>
    <x v="14"/>
    <s v="South"/>
    <x v="1"/>
    <x v="1"/>
    <s v="HOM-COO738"/>
    <n v="1"/>
    <n v="4299"/>
    <n v="4299"/>
    <s v="No Coupon"/>
    <n v="0"/>
    <n v="0.12"/>
    <n v="4299"/>
    <n v="515.88"/>
    <x v="5"/>
    <x v="0"/>
    <x v="2"/>
    <x v="14"/>
    <x v="1"/>
    <x v="4"/>
    <n v="4"/>
    <n v="3093.91"/>
    <n v="1205.0899999999999"/>
    <n v="0.28029999999999999"/>
    <n v="69"/>
    <n v="4883.88"/>
  </r>
  <r>
    <x v="882"/>
    <x v="275"/>
    <x v="275"/>
    <x v="878"/>
    <s v="Yash Tiwari"/>
    <n v="30"/>
    <s v="Chandigarh"/>
    <x v="18"/>
    <s v="North"/>
    <x v="7"/>
    <x v="20"/>
    <s v="GRO-SPI926"/>
    <n v="3"/>
    <n v="342"/>
    <n v="1026"/>
    <s v="FREESHIP"/>
    <n v="0"/>
    <n v="0.12"/>
    <n v="1026"/>
    <n v="123.12"/>
    <x v="2"/>
    <x v="1"/>
    <x v="0"/>
    <x v="3"/>
    <x v="0"/>
    <x v="2"/>
    <n v="4"/>
    <n v="770.39"/>
    <n v="255.61"/>
    <n v="0.24909999999999999"/>
    <n v="152"/>
    <n v="1301.1199999999999"/>
  </r>
  <r>
    <x v="883"/>
    <x v="275"/>
    <x v="275"/>
    <x v="879"/>
    <s v="Mansi Kumar"/>
    <n v="36"/>
    <s v="Kolkata"/>
    <x v="6"/>
    <s v="East"/>
    <x v="4"/>
    <x v="7"/>
    <s v="FAS-JEA657"/>
    <n v="2"/>
    <n v="905"/>
    <n v="1810"/>
    <s v="FREESHIP"/>
    <n v="0"/>
    <n v="0.18"/>
    <n v="1810"/>
    <n v="325.8"/>
    <x v="0"/>
    <x v="0"/>
    <x v="0"/>
    <x v="16"/>
    <x v="1"/>
    <x v="0"/>
    <n v="4"/>
    <n v="1094.8699999999999"/>
    <n v="715.13"/>
    <n v="0.39510000000000001"/>
    <n v="107"/>
    <n v="2242.8000000000002"/>
  </r>
  <r>
    <x v="884"/>
    <x v="275"/>
    <x v="275"/>
    <x v="880"/>
    <s v="Ayaan Kulkarni"/>
    <n v="58"/>
    <s v="Surat"/>
    <x v="4"/>
    <s v="West"/>
    <x v="2"/>
    <x v="29"/>
    <s v="MOB-BLU625"/>
    <n v="1"/>
    <n v="4199"/>
    <n v="4199"/>
    <s v="No Coupon"/>
    <n v="0"/>
    <n v="0.18"/>
    <n v="4199"/>
    <n v="755.82"/>
    <x v="1"/>
    <x v="2"/>
    <x v="0"/>
    <x v="6"/>
    <x v="5"/>
    <x v="6"/>
    <m/>
    <n v="3116.81"/>
    <n v="1082.19"/>
    <n v="0.25769999999999998"/>
    <n v="179"/>
    <n v="5133.82"/>
  </r>
  <r>
    <x v="885"/>
    <x v="275"/>
    <x v="275"/>
    <x v="881"/>
    <s v="Reyansh Verma"/>
    <n v="38"/>
    <s v="Bhopal"/>
    <x v="7"/>
    <s v="Central"/>
    <x v="2"/>
    <x v="5"/>
    <s v="MOB-SMA572"/>
    <n v="2"/>
    <n v="8799"/>
    <n v="17598"/>
    <s v="APPONLY"/>
    <n v="1407.84"/>
    <n v="0.12"/>
    <n v="16190.16"/>
    <n v="1942.82"/>
    <x v="0"/>
    <x v="0"/>
    <x v="0"/>
    <x v="3"/>
    <x v="5"/>
    <x v="1"/>
    <n v="5"/>
    <n v="14784.89"/>
    <n v="1405.27"/>
    <n v="8.6800000000000002E-2"/>
    <n v="165"/>
    <n v="18297.98"/>
  </r>
  <r>
    <x v="886"/>
    <x v="276"/>
    <x v="276"/>
    <x v="882"/>
    <s v="Deepak Reddy"/>
    <n v="46"/>
    <s v="Ludhiana"/>
    <x v="12"/>
    <s v="North"/>
    <x v="1"/>
    <x v="10"/>
    <s v="HOM-AIR645"/>
    <n v="1"/>
    <n v="8599"/>
    <n v="8599"/>
    <s v="APPONLY"/>
    <n v="687.92"/>
    <n v="0.18"/>
    <n v="7911.08"/>
    <n v="1423.99"/>
    <x v="2"/>
    <x v="3"/>
    <x v="2"/>
    <x v="14"/>
    <x v="5"/>
    <x v="4"/>
    <m/>
    <n v="5144.22"/>
    <n v="2766.86"/>
    <n v="0.34970000000000001"/>
    <n v="0"/>
    <n v="9335.07"/>
  </r>
  <r>
    <x v="887"/>
    <x v="276"/>
    <x v="276"/>
    <x v="883"/>
    <s v="Aarav Patel"/>
    <n v="24"/>
    <s v="Visakhapatnam"/>
    <x v="14"/>
    <s v="South"/>
    <x v="0"/>
    <x v="8"/>
    <s v="SPO-CRI136"/>
    <n v="2"/>
    <n v="1299"/>
    <n v="2598"/>
    <s v="No Coupon"/>
    <n v="0"/>
    <n v="0.18"/>
    <n v="2598"/>
    <n v="467.64"/>
    <x v="1"/>
    <x v="0"/>
    <x v="1"/>
    <x v="3"/>
    <x v="1"/>
    <x v="2"/>
    <n v="3"/>
    <n v="1864.96"/>
    <n v="733.04"/>
    <n v="0.28220000000000001"/>
    <n v="138"/>
    <n v="3203.64"/>
  </r>
  <r>
    <x v="888"/>
    <x v="276"/>
    <x v="276"/>
    <x v="884"/>
    <s v="Suresh Gaikwad"/>
    <n v="56"/>
    <s v="Pune"/>
    <x v="3"/>
    <s v="West"/>
    <x v="1"/>
    <x v="22"/>
    <s v="HOM-BED483"/>
    <n v="2"/>
    <n v="2399"/>
    <n v="4798"/>
    <s v="WELCOME100"/>
    <n v="100"/>
    <n v="0.12"/>
    <n v="4698"/>
    <n v="563.76"/>
    <x v="4"/>
    <x v="0"/>
    <x v="1"/>
    <x v="6"/>
    <x v="6"/>
    <x v="4"/>
    <n v="5"/>
    <n v="3710.77"/>
    <n v="987.23"/>
    <n v="0.21010000000000001"/>
    <n v="102"/>
    <n v="5363.76"/>
  </r>
  <r>
    <x v="889"/>
    <x v="276"/>
    <x v="276"/>
    <x v="885"/>
    <s v="Pranav Shaikh"/>
    <n v="55"/>
    <s v="Mumbai"/>
    <x v="3"/>
    <s v="West"/>
    <x v="4"/>
    <x v="24"/>
    <s v="FAS-MEN695"/>
    <n v="3"/>
    <n v="1099"/>
    <n v="3297"/>
    <s v="No Coupon"/>
    <n v="0"/>
    <n v="0.12"/>
    <n v="3297"/>
    <n v="395.64"/>
    <x v="0"/>
    <x v="0"/>
    <x v="2"/>
    <x v="4"/>
    <x v="5"/>
    <x v="0"/>
    <n v="4"/>
    <n v="2171.19"/>
    <n v="1125.81"/>
    <n v="0.34150000000000003"/>
    <n v="103"/>
    <n v="3795.64"/>
  </r>
  <r>
    <x v="890"/>
    <x v="276"/>
    <x v="276"/>
    <x v="886"/>
    <s v="Akshay Sharma"/>
    <n v="26"/>
    <s v="Mysuru"/>
    <x v="5"/>
    <s v="South"/>
    <x v="1"/>
    <x v="14"/>
    <s v="HOM-PRE316"/>
    <n v="1"/>
    <n v="2499"/>
    <n v="2499"/>
    <s v="PAYDAY15"/>
    <n v="374.85"/>
    <n v="0.18"/>
    <n v="2124.15"/>
    <n v="382.35"/>
    <x v="3"/>
    <x v="0"/>
    <x v="1"/>
    <x v="8"/>
    <x v="0"/>
    <x v="4"/>
    <n v="4"/>
    <n v="1778.95"/>
    <n v="345.2"/>
    <n v="0.16250000000000001"/>
    <n v="149"/>
    <n v="2655.5"/>
  </r>
  <r>
    <x v="891"/>
    <x v="277"/>
    <x v="277"/>
    <x v="887"/>
    <s v="Akshay Rathod"/>
    <n v="56"/>
    <s v="Thiruvananthapuram"/>
    <x v="1"/>
    <s v="South"/>
    <x v="4"/>
    <x v="9"/>
    <s v="FAS-HAN425"/>
    <n v="2"/>
    <n v="1799"/>
    <n v="3598"/>
    <s v="No Coupon"/>
    <n v="0"/>
    <n v="0.18"/>
    <n v="3598"/>
    <n v="647.64"/>
    <x v="0"/>
    <x v="0"/>
    <x v="1"/>
    <x v="17"/>
    <x v="0"/>
    <x v="4"/>
    <n v="5"/>
    <n v="2188.39"/>
    <n v="1409.61"/>
    <n v="0.39179999999999998"/>
    <n v="142"/>
    <n v="4387.6400000000003"/>
  </r>
  <r>
    <x v="892"/>
    <x v="277"/>
    <x v="277"/>
    <x v="888"/>
    <s v="Krishna Jadhav"/>
    <n v="36"/>
    <s v="Surat"/>
    <x v="4"/>
    <s v="West"/>
    <x v="3"/>
    <x v="39"/>
    <s v="BOO-EXA687"/>
    <n v="1"/>
    <n v="890"/>
    <n v="890"/>
    <s v="FREESHIP"/>
    <n v="0"/>
    <n v="0.12"/>
    <n v="890"/>
    <n v="106.8"/>
    <x v="1"/>
    <x v="3"/>
    <x v="0"/>
    <x v="6"/>
    <x v="4"/>
    <x v="4"/>
    <m/>
    <n v="541.21"/>
    <n v="348.79"/>
    <n v="0.39190000000000003"/>
    <n v="0"/>
    <n v="996.8"/>
  </r>
  <r>
    <x v="893"/>
    <x v="277"/>
    <x v="277"/>
    <x v="889"/>
    <s v="Shaurya Kapoor"/>
    <n v="47"/>
    <s v="Pune"/>
    <x v="3"/>
    <s v="West"/>
    <x v="5"/>
    <x v="41"/>
    <s v="ELE-TAB723"/>
    <n v="2"/>
    <n v="58599"/>
    <n v="117198"/>
    <s v="APPONLY"/>
    <n v="9375.84"/>
    <n v="0.18"/>
    <n v="107822.16"/>
    <n v="19407.990000000002"/>
    <x v="0"/>
    <x v="0"/>
    <x v="0"/>
    <x v="13"/>
    <x v="2"/>
    <x v="2"/>
    <n v="5"/>
    <n v="97954.6"/>
    <n v="9867.56"/>
    <n v="9.1499999999999998E-2"/>
    <n v="119"/>
    <n v="127349.15000000001"/>
  </r>
  <r>
    <x v="894"/>
    <x v="278"/>
    <x v="278"/>
    <x v="890"/>
    <s v="Ishaan Gupta"/>
    <n v="22"/>
    <s v="Kolkata"/>
    <x v="6"/>
    <s v="East"/>
    <x v="5"/>
    <x v="16"/>
    <s v="ELE-KEY710"/>
    <n v="1"/>
    <n v="1399"/>
    <n v="1399"/>
    <s v="No Coupon"/>
    <n v="0"/>
    <n v="0.18"/>
    <n v="1399"/>
    <n v="251.82"/>
    <x v="5"/>
    <x v="0"/>
    <x v="0"/>
    <x v="14"/>
    <x v="4"/>
    <x v="2"/>
    <n v="3"/>
    <n v="1153.06"/>
    <n v="245.94"/>
    <n v="0.17580000000000001"/>
    <n v="65"/>
    <n v="1715.82"/>
  </r>
  <r>
    <x v="895"/>
    <x v="278"/>
    <x v="278"/>
    <x v="891"/>
    <s v="Deepak Joshi"/>
    <n v="50"/>
    <s v="Nagpur"/>
    <x v="3"/>
    <s v="West"/>
    <x v="1"/>
    <x v="10"/>
    <s v="HOM-AIR354"/>
    <n v="1"/>
    <n v="10699"/>
    <n v="10699"/>
    <s v="FESTIVE10"/>
    <n v="1069.9000000000001"/>
    <n v="0.12"/>
    <n v="9629.1"/>
    <n v="1155.49"/>
    <x v="1"/>
    <x v="0"/>
    <x v="1"/>
    <x v="16"/>
    <x v="5"/>
    <x v="0"/>
    <n v="5"/>
    <n v="6856.37"/>
    <n v="2772.73"/>
    <n v="0.28799999999999998"/>
    <n v="159"/>
    <n v="10943.59"/>
  </r>
  <r>
    <x v="896"/>
    <x v="278"/>
    <x v="278"/>
    <x v="892"/>
    <s v="Shaurya Patel"/>
    <n v="26"/>
    <s v="Surat"/>
    <x v="4"/>
    <s v="West"/>
    <x v="2"/>
    <x v="32"/>
    <s v="MOB-SMA192"/>
    <n v="2"/>
    <n v="60299"/>
    <n v="120598"/>
    <s v="No Coupon"/>
    <n v="0"/>
    <n v="0.12"/>
    <n v="120598"/>
    <n v="14471.76"/>
    <x v="0"/>
    <x v="1"/>
    <x v="0"/>
    <x v="16"/>
    <x v="5"/>
    <x v="5"/>
    <n v="5"/>
    <n v="87863.69"/>
    <n v="32734.31"/>
    <n v="0.27139999999999997"/>
    <n v="155"/>
    <n v="135224.76"/>
  </r>
  <r>
    <x v="897"/>
    <x v="278"/>
    <x v="278"/>
    <x v="893"/>
    <s v="Deepak Chauhan"/>
    <n v="35"/>
    <s v="Delhi"/>
    <x v="13"/>
    <s v="North"/>
    <x v="2"/>
    <x v="19"/>
    <s v="MOB-POW731"/>
    <n v="1"/>
    <n v="1899"/>
    <n v="1899"/>
    <s v="No Coupon"/>
    <n v="0"/>
    <n v="0.18"/>
    <n v="1899"/>
    <n v="341.82"/>
    <x v="0"/>
    <x v="0"/>
    <x v="3"/>
    <x v="11"/>
    <x v="6"/>
    <x v="2"/>
    <n v="3"/>
    <n v="1562.31"/>
    <n v="336.69"/>
    <n v="0.17730000000000001"/>
    <n v="80"/>
    <n v="2320.8200000000002"/>
  </r>
  <r>
    <x v="898"/>
    <x v="278"/>
    <x v="278"/>
    <x v="894"/>
    <s v="Rutuja Agarwal"/>
    <n v="22"/>
    <s v="Delhi"/>
    <x v="13"/>
    <s v="North"/>
    <x v="4"/>
    <x v="24"/>
    <s v="FAS-MEN538"/>
    <n v="1"/>
    <n v="1899"/>
    <n v="1899"/>
    <s v="MEGADEAL"/>
    <n v="341.82"/>
    <n v="0.12"/>
    <n v="1557.18"/>
    <n v="186.86"/>
    <x v="2"/>
    <x v="0"/>
    <x v="1"/>
    <x v="16"/>
    <x v="6"/>
    <x v="0"/>
    <n v="3"/>
    <n v="1346.55"/>
    <n v="210.63"/>
    <n v="0.1353"/>
    <n v="153"/>
    <n v="1897.04"/>
  </r>
  <r>
    <x v="899"/>
    <x v="278"/>
    <x v="278"/>
    <x v="895"/>
    <s v="Aadhya Khan"/>
    <n v="39"/>
    <s v="Visakhapatnam"/>
    <x v="14"/>
    <s v="South"/>
    <x v="4"/>
    <x v="9"/>
    <s v="FAS-HAN283"/>
    <n v="2"/>
    <n v="1099"/>
    <n v="2198"/>
    <s v="No Coupon"/>
    <n v="0"/>
    <n v="0.18"/>
    <n v="2198"/>
    <n v="395.64"/>
    <x v="1"/>
    <x v="0"/>
    <x v="3"/>
    <x v="2"/>
    <x v="5"/>
    <x v="0"/>
    <n v="2"/>
    <n v="1383.92"/>
    <n v="814.08"/>
    <n v="0.37040000000000001"/>
    <n v="84"/>
    <n v="2677.64"/>
  </r>
  <r>
    <x v="900"/>
    <x v="278"/>
    <x v="278"/>
    <x v="896"/>
    <s v="Pooja Iyer"/>
    <n v="51"/>
    <s v="Mysuru"/>
    <x v="5"/>
    <s v="South"/>
    <x v="1"/>
    <x v="14"/>
    <s v="HOM-PRE242"/>
    <n v="4"/>
    <n v="1099"/>
    <n v="4396"/>
    <s v="No Coupon"/>
    <n v="0"/>
    <n v="0.18"/>
    <n v="4396"/>
    <n v="791.28"/>
    <x v="1"/>
    <x v="1"/>
    <x v="0"/>
    <x v="13"/>
    <x v="3"/>
    <x v="6"/>
    <n v="3"/>
    <n v="3116.04"/>
    <n v="1279.96"/>
    <n v="0.29120000000000001"/>
    <n v="171"/>
    <n v="5358.28"/>
  </r>
  <r>
    <x v="901"/>
    <x v="278"/>
    <x v="278"/>
    <x v="897"/>
    <s v="Diya Ghosh"/>
    <n v="19"/>
    <s v="Bengaluru"/>
    <x v="5"/>
    <s v="South"/>
    <x v="2"/>
    <x v="2"/>
    <s v="MOB-TEM750"/>
    <n v="4"/>
    <n v="585"/>
    <n v="2340"/>
    <s v="No Coupon"/>
    <n v="0"/>
    <n v="0.12"/>
    <n v="2340"/>
    <n v="280.8"/>
    <x v="5"/>
    <x v="0"/>
    <x v="0"/>
    <x v="13"/>
    <x v="0"/>
    <x v="1"/>
    <n v="4"/>
    <n v="1690.71"/>
    <n v="649.29"/>
    <n v="0.27750000000000002"/>
    <n v="84"/>
    <n v="2704.8"/>
  </r>
  <r>
    <x v="902"/>
    <x v="279"/>
    <x v="279"/>
    <x v="898"/>
    <s v="Komal Joshi"/>
    <n v="27"/>
    <s v="Ranchi"/>
    <x v="0"/>
    <s v="East"/>
    <x v="3"/>
    <x v="3"/>
    <s v="BOO-KID817"/>
    <n v="1"/>
    <n v="441"/>
    <n v="441"/>
    <s v="No Coupon"/>
    <n v="0"/>
    <n v="0.12"/>
    <n v="441"/>
    <n v="52.92"/>
    <x v="0"/>
    <x v="0"/>
    <x v="0"/>
    <x v="1"/>
    <x v="4"/>
    <x v="7"/>
    <n v="5"/>
    <n v="284.81"/>
    <n v="156.19"/>
    <n v="0.35420000000000001"/>
    <n v="70"/>
    <n v="563.91999999999996"/>
  </r>
  <r>
    <x v="903"/>
    <x v="280"/>
    <x v="280"/>
    <x v="899"/>
    <s v="Siddharth Bansal"/>
    <n v="57"/>
    <s v="Indore"/>
    <x v="7"/>
    <s v="Central"/>
    <x v="1"/>
    <x v="10"/>
    <s v="HOM-AIR578"/>
    <n v="1"/>
    <n v="5399"/>
    <n v="5399"/>
    <s v="PAYDAY15"/>
    <n v="809.85"/>
    <n v="0.12"/>
    <n v="4589.1499999999996"/>
    <n v="550.70000000000005"/>
    <x v="0"/>
    <x v="0"/>
    <x v="0"/>
    <x v="11"/>
    <x v="3"/>
    <x v="0"/>
    <n v="2"/>
    <n v="3608.09"/>
    <n v="981.06"/>
    <n v="0.21379999999999999"/>
    <n v="156"/>
    <n v="5295.8499999999995"/>
  </r>
  <r>
    <x v="904"/>
    <x v="280"/>
    <x v="280"/>
    <x v="900"/>
    <s v="Ayaan Chauhan"/>
    <n v="32"/>
    <s v="Jaipur"/>
    <x v="9"/>
    <s v="North"/>
    <x v="5"/>
    <x v="12"/>
    <s v="ELE-WIR268"/>
    <n v="1"/>
    <n v="2399"/>
    <n v="2399"/>
    <s v="No Coupon"/>
    <n v="0"/>
    <n v="0.12"/>
    <n v="2399"/>
    <n v="287.88"/>
    <x v="0"/>
    <x v="0"/>
    <x v="2"/>
    <x v="8"/>
    <x v="6"/>
    <x v="4"/>
    <n v="4"/>
    <n v="2010.92"/>
    <n v="388.08"/>
    <n v="0.1618"/>
    <n v="136"/>
    <n v="2822.88"/>
  </r>
  <r>
    <x v="905"/>
    <x v="280"/>
    <x v="280"/>
    <x v="901"/>
    <s v="Harsh Singh"/>
    <n v="41"/>
    <s v="Coimbatore"/>
    <x v="8"/>
    <s v="South"/>
    <x v="3"/>
    <x v="27"/>
    <s v="BOO-NOT351"/>
    <n v="2"/>
    <n v="475"/>
    <n v="950"/>
    <s v="FESTIVE10"/>
    <n v="95"/>
    <n v="0.18"/>
    <n v="855"/>
    <n v="153.9"/>
    <x v="4"/>
    <x v="0"/>
    <x v="2"/>
    <x v="0"/>
    <x v="5"/>
    <x v="4"/>
    <n v="4"/>
    <n v="692.85"/>
    <n v="162.15"/>
    <n v="0.18959999999999999"/>
    <n v="179"/>
    <n v="1187.9000000000001"/>
  </r>
  <r>
    <x v="906"/>
    <x v="280"/>
    <x v="280"/>
    <x v="902"/>
    <s v="Diya Dhawale"/>
    <n v="38"/>
    <s v="Chandigarh"/>
    <x v="18"/>
    <s v="North"/>
    <x v="4"/>
    <x v="24"/>
    <s v="FAS-MEN232"/>
    <n v="2"/>
    <n v="1299"/>
    <n v="2598"/>
    <s v="No Coupon"/>
    <n v="0"/>
    <n v="0.12"/>
    <n v="2598"/>
    <n v="311.76"/>
    <x v="1"/>
    <x v="0"/>
    <x v="3"/>
    <x v="4"/>
    <x v="3"/>
    <x v="2"/>
    <n v="5"/>
    <n v="1548.39"/>
    <n v="1049.6099999999999"/>
    <n v="0.40400000000000003"/>
    <n v="154"/>
    <n v="3063.76"/>
  </r>
  <r>
    <x v="907"/>
    <x v="281"/>
    <x v="281"/>
    <x v="903"/>
    <s v="Aditya Rathod"/>
    <n v="25"/>
    <s v="Ranchi"/>
    <x v="0"/>
    <s v="East"/>
    <x v="2"/>
    <x v="31"/>
    <s v="MOB-PHO187"/>
    <n v="1"/>
    <n v="738"/>
    <n v="738"/>
    <s v="APPONLY"/>
    <n v="59.04"/>
    <n v="0.18"/>
    <n v="678.96"/>
    <n v="122.21"/>
    <x v="4"/>
    <x v="0"/>
    <x v="1"/>
    <x v="4"/>
    <x v="1"/>
    <x v="1"/>
    <n v="3"/>
    <n v="558.87"/>
    <n v="120.09"/>
    <n v="0.1769"/>
    <n v="168"/>
    <n v="969.17000000000007"/>
  </r>
  <r>
    <x v="908"/>
    <x v="281"/>
    <x v="281"/>
    <x v="904"/>
    <s v="Reyansh Qureshi"/>
    <n v="39"/>
    <s v="Visakhapatnam"/>
    <x v="14"/>
    <s v="South"/>
    <x v="3"/>
    <x v="35"/>
    <s v="BOO-OFF584"/>
    <n v="3"/>
    <n v="356"/>
    <n v="1068"/>
    <s v="WELCOME100"/>
    <n v="100"/>
    <n v="0.12"/>
    <n v="968"/>
    <n v="116.16"/>
    <x v="0"/>
    <x v="0"/>
    <x v="1"/>
    <x v="17"/>
    <x v="1"/>
    <x v="1"/>
    <n v="5"/>
    <n v="804.12"/>
    <n v="163.88"/>
    <n v="0.16930000000000001"/>
    <n v="96"/>
    <n v="1180.1600000000001"/>
  </r>
  <r>
    <x v="909"/>
    <x v="281"/>
    <x v="281"/>
    <x v="905"/>
    <s v="Bhavna Sharma"/>
    <n v="24"/>
    <s v="Hyderabad"/>
    <x v="15"/>
    <s v="South"/>
    <x v="5"/>
    <x v="26"/>
    <s v="ELE-LAP757"/>
    <n v="1"/>
    <n v="86799"/>
    <n v="86799"/>
    <s v="No Coupon"/>
    <n v="0"/>
    <n v="0.12"/>
    <n v="86799"/>
    <n v="10415.879999999999"/>
    <x v="1"/>
    <x v="0"/>
    <x v="3"/>
    <x v="0"/>
    <x v="1"/>
    <x v="7"/>
    <n v="5"/>
    <n v="64112.52"/>
    <n v="22686.48"/>
    <n v="0.26140000000000002"/>
    <n v="133"/>
    <n v="97347.88"/>
  </r>
  <r>
    <x v="910"/>
    <x v="281"/>
    <x v="281"/>
    <x v="906"/>
    <s v="Reyansh Ghosh"/>
    <n v="24"/>
    <s v="Bhopal"/>
    <x v="7"/>
    <s v="Central"/>
    <x v="2"/>
    <x v="31"/>
    <s v="MOB-PHO820"/>
    <n v="2"/>
    <n v="647"/>
    <n v="1294"/>
    <s v="No Coupon"/>
    <n v="0"/>
    <n v="0.12"/>
    <n v="1294"/>
    <n v="155.28"/>
    <x v="4"/>
    <x v="0"/>
    <x v="2"/>
    <x v="2"/>
    <x v="0"/>
    <x v="4"/>
    <n v="4"/>
    <n v="1045.05"/>
    <n v="248.95"/>
    <n v="0.19239999999999999"/>
    <n v="84"/>
    <n v="1533.28"/>
  </r>
  <r>
    <x v="911"/>
    <x v="281"/>
    <x v="281"/>
    <x v="907"/>
    <s v="Reyansh Khan"/>
    <n v="29"/>
    <s v="Pune"/>
    <x v="3"/>
    <s v="West"/>
    <x v="4"/>
    <x v="24"/>
    <s v="FAS-MEN622"/>
    <n v="1"/>
    <n v="1399"/>
    <n v="1399"/>
    <s v="No Coupon"/>
    <n v="0"/>
    <n v="0.18"/>
    <n v="1399"/>
    <n v="251.82"/>
    <x v="3"/>
    <x v="1"/>
    <x v="0"/>
    <x v="16"/>
    <x v="6"/>
    <x v="1"/>
    <n v="2"/>
    <n v="1054.92"/>
    <n v="344.08"/>
    <n v="0.24590000000000001"/>
    <n v="118"/>
    <n v="1768.82"/>
  </r>
  <r>
    <x v="912"/>
    <x v="281"/>
    <x v="281"/>
    <x v="908"/>
    <s v="Krishna More"/>
    <n v="54"/>
    <s v="Vijayawada"/>
    <x v="14"/>
    <s v="South"/>
    <x v="5"/>
    <x v="26"/>
    <s v="ELE-LAP376"/>
    <n v="1"/>
    <n v="59599"/>
    <n v="59599"/>
    <s v="No Coupon"/>
    <n v="0"/>
    <n v="0.12"/>
    <n v="59599"/>
    <n v="7151.88"/>
    <x v="0"/>
    <x v="0"/>
    <x v="2"/>
    <x v="17"/>
    <x v="5"/>
    <x v="1"/>
    <n v="3"/>
    <n v="46990"/>
    <n v="12609"/>
    <n v="0.21160000000000001"/>
    <n v="155"/>
    <n v="66905.88"/>
  </r>
  <r>
    <x v="913"/>
    <x v="281"/>
    <x v="281"/>
    <x v="909"/>
    <s v="Anika Dhawale"/>
    <n v="37"/>
    <s v="Nagpur"/>
    <x v="3"/>
    <s v="West"/>
    <x v="0"/>
    <x v="0"/>
    <s v="SPO-FIT933"/>
    <n v="3"/>
    <n v="3899"/>
    <n v="11697"/>
    <s v="FREESHIP"/>
    <n v="0"/>
    <n v="0.18"/>
    <n v="11697"/>
    <n v="2105.46"/>
    <x v="4"/>
    <x v="0"/>
    <x v="1"/>
    <x v="13"/>
    <x v="6"/>
    <x v="0"/>
    <n v="5"/>
    <n v="8230.31"/>
    <n v="3466.69"/>
    <n v="0.2964"/>
    <n v="107"/>
    <n v="13909.46"/>
  </r>
  <r>
    <x v="914"/>
    <x v="282"/>
    <x v="282"/>
    <x v="910"/>
    <s v="Reyansh Qureshi"/>
    <n v="58"/>
    <s v="Kolkata"/>
    <x v="6"/>
    <s v="East"/>
    <x v="0"/>
    <x v="8"/>
    <s v="SPO-CRI750"/>
    <n v="1"/>
    <n v="3399"/>
    <n v="3399"/>
    <s v="No Coupon"/>
    <n v="0"/>
    <n v="0.18"/>
    <n v="3399"/>
    <n v="611.82000000000005"/>
    <x v="5"/>
    <x v="0"/>
    <x v="1"/>
    <x v="16"/>
    <x v="3"/>
    <x v="6"/>
    <n v="4"/>
    <n v="2613.56"/>
    <n v="785.44"/>
    <n v="0.2311"/>
    <n v="132"/>
    <n v="4142.82"/>
  </r>
  <r>
    <x v="915"/>
    <x v="282"/>
    <x v="282"/>
    <x v="911"/>
    <s v="Swati Kapoor"/>
    <n v="29"/>
    <s v="Ahmedabad"/>
    <x v="4"/>
    <s v="West"/>
    <x v="2"/>
    <x v="32"/>
    <s v="MOB-SMA309"/>
    <n v="1"/>
    <n v="56999"/>
    <n v="56999"/>
    <s v="WELCOME100"/>
    <n v="100"/>
    <n v="0.18"/>
    <n v="56899"/>
    <n v="10241.82"/>
    <x v="0"/>
    <x v="0"/>
    <x v="2"/>
    <x v="9"/>
    <x v="0"/>
    <x v="0"/>
    <n v="3"/>
    <n v="48800.3"/>
    <n v="8098.7"/>
    <n v="0.14230000000000001"/>
    <n v="133"/>
    <n v="67273.820000000007"/>
  </r>
  <r>
    <x v="916"/>
    <x v="282"/>
    <x v="282"/>
    <x v="912"/>
    <s v="Sai Bhatia"/>
    <n v="38"/>
    <s v="Gurugram"/>
    <x v="11"/>
    <s v="North"/>
    <x v="6"/>
    <x v="23"/>
    <s v="BEA-FAC124"/>
    <n v="1"/>
    <n v="673"/>
    <n v="673"/>
    <s v="WELCOME100"/>
    <n v="100"/>
    <n v="0.18"/>
    <n v="573"/>
    <n v="103.14"/>
    <x v="1"/>
    <x v="0"/>
    <x v="1"/>
    <x v="9"/>
    <x v="5"/>
    <x v="0"/>
    <n v="4"/>
    <n v="407.43"/>
    <n v="165.57"/>
    <n v="0.28899999999999998"/>
    <n v="138"/>
    <n v="814.14"/>
  </r>
  <r>
    <x v="917"/>
    <x v="283"/>
    <x v="283"/>
    <x v="913"/>
    <s v="Suresh Rathod"/>
    <n v="40"/>
    <s v="Visakhapatnam"/>
    <x v="14"/>
    <s v="South"/>
    <x v="2"/>
    <x v="2"/>
    <s v="MOB-TEM952"/>
    <n v="1"/>
    <n v="140"/>
    <n v="140"/>
    <s v="No Coupon"/>
    <n v="0"/>
    <n v="0.12"/>
    <n v="140"/>
    <n v="16.8"/>
    <x v="0"/>
    <x v="0"/>
    <x v="0"/>
    <x v="11"/>
    <x v="1"/>
    <x v="6"/>
    <n v="3"/>
    <n v="104.75"/>
    <n v="35.25"/>
    <n v="0.25180000000000002"/>
    <n v="85"/>
    <n v="241.8"/>
  </r>
  <r>
    <x v="918"/>
    <x v="283"/>
    <x v="283"/>
    <x v="914"/>
    <s v="Pranav Tiwari"/>
    <n v="24"/>
    <s v="Ludhiana"/>
    <x v="12"/>
    <s v="North"/>
    <x v="7"/>
    <x v="34"/>
    <s v="GRO-TEA426"/>
    <n v="1"/>
    <n v="345"/>
    <n v="345"/>
    <s v="FESTIVE10"/>
    <n v="34.5"/>
    <n v="0.18"/>
    <n v="310.5"/>
    <n v="55.89"/>
    <x v="5"/>
    <x v="0"/>
    <x v="0"/>
    <x v="9"/>
    <x v="2"/>
    <x v="0"/>
    <n v="4"/>
    <n v="268.68"/>
    <n v="41.82"/>
    <n v="0.13469999999999999"/>
    <n v="125"/>
    <n v="491.39"/>
  </r>
  <r>
    <x v="919"/>
    <x v="283"/>
    <x v="283"/>
    <x v="915"/>
    <s v="Sakshi Kumar"/>
    <n v="46"/>
    <s v="Jaipur"/>
    <x v="9"/>
    <s v="North"/>
    <x v="4"/>
    <x v="15"/>
    <s v="FAS-SNE974"/>
    <n v="1"/>
    <n v="4999"/>
    <n v="4999"/>
    <s v="No Coupon"/>
    <n v="0"/>
    <n v="0.18"/>
    <n v="4999"/>
    <n v="899.82"/>
    <x v="0"/>
    <x v="0"/>
    <x v="1"/>
    <x v="13"/>
    <x v="6"/>
    <x v="6"/>
    <n v="3"/>
    <n v="3254.07"/>
    <n v="1744.93"/>
    <n v="0.34910000000000002"/>
    <n v="121"/>
    <n v="6019.82"/>
  </r>
  <r>
    <x v="920"/>
    <x v="283"/>
    <x v="283"/>
    <x v="916"/>
    <s v="Kabir Saxena"/>
    <n v="35"/>
    <s v="Mumbai"/>
    <x v="3"/>
    <s v="West"/>
    <x v="5"/>
    <x v="11"/>
    <s v="ELE-LED272"/>
    <n v="1"/>
    <n v="30499"/>
    <n v="30499"/>
    <s v="DIWALI20"/>
    <n v="6099.8"/>
    <n v="0.18"/>
    <n v="24399.200000000001"/>
    <n v="4391.8599999999997"/>
    <x v="1"/>
    <x v="0"/>
    <x v="1"/>
    <x v="15"/>
    <x v="6"/>
    <x v="6"/>
    <n v="5"/>
    <n v="24481.07"/>
    <n v="-81.87"/>
    <n v="-3.3999999999999998E-3"/>
    <n v="134"/>
    <n v="28925.06"/>
  </r>
  <r>
    <x v="921"/>
    <x v="283"/>
    <x v="283"/>
    <x v="917"/>
    <s v="Komal Joshi"/>
    <n v="53"/>
    <s v="Surat"/>
    <x v="4"/>
    <s v="West"/>
    <x v="4"/>
    <x v="7"/>
    <s v="FAS-JEA900"/>
    <n v="1"/>
    <n v="3499"/>
    <n v="3499"/>
    <s v="MEGADEAL"/>
    <n v="629.82000000000005"/>
    <n v="0.12"/>
    <n v="2869.18"/>
    <n v="344.3"/>
    <x v="0"/>
    <x v="0"/>
    <x v="2"/>
    <x v="11"/>
    <x v="6"/>
    <x v="2"/>
    <n v="5"/>
    <n v="2694.48"/>
    <n v="174.7"/>
    <n v="6.0900000000000003E-2"/>
    <n v="154"/>
    <n v="3367.48"/>
  </r>
  <r>
    <x v="922"/>
    <x v="284"/>
    <x v="284"/>
    <x v="918"/>
    <s v="Anaya More"/>
    <n v="28"/>
    <s v="Mysuru"/>
    <x v="5"/>
    <s v="South"/>
    <x v="4"/>
    <x v="24"/>
    <s v="FAS-MEN804"/>
    <n v="1"/>
    <n v="814"/>
    <n v="814"/>
    <s v="No Coupon"/>
    <n v="0"/>
    <n v="0.12"/>
    <n v="814"/>
    <n v="97.68"/>
    <x v="0"/>
    <x v="0"/>
    <x v="0"/>
    <x v="0"/>
    <x v="4"/>
    <x v="2"/>
    <n v="5"/>
    <n v="594.5"/>
    <n v="219.5"/>
    <n v="0.2697"/>
    <n v="67"/>
    <n v="978.68000000000006"/>
  </r>
  <r>
    <x v="923"/>
    <x v="284"/>
    <x v="284"/>
    <x v="919"/>
    <s v="Neha Yadav"/>
    <n v="47"/>
    <s v="Mumbai"/>
    <x v="3"/>
    <s v="West"/>
    <x v="1"/>
    <x v="14"/>
    <s v="HOM-PRE924"/>
    <n v="2"/>
    <n v="1499"/>
    <n v="2998"/>
    <s v="FESTIVE10"/>
    <n v="299.8"/>
    <n v="0.18"/>
    <n v="2698.2"/>
    <n v="485.68"/>
    <x v="0"/>
    <x v="0"/>
    <x v="0"/>
    <x v="6"/>
    <x v="2"/>
    <x v="0"/>
    <n v="4"/>
    <n v="1872.49"/>
    <n v="825.71"/>
    <n v="0.30599999999999999"/>
    <n v="90"/>
    <n v="3273.8799999999997"/>
  </r>
  <r>
    <x v="924"/>
    <x v="285"/>
    <x v="285"/>
    <x v="920"/>
    <s v="Anika Mishra"/>
    <n v="54"/>
    <s v="Bhopal"/>
    <x v="7"/>
    <s v="Central"/>
    <x v="6"/>
    <x v="18"/>
    <s v="BEA-HAI513"/>
    <n v="1"/>
    <n v="440"/>
    <n v="440"/>
    <s v="No Coupon"/>
    <n v="0"/>
    <n v="0.18"/>
    <n v="440"/>
    <n v="79.2"/>
    <x v="1"/>
    <x v="0"/>
    <x v="0"/>
    <x v="9"/>
    <x v="2"/>
    <x v="0"/>
    <n v="1"/>
    <n v="303.25"/>
    <n v="136.75"/>
    <n v="0.31080000000000002"/>
    <n v="136"/>
    <n v="655.20000000000005"/>
  </r>
  <r>
    <x v="925"/>
    <x v="285"/>
    <x v="285"/>
    <x v="921"/>
    <s v="Janhavi Khan"/>
    <n v="20"/>
    <s v="Indore"/>
    <x v="7"/>
    <s v="Central"/>
    <x v="3"/>
    <x v="35"/>
    <s v="BOO-OFF121"/>
    <n v="1"/>
    <n v="432"/>
    <n v="432"/>
    <s v="PAYDAY15"/>
    <n v="64.8"/>
    <n v="0.18"/>
    <n v="367.2"/>
    <n v="66.099999999999994"/>
    <x v="5"/>
    <x v="0"/>
    <x v="1"/>
    <x v="12"/>
    <x v="5"/>
    <x v="3"/>
    <n v="4"/>
    <n v="289.05"/>
    <n v="78.150000000000006"/>
    <n v="0.21279999999999999"/>
    <n v="137"/>
    <n v="570.29999999999995"/>
  </r>
  <r>
    <x v="926"/>
    <x v="285"/>
    <x v="285"/>
    <x v="922"/>
    <s v="Meera Bansal"/>
    <n v="31"/>
    <s v="Pune"/>
    <x v="3"/>
    <s v="West"/>
    <x v="0"/>
    <x v="36"/>
    <s v="SPO-RUN968"/>
    <n v="1"/>
    <n v="6299"/>
    <n v="6299"/>
    <s v="MEGADEAL"/>
    <n v="1133.82"/>
    <n v="0.12"/>
    <n v="5165.18"/>
    <n v="619.82000000000005"/>
    <x v="4"/>
    <x v="0"/>
    <x v="3"/>
    <x v="2"/>
    <x v="3"/>
    <x v="3"/>
    <n v="3"/>
    <n v="4476.54"/>
    <n v="688.64"/>
    <n v="0.1333"/>
    <n v="143"/>
    <n v="5928"/>
  </r>
  <r>
    <x v="927"/>
    <x v="285"/>
    <x v="285"/>
    <x v="923"/>
    <s v="Komal Agarwal"/>
    <n v="23"/>
    <s v="Vadodara"/>
    <x v="4"/>
    <s v="West"/>
    <x v="1"/>
    <x v="1"/>
    <s v="HOM-COO988"/>
    <n v="1"/>
    <n v="3299"/>
    <n v="3299"/>
    <s v="No Coupon"/>
    <n v="0"/>
    <n v="0.18"/>
    <n v="3299"/>
    <n v="593.82000000000005"/>
    <x v="1"/>
    <x v="0"/>
    <x v="2"/>
    <x v="17"/>
    <x v="1"/>
    <x v="2"/>
    <n v="3"/>
    <n v="2542.56"/>
    <n v="756.44"/>
    <n v="0.2293"/>
    <n v="141"/>
    <n v="4033.82"/>
  </r>
  <r>
    <x v="928"/>
    <x v="285"/>
    <x v="285"/>
    <x v="924"/>
    <s v="Tanvi Saxena"/>
    <n v="45"/>
    <s v="Mumbai"/>
    <x v="3"/>
    <s v="West"/>
    <x v="5"/>
    <x v="12"/>
    <s v="ELE-WIR340"/>
    <n v="2"/>
    <n v="2099"/>
    <n v="4198"/>
    <s v="WELCOME100"/>
    <n v="100"/>
    <n v="0.18"/>
    <n v="4098"/>
    <n v="737.64"/>
    <x v="0"/>
    <x v="0"/>
    <x v="1"/>
    <x v="5"/>
    <x v="6"/>
    <x v="2"/>
    <n v="5"/>
    <n v="3288.71"/>
    <n v="809.29"/>
    <n v="0.19750000000000001"/>
    <n v="166"/>
    <n v="5001.6400000000003"/>
  </r>
  <r>
    <x v="929"/>
    <x v="285"/>
    <x v="285"/>
    <x v="925"/>
    <s v="Aditya Das"/>
    <n v="55"/>
    <s v="Gurugram"/>
    <x v="11"/>
    <s v="North"/>
    <x v="0"/>
    <x v="40"/>
    <s v="SPO-DUM219"/>
    <n v="1"/>
    <n v="2999"/>
    <n v="2999"/>
    <s v="MEGADEAL"/>
    <n v="539.82000000000005"/>
    <n v="0.12"/>
    <n v="2459.1799999999998"/>
    <n v="295.10000000000002"/>
    <x v="4"/>
    <x v="0"/>
    <x v="1"/>
    <x v="5"/>
    <x v="2"/>
    <x v="2"/>
    <n v="3"/>
    <n v="1767.71"/>
    <n v="691.47"/>
    <n v="0.28120000000000001"/>
    <n v="64"/>
    <n v="2818.2799999999997"/>
  </r>
  <r>
    <x v="930"/>
    <x v="285"/>
    <x v="285"/>
    <x v="926"/>
    <s v="Vikram Joshi"/>
    <n v="31"/>
    <s v="Vijayawada"/>
    <x v="14"/>
    <s v="South"/>
    <x v="2"/>
    <x v="32"/>
    <s v="MOB-SMA921"/>
    <n v="3"/>
    <n v="27399"/>
    <n v="82197"/>
    <s v="PAYDAY15"/>
    <n v="12329.55"/>
    <n v="0.12"/>
    <n v="69867.45"/>
    <n v="8384.09"/>
    <x v="3"/>
    <x v="2"/>
    <x v="1"/>
    <x v="15"/>
    <x v="0"/>
    <x v="4"/>
    <m/>
    <n v="61897.69"/>
    <n v="7969.76"/>
    <n v="0.11409999999999999"/>
    <n v="78"/>
    <n v="78329.539999999994"/>
  </r>
  <r>
    <x v="931"/>
    <x v="285"/>
    <x v="285"/>
    <x v="927"/>
    <s v="Atharv Ansari"/>
    <n v="33"/>
    <s v="Jaipur"/>
    <x v="9"/>
    <s v="North"/>
    <x v="4"/>
    <x v="24"/>
    <s v="FAS-MEN953"/>
    <n v="1"/>
    <n v="1099"/>
    <n v="1099"/>
    <s v="No Coupon"/>
    <n v="0"/>
    <n v="0.18"/>
    <n v="1099"/>
    <n v="197.82"/>
    <x v="4"/>
    <x v="0"/>
    <x v="1"/>
    <x v="7"/>
    <x v="1"/>
    <x v="4"/>
    <n v="5"/>
    <n v="638.28"/>
    <n v="460.72"/>
    <n v="0.41920000000000002"/>
    <n v="166"/>
    <n v="1462.82"/>
  </r>
  <r>
    <x v="932"/>
    <x v="285"/>
    <x v="285"/>
    <x v="928"/>
    <s v="Riya Gaikwad"/>
    <n v="43"/>
    <s v="Bhopal"/>
    <x v="7"/>
    <s v="Central"/>
    <x v="2"/>
    <x v="32"/>
    <s v="MOB-SMA881"/>
    <n v="1"/>
    <n v="47199"/>
    <n v="47199"/>
    <s v="No Coupon"/>
    <n v="0"/>
    <n v="0.12"/>
    <n v="47199"/>
    <n v="5663.88"/>
    <x v="1"/>
    <x v="0"/>
    <x v="1"/>
    <x v="16"/>
    <x v="4"/>
    <x v="1"/>
    <n v="4"/>
    <n v="40030.449999999997"/>
    <n v="7168.55"/>
    <n v="0.15190000000000001"/>
    <n v="113"/>
    <n v="52975.88"/>
  </r>
  <r>
    <x v="933"/>
    <x v="285"/>
    <x v="285"/>
    <x v="929"/>
    <s v="Kavya Agarwal"/>
    <n v="54"/>
    <s v="Mumbai"/>
    <x v="3"/>
    <s v="West"/>
    <x v="4"/>
    <x v="7"/>
    <s v="FAS-JEA795"/>
    <n v="4"/>
    <n v="3099"/>
    <n v="12396"/>
    <s v="No Coupon"/>
    <n v="0"/>
    <n v="0.12"/>
    <n v="12396"/>
    <n v="1487.52"/>
    <x v="0"/>
    <x v="2"/>
    <x v="1"/>
    <x v="10"/>
    <x v="6"/>
    <x v="4"/>
    <m/>
    <n v="9113.8799999999992"/>
    <n v="3282.12"/>
    <n v="0.26479999999999998"/>
    <n v="180"/>
    <n v="14063.52"/>
  </r>
  <r>
    <x v="934"/>
    <x v="286"/>
    <x v="286"/>
    <x v="930"/>
    <s v="Deepak Mehta"/>
    <n v="35"/>
    <s v="Visakhapatnam"/>
    <x v="14"/>
    <s v="South"/>
    <x v="1"/>
    <x v="6"/>
    <s v="HOM-MIX594"/>
    <n v="4"/>
    <n v="5399"/>
    <n v="21596"/>
    <s v="No Coupon"/>
    <n v="0"/>
    <n v="0.12"/>
    <n v="21596"/>
    <n v="2591.52"/>
    <x v="1"/>
    <x v="0"/>
    <x v="0"/>
    <x v="14"/>
    <x v="5"/>
    <x v="1"/>
    <n v="3"/>
    <n v="12865.42"/>
    <n v="8730.58"/>
    <n v="0.40429999999999999"/>
    <n v="110"/>
    <n v="24297.52"/>
  </r>
  <r>
    <x v="935"/>
    <x v="286"/>
    <x v="286"/>
    <x v="931"/>
    <s v="Anaya Kumar"/>
    <n v="36"/>
    <s v="Guwahati"/>
    <x v="16"/>
    <s v="North East"/>
    <x v="5"/>
    <x v="41"/>
    <s v="ELE-TAB244"/>
    <n v="1"/>
    <n v="21099"/>
    <n v="21099"/>
    <s v="No Coupon"/>
    <n v="0"/>
    <n v="0.18"/>
    <n v="21099"/>
    <n v="3797.82"/>
    <x v="1"/>
    <x v="0"/>
    <x v="2"/>
    <x v="11"/>
    <x v="5"/>
    <x v="1"/>
    <n v="5"/>
    <n v="17186.79"/>
    <n v="3912.21"/>
    <n v="0.18540000000000001"/>
    <n v="145"/>
    <n v="25041.82"/>
  </r>
  <r>
    <x v="936"/>
    <x v="286"/>
    <x v="286"/>
    <x v="932"/>
    <s v="Akshay Malhotra"/>
    <n v="27"/>
    <s v="Thiruvananthapuram"/>
    <x v="1"/>
    <s v="South"/>
    <x v="7"/>
    <x v="37"/>
    <s v="GRO-DRY926"/>
    <n v="1"/>
    <n v="956"/>
    <n v="956"/>
    <s v="WELCOME100"/>
    <n v="100"/>
    <n v="0.18"/>
    <n v="856"/>
    <n v="154.08000000000001"/>
    <x v="4"/>
    <x v="0"/>
    <x v="0"/>
    <x v="7"/>
    <x v="2"/>
    <x v="2"/>
    <n v="4"/>
    <n v="680.69"/>
    <n v="175.31"/>
    <n v="0.20480000000000001"/>
    <n v="120"/>
    <n v="1130.08"/>
  </r>
  <r>
    <x v="937"/>
    <x v="286"/>
    <x v="286"/>
    <x v="933"/>
    <s v="Karan Joshi"/>
    <n v="41"/>
    <s v="Vadodara"/>
    <x v="4"/>
    <s v="West"/>
    <x v="0"/>
    <x v="40"/>
    <s v="SPO-DUM266"/>
    <n v="1"/>
    <n v="1299"/>
    <n v="1299"/>
    <s v="No Coupon"/>
    <n v="0"/>
    <n v="0.12"/>
    <n v="1299"/>
    <n v="155.88"/>
    <x v="4"/>
    <x v="0"/>
    <x v="2"/>
    <x v="11"/>
    <x v="0"/>
    <x v="7"/>
    <n v="4"/>
    <n v="781.33"/>
    <n v="517.66999999999996"/>
    <n v="0.39850000000000002"/>
    <n v="80"/>
    <n v="1534.88"/>
  </r>
  <r>
    <x v="938"/>
    <x v="286"/>
    <x v="286"/>
    <x v="934"/>
    <s v="Vihaan Ghosh"/>
    <n v="24"/>
    <s v="Ludhiana"/>
    <x v="12"/>
    <s v="North"/>
    <x v="3"/>
    <x v="42"/>
    <s v="BOO-PEN894"/>
    <n v="1"/>
    <n v="209"/>
    <n v="209"/>
    <s v="No Coupon"/>
    <n v="0"/>
    <n v="0.18"/>
    <n v="209"/>
    <n v="37.619999999999997"/>
    <x v="5"/>
    <x v="0"/>
    <x v="1"/>
    <x v="8"/>
    <x v="0"/>
    <x v="4"/>
    <n v="4"/>
    <n v="139.52000000000001"/>
    <n v="69.48"/>
    <n v="0.33239999999999997"/>
    <n v="108"/>
    <n v="354.62"/>
  </r>
  <r>
    <x v="939"/>
    <x v="286"/>
    <x v="286"/>
    <x v="935"/>
    <s v="Tanvi Ansari"/>
    <n v="33"/>
    <s v="Chandigarh"/>
    <x v="18"/>
    <s v="North"/>
    <x v="7"/>
    <x v="25"/>
    <s v="GRO-BAS833"/>
    <n v="3"/>
    <n v="964"/>
    <n v="2892"/>
    <s v="PAYDAY15"/>
    <n v="433.8"/>
    <n v="0.05"/>
    <n v="2458.1999999999998"/>
    <n v="122.91"/>
    <x v="3"/>
    <x v="0"/>
    <x v="0"/>
    <x v="11"/>
    <x v="3"/>
    <x v="2"/>
    <n v="4"/>
    <n v="2003.67"/>
    <n v="454.53"/>
    <n v="0.18490000000000001"/>
    <n v="69"/>
    <n v="2650.1099999999997"/>
  </r>
  <r>
    <x v="940"/>
    <x v="286"/>
    <x v="286"/>
    <x v="936"/>
    <s v="Suresh Kumar"/>
    <n v="46"/>
    <s v="Nagpur"/>
    <x v="3"/>
    <s v="West"/>
    <x v="5"/>
    <x v="16"/>
    <s v="ELE-KEY112"/>
    <n v="1"/>
    <n v="1299"/>
    <n v="1299"/>
    <s v="No Coupon"/>
    <n v="0"/>
    <n v="0.18"/>
    <n v="1299"/>
    <n v="233.82"/>
    <x v="0"/>
    <x v="0"/>
    <x v="1"/>
    <x v="13"/>
    <x v="5"/>
    <x v="2"/>
    <n v="4"/>
    <n v="1093.58"/>
    <n v="205.42"/>
    <n v="0.15809999999999999"/>
    <n v="73"/>
    <n v="1605.82"/>
  </r>
  <r>
    <x v="941"/>
    <x v="287"/>
    <x v="287"/>
    <x v="937"/>
    <s v="Meera Deshmukh"/>
    <n v="19"/>
    <s v="Chandigarh"/>
    <x v="18"/>
    <s v="North"/>
    <x v="4"/>
    <x v="24"/>
    <s v="FAS-MEN112"/>
    <n v="1"/>
    <n v="952"/>
    <n v="952"/>
    <s v="MEGADEAL"/>
    <n v="171.36"/>
    <n v="0.18"/>
    <n v="780.64"/>
    <n v="140.52000000000001"/>
    <x v="0"/>
    <x v="0"/>
    <x v="2"/>
    <x v="2"/>
    <x v="4"/>
    <x v="4"/>
    <n v="1"/>
    <n v="651.5"/>
    <n v="129.13999999999999"/>
    <n v="0.16539999999999999"/>
    <n v="122"/>
    <n v="1043.1600000000001"/>
  </r>
  <r>
    <x v="942"/>
    <x v="287"/>
    <x v="287"/>
    <x v="938"/>
    <s v="Atharv Mishra"/>
    <n v="38"/>
    <s v="Kochi"/>
    <x v="1"/>
    <s v="South"/>
    <x v="4"/>
    <x v="7"/>
    <s v="FAS-JEA107"/>
    <n v="4"/>
    <n v="2699"/>
    <n v="10796"/>
    <s v="No Coupon"/>
    <n v="0"/>
    <n v="0.18"/>
    <n v="10796"/>
    <n v="1943.28"/>
    <x v="0"/>
    <x v="0"/>
    <x v="3"/>
    <x v="10"/>
    <x v="4"/>
    <x v="4"/>
    <n v="5"/>
    <n v="7424.21"/>
    <n v="3371.79"/>
    <n v="0.31230000000000002"/>
    <n v="144"/>
    <n v="12883.28"/>
  </r>
  <r>
    <x v="943"/>
    <x v="288"/>
    <x v="288"/>
    <x v="939"/>
    <s v="Suresh Tiwari"/>
    <n v="18"/>
    <s v="Jaipur"/>
    <x v="9"/>
    <s v="North"/>
    <x v="2"/>
    <x v="19"/>
    <s v="MOB-POW390"/>
    <n v="1"/>
    <n v="2499"/>
    <n v="2499"/>
    <s v="No Coupon"/>
    <n v="0"/>
    <n v="0.18"/>
    <n v="2499"/>
    <n v="449.82"/>
    <x v="0"/>
    <x v="0"/>
    <x v="1"/>
    <x v="3"/>
    <x v="2"/>
    <x v="0"/>
    <n v="4"/>
    <n v="1867.78"/>
    <n v="631.22"/>
    <n v="0.25259999999999999"/>
    <n v="87"/>
    <n v="3035.82"/>
  </r>
  <r>
    <x v="944"/>
    <x v="288"/>
    <x v="288"/>
    <x v="940"/>
    <s v="Janhavi Khan"/>
    <n v="49"/>
    <s v="Bhopal"/>
    <x v="7"/>
    <s v="Central"/>
    <x v="4"/>
    <x v="15"/>
    <s v="FAS-SNE844"/>
    <n v="3"/>
    <n v="4999"/>
    <n v="14997"/>
    <s v="FREESHIP"/>
    <n v="0"/>
    <n v="0.12"/>
    <n v="14997"/>
    <n v="1799.64"/>
    <x v="5"/>
    <x v="0"/>
    <x v="0"/>
    <x v="8"/>
    <x v="6"/>
    <x v="4"/>
    <n v="2"/>
    <n v="11126.46"/>
    <n v="3870.54"/>
    <n v="0.2581"/>
    <n v="133"/>
    <n v="16929.64"/>
  </r>
  <r>
    <x v="945"/>
    <x v="288"/>
    <x v="288"/>
    <x v="941"/>
    <s v="Pranav Jadhav"/>
    <n v="52"/>
    <s v="Lucknow"/>
    <x v="2"/>
    <s v="North"/>
    <x v="3"/>
    <x v="27"/>
    <s v="BOO-NOT913"/>
    <n v="1"/>
    <n v="190"/>
    <n v="190"/>
    <s v="APPONLY"/>
    <n v="15.2"/>
    <n v="0.05"/>
    <n v="174.8"/>
    <n v="8.74"/>
    <x v="1"/>
    <x v="0"/>
    <x v="1"/>
    <x v="0"/>
    <x v="0"/>
    <x v="0"/>
    <n v="4"/>
    <n v="142.26"/>
    <n v="32.54"/>
    <n v="0.1862"/>
    <n v="155"/>
    <n v="338.54"/>
  </r>
  <r>
    <x v="946"/>
    <x v="288"/>
    <x v="288"/>
    <x v="942"/>
    <s v="Arjun Mishra"/>
    <n v="34"/>
    <s v="Lucknow"/>
    <x v="2"/>
    <s v="North"/>
    <x v="2"/>
    <x v="19"/>
    <s v="MOB-POW805"/>
    <n v="1"/>
    <n v="3799"/>
    <n v="3799"/>
    <s v="FREESHIP"/>
    <n v="0"/>
    <n v="0.18"/>
    <n v="3799"/>
    <n v="683.82"/>
    <x v="1"/>
    <x v="0"/>
    <x v="1"/>
    <x v="2"/>
    <x v="1"/>
    <x v="4"/>
    <n v="4"/>
    <n v="3134.16"/>
    <n v="664.84"/>
    <n v="0.17499999999999999"/>
    <n v="175"/>
    <n v="4657.82"/>
  </r>
  <r>
    <x v="947"/>
    <x v="288"/>
    <x v="288"/>
    <x v="943"/>
    <s v="Vihaan Mehta"/>
    <n v="20"/>
    <s v="Indore"/>
    <x v="7"/>
    <s v="Central"/>
    <x v="4"/>
    <x v="21"/>
    <s v="FAS-SAR596"/>
    <n v="1"/>
    <n v="1799"/>
    <n v="1799"/>
    <s v="WELCOME100"/>
    <n v="100"/>
    <n v="0.12"/>
    <n v="1699"/>
    <n v="203.88"/>
    <x v="5"/>
    <x v="0"/>
    <x v="2"/>
    <x v="6"/>
    <x v="4"/>
    <x v="1"/>
    <n v="5"/>
    <n v="1283.9000000000001"/>
    <n v="415.1"/>
    <n v="0.24429999999999999"/>
    <n v="170"/>
    <n v="2072.88"/>
  </r>
  <r>
    <x v="948"/>
    <x v="288"/>
    <x v="288"/>
    <x v="944"/>
    <s v="Janhavi Saxena"/>
    <n v="30"/>
    <s v="Ahmedabad"/>
    <x v="4"/>
    <s v="West"/>
    <x v="1"/>
    <x v="6"/>
    <s v="HOM-MIX330"/>
    <n v="2"/>
    <n v="6799"/>
    <n v="13598"/>
    <s v="No Coupon"/>
    <n v="0"/>
    <n v="0.12"/>
    <n v="13598"/>
    <n v="1631.76"/>
    <x v="2"/>
    <x v="3"/>
    <x v="2"/>
    <x v="16"/>
    <x v="5"/>
    <x v="1"/>
    <m/>
    <n v="8801.07"/>
    <n v="4796.93"/>
    <n v="0.3528"/>
    <n v="0"/>
    <n v="15229.76"/>
  </r>
  <r>
    <x v="949"/>
    <x v="288"/>
    <x v="288"/>
    <x v="945"/>
    <s v="Mansi Verma"/>
    <n v="39"/>
    <s v="Ahmedabad"/>
    <x v="4"/>
    <s v="West"/>
    <x v="6"/>
    <x v="38"/>
    <s v="BEA-SHA626"/>
    <n v="1"/>
    <n v="591"/>
    <n v="591"/>
    <s v="FREESHIP"/>
    <n v="0"/>
    <n v="0.18"/>
    <n v="591"/>
    <n v="106.38"/>
    <x v="1"/>
    <x v="0"/>
    <x v="0"/>
    <x v="15"/>
    <x v="5"/>
    <x v="4"/>
    <n v="5"/>
    <n v="441.38"/>
    <n v="149.62"/>
    <n v="0.25319999999999998"/>
    <n v="120"/>
    <n v="817.38"/>
  </r>
  <r>
    <x v="950"/>
    <x v="288"/>
    <x v="288"/>
    <x v="946"/>
    <s v="Tanvi Patel"/>
    <n v="29"/>
    <s v="Patna"/>
    <x v="17"/>
    <s v="East"/>
    <x v="1"/>
    <x v="14"/>
    <s v="HOM-PRE267"/>
    <n v="3"/>
    <n v="3799"/>
    <n v="11397"/>
    <s v="No Coupon"/>
    <n v="0"/>
    <n v="0.12"/>
    <n v="11397"/>
    <n v="1367.64"/>
    <x v="0"/>
    <x v="3"/>
    <x v="1"/>
    <x v="10"/>
    <x v="2"/>
    <x v="1"/>
    <m/>
    <n v="6968.61"/>
    <n v="4428.3900000000003"/>
    <n v="0.3886"/>
    <n v="0"/>
    <n v="12764.64"/>
  </r>
  <r>
    <x v="951"/>
    <x v="288"/>
    <x v="288"/>
    <x v="947"/>
    <s v="Suresh Dhawale"/>
    <n v="20"/>
    <s v="Jaipur"/>
    <x v="9"/>
    <s v="North"/>
    <x v="5"/>
    <x v="41"/>
    <s v="ELE-TAB662"/>
    <n v="2"/>
    <n v="42699"/>
    <n v="85398"/>
    <s v="No Coupon"/>
    <n v="0"/>
    <n v="0.18"/>
    <n v="85398"/>
    <n v="15371.64"/>
    <x v="3"/>
    <x v="0"/>
    <x v="2"/>
    <x v="9"/>
    <x v="5"/>
    <x v="2"/>
    <n v="4"/>
    <n v="72966.070000000007"/>
    <n v="12431.93"/>
    <n v="0.14560000000000001"/>
    <n v="166"/>
    <n v="100935.64"/>
  </r>
  <r>
    <x v="952"/>
    <x v="288"/>
    <x v="288"/>
    <x v="948"/>
    <s v="Deepak Nair"/>
    <n v="25"/>
    <s v="Kochi"/>
    <x v="1"/>
    <s v="South"/>
    <x v="7"/>
    <x v="34"/>
    <s v="GRO-TEA219"/>
    <n v="1"/>
    <n v="411"/>
    <n v="411"/>
    <s v="FESTIVE10"/>
    <n v="41.1"/>
    <n v="0.12"/>
    <n v="369.9"/>
    <n v="44.39"/>
    <x v="0"/>
    <x v="0"/>
    <x v="0"/>
    <x v="13"/>
    <x v="4"/>
    <x v="4"/>
    <n v="4"/>
    <n v="300.49"/>
    <n v="69.41"/>
    <n v="0.18759999999999999"/>
    <n v="83"/>
    <n v="497.28999999999996"/>
  </r>
  <r>
    <x v="953"/>
    <x v="289"/>
    <x v="289"/>
    <x v="949"/>
    <s v="Anika Mehta"/>
    <n v="32"/>
    <s v="Bhopal"/>
    <x v="7"/>
    <s v="Central"/>
    <x v="6"/>
    <x v="18"/>
    <s v="BEA-HAI192"/>
    <n v="1"/>
    <n v="254"/>
    <n v="254"/>
    <s v="FREESHIP"/>
    <n v="0"/>
    <n v="0.12"/>
    <n v="254"/>
    <n v="30.48"/>
    <x v="3"/>
    <x v="2"/>
    <x v="0"/>
    <x v="11"/>
    <x v="4"/>
    <x v="4"/>
    <m/>
    <n v="147.87"/>
    <n v="106.13"/>
    <n v="0.4178"/>
    <n v="93"/>
    <n v="377.48"/>
  </r>
  <r>
    <x v="954"/>
    <x v="289"/>
    <x v="289"/>
    <x v="950"/>
    <s v="Kavya Chatterjee"/>
    <n v="36"/>
    <s v="Surat"/>
    <x v="4"/>
    <s v="West"/>
    <x v="0"/>
    <x v="13"/>
    <s v="SPO-YOG320"/>
    <n v="1"/>
    <n v="1099"/>
    <n v="1099"/>
    <s v="No Coupon"/>
    <n v="0"/>
    <n v="0.18"/>
    <n v="1099"/>
    <n v="197.82"/>
    <x v="5"/>
    <x v="2"/>
    <x v="0"/>
    <x v="6"/>
    <x v="1"/>
    <x v="4"/>
    <m/>
    <n v="776.81"/>
    <n v="322.19"/>
    <n v="0.29320000000000002"/>
    <n v="96"/>
    <n v="1392.82"/>
  </r>
  <r>
    <x v="955"/>
    <x v="290"/>
    <x v="290"/>
    <x v="951"/>
    <s v="Rahul Shinde"/>
    <n v="30"/>
    <s v="Surat"/>
    <x v="4"/>
    <s v="West"/>
    <x v="2"/>
    <x v="2"/>
    <s v="MOB-TEM362"/>
    <n v="1"/>
    <n v="225"/>
    <n v="225"/>
    <s v="No Coupon"/>
    <n v="0"/>
    <n v="0.18"/>
    <n v="225"/>
    <n v="40.5"/>
    <x v="2"/>
    <x v="0"/>
    <x v="2"/>
    <x v="3"/>
    <x v="2"/>
    <x v="6"/>
    <n v="3"/>
    <n v="189.22"/>
    <n v="35.78"/>
    <n v="0.159"/>
    <n v="176"/>
    <n v="441.5"/>
  </r>
  <r>
    <x v="956"/>
    <x v="290"/>
    <x v="290"/>
    <x v="952"/>
    <s v="Atharv Pawar"/>
    <n v="53"/>
    <s v="Lucknow"/>
    <x v="2"/>
    <s v="North"/>
    <x v="2"/>
    <x v="29"/>
    <s v="MOB-BLU507"/>
    <n v="1"/>
    <n v="5899"/>
    <n v="5899"/>
    <s v="No Coupon"/>
    <n v="0"/>
    <n v="0.18"/>
    <n v="5899"/>
    <n v="1061.82"/>
    <x v="3"/>
    <x v="0"/>
    <x v="0"/>
    <x v="16"/>
    <x v="1"/>
    <x v="0"/>
    <n v="5"/>
    <n v="4405.49"/>
    <n v="1493.51"/>
    <n v="0.25319999999999998"/>
    <n v="131"/>
    <n v="7091.82"/>
  </r>
  <r>
    <x v="957"/>
    <x v="290"/>
    <x v="290"/>
    <x v="953"/>
    <s v="Anaya Jadhav"/>
    <n v="39"/>
    <s v="Kolkata"/>
    <x v="6"/>
    <s v="East"/>
    <x v="6"/>
    <x v="38"/>
    <s v="BEA-SHA197"/>
    <n v="1"/>
    <n v="437"/>
    <n v="437"/>
    <s v="No Coupon"/>
    <n v="0"/>
    <n v="0.18"/>
    <n v="437"/>
    <n v="78.66"/>
    <x v="4"/>
    <x v="3"/>
    <x v="1"/>
    <x v="12"/>
    <x v="6"/>
    <x v="0"/>
    <m/>
    <n v="324.14"/>
    <n v="112.86"/>
    <n v="0.25829999999999997"/>
    <n v="0"/>
    <n v="515.66"/>
  </r>
  <r>
    <x v="958"/>
    <x v="290"/>
    <x v="290"/>
    <x v="954"/>
    <s v="Kabir Bansal"/>
    <n v="41"/>
    <s v="Noida"/>
    <x v="2"/>
    <s v="North"/>
    <x v="3"/>
    <x v="42"/>
    <s v="BOO-PEN671"/>
    <n v="1"/>
    <n v="371"/>
    <n v="371"/>
    <s v="No Coupon"/>
    <n v="0"/>
    <n v="0.18"/>
    <n v="371"/>
    <n v="66.78"/>
    <x v="4"/>
    <x v="2"/>
    <x v="1"/>
    <x v="4"/>
    <x v="5"/>
    <x v="4"/>
    <m/>
    <n v="261.91000000000003"/>
    <n v="109.09"/>
    <n v="0.29399999999999998"/>
    <n v="143"/>
    <n v="580.78"/>
  </r>
  <r>
    <x v="959"/>
    <x v="290"/>
    <x v="290"/>
    <x v="955"/>
    <s v="Rajesh Shaikh"/>
    <n v="20"/>
    <s v="Guwahati"/>
    <x v="16"/>
    <s v="North East"/>
    <x v="4"/>
    <x v="21"/>
    <s v="FAS-SAR836"/>
    <n v="1"/>
    <n v="4299"/>
    <n v="4299"/>
    <s v="No Coupon"/>
    <n v="0"/>
    <n v="0.12"/>
    <n v="4299"/>
    <n v="515.88"/>
    <x v="0"/>
    <x v="0"/>
    <x v="0"/>
    <x v="7"/>
    <x v="5"/>
    <x v="7"/>
    <n v="4"/>
    <n v="3201.15"/>
    <n v="1097.8499999999999"/>
    <n v="0.25540000000000002"/>
    <n v="118"/>
    <n v="4932.88"/>
  </r>
  <r>
    <x v="960"/>
    <x v="290"/>
    <x v="290"/>
    <x v="956"/>
    <s v="Tanvi Chauhan"/>
    <n v="28"/>
    <s v="Noida"/>
    <x v="2"/>
    <s v="North"/>
    <x v="6"/>
    <x v="18"/>
    <s v="BEA-HAI982"/>
    <n v="3"/>
    <n v="497"/>
    <n v="1491"/>
    <s v="NEWYEAR10"/>
    <n v="149.1"/>
    <n v="0.18"/>
    <n v="1341.9"/>
    <n v="241.54"/>
    <x v="3"/>
    <x v="0"/>
    <x v="0"/>
    <x v="11"/>
    <x v="0"/>
    <x v="4"/>
    <n v="4"/>
    <n v="996.9"/>
    <n v="345"/>
    <n v="0.2571"/>
    <n v="62"/>
    <n v="1645.44"/>
  </r>
  <r>
    <x v="961"/>
    <x v="291"/>
    <x v="291"/>
    <x v="957"/>
    <s v="Omkar Chatterjee"/>
    <n v="42"/>
    <s v="Nashik"/>
    <x v="3"/>
    <s v="West"/>
    <x v="3"/>
    <x v="27"/>
    <s v="BOO-NOT395"/>
    <n v="1"/>
    <n v="184"/>
    <n v="184"/>
    <s v="NEWYEAR10"/>
    <n v="18.399999999999999"/>
    <n v="0.05"/>
    <n v="165.6"/>
    <n v="8.2799999999999994"/>
    <x v="0"/>
    <x v="2"/>
    <x v="2"/>
    <x v="5"/>
    <x v="6"/>
    <x v="0"/>
    <m/>
    <n v="124.32"/>
    <n v="41.28"/>
    <n v="0.24929999999999999"/>
    <n v="71"/>
    <n v="244.88"/>
  </r>
  <r>
    <x v="962"/>
    <x v="291"/>
    <x v="291"/>
    <x v="958"/>
    <s v="Manish Saxena"/>
    <n v="54"/>
    <s v="Indore"/>
    <x v="7"/>
    <s v="Central"/>
    <x v="7"/>
    <x v="37"/>
    <s v="GRO-DRY395"/>
    <n v="2"/>
    <n v="1699"/>
    <n v="3398"/>
    <s v="WELCOME100"/>
    <n v="100"/>
    <n v="0.18"/>
    <n v="3298"/>
    <n v="593.64"/>
    <x v="0"/>
    <x v="0"/>
    <x v="0"/>
    <x v="9"/>
    <x v="0"/>
    <x v="0"/>
    <n v="5"/>
    <n v="2005.92"/>
    <n v="1292.08"/>
    <n v="0.39179999999999998"/>
    <n v="145"/>
    <n v="4036.64"/>
  </r>
  <r>
    <x v="963"/>
    <x v="291"/>
    <x v="291"/>
    <x v="959"/>
    <s v="Sakshi Kumar"/>
    <n v="24"/>
    <s v="Patna"/>
    <x v="17"/>
    <s v="East"/>
    <x v="4"/>
    <x v="21"/>
    <s v="FAS-SAR115"/>
    <n v="2"/>
    <n v="6499"/>
    <n v="12998"/>
    <s v="FESTIVE10"/>
    <n v="1299.8"/>
    <n v="0.18"/>
    <n v="11698.2"/>
    <n v="2105.6799999999998"/>
    <x v="0"/>
    <x v="1"/>
    <x v="1"/>
    <x v="17"/>
    <x v="5"/>
    <x v="1"/>
    <n v="4"/>
    <n v="9120.34"/>
    <n v="2577.86"/>
    <n v="0.22040000000000001"/>
    <n v="87"/>
    <n v="13890.880000000001"/>
  </r>
  <r>
    <x v="964"/>
    <x v="291"/>
    <x v="291"/>
    <x v="960"/>
    <s v="Amit Das"/>
    <n v="46"/>
    <s v="Mumbai"/>
    <x v="3"/>
    <s v="West"/>
    <x v="1"/>
    <x v="1"/>
    <s v="HOM-COO322"/>
    <n v="1"/>
    <n v="4399"/>
    <n v="4399"/>
    <s v="APPONLY"/>
    <n v="351.92"/>
    <n v="0.12"/>
    <n v="4047.08"/>
    <n v="485.65"/>
    <x v="1"/>
    <x v="0"/>
    <x v="0"/>
    <x v="16"/>
    <x v="0"/>
    <x v="4"/>
    <n v="5"/>
    <n v="2764.15"/>
    <n v="1282.93"/>
    <n v="0.317"/>
    <n v="87"/>
    <n v="4619.7299999999996"/>
  </r>
  <r>
    <x v="965"/>
    <x v="291"/>
    <x v="291"/>
    <x v="961"/>
    <s v="Pranav Ghosh"/>
    <n v="42"/>
    <s v="Ranchi"/>
    <x v="0"/>
    <s v="East"/>
    <x v="4"/>
    <x v="15"/>
    <s v="FAS-SNE552"/>
    <n v="1"/>
    <n v="1899"/>
    <n v="1899"/>
    <s v="No Coupon"/>
    <n v="0"/>
    <n v="0.18"/>
    <n v="1899"/>
    <n v="341.82"/>
    <x v="0"/>
    <x v="0"/>
    <x v="0"/>
    <x v="17"/>
    <x v="3"/>
    <x v="4"/>
    <n v="4"/>
    <n v="1186.8900000000001"/>
    <n v="712.11"/>
    <n v="0.375"/>
    <n v="64"/>
    <n v="2304.8200000000002"/>
  </r>
  <r>
    <x v="966"/>
    <x v="291"/>
    <x v="291"/>
    <x v="962"/>
    <s v="Aarav Kapoor"/>
    <n v="43"/>
    <s v="Lucknow"/>
    <x v="2"/>
    <s v="North"/>
    <x v="6"/>
    <x v="44"/>
    <s v="BEA-PER658"/>
    <n v="1"/>
    <n v="659"/>
    <n v="659"/>
    <s v="FREESHIP"/>
    <n v="0"/>
    <n v="0.12"/>
    <n v="659"/>
    <n v="79.08"/>
    <x v="4"/>
    <x v="3"/>
    <x v="1"/>
    <x v="4"/>
    <x v="6"/>
    <x v="6"/>
    <m/>
    <n v="491.91"/>
    <n v="167.09"/>
    <n v="0.25359999999999999"/>
    <n v="0"/>
    <n v="738.08"/>
  </r>
  <r>
    <x v="967"/>
    <x v="292"/>
    <x v="292"/>
    <x v="963"/>
    <s v="Rahul Banerjee"/>
    <n v="53"/>
    <s v="Vadodara"/>
    <x v="4"/>
    <s v="West"/>
    <x v="5"/>
    <x v="26"/>
    <s v="ELE-LAP773"/>
    <n v="1"/>
    <n v="69199"/>
    <n v="69199"/>
    <s v="No Coupon"/>
    <n v="0"/>
    <n v="0.12"/>
    <n v="69199"/>
    <n v="8303.8799999999992"/>
    <x v="3"/>
    <x v="2"/>
    <x v="1"/>
    <x v="15"/>
    <x v="1"/>
    <x v="2"/>
    <m/>
    <n v="57919.16"/>
    <n v="11279.84"/>
    <n v="0.16300000000000001"/>
    <n v="154"/>
    <n v="77656.88"/>
  </r>
  <r>
    <x v="968"/>
    <x v="292"/>
    <x v="292"/>
    <x v="964"/>
    <s v="Kavya Pawar"/>
    <n v="25"/>
    <s v="Kolkata"/>
    <x v="6"/>
    <s v="East"/>
    <x v="4"/>
    <x v="9"/>
    <s v="FAS-HAN164"/>
    <n v="1"/>
    <n v="3699"/>
    <n v="3699"/>
    <s v="MEGADEAL"/>
    <n v="665.82"/>
    <n v="0.18"/>
    <n v="3033.18"/>
    <n v="545.97"/>
    <x v="4"/>
    <x v="2"/>
    <x v="1"/>
    <x v="5"/>
    <x v="2"/>
    <x v="7"/>
    <m/>
    <n v="2689.91"/>
    <n v="343.27"/>
    <n v="0.1132"/>
    <n v="145"/>
    <n v="3724.1499999999996"/>
  </r>
  <r>
    <x v="969"/>
    <x v="292"/>
    <x v="292"/>
    <x v="965"/>
    <s v="Sagar Rathod"/>
    <n v="23"/>
    <s v="Surat"/>
    <x v="4"/>
    <s v="West"/>
    <x v="5"/>
    <x v="11"/>
    <s v="ELE-LED844"/>
    <n v="1"/>
    <n v="88099"/>
    <n v="88099"/>
    <s v="FESTIVE10"/>
    <n v="8809.9"/>
    <n v="0.18"/>
    <n v="79289.100000000006"/>
    <n v="14272.04"/>
    <x v="2"/>
    <x v="0"/>
    <x v="3"/>
    <x v="7"/>
    <x v="6"/>
    <x v="0"/>
    <n v="1"/>
    <n v="68232.87"/>
    <n v="11056.23"/>
    <n v="0.1394"/>
    <n v="114"/>
    <n v="93675.140000000014"/>
  </r>
  <r>
    <x v="970"/>
    <x v="292"/>
    <x v="292"/>
    <x v="966"/>
    <s v="Anika Mehta"/>
    <n v="38"/>
    <s v="Kochi"/>
    <x v="1"/>
    <s v="South"/>
    <x v="2"/>
    <x v="29"/>
    <s v="MOB-BLU485"/>
    <n v="3"/>
    <n v="999"/>
    <n v="2997"/>
    <s v="WELCOME100"/>
    <n v="100"/>
    <n v="0.12"/>
    <n v="2897"/>
    <n v="347.64"/>
    <x v="4"/>
    <x v="0"/>
    <x v="0"/>
    <x v="12"/>
    <x v="0"/>
    <x v="4"/>
    <n v="5"/>
    <n v="2526.7399999999998"/>
    <n v="370.26"/>
    <n v="0.1278"/>
    <n v="131"/>
    <n v="3375.64"/>
  </r>
  <r>
    <x v="971"/>
    <x v="292"/>
    <x v="292"/>
    <x v="967"/>
    <s v="Sneha Nair"/>
    <n v="58"/>
    <s v="Bhubaneswar"/>
    <x v="10"/>
    <s v="East"/>
    <x v="2"/>
    <x v="32"/>
    <s v="MOB-SMA557"/>
    <n v="1"/>
    <n v="61099"/>
    <n v="61099"/>
    <s v="APPONLY"/>
    <n v="4887.92"/>
    <n v="0.18"/>
    <n v="56211.08"/>
    <n v="10117.99"/>
    <x v="1"/>
    <x v="2"/>
    <x v="2"/>
    <x v="16"/>
    <x v="4"/>
    <x v="1"/>
    <m/>
    <n v="45827.65"/>
    <n v="10383.43"/>
    <n v="0.1847"/>
    <n v="147"/>
    <n v="66476.070000000007"/>
  </r>
  <r>
    <x v="972"/>
    <x v="292"/>
    <x v="292"/>
    <x v="968"/>
    <s v="Kavya Bhatia"/>
    <n v="43"/>
    <s v="Noida"/>
    <x v="2"/>
    <s v="North"/>
    <x v="1"/>
    <x v="30"/>
    <s v="HOM-WAT843"/>
    <n v="1"/>
    <n v="22899"/>
    <n v="22899"/>
    <s v="No Coupon"/>
    <n v="0"/>
    <n v="0.18"/>
    <n v="22899"/>
    <n v="4121.82"/>
    <x v="1"/>
    <x v="0"/>
    <x v="1"/>
    <x v="7"/>
    <x v="5"/>
    <x v="2"/>
    <n v="4"/>
    <n v="16376.62"/>
    <n v="6522.38"/>
    <n v="0.2848"/>
    <n v="170"/>
    <n v="27190.82"/>
  </r>
  <r>
    <x v="973"/>
    <x v="293"/>
    <x v="293"/>
    <x v="969"/>
    <s v="Payal Gupta"/>
    <n v="41"/>
    <s v="Jaipur"/>
    <x v="9"/>
    <s v="North"/>
    <x v="7"/>
    <x v="25"/>
    <s v="GRO-BAS782"/>
    <n v="3"/>
    <n v="671"/>
    <n v="2013"/>
    <s v="MEGADEAL"/>
    <n v="362.34"/>
    <n v="0.05"/>
    <n v="1650.66"/>
    <n v="82.53"/>
    <x v="1"/>
    <x v="0"/>
    <x v="0"/>
    <x v="5"/>
    <x v="4"/>
    <x v="1"/>
    <n v="2"/>
    <n v="1498.41"/>
    <n v="152.25"/>
    <n v="9.2200000000000004E-2"/>
    <n v="103"/>
    <n v="1836.19"/>
  </r>
  <r>
    <x v="974"/>
    <x v="293"/>
    <x v="293"/>
    <x v="970"/>
    <s v="Harsh Agarwal"/>
    <n v="40"/>
    <s v="Kochi"/>
    <x v="1"/>
    <s v="South"/>
    <x v="1"/>
    <x v="6"/>
    <s v="HOM-MIX297"/>
    <n v="2"/>
    <n v="4999"/>
    <n v="9998"/>
    <s v="No Coupon"/>
    <n v="0"/>
    <n v="0.18"/>
    <n v="9998"/>
    <n v="1799.64"/>
    <x v="0"/>
    <x v="0"/>
    <x v="1"/>
    <x v="15"/>
    <x v="0"/>
    <x v="0"/>
    <n v="3"/>
    <n v="7367.73"/>
    <n v="2630.27"/>
    <n v="0.2631"/>
    <n v="94"/>
    <n v="11891.64"/>
  </r>
  <r>
    <x v="975"/>
    <x v="293"/>
    <x v="293"/>
    <x v="971"/>
    <s v="Sai Chatterjee"/>
    <n v="44"/>
    <s v="Bhopal"/>
    <x v="7"/>
    <s v="Central"/>
    <x v="3"/>
    <x v="3"/>
    <s v="BOO-KID728"/>
    <n v="1"/>
    <n v="527"/>
    <n v="527"/>
    <s v="No Coupon"/>
    <n v="0"/>
    <n v="0.18"/>
    <n v="527"/>
    <n v="94.86"/>
    <x v="2"/>
    <x v="0"/>
    <x v="0"/>
    <x v="15"/>
    <x v="5"/>
    <x v="0"/>
    <n v="5"/>
    <n v="333.55"/>
    <n v="193.45"/>
    <n v="0.36709999999999998"/>
    <n v="120"/>
    <n v="741.86"/>
  </r>
  <r>
    <x v="976"/>
    <x v="293"/>
    <x v="293"/>
    <x v="972"/>
    <s v="Aarti Jadhav"/>
    <n v="28"/>
    <s v="Thiruvananthapuram"/>
    <x v="1"/>
    <s v="South"/>
    <x v="1"/>
    <x v="30"/>
    <s v="HOM-WAT872"/>
    <n v="1"/>
    <n v="8599"/>
    <n v="8599"/>
    <s v="FESTIVE10"/>
    <n v="859.9"/>
    <n v="0.18"/>
    <n v="7739.1"/>
    <n v="1393.04"/>
    <x v="1"/>
    <x v="0"/>
    <x v="2"/>
    <x v="17"/>
    <x v="2"/>
    <x v="4"/>
    <n v="5"/>
    <n v="6639.64"/>
    <n v="1099.46"/>
    <n v="0.1421"/>
    <n v="93"/>
    <n v="9225.14"/>
  </r>
  <r>
    <x v="977"/>
    <x v="294"/>
    <x v="294"/>
    <x v="973"/>
    <s v="Kabir Deshmukh"/>
    <n v="46"/>
    <s v="Bengaluru"/>
    <x v="5"/>
    <s v="South"/>
    <x v="7"/>
    <x v="45"/>
    <s v="GRO-COL677"/>
    <n v="1"/>
    <n v="782"/>
    <n v="782"/>
    <s v="No Coupon"/>
    <n v="0"/>
    <n v="0.12"/>
    <n v="782"/>
    <n v="93.84"/>
    <x v="3"/>
    <x v="0"/>
    <x v="1"/>
    <x v="14"/>
    <x v="1"/>
    <x v="1"/>
    <n v="5"/>
    <n v="482.61"/>
    <n v="299.39"/>
    <n v="0.38290000000000002"/>
    <n v="79"/>
    <n v="954.84"/>
  </r>
  <r>
    <x v="978"/>
    <x v="294"/>
    <x v="294"/>
    <x v="974"/>
    <s v="Shruti Shinde"/>
    <n v="26"/>
    <s v="Bhopal"/>
    <x v="7"/>
    <s v="Central"/>
    <x v="2"/>
    <x v="5"/>
    <s v="MOB-SMA582"/>
    <n v="1"/>
    <n v="6999"/>
    <n v="6999"/>
    <s v="No Coupon"/>
    <n v="0"/>
    <n v="0.18"/>
    <n v="6999"/>
    <n v="1259.82"/>
    <x v="1"/>
    <x v="0"/>
    <x v="0"/>
    <x v="13"/>
    <x v="5"/>
    <x v="2"/>
    <n v="5"/>
    <n v="5788.71"/>
    <n v="1210.29"/>
    <n v="0.1729"/>
    <n v="72"/>
    <n v="8330.82"/>
  </r>
  <r>
    <x v="979"/>
    <x v="294"/>
    <x v="294"/>
    <x v="975"/>
    <s v="Anika Verma"/>
    <n v="38"/>
    <s v="Mumbai"/>
    <x v="3"/>
    <s v="West"/>
    <x v="6"/>
    <x v="18"/>
    <s v="BEA-HAI974"/>
    <n v="1"/>
    <n v="388"/>
    <n v="388"/>
    <s v="No Coupon"/>
    <n v="0"/>
    <n v="0.12"/>
    <n v="388"/>
    <n v="46.56"/>
    <x v="0"/>
    <x v="0"/>
    <x v="1"/>
    <x v="4"/>
    <x v="5"/>
    <x v="0"/>
    <n v="5"/>
    <n v="284.81"/>
    <n v="103.19"/>
    <n v="0.26600000000000001"/>
    <n v="157"/>
    <n v="591.55999999999995"/>
  </r>
  <r>
    <x v="980"/>
    <x v="295"/>
    <x v="295"/>
    <x v="976"/>
    <s v="Riya Verma"/>
    <n v="24"/>
    <s v="Thiruvananthapuram"/>
    <x v="1"/>
    <s v="South"/>
    <x v="6"/>
    <x v="38"/>
    <s v="BEA-SHA978"/>
    <n v="1"/>
    <n v="872"/>
    <n v="872"/>
    <s v="MEGADEAL"/>
    <n v="156.96"/>
    <n v="0.18"/>
    <n v="715.04"/>
    <n v="128.71"/>
    <x v="0"/>
    <x v="0"/>
    <x v="1"/>
    <x v="16"/>
    <x v="1"/>
    <x v="0"/>
    <n v="4"/>
    <n v="634.73"/>
    <n v="80.31"/>
    <n v="0.1123"/>
    <n v="154"/>
    <n v="997.75"/>
  </r>
  <r>
    <x v="981"/>
    <x v="295"/>
    <x v="295"/>
    <x v="977"/>
    <s v="Arjun Saxena"/>
    <n v="41"/>
    <s v="Ludhiana"/>
    <x v="12"/>
    <s v="North"/>
    <x v="1"/>
    <x v="10"/>
    <s v="HOM-AIR913"/>
    <n v="4"/>
    <n v="13999"/>
    <n v="55996"/>
    <s v="APPONLY"/>
    <n v="4479.68"/>
    <n v="0.12"/>
    <n v="51516.32"/>
    <n v="6181.96"/>
    <x v="0"/>
    <x v="0"/>
    <x v="2"/>
    <x v="11"/>
    <x v="2"/>
    <x v="4"/>
    <n v="5"/>
    <n v="33876.29"/>
    <n v="17640.03"/>
    <n v="0.34239999999999998"/>
    <n v="153"/>
    <n v="57851.28"/>
  </r>
  <r>
    <x v="982"/>
    <x v="295"/>
    <x v="295"/>
    <x v="978"/>
    <s v="Rohan Kumar"/>
    <n v="39"/>
    <s v="Nashik"/>
    <x v="3"/>
    <s v="West"/>
    <x v="3"/>
    <x v="35"/>
    <s v="BOO-OFF623"/>
    <n v="1"/>
    <n v="439"/>
    <n v="439"/>
    <s v="No Coupon"/>
    <n v="0"/>
    <n v="0.18"/>
    <n v="439"/>
    <n v="79.02"/>
    <x v="1"/>
    <x v="0"/>
    <x v="1"/>
    <x v="13"/>
    <x v="0"/>
    <x v="2"/>
    <n v="2"/>
    <n v="326.05"/>
    <n v="112.95"/>
    <n v="0.25729999999999997"/>
    <n v="63"/>
    <n v="581.02"/>
  </r>
  <r>
    <x v="983"/>
    <x v="295"/>
    <x v="295"/>
    <x v="979"/>
    <s v="Janhavi Saxena"/>
    <n v="58"/>
    <s v="Mumbai"/>
    <x v="3"/>
    <s v="West"/>
    <x v="7"/>
    <x v="25"/>
    <s v="GRO-BAS586"/>
    <n v="1"/>
    <n v="979"/>
    <n v="979"/>
    <s v="No Coupon"/>
    <n v="0"/>
    <n v="0.18"/>
    <n v="979"/>
    <n v="176.22"/>
    <x v="3"/>
    <x v="0"/>
    <x v="2"/>
    <x v="1"/>
    <x v="0"/>
    <x v="4"/>
    <n v="4"/>
    <n v="628.52"/>
    <n v="350.48"/>
    <n v="0.35799999999999998"/>
    <n v="101"/>
    <n v="1256.22"/>
  </r>
  <r>
    <x v="984"/>
    <x v="295"/>
    <x v="295"/>
    <x v="980"/>
    <s v="Vihaan Das"/>
    <n v="57"/>
    <s v="Hyderabad"/>
    <x v="15"/>
    <s v="South"/>
    <x v="5"/>
    <x v="41"/>
    <s v="ELE-TAB317"/>
    <n v="1"/>
    <n v="30799"/>
    <n v="30799"/>
    <s v="No Coupon"/>
    <n v="0"/>
    <n v="0.18"/>
    <n v="30799"/>
    <n v="5543.82"/>
    <x v="3"/>
    <x v="1"/>
    <x v="1"/>
    <x v="14"/>
    <x v="3"/>
    <x v="4"/>
    <n v="5"/>
    <n v="23045.13"/>
    <n v="7753.87"/>
    <n v="0.25180000000000002"/>
    <n v="128"/>
    <n v="36470.82"/>
  </r>
  <r>
    <x v="985"/>
    <x v="296"/>
    <x v="296"/>
    <x v="981"/>
    <s v="Ishaan Chatterjee"/>
    <n v="28"/>
    <s v="Mumbai"/>
    <x v="3"/>
    <s v="West"/>
    <x v="7"/>
    <x v="34"/>
    <s v="GRO-TEA657"/>
    <n v="1"/>
    <n v="340"/>
    <n v="340"/>
    <s v="FREESHIP"/>
    <n v="0"/>
    <n v="0.05"/>
    <n v="340"/>
    <n v="17"/>
    <x v="0"/>
    <x v="0"/>
    <x v="2"/>
    <x v="1"/>
    <x v="0"/>
    <x v="1"/>
    <n v="3"/>
    <n v="244.16"/>
    <n v="95.84"/>
    <n v="0.28189999999999998"/>
    <n v="141"/>
    <n v="498"/>
  </r>
  <r>
    <x v="986"/>
    <x v="296"/>
    <x v="296"/>
    <x v="982"/>
    <s v="Meera Kapoor"/>
    <n v="36"/>
    <s v="Mumbai"/>
    <x v="3"/>
    <s v="West"/>
    <x v="6"/>
    <x v="44"/>
    <s v="BEA-PER714"/>
    <n v="2"/>
    <n v="1699"/>
    <n v="3398"/>
    <s v="APPONLY"/>
    <n v="271.83999999999997"/>
    <n v="0.18"/>
    <n v="3126.16"/>
    <n v="562.71"/>
    <x v="0"/>
    <x v="0"/>
    <x v="1"/>
    <x v="0"/>
    <x v="3"/>
    <x v="2"/>
    <n v="5"/>
    <n v="2214.42"/>
    <n v="911.74"/>
    <n v="0.29160000000000003"/>
    <n v="96"/>
    <n v="3784.87"/>
  </r>
  <r>
    <x v="987"/>
    <x v="296"/>
    <x v="296"/>
    <x v="983"/>
    <s v="Myra Pawar"/>
    <n v="57"/>
    <s v="Bengaluru"/>
    <x v="5"/>
    <s v="South"/>
    <x v="3"/>
    <x v="3"/>
    <s v="BOO-KID784"/>
    <n v="4"/>
    <n v="528"/>
    <n v="2112"/>
    <s v="No Coupon"/>
    <n v="0"/>
    <n v="0.18"/>
    <n v="2112"/>
    <n v="380.16"/>
    <x v="3"/>
    <x v="2"/>
    <x v="1"/>
    <x v="0"/>
    <x v="1"/>
    <x v="4"/>
    <m/>
    <n v="1466.8"/>
    <n v="645.20000000000005"/>
    <n v="0.30549999999999999"/>
    <n v="66"/>
    <n v="2558.16"/>
  </r>
  <r>
    <x v="988"/>
    <x v="296"/>
    <x v="296"/>
    <x v="984"/>
    <s v="Vihaan Shinde"/>
    <n v="58"/>
    <s v="Lucknow"/>
    <x v="2"/>
    <s v="North"/>
    <x v="1"/>
    <x v="6"/>
    <s v="HOM-MIX783"/>
    <n v="1"/>
    <n v="3399"/>
    <n v="3399"/>
    <s v="No Coupon"/>
    <n v="0"/>
    <n v="0.18"/>
    <n v="3399"/>
    <n v="611.82000000000005"/>
    <x v="1"/>
    <x v="3"/>
    <x v="1"/>
    <x v="9"/>
    <x v="5"/>
    <x v="3"/>
    <m/>
    <n v="2189.92"/>
    <n v="1209.08"/>
    <n v="0.35570000000000002"/>
    <n v="0"/>
    <n v="4010.82"/>
  </r>
  <r>
    <x v="989"/>
    <x v="297"/>
    <x v="297"/>
    <x v="985"/>
    <s v="Anaya Banerjee"/>
    <n v="34"/>
    <s v="Coimbatore"/>
    <x v="8"/>
    <s v="South"/>
    <x v="7"/>
    <x v="37"/>
    <s v="GRO-DRY584"/>
    <n v="1"/>
    <n v="1299"/>
    <n v="1299"/>
    <s v="FREESHIP"/>
    <n v="0"/>
    <n v="0.12"/>
    <n v="1299"/>
    <n v="155.88"/>
    <x v="4"/>
    <x v="0"/>
    <x v="0"/>
    <x v="9"/>
    <x v="0"/>
    <x v="4"/>
    <n v="4"/>
    <n v="792.76"/>
    <n v="506.24"/>
    <n v="0.38969999999999999"/>
    <n v="129"/>
    <n v="1583.88"/>
  </r>
  <r>
    <x v="990"/>
    <x v="297"/>
    <x v="297"/>
    <x v="986"/>
    <s v="Myra Gupta"/>
    <n v="58"/>
    <s v="Mumbai"/>
    <x v="3"/>
    <s v="West"/>
    <x v="5"/>
    <x v="11"/>
    <s v="ELE-LED984"/>
    <n v="1"/>
    <n v="29699"/>
    <n v="29699"/>
    <s v="No Coupon"/>
    <n v="0"/>
    <n v="0.18"/>
    <n v="29699"/>
    <n v="5345.82"/>
    <x v="0"/>
    <x v="0"/>
    <x v="1"/>
    <x v="10"/>
    <x v="0"/>
    <x v="3"/>
    <n v="5"/>
    <n v="23810.93"/>
    <n v="5888.07"/>
    <n v="0.1983"/>
    <n v="150"/>
    <n v="35194.82"/>
  </r>
  <r>
    <x v="991"/>
    <x v="298"/>
    <x v="298"/>
    <x v="987"/>
    <s v="Nikhil Ansari"/>
    <n v="49"/>
    <s v="Jaipur"/>
    <x v="9"/>
    <s v="North"/>
    <x v="5"/>
    <x v="16"/>
    <s v="ELE-KEY665"/>
    <n v="1"/>
    <n v="2499"/>
    <n v="2499"/>
    <s v="APPONLY"/>
    <n v="199.92"/>
    <n v="0.12"/>
    <n v="2299.08"/>
    <n v="275.89"/>
    <x v="1"/>
    <x v="1"/>
    <x v="0"/>
    <x v="7"/>
    <x v="4"/>
    <x v="1"/>
    <n v="4"/>
    <n v="2018.22"/>
    <n v="280.86"/>
    <n v="0.1222"/>
    <n v="73"/>
    <n v="2647.97"/>
  </r>
  <r>
    <x v="992"/>
    <x v="298"/>
    <x v="298"/>
    <x v="988"/>
    <s v="Sagar Nair"/>
    <n v="56"/>
    <s v="Nagpur"/>
    <x v="3"/>
    <s v="West"/>
    <x v="1"/>
    <x v="14"/>
    <s v="HOM-PRE675"/>
    <n v="2"/>
    <n v="3099"/>
    <n v="6198"/>
    <s v="APPONLY"/>
    <n v="495.84"/>
    <n v="0.12"/>
    <n v="5702.16"/>
    <n v="684.26"/>
    <x v="0"/>
    <x v="1"/>
    <x v="3"/>
    <x v="11"/>
    <x v="4"/>
    <x v="5"/>
    <n v="4"/>
    <n v="3845.07"/>
    <n v="1857.09"/>
    <n v="0.32569999999999999"/>
    <n v="103"/>
    <n v="6489.42"/>
  </r>
  <r>
    <x v="993"/>
    <x v="298"/>
    <x v="298"/>
    <x v="989"/>
    <s v="Vihaan Joshi"/>
    <n v="56"/>
    <s v="Coimbatore"/>
    <x v="8"/>
    <s v="South"/>
    <x v="1"/>
    <x v="10"/>
    <s v="HOM-AIR117"/>
    <n v="2"/>
    <n v="7599"/>
    <n v="15198"/>
    <s v="APPONLY"/>
    <n v="1215.8399999999999"/>
    <n v="0.12"/>
    <n v="13982.16"/>
    <n v="1677.86"/>
    <x v="2"/>
    <x v="3"/>
    <x v="0"/>
    <x v="0"/>
    <x v="6"/>
    <x v="6"/>
    <m/>
    <n v="10479.6"/>
    <n v="3502.56"/>
    <n v="0.2505"/>
    <n v="0"/>
    <n v="15660.02"/>
  </r>
  <r>
    <x v="994"/>
    <x v="298"/>
    <x v="298"/>
    <x v="990"/>
    <s v="Arjun Chatterjee"/>
    <n v="46"/>
    <s v="Gurugram"/>
    <x v="11"/>
    <s v="North"/>
    <x v="6"/>
    <x v="33"/>
    <s v="BEA-SKI744"/>
    <n v="1"/>
    <n v="1299"/>
    <n v="1299"/>
    <s v="No Coupon"/>
    <n v="0"/>
    <n v="0.18"/>
    <n v="1299"/>
    <n v="233.82"/>
    <x v="5"/>
    <x v="0"/>
    <x v="0"/>
    <x v="9"/>
    <x v="3"/>
    <x v="1"/>
    <n v="2"/>
    <n v="921.9"/>
    <n v="377.1"/>
    <n v="0.2903"/>
    <n v="98"/>
    <n v="1630.82"/>
  </r>
  <r>
    <x v="995"/>
    <x v="298"/>
    <x v="298"/>
    <x v="991"/>
    <s v="Sakshi Tiwari"/>
    <n v="48"/>
    <s v="Patna"/>
    <x v="17"/>
    <s v="East"/>
    <x v="7"/>
    <x v="34"/>
    <s v="GRO-TEA328"/>
    <n v="3"/>
    <n v="473"/>
    <n v="1419"/>
    <s v="FREESHIP"/>
    <n v="0"/>
    <n v="0.12"/>
    <n v="1419"/>
    <n v="170.28"/>
    <x v="0"/>
    <x v="3"/>
    <x v="0"/>
    <x v="5"/>
    <x v="3"/>
    <x v="1"/>
    <m/>
    <n v="1026.19"/>
    <n v="392.81"/>
    <n v="0.27679999999999999"/>
    <n v="0"/>
    <n v="1589.28"/>
  </r>
  <r>
    <x v="996"/>
    <x v="298"/>
    <x v="298"/>
    <x v="992"/>
    <s v="Vivaan Yadav"/>
    <n v="21"/>
    <s v="Nagpur"/>
    <x v="3"/>
    <s v="West"/>
    <x v="1"/>
    <x v="6"/>
    <s v="HOM-MIX225"/>
    <n v="1"/>
    <n v="4999"/>
    <n v="4999"/>
    <s v="NEWYEAR10"/>
    <n v="499.9"/>
    <n v="0.12"/>
    <n v="4499.1000000000004"/>
    <n v="539.89"/>
    <x v="3"/>
    <x v="2"/>
    <x v="1"/>
    <x v="0"/>
    <x v="3"/>
    <x v="2"/>
    <m/>
    <n v="3886.78"/>
    <n v="612.32000000000005"/>
    <n v="0.1361"/>
    <n v="116"/>
    <n v="5154.9900000000007"/>
  </r>
  <r>
    <x v="997"/>
    <x v="298"/>
    <x v="298"/>
    <x v="993"/>
    <s v="Kabir Banerjee"/>
    <n v="43"/>
    <s v="Nashik"/>
    <x v="3"/>
    <s v="West"/>
    <x v="3"/>
    <x v="27"/>
    <s v="BOO-NOT797"/>
    <n v="1"/>
    <n v="446"/>
    <n v="446"/>
    <s v="No Coupon"/>
    <n v="0"/>
    <n v="0.18"/>
    <n v="446"/>
    <n v="80.28"/>
    <x v="2"/>
    <x v="0"/>
    <x v="1"/>
    <x v="17"/>
    <x v="0"/>
    <x v="1"/>
    <n v="4"/>
    <n v="342.14"/>
    <n v="103.86"/>
    <n v="0.2329"/>
    <n v="80"/>
    <n v="606.28"/>
  </r>
  <r>
    <x v="998"/>
    <x v="298"/>
    <x v="298"/>
    <x v="994"/>
    <s v="Yash Jadhav"/>
    <n v="19"/>
    <s v="Chennai"/>
    <x v="8"/>
    <s v="South"/>
    <x v="4"/>
    <x v="7"/>
    <s v="FAS-JEA580"/>
    <n v="3"/>
    <n v="3399"/>
    <n v="10197"/>
    <s v="FREESHIP"/>
    <n v="0"/>
    <n v="0.18"/>
    <n v="10197"/>
    <n v="1835.46"/>
    <x v="0"/>
    <x v="0"/>
    <x v="2"/>
    <x v="9"/>
    <x v="6"/>
    <x v="0"/>
    <n v="3"/>
    <n v="7530.38"/>
    <n v="2666.62"/>
    <n v="0.26150000000000001"/>
    <n v="73"/>
    <n v="12105.46"/>
  </r>
  <r>
    <x v="999"/>
    <x v="298"/>
    <x v="298"/>
    <x v="995"/>
    <s v="Diya Banerjee"/>
    <n v="18"/>
    <s v="Nashik"/>
    <x v="3"/>
    <s v="West"/>
    <x v="3"/>
    <x v="39"/>
    <s v="BOO-EXA272"/>
    <n v="4"/>
    <n v="472"/>
    <n v="1888"/>
    <s v="FREESHIP"/>
    <n v="0"/>
    <n v="0.05"/>
    <n v="1888"/>
    <n v="94.4"/>
    <x v="0"/>
    <x v="0"/>
    <x v="2"/>
    <x v="12"/>
    <x v="4"/>
    <x v="6"/>
    <n v="4"/>
    <n v="1241.25"/>
    <n v="646.75"/>
    <n v="0.34260000000000002"/>
    <n v="113"/>
    <n v="2095.4"/>
  </r>
  <r>
    <x v="1000"/>
    <x v="299"/>
    <x v="299"/>
    <x v="996"/>
    <s v="Myra Shinde"/>
    <n v="37"/>
    <s v="Mysuru"/>
    <x v="5"/>
    <s v="South"/>
    <x v="2"/>
    <x v="32"/>
    <s v="MOB-SMA988"/>
    <n v="1"/>
    <n v="45099"/>
    <n v="45099"/>
    <s v="PAYDAY15"/>
    <n v="6764.85"/>
    <n v="0.18"/>
    <n v="38334.15"/>
    <n v="6900.15"/>
    <x v="0"/>
    <x v="1"/>
    <x v="1"/>
    <x v="9"/>
    <x v="2"/>
    <x v="2"/>
    <n v="4"/>
    <n v="36458.19"/>
    <n v="1875.96"/>
    <n v="4.8899999999999999E-2"/>
    <n v="96"/>
    <n v="45330.3"/>
  </r>
  <r>
    <x v="1001"/>
    <x v="299"/>
    <x v="299"/>
    <x v="997"/>
    <s v="Aditya Nair"/>
    <n v="38"/>
    <s v="Mysuru"/>
    <x v="5"/>
    <s v="South"/>
    <x v="4"/>
    <x v="4"/>
    <s v="FAS-WOM888"/>
    <n v="1"/>
    <n v="2699"/>
    <n v="2699"/>
    <s v="No Coupon"/>
    <n v="0"/>
    <n v="0.12"/>
    <n v="2699"/>
    <n v="323.88"/>
    <x v="0"/>
    <x v="0"/>
    <x v="1"/>
    <x v="0"/>
    <x v="6"/>
    <x v="4"/>
    <n v="4"/>
    <n v="1888.4"/>
    <n v="810.6"/>
    <n v="0.30030000000000001"/>
    <n v="124"/>
    <n v="3146.88"/>
  </r>
  <r>
    <x v="1002"/>
    <x v="299"/>
    <x v="299"/>
    <x v="998"/>
    <s v="Rutuja Singh"/>
    <n v="20"/>
    <s v="Nagpur"/>
    <x v="3"/>
    <s v="West"/>
    <x v="7"/>
    <x v="20"/>
    <s v="GRO-SPI957"/>
    <n v="1"/>
    <n v="591"/>
    <n v="591"/>
    <s v="FESTIVE10"/>
    <n v="59.1"/>
    <n v="0.12"/>
    <n v="531.9"/>
    <n v="63.83"/>
    <x v="5"/>
    <x v="0"/>
    <x v="1"/>
    <x v="8"/>
    <x v="3"/>
    <x v="5"/>
    <n v="5"/>
    <n v="442.51"/>
    <n v="89.39"/>
    <n v="0.1681"/>
    <n v="74"/>
    <n v="669.73"/>
  </r>
  <r>
    <x v="1003"/>
    <x v="300"/>
    <x v="300"/>
    <x v="999"/>
    <s v="Rutuja Chauhan"/>
    <n v="48"/>
    <s v="Visakhapatnam"/>
    <x v="14"/>
    <s v="South"/>
    <x v="2"/>
    <x v="19"/>
    <s v="MOB-POW835"/>
    <n v="1"/>
    <n v="2499"/>
    <n v="2499"/>
    <s v="No Coupon"/>
    <n v="0"/>
    <n v="0.18"/>
    <n v="2499"/>
    <n v="449.82"/>
    <x v="2"/>
    <x v="0"/>
    <x v="0"/>
    <x v="12"/>
    <x v="5"/>
    <x v="6"/>
    <n v="4"/>
    <n v="1941.27"/>
    <n v="557.73"/>
    <n v="0.22320000000000001"/>
    <n v="103"/>
    <n v="3051.82"/>
  </r>
  <r>
    <x v="1004"/>
    <x v="301"/>
    <x v="301"/>
    <x v="1000"/>
    <s v="Tanvi Tiwari"/>
    <n v="33"/>
    <s v="Thiruvananthapuram"/>
    <x v="1"/>
    <s v="South"/>
    <x v="0"/>
    <x v="8"/>
    <s v="SPO-CRI778"/>
    <n v="3"/>
    <n v="5499"/>
    <n v="16497"/>
    <s v="MEGADEAL"/>
    <n v="2969.46"/>
    <n v="0.12"/>
    <n v="13527.54"/>
    <n v="1623.3"/>
    <x v="0"/>
    <x v="0"/>
    <x v="1"/>
    <x v="13"/>
    <x v="1"/>
    <x v="7"/>
    <n v="4"/>
    <n v="10105.82"/>
    <n v="3421.72"/>
    <n v="0.25290000000000001"/>
    <n v="122"/>
    <n v="15272.84"/>
  </r>
  <r>
    <x v="1005"/>
    <x v="301"/>
    <x v="301"/>
    <x v="1001"/>
    <s v="Suresh Chatterjee"/>
    <n v="44"/>
    <s v="Mumbai"/>
    <x v="3"/>
    <s v="West"/>
    <x v="2"/>
    <x v="2"/>
    <s v="MOB-TEM832"/>
    <n v="2"/>
    <n v="378"/>
    <n v="756"/>
    <s v="PAYDAY15"/>
    <n v="113.4"/>
    <n v="0.12"/>
    <n v="642.6"/>
    <n v="77.11"/>
    <x v="1"/>
    <x v="0"/>
    <x v="3"/>
    <x v="15"/>
    <x v="5"/>
    <x v="1"/>
    <n v="4"/>
    <n v="614.63"/>
    <n v="27.97"/>
    <n v="4.3499999999999997E-2"/>
    <n v="169"/>
    <n v="888.71"/>
  </r>
  <r>
    <x v="1006"/>
    <x v="301"/>
    <x v="301"/>
    <x v="1002"/>
    <s v="Rahul Deshmukh"/>
    <n v="58"/>
    <s v="Nagpur"/>
    <x v="3"/>
    <s v="West"/>
    <x v="2"/>
    <x v="32"/>
    <s v="MOB-SMA349"/>
    <n v="2"/>
    <n v="29299"/>
    <n v="58598"/>
    <s v="APPONLY"/>
    <n v="4687.84"/>
    <n v="0.12"/>
    <n v="53910.16"/>
    <n v="6469.22"/>
    <x v="1"/>
    <x v="0"/>
    <x v="3"/>
    <x v="0"/>
    <x v="0"/>
    <x v="0"/>
    <n v="3"/>
    <n v="49210.400000000001"/>
    <n v="4699.76"/>
    <n v="8.72E-2"/>
    <n v="97"/>
    <n v="60476.380000000005"/>
  </r>
  <r>
    <x v="1007"/>
    <x v="302"/>
    <x v="302"/>
    <x v="1003"/>
    <s v="Kiara Ansari"/>
    <n v="31"/>
    <s v="Hyderabad"/>
    <x v="15"/>
    <s v="South"/>
    <x v="2"/>
    <x v="19"/>
    <s v="MOB-POW422"/>
    <n v="1"/>
    <n v="2899"/>
    <n v="2899"/>
    <s v="FREESHIP"/>
    <n v="0"/>
    <n v="0.18"/>
    <n v="2899"/>
    <n v="521.82000000000005"/>
    <x v="3"/>
    <x v="0"/>
    <x v="0"/>
    <x v="13"/>
    <x v="0"/>
    <x v="0"/>
    <n v="4"/>
    <n v="2351.46"/>
    <n v="547.54"/>
    <n v="0.18890000000000001"/>
    <n v="155"/>
    <n v="3575.82"/>
  </r>
  <r>
    <x v="1008"/>
    <x v="302"/>
    <x v="302"/>
    <x v="1004"/>
    <s v="Rutuja Mehta"/>
    <n v="42"/>
    <s v="Chandigarh"/>
    <x v="18"/>
    <s v="North"/>
    <x v="4"/>
    <x v="9"/>
    <s v="FAS-HAN784"/>
    <n v="1"/>
    <n v="1099"/>
    <n v="1099"/>
    <s v="No Coupon"/>
    <n v="0"/>
    <n v="0.18"/>
    <n v="1099"/>
    <n v="197.82"/>
    <x v="0"/>
    <x v="0"/>
    <x v="1"/>
    <x v="3"/>
    <x v="2"/>
    <x v="4"/>
    <n v="5"/>
    <n v="824.11"/>
    <n v="274.89"/>
    <n v="0.25009999999999999"/>
    <n v="89"/>
    <n v="1385.82"/>
  </r>
  <r>
    <x v="1009"/>
    <x v="302"/>
    <x v="302"/>
    <x v="1005"/>
    <s v="Ayaan Malhotra"/>
    <n v="40"/>
    <s v="Delhi"/>
    <x v="13"/>
    <s v="North"/>
    <x v="6"/>
    <x v="18"/>
    <s v="BEA-HAI890"/>
    <n v="1"/>
    <n v="112"/>
    <n v="112"/>
    <s v="No Coupon"/>
    <n v="0"/>
    <n v="0.18"/>
    <n v="112"/>
    <n v="20.16"/>
    <x v="0"/>
    <x v="1"/>
    <x v="0"/>
    <x v="3"/>
    <x v="6"/>
    <x v="0"/>
    <n v="3"/>
    <n v="67.08"/>
    <n v="44.92"/>
    <n v="0.40110000000000001"/>
    <n v="86"/>
    <n v="218.16"/>
  </r>
  <r>
    <x v="1010"/>
    <x v="302"/>
    <x v="302"/>
    <x v="1006"/>
    <s v="Bhavna Chatterjee"/>
    <n v="27"/>
    <s v="Vijayawada"/>
    <x v="14"/>
    <s v="South"/>
    <x v="1"/>
    <x v="30"/>
    <s v="HOM-WAT724"/>
    <n v="1"/>
    <n v="15999"/>
    <n v="15999"/>
    <s v="No Coupon"/>
    <n v="0"/>
    <n v="0.12"/>
    <n v="15999"/>
    <n v="1919.88"/>
    <x v="1"/>
    <x v="3"/>
    <x v="1"/>
    <x v="5"/>
    <x v="2"/>
    <x v="1"/>
    <m/>
    <n v="11850.69"/>
    <n v="4148.3100000000004"/>
    <n v="0.25929999999999997"/>
    <n v="0"/>
    <n v="17918.88"/>
  </r>
  <r>
    <x v="1011"/>
    <x v="302"/>
    <x v="302"/>
    <x v="1007"/>
    <s v="Krishna Ansari"/>
    <n v="30"/>
    <s v="Patna"/>
    <x v="17"/>
    <s v="East"/>
    <x v="1"/>
    <x v="14"/>
    <s v="HOM-PRE724"/>
    <n v="1"/>
    <n v="2899"/>
    <n v="2899"/>
    <s v="FESTIVE10"/>
    <n v="289.89999999999998"/>
    <n v="0.18"/>
    <n v="2609.1"/>
    <n v="469.64"/>
    <x v="0"/>
    <x v="2"/>
    <x v="1"/>
    <x v="17"/>
    <x v="2"/>
    <x v="1"/>
    <m/>
    <n v="1703.62"/>
    <n v="905.48"/>
    <n v="0.34699999999999998"/>
    <n v="122"/>
    <n v="3200.74"/>
  </r>
  <r>
    <x v="1012"/>
    <x v="302"/>
    <x v="302"/>
    <x v="1008"/>
    <s v="Manish Kadam"/>
    <n v="37"/>
    <s v="Noida"/>
    <x v="2"/>
    <s v="North"/>
    <x v="4"/>
    <x v="21"/>
    <s v="FAS-SAR473"/>
    <n v="2"/>
    <n v="5199"/>
    <n v="10398"/>
    <s v="No Coupon"/>
    <n v="0"/>
    <n v="0.12"/>
    <n v="10398"/>
    <n v="1247.76"/>
    <x v="0"/>
    <x v="0"/>
    <x v="0"/>
    <x v="15"/>
    <x v="3"/>
    <x v="2"/>
    <n v="2"/>
    <n v="6856.68"/>
    <n v="3541.32"/>
    <n v="0.34060000000000001"/>
    <n v="154"/>
    <n v="11799.76"/>
  </r>
  <r>
    <x v="1013"/>
    <x v="303"/>
    <x v="303"/>
    <x v="1009"/>
    <s v="Sai Pillai"/>
    <n v="30"/>
    <s v="Mumbai"/>
    <x v="3"/>
    <s v="West"/>
    <x v="1"/>
    <x v="22"/>
    <s v="HOM-BED763"/>
    <n v="1"/>
    <n v="1699"/>
    <n v="1699"/>
    <s v="No Coupon"/>
    <n v="0"/>
    <n v="0.12"/>
    <n v="1699"/>
    <n v="203.88"/>
    <x v="4"/>
    <x v="0"/>
    <x v="3"/>
    <x v="11"/>
    <x v="5"/>
    <x v="4"/>
    <n v="3"/>
    <n v="986.57"/>
    <n v="712.43"/>
    <n v="0.41930000000000001"/>
    <n v="86"/>
    <n v="1988.88"/>
  </r>
  <r>
    <x v="1014"/>
    <x v="303"/>
    <x v="303"/>
    <x v="1010"/>
    <s v="Karan Pillai"/>
    <n v="55"/>
    <s v="Surat"/>
    <x v="4"/>
    <s v="West"/>
    <x v="5"/>
    <x v="11"/>
    <s v="ELE-LED757"/>
    <n v="1"/>
    <n v="29299"/>
    <n v="29299"/>
    <s v="No Coupon"/>
    <n v="0"/>
    <n v="0.18"/>
    <n v="29299"/>
    <n v="5273.82"/>
    <x v="4"/>
    <x v="0"/>
    <x v="2"/>
    <x v="3"/>
    <x v="5"/>
    <x v="0"/>
    <n v="2"/>
    <n v="21982.66"/>
    <n v="7316.34"/>
    <n v="0.24970000000000001"/>
    <n v="107"/>
    <n v="34679.82"/>
  </r>
  <r>
    <x v="1015"/>
    <x v="303"/>
    <x v="303"/>
    <x v="1011"/>
    <s v="Ayaan Shaikh"/>
    <n v="31"/>
    <s v="Bhubaneswar"/>
    <x v="10"/>
    <s v="East"/>
    <x v="3"/>
    <x v="42"/>
    <s v="BOO-PEN236"/>
    <n v="1"/>
    <n v="283"/>
    <n v="283"/>
    <s v="FESTIVE10"/>
    <n v="28.3"/>
    <n v="0.05"/>
    <n v="254.7"/>
    <n v="12.73"/>
    <x v="2"/>
    <x v="0"/>
    <x v="2"/>
    <x v="3"/>
    <x v="1"/>
    <x v="2"/>
    <n v="5"/>
    <n v="204.16"/>
    <n v="50.54"/>
    <n v="0.19839999999999999"/>
    <n v="147"/>
    <n v="414.43"/>
  </r>
  <r>
    <x v="1016"/>
    <x v="304"/>
    <x v="304"/>
    <x v="1012"/>
    <s v="Mansi Das"/>
    <n v="24"/>
    <s v="Jaipur"/>
    <x v="9"/>
    <s v="North"/>
    <x v="0"/>
    <x v="0"/>
    <s v="SPO-FIT983"/>
    <n v="4"/>
    <n v="3099"/>
    <n v="12396"/>
    <s v="No Coupon"/>
    <n v="0"/>
    <n v="0.12"/>
    <n v="12396"/>
    <n v="1487.52"/>
    <x v="1"/>
    <x v="0"/>
    <x v="1"/>
    <x v="5"/>
    <x v="2"/>
    <x v="5"/>
    <n v="4"/>
    <n v="8867.23"/>
    <n v="3528.77"/>
    <n v="0.28470000000000001"/>
    <n v="89"/>
    <n v="13972.52"/>
  </r>
  <r>
    <x v="1017"/>
    <x v="304"/>
    <x v="304"/>
    <x v="1013"/>
    <s v="Shaurya Sharma"/>
    <n v="54"/>
    <s v="Bhubaneswar"/>
    <x v="10"/>
    <s v="East"/>
    <x v="2"/>
    <x v="19"/>
    <s v="MOB-POW241"/>
    <n v="1"/>
    <n v="1399"/>
    <n v="1399"/>
    <s v="No Coupon"/>
    <n v="0"/>
    <n v="0.18"/>
    <n v="1399"/>
    <n v="251.82"/>
    <x v="4"/>
    <x v="0"/>
    <x v="0"/>
    <x v="13"/>
    <x v="0"/>
    <x v="4"/>
    <n v="5"/>
    <n v="1071.43"/>
    <n v="327.57"/>
    <n v="0.2341"/>
    <n v="75"/>
    <n v="1725.82"/>
  </r>
  <r>
    <x v="1018"/>
    <x v="304"/>
    <x v="304"/>
    <x v="1014"/>
    <s v="Aarti Yadav"/>
    <n v="19"/>
    <s v="Vijayawada"/>
    <x v="14"/>
    <s v="South"/>
    <x v="3"/>
    <x v="42"/>
    <s v="BOO-PEN445"/>
    <n v="3"/>
    <n v="322"/>
    <n v="966"/>
    <s v="No Coupon"/>
    <n v="0"/>
    <n v="0.05"/>
    <n v="966"/>
    <n v="48.3"/>
    <x v="0"/>
    <x v="0"/>
    <x v="0"/>
    <x v="11"/>
    <x v="0"/>
    <x v="4"/>
    <n v="5"/>
    <n v="736.84"/>
    <n v="229.16"/>
    <n v="0.23719999999999999"/>
    <n v="123"/>
    <n v="1137.3"/>
  </r>
  <r>
    <x v="1019"/>
    <x v="304"/>
    <x v="304"/>
    <x v="1015"/>
    <s v="Ishaan Gupta"/>
    <n v="18"/>
    <s v="Noida"/>
    <x v="2"/>
    <s v="North"/>
    <x v="1"/>
    <x v="30"/>
    <s v="HOM-WAT463"/>
    <n v="1"/>
    <n v="16899"/>
    <n v="16899"/>
    <s v="NEWYEAR10"/>
    <n v="1689.9"/>
    <n v="0.18"/>
    <n v="15209.1"/>
    <n v="2737.64"/>
    <x v="1"/>
    <x v="0"/>
    <x v="1"/>
    <x v="17"/>
    <x v="0"/>
    <x v="1"/>
    <n v="4"/>
    <n v="12804.09"/>
    <n v="2405.0100000000002"/>
    <n v="0.15809999999999999"/>
    <n v="179"/>
    <n v="18125.740000000002"/>
  </r>
  <r>
    <x v="1020"/>
    <x v="304"/>
    <x v="304"/>
    <x v="1016"/>
    <s v="Payal Dhawale"/>
    <n v="35"/>
    <s v="Indore"/>
    <x v="7"/>
    <s v="Central"/>
    <x v="0"/>
    <x v="40"/>
    <s v="SPO-DUM951"/>
    <n v="1"/>
    <n v="2399"/>
    <n v="2399"/>
    <s v="No Coupon"/>
    <n v="0"/>
    <n v="0.12"/>
    <n v="2399"/>
    <n v="287.88"/>
    <x v="0"/>
    <x v="0"/>
    <x v="3"/>
    <x v="9"/>
    <x v="5"/>
    <x v="7"/>
    <n v="4"/>
    <n v="1694.91"/>
    <n v="704.09"/>
    <n v="0.29349999999999998"/>
    <n v="125"/>
    <n v="2811.88"/>
  </r>
  <r>
    <x v="1021"/>
    <x v="304"/>
    <x v="304"/>
    <x v="1017"/>
    <s v="Isha Kadam"/>
    <n v="46"/>
    <s v="Thiruvananthapuram"/>
    <x v="1"/>
    <s v="South"/>
    <x v="4"/>
    <x v="24"/>
    <s v="FAS-MEN309"/>
    <n v="1"/>
    <n v="881"/>
    <n v="881"/>
    <s v="No Coupon"/>
    <n v="0"/>
    <n v="0.18"/>
    <n v="881"/>
    <n v="158.58000000000001"/>
    <x v="1"/>
    <x v="0"/>
    <x v="0"/>
    <x v="6"/>
    <x v="1"/>
    <x v="4"/>
    <n v="4"/>
    <n v="635.41999999999996"/>
    <n v="245.58"/>
    <n v="0.27879999999999999"/>
    <n v="62"/>
    <n v="1101.58"/>
  </r>
  <r>
    <x v="1022"/>
    <x v="304"/>
    <x v="304"/>
    <x v="1018"/>
    <s v="Anaya Pawar"/>
    <n v="52"/>
    <s v="Kochi"/>
    <x v="1"/>
    <s v="South"/>
    <x v="6"/>
    <x v="38"/>
    <s v="BEA-SHA139"/>
    <n v="1"/>
    <n v="479"/>
    <n v="479"/>
    <s v="No Coupon"/>
    <n v="0"/>
    <n v="0.12"/>
    <n v="479"/>
    <n v="57.48"/>
    <x v="3"/>
    <x v="1"/>
    <x v="0"/>
    <x v="0"/>
    <x v="4"/>
    <x v="0"/>
    <n v="4"/>
    <n v="360.7"/>
    <n v="118.3"/>
    <n v="0.247"/>
    <n v="113"/>
    <n v="649.48"/>
  </r>
  <r>
    <x v="1023"/>
    <x v="304"/>
    <x v="304"/>
    <x v="1019"/>
    <s v="Bhavna Bansal"/>
    <n v="53"/>
    <s v="Delhi"/>
    <x v="13"/>
    <s v="North"/>
    <x v="2"/>
    <x v="2"/>
    <s v="MOB-TEM837"/>
    <n v="3"/>
    <n v="406"/>
    <n v="1218"/>
    <s v="No Coupon"/>
    <n v="0"/>
    <n v="0.12"/>
    <n v="1218"/>
    <n v="146.16"/>
    <x v="1"/>
    <x v="3"/>
    <x v="2"/>
    <x v="2"/>
    <x v="5"/>
    <x v="6"/>
    <m/>
    <n v="880.64"/>
    <n v="337.36"/>
    <n v="0.27700000000000002"/>
    <n v="0"/>
    <n v="1364.16"/>
  </r>
  <r>
    <x v="1024"/>
    <x v="305"/>
    <x v="305"/>
    <x v="1020"/>
    <s v="Ayaan Yadav"/>
    <n v="29"/>
    <s v="Thiruvananthapuram"/>
    <x v="1"/>
    <s v="South"/>
    <x v="2"/>
    <x v="5"/>
    <s v="MOB-SMA180"/>
    <n v="3"/>
    <n v="15299"/>
    <n v="45897"/>
    <s v="No Coupon"/>
    <n v="0"/>
    <n v="0.12"/>
    <n v="45897"/>
    <n v="5507.64"/>
    <x v="4"/>
    <x v="0"/>
    <x v="1"/>
    <x v="17"/>
    <x v="5"/>
    <x v="0"/>
    <n v="4"/>
    <n v="38139.67"/>
    <n v="7757.33"/>
    <n v="0.16900000000000001"/>
    <n v="162"/>
    <n v="51566.64"/>
  </r>
  <r>
    <x v="1025"/>
    <x v="305"/>
    <x v="305"/>
    <x v="1021"/>
    <s v="Anaya Sharma"/>
    <n v="46"/>
    <s v="Gurugram"/>
    <x v="11"/>
    <s v="North"/>
    <x v="3"/>
    <x v="3"/>
    <s v="BOO-KID960"/>
    <n v="1"/>
    <n v="472"/>
    <n v="472"/>
    <s v="FREESHIP"/>
    <n v="0"/>
    <n v="0.05"/>
    <n v="472"/>
    <n v="23.6"/>
    <x v="0"/>
    <x v="0"/>
    <x v="0"/>
    <x v="4"/>
    <x v="2"/>
    <x v="4"/>
    <n v="5"/>
    <n v="338.19"/>
    <n v="133.81"/>
    <n v="0.28349999999999997"/>
    <n v="130"/>
    <n v="625.6"/>
  </r>
  <r>
    <x v="1026"/>
    <x v="305"/>
    <x v="305"/>
    <x v="1022"/>
    <s v="Myra Reddy"/>
    <n v="45"/>
    <s v="Lucknow"/>
    <x v="2"/>
    <s v="North"/>
    <x v="5"/>
    <x v="12"/>
    <s v="ELE-WIR444"/>
    <n v="1"/>
    <n v="1499"/>
    <n v="1499"/>
    <s v="APPONLY"/>
    <n v="119.92"/>
    <n v="0.12"/>
    <n v="1379.08"/>
    <n v="165.49"/>
    <x v="0"/>
    <x v="0"/>
    <x v="1"/>
    <x v="2"/>
    <x v="5"/>
    <x v="7"/>
    <n v="1"/>
    <n v="1132.99"/>
    <n v="246.09"/>
    <n v="0.1784"/>
    <n v="120"/>
    <n v="1664.57"/>
  </r>
  <r>
    <x v="1027"/>
    <x v="305"/>
    <x v="305"/>
    <x v="1023"/>
    <s v="Janhavi Chauhan"/>
    <n v="29"/>
    <s v="Mumbai"/>
    <x v="3"/>
    <s v="West"/>
    <x v="4"/>
    <x v="15"/>
    <s v="FAS-SNE554"/>
    <n v="1"/>
    <n v="3499"/>
    <n v="3499"/>
    <s v="No Coupon"/>
    <n v="0"/>
    <n v="0.18"/>
    <n v="3499"/>
    <n v="629.82000000000005"/>
    <x v="0"/>
    <x v="0"/>
    <x v="0"/>
    <x v="12"/>
    <x v="1"/>
    <x v="3"/>
    <n v="5"/>
    <n v="2052.34"/>
    <n v="1446.66"/>
    <n v="0.41339999999999999"/>
    <n v="121"/>
    <n v="4249.82"/>
  </r>
  <r>
    <x v="1028"/>
    <x v="305"/>
    <x v="305"/>
    <x v="1024"/>
    <s v="Saanvi Reddy"/>
    <n v="27"/>
    <s v="Mysuru"/>
    <x v="5"/>
    <s v="South"/>
    <x v="7"/>
    <x v="20"/>
    <s v="GRO-SPI948"/>
    <n v="1"/>
    <n v="227"/>
    <n v="227"/>
    <s v="FESTIVE10"/>
    <n v="22.7"/>
    <n v="0.05"/>
    <n v="204.3"/>
    <n v="10.210000000000001"/>
    <x v="0"/>
    <x v="3"/>
    <x v="2"/>
    <x v="11"/>
    <x v="3"/>
    <x v="3"/>
    <m/>
    <n v="140.69999999999999"/>
    <n v="63.6"/>
    <n v="0.31130000000000002"/>
    <n v="0"/>
    <n v="214.51000000000002"/>
  </r>
  <r>
    <x v="1029"/>
    <x v="306"/>
    <x v="306"/>
    <x v="1025"/>
    <s v="Sakshi Shaikh"/>
    <n v="46"/>
    <s v="Gurugram"/>
    <x v="11"/>
    <s v="North"/>
    <x v="1"/>
    <x v="14"/>
    <s v="HOM-PRE537"/>
    <n v="2"/>
    <n v="1299"/>
    <n v="2598"/>
    <s v="No Coupon"/>
    <n v="0"/>
    <n v="0.12"/>
    <n v="2598"/>
    <n v="311.76"/>
    <x v="0"/>
    <x v="0"/>
    <x v="2"/>
    <x v="10"/>
    <x v="4"/>
    <x v="4"/>
    <n v="2"/>
    <n v="1682.77"/>
    <n v="915.23"/>
    <n v="0.3523"/>
    <n v="128"/>
    <n v="3037.76"/>
  </r>
  <r>
    <x v="1030"/>
    <x v="306"/>
    <x v="306"/>
    <x v="1026"/>
    <s v="Rajesh Sharma"/>
    <n v="20"/>
    <s v="Ludhiana"/>
    <x v="12"/>
    <s v="North"/>
    <x v="4"/>
    <x v="9"/>
    <s v="FAS-HAN160"/>
    <n v="1"/>
    <n v="1099"/>
    <n v="1099"/>
    <s v="No Coupon"/>
    <n v="0"/>
    <n v="0.18"/>
    <n v="1099"/>
    <n v="197.82"/>
    <x v="5"/>
    <x v="0"/>
    <x v="0"/>
    <x v="6"/>
    <x v="5"/>
    <x v="2"/>
    <n v="4"/>
    <n v="742.65"/>
    <n v="356.35"/>
    <n v="0.32419999999999999"/>
    <n v="90"/>
    <n v="1386.82"/>
  </r>
  <r>
    <x v="1031"/>
    <x v="306"/>
    <x v="306"/>
    <x v="1027"/>
    <s v="Rajesh Patel"/>
    <n v="46"/>
    <s v="Mumbai"/>
    <x v="3"/>
    <s v="West"/>
    <x v="6"/>
    <x v="38"/>
    <s v="BEA-SHA771"/>
    <n v="1"/>
    <n v="890"/>
    <n v="890"/>
    <s v="No Coupon"/>
    <n v="0"/>
    <n v="0.12"/>
    <n v="890"/>
    <n v="106.8"/>
    <x v="0"/>
    <x v="1"/>
    <x v="2"/>
    <x v="1"/>
    <x v="5"/>
    <x v="0"/>
    <n v="5"/>
    <n v="518.34"/>
    <n v="371.66"/>
    <n v="0.41760000000000003"/>
    <n v="137"/>
    <n v="1133.8"/>
  </r>
  <r>
    <x v="1032"/>
    <x v="306"/>
    <x v="306"/>
    <x v="1028"/>
    <s v="Diya Kulkarni"/>
    <n v="49"/>
    <s v="Chandigarh"/>
    <x v="18"/>
    <s v="North"/>
    <x v="1"/>
    <x v="14"/>
    <s v="HOM-PRE348"/>
    <n v="1"/>
    <n v="999"/>
    <n v="999"/>
    <s v="FESTIVE10"/>
    <n v="99.9"/>
    <n v="0.18"/>
    <n v="899.1"/>
    <n v="161.84"/>
    <x v="1"/>
    <x v="0"/>
    <x v="3"/>
    <x v="12"/>
    <x v="4"/>
    <x v="2"/>
    <n v="4"/>
    <n v="676.39"/>
    <n v="222.71"/>
    <n v="0.2477"/>
    <n v="147"/>
    <n v="1207.9399999999998"/>
  </r>
  <r>
    <x v="1033"/>
    <x v="306"/>
    <x v="306"/>
    <x v="1029"/>
    <s v="Rohan Pillai"/>
    <n v="30"/>
    <s v="Lucknow"/>
    <x v="2"/>
    <s v="North"/>
    <x v="6"/>
    <x v="33"/>
    <s v="BEA-SKI514"/>
    <n v="1"/>
    <n v="275"/>
    <n v="275"/>
    <s v="FESTIVE10"/>
    <n v="27.5"/>
    <n v="0.12"/>
    <n v="247.5"/>
    <n v="29.7"/>
    <x v="0"/>
    <x v="0"/>
    <x v="0"/>
    <x v="16"/>
    <x v="1"/>
    <x v="0"/>
    <n v="4"/>
    <n v="196.55"/>
    <n v="50.95"/>
    <n v="0.2059"/>
    <n v="140"/>
    <n v="417.2"/>
  </r>
  <r>
    <x v="1034"/>
    <x v="307"/>
    <x v="307"/>
    <x v="1030"/>
    <s v="Diya Singh"/>
    <n v="57"/>
    <s v="Jaipur"/>
    <x v="9"/>
    <s v="North"/>
    <x v="4"/>
    <x v="7"/>
    <s v="FAS-JEA660"/>
    <n v="1"/>
    <n v="3299"/>
    <n v="3299"/>
    <s v="No Coupon"/>
    <n v="0"/>
    <n v="0.12"/>
    <n v="3299"/>
    <n v="395.88"/>
    <x v="3"/>
    <x v="0"/>
    <x v="1"/>
    <x v="7"/>
    <x v="0"/>
    <x v="4"/>
    <n v="5"/>
    <n v="2335.6999999999998"/>
    <n v="963.3"/>
    <n v="0.29199999999999998"/>
    <n v="113"/>
    <n v="3807.88"/>
  </r>
  <r>
    <x v="1035"/>
    <x v="307"/>
    <x v="307"/>
    <x v="1031"/>
    <s v="Meera Mehta"/>
    <n v="19"/>
    <s v="Ranchi"/>
    <x v="0"/>
    <s v="East"/>
    <x v="5"/>
    <x v="17"/>
    <s v="ELE-BLU387"/>
    <n v="2"/>
    <n v="2199"/>
    <n v="4398"/>
    <s v="FESTIVE10"/>
    <n v="439.8"/>
    <n v="0.12"/>
    <n v="3958.2"/>
    <n v="474.98"/>
    <x v="4"/>
    <x v="3"/>
    <x v="0"/>
    <x v="17"/>
    <x v="2"/>
    <x v="6"/>
    <m/>
    <n v="3430.16"/>
    <n v="528.04"/>
    <n v="0.13339999999999999"/>
    <n v="0"/>
    <n v="4433.18"/>
  </r>
  <r>
    <x v="1036"/>
    <x v="307"/>
    <x v="307"/>
    <x v="1032"/>
    <s v="Rudra Saxena"/>
    <n v="39"/>
    <s v="Ranchi"/>
    <x v="0"/>
    <s v="East"/>
    <x v="4"/>
    <x v="24"/>
    <s v="FAS-MEN773"/>
    <n v="1"/>
    <n v="795"/>
    <n v="795"/>
    <s v="PAYDAY15"/>
    <n v="119.25"/>
    <n v="0.18"/>
    <n v="675.75"/>
    <n v="121.64"/>
    <x v="0"/>
    <x v="0"/>
    <x v="0"/>
    <x v="12"/>
    <x v="1"/>
    <x v="7"/>
    <n v="1"/>
    <n v="541.59"/>
    <n v="134.16"/>
    <n v="0.19850000000000001"/>
    <n v="177"/>
    <n v="974.39"/>
  </r>
  <r>
    <x v="1037"/>
    <x v="308"/>
    <x v="308"/>
    <x v="1033"/>
    <s v="Prachi Kadam"/>
    <n v="57"/>
    <s v="Nashik"/>
    <x v="3"/>
    <s v="West"/>
    <x v="1"/>
    <x v="10"/>
    <s v="HOM-AIR569"/>
    <n v="3"/>
    <n v="12399"/>
    <n v="37197"/>
    <s v="DIWALI20"/>
    <n v="7439.4"/>
    <n v="0.12"/>
    <n v="29757.599999999999"/>
    <n v="3570.91"/>
    <x v="5"/>
    <x v="0"/>
    <x v="3"/>
    <x v="3"/>
    <x v="4"/>
    <x v="4"/>
    <n v="3"/>
    <n v="27003.91"/>
    <n v="2753.69"/>
    <n v="9.2499999999999999E-2"/>
    <n v="176"/>
    <n v="33504.509999999995"/>
  </r>
  <r>
    <x v="1038"/>
    <x v="308"/>
    <x v="308"/>
    <x v="1034"/>
    <s v="Meera Bansal"/>
    <n v="44"/>
    <s v="Hyderabad"/>
    <x v="15"/>
    <s v="South"/>
    <x v="1"/>
    <x v="6"/>
    <s v="HOM-MIX276"/>
    <n v="3"/>
    <n v="3799"/>
    <n v="11397"/>
    <s v="DIWALI20"/>
    <n v="2279.4"/>
    <n v="0.12"/>
    <n v="9117.6"/>
    <n v="1094.1099999999999"/>
    <x v="1"/>
    <x v="0"/>
    <x v="1"/>
    <x v="13"/>
    <x v="1"/>
    <x v="1"/>
    <n v="5"/>
    <n v="7707.36"/>
    <n v="1410.24"/>
    <n v="0.1547"/>
    <n v="149"/>
    <n v="10360.710000000001"/>
  </r>
  <r>
    <x v="1039"/>
    <x v="308"/>
    <x v="308"/>
    <x v="1035"/>
    <s v="Kavya Saxena"/>
    <n v="38"/>
    <s v="Bhopal"/>
    <x v="7"/>
    <s v="Central"/>
    <x v="2"/>
    <x v="29"/>
    <s v="MOB-BLU659"/>
    <n v="1"/>
    <n v="7599"/>
    <n v="7599"/>
    <s v="MEGADEAL"/>
    <n v="1367.82"/>
    <n v="0.12"/>
    <n v="6231.18"/>
    <n v="747.74"/>
    <x v="0"/>
    <x v="0"/>
    <x v="3"/>
    <x v="9"/>
    <x v="0"/>
    <x v="0"/>
    <n v="5"/>
    <n v="6304.24"/>
    <n v="-73.06"/>
    <n v="-1.17E-2"/>
    <n v="122"/>
    <n v="7100.92"/>
  </r>
  <r>
    <x v="1040"/>
    <x v="308"/>
    <x v="308"/>
    <x v="1036"/>
    <s v="Neha Das"/>
    <n v="50"/>
    <s v="Hyderabad"/>
    <x v="15"/>
    <s v="South"/>
    <x v="1"/>
    <x v="22"/>
    <s v="HOM-BED846"/>
    <n v="1"/>
    <n v="1399"/>
    <n v="1399"/>
    <s v="MEGADEAL"/>
    <n v="251.82"/>
    <n v="0.18"/>
    <n v="1147.18"/>
    <n v="206.49"/>
    <x v="0"/>
    <x v="0"/>
    <x v="1"/>
    <x v="11"/>
    <x v="3"/>
    <x v="1"/>
    <n v="5"/>
    <n v="920.84"/>
    <n v="226.34"/>
    <n v="0.1973"/>
    <n v="141"/>
    <n v="1494.67"/>
  </r>
  <r>
    <x v="1041"/>
    <x v="308"/>
    <x v="308"/>
    <x v="1037"/>
    <s v="Saanvi Kumar"/>
    <n v="29"/>
    <s v="Nagpur"/>
    <x v="3"/>
    <s v="West"/>
    <x v="2"/>
    <x v="29"/>
    <s v="MOB-BLU377"/>
    <n v="2"/>
    <n v="2699"/>
    <n v="5398"/>
    <s v="No Coupon"/>
    <n v="0"/>
    <n v="0.18"/>
    <n v="5398"/>
    <n v="971.64"/>
    <x v="0"/>
    <x v="0"/>
    <x v="1"/>
    <x v="9"/>
    <x v="2"/>
    <x v="1"/>
    <n v="4"/>
    <n v="4291.84"/>
    <n v="1106.1600000000001"/>
    <n v="0.2049"/>
    <n v="76"/>
    <n v="6445.64"/>
  </r>
  <r>
    <x v="1042"/>
    <x v="308"/>
    <x v="308"/>
    <x v="1038"/>
    <s v="Shaurya Pawar"/>
    <n v="20"/>
    <s v="Jaipur"/>
    <x v="9"/>
    <s v="North"/>
    <x v="1"/>
    <x v="10"/>
    <s v="HOM-AIR342"/>
    <n v="1"/>
    <n v="13999"/>
    <n v="13999"/>
    <s v="No Coupon"/>
    <n v="0"/>
    <n v="0.12"/>
    <n v="13999"/>
    <n v="1679.88"/>
    <x v="1"/>
    <x v="0"/>
    <x v="1"/>
    <x v="4"/>
    <x v="4"/>
    <x v="4"/>
    <n v="1"/>
    <n v="8500.6299999999992"/>
    <n v="5498.37"/>
    <n v="0.39279999999999998"/>
    <n v="120"/>
    <n v="15798.880000000001"/>
  </r>
  <r>
    <x v="1043"/>
    <x v="309"/>
    <x v="309"/>
    <x v="1039"/>
    <s v="Anaya Kadam"/>
    <n v="34"/>
    <s v="Delhi"/>
    <x v="13"/>
    <s v="North"/>
    <x v="4"/>
    <x v="7"/>
    <s v="FAS-JEA196"/>
    <n v="2"/>
    <n v="2899"/>
    <n v="5798"/>
    <s v="PAYDAY15"/>
    <n v="869.7"/>
    <n v="0.18"/>
    <n v="4928.3"/>
    <n v="887.09"/>
    <x v="0"/>
    <x v="0"/>
    <x v="0"/>
    <x v="11"/>
    <x v="2"/>
    <x v="4"/>
    <n v="4"/>
    <n v="4158.1899999999996"/>
    <n v="770.11"/>
    <n v="0.15629999999999999"/>
    <n v="103"/>
    <n v="5918.39"/>
  </r>
  <r>
    <x v="1044"/>
    <x v="309"/>
    <x v="309"/>
    <x v="1040"/>
    <s v="Sneha Deshmukh"/>
    <n v="35"/>
    <s v="Ludhiana"/>
    <x v="12"/>
    <s v="North"/>
    <x v="3"/>
    <x v="3"/>
    <s v="BOO-KID920"/>
    <n v="2"/>
    <n v="467"/>
    <n v="934"/>
    <s v="DIWALI20"/>
    <n v="186.8"/>
    <n v="0.18"/>
    <n v="747.2"/>
    <n v="134.5"/>
    <x v="3"/>
    <x v="0"/>
    <x v="1"/>
    <x v="8"/>
    <x v="6"/>
    <x v="4"/>
    <n v="5"/>
    <n v="624.79999999999995"/>
    <n v="122.4"/>
    <n v="0.1638"/>
    <n v="67"/>
    <n v="948.7"/>
  </r>
  <r>
    <x v="1045"/>
    <x v="310"/>
    <x v="310"/>
    <x v="1041"/>
    <s v="Reyansh Patel"/>
    <n v="34"/>
    <s v="Chandigarh"/>
    <x v="18"/>
    <s v="North"/>
    <x v="6"/>
    <x v="33"/>
    <s v="BEA-SKI694"/>
    <n v="2"/>
    <n v="1199"/>
    <n v="2398"/>
    <s v="No Coupon"/>
    <n v="0"/>
    <n v="0.12"/>
    <n v="2398"/>
    <n v="287.76"/>
    <x v="0"/>
    <x v="0"/>
    <x v="1"/>
    <x v="7"/>
    <x v="5"/>
    <x v="1"/>
    <n v="4"/>
    <n v="1645.38"/>
    <n v="752.62"/>
    <n v="0.31390000000000001"/>
    <n v="68"/>
    <n v="2753.76"/>
  </r>
  <r>
    <x v="1046"/>
    <x v="310"/>
    <x v="310"/>
    <x v="1042"/>
    <s v="Rahul Das"/>
    <n v="50"/>
    <s v="Ranchi"/>
    <x v="0"/>
    <s v="East"/>
    <x v="5"/>
    <x v="41"/>
    <s v="ELE-TAB369"/>
    <n v="1"/>
    <n v="45699"/>
    <n v="45699"/>
    <s v="No Coupon"/>
    <n v="0"/>
    <n v="0.12"/>
    <n v="45699"/>
    <n v="5483.88"/>
    <x v="0"/>
    <x v="0"/>
    <x v="0"/>
    <x v="14"/>
    <x v="5"/>
    <x v="4"/>
    <n v="3"/>
    <n v="36592.47"/>
    <n v="9106.5300000000007"/>
    <n v="0.1993"/>
    <n v="87"/>
    <n v="51269.88"/>
  </r>
  <r>
    <x v="1047"/>
    <x v="311"/>
    <x v="311"/>
    <x v="1043"/>
    <s v="Kabir Dhawale"/>
    <n v="55"/>
    <s v="Nagpur"/>
    <x v="3"/>
    <s v="West"/>
    <x v="2"/>
    <x v="2"/>
    <s v="MOB-TEM293"/>
    <n v="1"/>
    <n v="370"/>
    <n v="370"/>
    <s v="PAYDAY15"/>
    <n v="55.5"/>
    <n v="0.18"/>
    <n v="314.5"/>
    <n v="56.61"/>
    <x v="4"/>
    <x v="0"/>
    <x v="1"/>
    <x v="11"/>
    <x v="3"/>
    <x v="4"/>
    <n v="5"/>
    <n v="304.33999999999997"/>
    <n v="10.16"/>
    <n v="3.2300000000000002E-2"/>
    <n v="142"/>
    <n v="513.11"/>
  </r>
  <r>
    <x v="1048"/>
    <x v="311"/>
    <x v="311"/>
    <x v="1044"/>
    <s v="Mansi Mehta"/>
    <n v="33"/>
    <s v="Gurugram"/>
    <x v="11"/>
    <s v="North"/>
    <x v="2"/>
    <x v="29"/>
    <s v="MOB-BLU165"/>
    <n v="2"/>
    <n v="1999"/>
    <n v="3998"/>
    <s v="WELCOME100"/>
    <n v="100"/>
    <n v="0.18"/>
    <n v="3898"/>
    <n v="701.64"/>
    <x v="2"/>
    <x v="0"/>
    <x v="2"/>
    <x v="11"/>
    <x v="6"/>
    <x v="0"/>
    <n v="4"/>
    <n v="3223.27"/>
    <n v="674.73"/>
    <n v="0.1731"/>
    <n v="96"/>
    <n v="4695.6400000000003"/>
  </r>
  <r>
    <x v="1049"/>
    <x v="311"/>
    <x v="311"/>
    <x v="1045"/>
    <s v="Pooja Agarwal"/>
    <n v="19"/>
    <s v="Ahmedabad"/>
    <x v="4"/>
    <s v="West"/>
    <x v="2"/>
    <x v="2"/>
    <s v="MOB-TEM200"/>
    <n v="2"/>
    <n v="335"/>
    <n v="670"/>
    <s v="APPONLY"/>
    <n v="53.6"/>
    <n v="0.18"/>
    <n v="616.4"/>
    <n v="110.95"/>
    <x v="4"/>
    <x v="0"/>
    <x v="2"/>
    <x v="12"/>
    <x v="0"/>
    <x v="0"/>
    <n v="3"/>
    <n v="526.91999999999996"/>
    <n v="89.48"/>
    <n v="0.1452"/>
    <n v="89"/>
    <n v="816.35"/>
  </r>
  <r>
    <x v="1050"/>
    <x v="311"/>
    <x v="311"/>
    <x v="1046"/>
    <s v="Shruti Gaikwad"/>
    <n v="38"/>
    <s v="Ludhiana"/>
    <x v="12"/>
    <s v="North"/>
    <x v="5"/>
    <x v="16"/>
    <s v="ELE-KEY928"/>
    <n v="2"/>
    <n v="1299"/>
    <n v="2598"/>
    <s v="No Coupon"/>
    <n v="0"/>
    <n v="0.18"/>
    <n v="2598"/>
    <n v="467.64"/>
    <x v="2"/>
    <x v="0"/>
    <x v="2"/>
    <x v="10"/>
    <x v="4"/>
    <x v="4"/>
    <n v="4"/>
    <n v="1987.65"/>
    <n v="610.35"/>
    <n v="0.2349"/>
    <n v="70"/>
    <n v="3135.64"/>
  </r>
  <r>
    <x v="1051"/>
    <x v="311"/>
    <x v="311"/>
    <x v="1047"/>
    <s v="Komal Rathod"/>
    <n v="43"/>
    <s v="Visakhapatnam"/>
    <x v="14"/>
    <s v="South"/>
    <x v="1"/>
    <x v="10"/>
    <s v="HOM-AIR782"/>
    <n v="2"/>
    <n v="14099"/>
    <n v="28198"/>
    <s v="DIWALI20"/>
    <n v="5639.6"/>
    <n v="0.12"/>
    <n v="22558.400000000001"/>
    <n v="2707.01"/>
    <x v="0"/>
    <x v="3"/>
    <x v="1"/>
    <x v="6"/>
    <x v="5"/>
    <x v="4"/>
    <m/>
    <n v="21537.8"/>
    <n v="1020.6"/>
    <n v="4.5199999999999997E-2"/>
    <n v="0"/>
    <n v="25265.410000000003"/>
  </r>
  <r>
    <x v="1052"/>
    <x v="311"/>
    <x v="311"/>
    <x v="1048"/>
    <s v="Rajesh Chatterjee"/>
    <n v="25"/>
    <s v="Nagpur"/>
    <x v="3"/>
    <s v="West"/>
    <x v="1"/>
    <x v="22"/>
    <s v="HOM-BED276"/>
    <n v="1"/>
    <n v="658"/>
    <n v="658"/>
    <s v="PAYDAY15"/>
    <n v="98.7"/>
    <n v="0.12"/>
    <n v="559.29999999999995"/>
    <n v="67.12"/>
    <x v="2"/>
    <x v="0"/>
    <x v="1"/>
    <x v="1"/>
    <x v="4"/>
    <x v="1"/>
    <n v="4"/>
    <n v="506.27"/>
    <n v="53.03"/>
    <n v="9.4799999999999995E-2"/>
    <n v="180"/>
    <n v="806.42"/>
  </r>
  <r>
    <x v="1053"/>
    <x v="312"/>
    <x v="312"/>
    <x v="1049"/>
    <s v="Saanvi Mishra"/>
    <n v="38"/>
    <s v="Bhopal"/>
    <x v="7"/>
    <s v="Central"/>
    <x v="2"/>
    <x v="2"/>
    <s v="MOB-TEM494"/>
    <n v="1"/>
    <n v="557"/>
    <n v="557"/>
    <s v="NEWYEAR10"/>
    <n v="55.7"/>
    <n v="0.18"/>
    <n v="501.3"/>
    <n v="90.23"/>
    <x v="4"/>
    <x v="0"/>
    <x v="1"/>
    <x v="8"/>
    <x v="6"/>
    <x v="4"/>
    <n v="4"/>
    <n v="454.48"/>
    <n v="46.82"/>
    <n v="9.3399999999999997E-2"/>
    <n v="122"/>
    <n v="713.53"/>
  </r>
  <r>
    <x v="1054"/>
    <x v="312"/>
    <x v="312"/>
    <x v="1050"/>
    <s v="Vikram Rathod"/>
    <n v="47"/>
    <s v="Nagpur"/>
    <x v="3"/>
    <s v="West"/>
    <x v="1"/>
    <x v="30"/>
    <s v="HOM-WAT862"/>
    <n v="1"/>
    <n v="10299"/>
    <n v="10299"/>
    <s v="No Coupon"/>
    <n v="0"/>
    <n v="0.12"/>
    <n v="10299"/>
    <n v="1235.8800000000001"/>
    <x v="4"/>
    <x v="0"/>
    <x v="0"/>
    <x v="13"/>
    <x v="3"/>
    <x v="2"/>
    <n v="4"/>
    <n v="7667.5"/>
    <n v="2631.5"/>
    <n v="0.2555"/>
    <n v="176"/>
    <n v="11710.880000000001"/>
  </r>
  <r>
    <x v="1055"/>
    <x v="312"/>
    <x v="312"/>
    <x v="1051"/>
    <s v="Neha Das"/>
    <n v="55"/>
    <s v="Thiruvananthapuram"/>
    <x v="1"/>
    <s v="South"/>
    <x v="2"/>
    <x v="19"/>
    <s v="MOB-POW631"/>
    <n v="2"/>
    <n v="1999"/>
    <n v="3998"/>
    <s v="FREESHIP"/>
    <n v="0"/>
    <n v="0.12"/>
    <n v="3998"/>
    <n v="479.76"/>
    <x v="4"/>
    <x v="2"/>
    <x v="0"/>
    <x v="9"/>
    <x v="4"/>
    <x v="3"/>
    <m/>
    <n v="3341.71"/>
    <n v="656.29"/>
    <n v="0.16420000000000001"/>
    <n v="125"/>
    <n v="4602.76"/>
  </r>
  <r>
    <x v="1056"/>
    <x v="312"/>
    <x v="312"/>
    <x v="1052"/>
    <s v="Rudra Saxena"/>
    <n v="28"/>
    <s v="Bhopal"/>
    <x v="7"/>
    <s v="Central"/>
    <x v="0"/>
    <x v="36"/>
    <s v="SPO-RUN116"/>
    <n v="1"/>
    <n v="3599"/>
    <n v="3599"/>
    <s v="No Coupon"/>
    <n v="0"/>
    <n v="0.12"/>
    <n v="3599"/>
    <n v="431.88"/>
    <x v="4"/>
    <x v="0"/>
    <x v="0"/>
    <x v="14"/>
    <x v="4"/>
    <x v="2"/>
    <n v="2"/>
    <n v="2731.13"/>
    <n v="867.87"/>
    <n v="0.24110000000000001"/>
    <n v="133"/>
    <n v="4163.88"/>
  </r>
  <r>
    <x v="1057"/>
    <x v="312"/>
    <x v="312"/>
    <x v="1053"/>
    <s v="Siddharth Rathod"/>
    <n v="45"/>
    <s v="Nashik"/>
    <x v="3"/>
    <s v="West"/>
    <x v="5"/>
    <x v="26"/>
    <s v="ELE-LAP515"/>
    <n v="1"/>
    <n v="102899"/>
    <n v="102899"/>
    <s v="PAYDAY15"/>
    <n v="15434.85"/>
    <n v="0.12"/>
    <n v="87464.15"/>
    <n v="10495.7"/>
    <x v="0"/>
    <x v="0"/>
    <x v="1"/>
    <x v="4"/>
    <x v="0"/>
    <x v="2"/>
    <n v="5"/>
    <n v="87250.77"/>
    <n v="213.38"/>
    <n v="2.3999999999999998E-3"/>
    <n v="120"/>
    <n v="98079.849999999991"/>
  </r>
  <r>
    <x v="1058"/>
    <x v="312"/>
    <x v="312"/>
    <x v="1054"/>
    <s v="Omkar Iyer"/>
    <n v="18"/>
    <s v="Jaipur"/>
    <x v="9"/>
    <s v="North"/>
    <x v="2"/>
    <x v="32"/>
    <s v="MOB-SMA215"/>
    <n v="1"/>
    <n v="31099"/>
    <n v="31099"/>
    <s v="No Coupon"/>
    <n v="0"/>
    <n v="0.18"/>
    <n v="31099"/>
    <n v="5597.82"/>
    <x v="3"/>
    <x v="0"/>
    <x v="0"/>
    <x v="2"/>
    <x v="4"/>
    <x v="1"/>
    <n v="5"/>
    <n v="24362.01"/>
    <n v="6736.99"/>
    <n v="0.21659999999999999"/>
    <n v="119"/>
    <n v="36815.82"/>
  </r>
  <r>
    <x v="1059"/>
    <x v="312"/>
    <x v="312"/>
    <x v="1055"/>
    <s v="Akshay Gupta"/>
    <n v="43"/>
    <s v="Bengaluru"/>
    <x v="5"/>
    <s v="South"/>
    <x v="0"/>
    <x v="8"/>
    <s v="SPO-CRI204"/>
    <n v="1"/>
    <n v="2099"/>
    <n v="2099"/>
    <s v="No Coupon"/>
    <n v="0"/>
    <n v="0.12"/>
    <n v="2099"/>
    <n v="251.88"/>
    <x v="4"/>
    <x v="0"/>
    <x v="1"/>
    <x v="4"/>
    <x v="0"/>
    <x v="4"/>
    <n v="4"/>
    <n v="1243.4000000000001"/>
    <n v="855.6"/>
    <n v="0.40760000000000002"/>
    <n v="153"/>
    <n v="2503.88"/>
  </r>
  <r>
    <x v="1060"/>
    <x v="313"/>
    <x v="313"/>
    <x v="1056"/>
    <s v="Komal Pawar"/>
    <n v="20"/>
    <s v="Delhi"/>
    <x v="13"/>
    <s v="North"/>
    <x v="7"/>
    <x v="37"/>
    <s v="GRO-DRY878"/>
    <n v="1"/>
    <n v="1899"/>
    <n v="1899"/>
    <s v="No Coupon"/>
    <n v="0"/>
    <n v="0.12"/>
    <n v="1899"/>
    <n v="227.88"/>
    <x v="0"/>
    <x v="0"/>
    <x v="1"/>
    <x v="8"/>
    <x v="3"/>
    <x v="2"/>
    <n v="5"/>
    <n v="1231.19"/>
    <n v="667.81"/>
    <n v="0.35170000000000001"/>
    <n v="161"/>
    <n v="2287.88"/>
  </r>
  <r>
    <x v="1061"/>
    <x v="313"/>
    <x v="313"/>
    <x v="1057"/>
    <s v="Ira Rathod"/>
    <n v="42"/>
    <s v="Chennai"/>
    <x v="8"/>
    <s v="South"/>
    <x v="2"/>
    <x v="31"/>
    <s v="MOB-PHO768"/>
    <n v="1"/>
    <n v="984"/>
    <n v="984"/>
    <s v="PAYDAY15"/>
    <n v="147.6"/>
    <n v="0.12"/>
    <n v="836.4"/>
    <n v="100.37"/>
    <x v="5"/>
    <x v="0"/>
    <x v="2"/>
    <x v="10"/>
    <x v="5"/>
    <x v="2"/>
    <n v="2"/>
    <n v="828.58"/>
    <n v="7.82"/>
    <n v="9.2999999999999992E-3"/>
    <n v="95"/>
    <n v="1031.77"/>
  </r>
  <r>
    <x v="1062"/>
    <x v="313"/>
    <x v="313"/>
    <x v="1058"/>
    <s v="Reyansh Yadav"/>
    <n v="39"/>
    <s v="Coimbatore"/>
    <x v="8"/>
    <s v="South"/>
    <x v="5"/>
    <x v="11"/>
    <s v="ELE-LED979"/>
    <n v="1"/>
    <n v="31599"/>
    <n v="31599"/>
    <s v="No Coupon"/>
    <n v="0"/>
    <n v="0.12"/>
    <n v="31599"/>
    <n v="3791.88"/>
    <x v="0"/>
    <x v="0"/>
    <x v="0"/>
    <x v="12"/>
    <x v="3"/>
    <x v="6"/>
    <n v="5"/>
    <n v="25532.5"/>
    <n v="6066.5"/>
    <n v="0.192"/>
    <n v="173"/>
    <n v="35563.879999999997"/>
  </r>
  <r>
    <x v="1063"/>
    <x v="314"/>
    <x v="314"/>
    <x v="1059"/>
    <s v="Priya Nair"/>
    <n v="30"/>
    <s v="Ranchi"/>
    <x v="0"/>
    <s v="East"/>
    <x v="4"/>
    <x v="9"/>
    <s v="FAS-HAN636"/>
    <n v="1"/>
    <n v="4599"/>
    <n v="4599"/>
    <s v="FREESHIP"/>
    <n v="0"/>
    <n v="0.12"/>
    <n v="4599"/>
    <n v="551.88"/>
    <x v="3"/>
    <x v="0"/>
    <x v="1"/>
    <x v="5"/>
    <x v="2"/>
    <x v="7"/>
    <n v="3"/>
    <n v="2781.72"/>
    <n v="1817.28"/>
    <n v="0.39510000000000001"/>
    <n v="101"/>
    <n v="5251.88"/>
  </r>
  <r>
    <x v="1064"/>
    <x v="314"/>
    <x v="314"/>
    <x v="1060"/>
    <s v="Amit Kumar"/>
    <n v="31"/>
    <s v="Bengaluru"/>
    <x v="5"/>
    <s v="South"/>
    <x v="4"/>
    <x v="9"/>
    <s v="FAS-HAN453"/>
    <n v="1"/>
    <n v="3799"/>
    <n v="3799"/>
    <s v="PAYDAY15"/>
    <n v="569.85"/>
    <n v="0.18"/>
    <n v="3229.15"/>
    <n v="581.25"/>
    <x v="1"/>
    <x v="0"/>
    <x v="0"/>
    <x v="0"/>
    <x v="2"/>
    <x v="2"/>
    <n v="5"/>
    <n v="2508.0500000000002"/>
    <n v="721.1"/>
    <n v="0.2233"/>
    <n v="61"/>
    <n v="3871.4"/>
  </r>
  <r>
    <x v="1065"/>
    <x v="314"/>
    <x v="314"/>
    <x v="1061"/>
    <s v="Payal Kumar"/>
    <n v="41"/>
    <s v="Pune"/>
    <x v="3"/>
    <s v="West"/>
    <x v="2"/>
    <x v="19"/>
    <s v="MOB-POW691"/>
    <n v="4"/>
    <n v="2299"/>
    <n v="9196"/>
    <s v="No Coupon"/>
    <n v="0"/>
    <n v="0.12"/>
    <n v="9196"/>
    <n v="1103.52"/>
    <x v="1"/>
    <x v="0"/>
    <x v="1"/>
    <x v="0"/>
    <x v="1"/>
    <x v="1"/>
    <n v="5"/>
    <n v="7676.83"/>
    <n v="1519.17"/>
    <n v="0.16520000000000001"/>
    <n v="170"/>
    <n v="10469.52"/>
  </r>
  <r>
    <x v="1066"/>
    <x v="314"/>
    <x v="314"/>
    <x v="1062"/>
    <s v="Mansi Tiwari"/>
    <n v="53"/>
    <s v="Vijayawada"/>
    <x v="14"/>
    <s v="South"/>
    <x v="0"/>
    <x v="0"/>
    <s v="SPO-FIT721"/>
    <n v="4"/>
    <n v="3699"/>
    <n v="14796"/>
    <s v="No Coupon"/>
    <n v="0"/>
    <n v="0.18"/>
    <n v="14796"/>
    <n v="2663.28"/>
    <x v="0"/>
    <x v="1"/>
    <x v="0"/>
    <x v="10"/>
    <x v="2"/>
    <x v="7"/>
    <n v="5"/>
    <n v="10735.24"/>
    <n v="4060.76"/>
    <n v="0.27439999999999998"/>
    <n v="130"/>
    <n v="17589.28"/>
  </r>
  <r>
    <x v="1067"/>
    <x v="314"/>
    <x v="314"/>
    <x v="1063"/>
    <s v="Rutuja Yadav"/>
    <n v="27"/>
    <s v="Chennai"/>
    <x v="8"/>
    <s v="South"/>
    <x v="6"/>
    <x v="44"/>
    <s v="BEA-PER177"/>
    <n v="1"/>
    <n v="2099"/>
    <n v="2099"/>
    <s v="No Coupon"/>
    <n v="0"/>
    <n v="0.18"/>
    <n v="2099"/>
    <n v="377.82"/>
    <x v="5"/>
    <x v="0"/>
    <x v="3"/>
    <x v="17"/>
    <x v="4"/>
    <x v="4"/>
    <n v="4"/>
    <n v="1425.96"/>
    <n v="673.04"/>
    <n v="0.3206"/>
    <n v="83"/>
    <n v="2559.8200000000002"/>
  </r>
  <r>
    <x v="1068"/>
    <x v="315"/>
    <x v="315"/>
    <x v="1064"/>
    <s v="Amit Bansal"/>
    <n v="23"/>
    <s v="Bhopal"/>
    <x v="7"/>
    <s v="Central"/>
    <x v="1"/>
    <x v="1"/>
    <s v="HOM-COO997"/>
    <n v="3"/>
    <n v="2899"/>
    <n v="8697"/>
    <s v="No Coupon"/>
    <n v="0"/>
    <n v="0.18"/>
    <n v="8697"/>
    <n v="1565.46"/>
    <x v="0"/>
    <x v="0"/>
    <x v="1"/>
    <x v="2"/>
    <x v="5"/>
    <x v="4"/>
    <n v="5"/>
    <n v="5101.25"/>
    <n v="3595.75"/>
    <n v="0.41339999999999999"/>
    <n v="160"/>
    <n v="10422.459999999999"/>
  </r>
  <r>
    <x v="1069"/>
    <x v="315"/>
    <x v="315"/>
    <x v="1065"/>
    <s v="Pranav Chauhan"/>
    <n v="32"/>
    <s v="Nagpur"/>
    <x v="3"/>
    <s v="West"/>
    <x v="2"/>
    <x v="31"/>
    <s v="MOB-PHO121"/>
    <n v="1"/>
    <n v="937"/>
    <n v="937"/>
    <s v="No Coupon"/>
    <n v="0"/>
    <n v="0.12"/>
    <n v="937"/>
    <n v="112.44"/>
    <x v="4"/>
    <x v="0"/>
    <x v="2"/>
    <x v="10"/>
    <x v="6"/>
    <x v="4"/>
    <n v="4"/>
    <n v="773.57"/>
    <n v="163.43"/>
    <n v="0.1744"/>
    <n v="109"/>
    <n v="1158.44"/>
  </r>
  <r>
    <x v="1070"/>
    <x v="315"/>
    <x v="315"/>
    <x v="1066"/>
    <s v="Reyansh Malhotra"/>
    <n v="24"/>
    <s v="Jaipur"/>
    <x v="9"/>
    <s v="North"/>
    <x v="2"/>
    <x v="2"/>
    <s v="MOB-TEM365"/>
    <n v="2"/>
    <n v="490"/>
    <n v="980"/>
    <s v="No Coupon"/>
    <n v="0"/>
    <n v="0.18"/>
    <n v="980"/>
    <n v="176.4"/>
    <x v="0"/>
    <x v="0"/>
    <x v="1"/>
    <x v="15"/>
    <x v="1"/>
    <x v="4"/>
    <n v="4"/>
    <n v="818.2"/>
    <n v="161.80000000000001"/>
    <n v="0.1651"/>
    <n v="95"/>
    <n v="1251.4000000000001"/>
  </r>
  <r>
    <x v="1071"/>
    <x v="315"/>
    <x v="315"/>
    <x v="1067"/>
    <s v="Ishaan Qureshi"/>
    <n v="33"/>
    <s v="Delhi"/>
    <x v="13"/>
    <s v="North"/>
    <x v="6"/>
    <x v="23"/>
    <s v="BEA-FAC693"/>
    <n v="1"/>
    <n v="358"/>
    <n v="358"/>
    <s v="PAYDAY15"/>
    <n v="53.7"/>
    <n v="0.12"/>
    <n v="304.3"/>
    <n v="36.520000000000003"/>
    <x v="0"/>
    <x v="0"/>
    <x v="0"/>
    <x v="16"/>
    <x v="3"/>
    <x v="2"/>
    <n v="4"/>
    <n v="240.2"/>
    <n v="64.099999999999994"/>
    <n v="0.21060000000000001"/>
    <n v="74"/>
    <n v="414.82"/>
  </r>
  <r>
    <x v="1072"/>
    <x v="315"/>
    <x v="315"/>
    <x v="1068"/>
    <s v="Deepak Pawar"/>
    <n v="20"/>
    <s v="Ahmedabad"/>
    <x v="4"/>
    <s v="West"/>
    <x v="4"/>
    <x v="7"/>
    <s v="FAS-JEA868"/>
    <n v="1"/>
    <n v="1599"/>
    <n v="1599"/>
    <s v="APPONLY"/>
    <n v="127.92"/>
    <n v="0.18"/>
    <n v="1471.08"/>
    <n v="264.79000000000002"/>
    <x v="5"/>
    <x v="0"/>
    <x v="1"/>
    <x v="15"/>
    <x v="1"/>
    <x v="4"/>
    <n v="4"/>
    <n v="1171.33"/>
    <n v="299.75"/>
    <n v="0.20380000000000001"/>
    <n v="81"/>
    <n v="1816.87"/>
  </r>
  <r>
    <x v="1073"/>
    <x v="315"/>
    <x v="315"/>
    <x v="1069"/>
    <s v="Bhavna Tiwari"/>
    <n v="35"/>
    <s v="Pune"/>
    <x v="3"/>
    <s v="West"/>
    <x v="4"/>
    <x v="7"/>
    <s v="FAS-JEA612"/>
    <n v="4"/>
    <n v="2899"/>
    <n v="11596"/>
    <s v="DIWALI20"/>
    <n v="2319.1999999999998"/>
    <n v="0.18"/>
    <n v="9276.7999999999993"/>
    <n v="1669.82"/>
    <x v="4"/>
    <x v="0"/>
    <x v="0"/>
    <x v="2"/>
    <x v="1"/>
    <x v="1"/>
    <n v="1"/>
    <n v="8476.7900000000009"/>
    <n v="800.01"/>
    <n v="8.6199999999999999E-2"/>
    <n v="143"/>
    <n v="11089.619999999999"/>
  </r>
  <r>
    <x v="1074"/>
    <x v="315"/>
    <x v="315"/>
    <x v="1070"/>
    <s v="Ira Patel"/>
    <n v="23"/>
    <s v="Chennai"/>
    <x v="8"/>
    <s v="South"/>
    <x v="1"/>
    <x v="14"/>
    <s v="HOM-PRE480"/>
    <n v="2"/>
    <n v="2599"/>
    <n v="5198"/>
    <s v="No Coupon"/>
    <n v="0"/>
    <n v="0.12"/>
    <n v="5198"/>
    <n v="623.76"/>
    <x v="1"/>
    <x v="0"/>
    <x v="1"/>
    <x v="10"/>
    <x v="5"/>
    <x v="4"/>
    <n v="5"/>
    <n v="3812.13"/>
    <n v="1385.87"/>
    <n v="0.2666"/>
    <n v="97"/>
    <n v="5918.76"/>
  </r>
  <r>
    <x v="1075"/>
    <x v="315"/>
    <x v="315"/>
    <x v="1071"/>
    <s v="Aarav Yadav"/>
    <n v="55"/>
    <s v="Pune"/>
    <x v="3"/>
    <s v="West"/>
    <x v="0"/>
    <x v="0"/>
    <s v="SPO-FIT450"/>
    <n v="2"/>
    <n v="6799"/>
    <n v="13598"/>
    <s v="No Coupon"/>
    <n v="0"/>
    <n v="0.18"/>
    <n v="13598"/>
    <n v="2447.64"/>
    <x v="0"/>
    <x v="0"/>
    <x v="1"/>
    <x v="13"/>
    <x v="1"/>
    <x v="4"/>
    <n v="5"/>
    <n v="9158.34"/>
    <n v="4439.66"/>
    <n v="0.32650000000000001"/>
    <n v="70"/>
    <n v="16115.64"/>
  </r>
  <r>
    <x v="1076"/>
    <x v="315"/>
    <x v="315"/>
    <x v="1072"/>
    <s v="Myra Qureshi"/>
    <n v="21"/>
    <s v="Vijayawada"/>
    <x v="14"/>
    <s v="South"/>
    <x v="7"/>
    <x v="34"/>
    <s v="GRO-TEA525"/>
    <n v="1"/>
    <n v="570"/>
    <n v="570"/>
    <s v="No Coupon"/>
    <n v="0"/>
    <n v="0.18"/>
    <n v="570"/>
    <n v="102.6"/>
    <x v="0"/>
    <x v="0"/>
    <x v="2"/>
    <x v="6"/>
    <x v="4"/>
    <x v="2"/>
    <n v="4"/>
    <n v="376.21"/>
    <n v="193.79"/>
    <n v="0.34"/>
    <n v="169"/>
    <n v="841.6"/>
  </r>
  <r>
    <x v="1077"/>
    <x v="315"/>
    <x v="315"/>
    <x v="1073"/>
    <s v="Karan Chauhan"/>
    <n v="49"/>
    <s v="Indore"/>
    <x v="7"/>
    <s v="Central"/>
    <x v="4"/>
    <x v="21"/>
    <s v="FAS-SAR753"/>
    <n v="1"/>
    <n v="3299"/>
    <n v="3299"/>
    <s v="FESTIVE10"/>
    <n v="329.9"/>
    <n v="0.18"/>
    <n v="2969.1"/>
    <n v="534.44000000000005"/>
    <x v="1"/>
    <x v="0"/>
    <x v="1"/>
    <x v="1"/>
    <x v="2"/>
    <x v="4"/>
    <n v="5"/>
    <n v="2039.25"/>
    <n v="929.85"/>
    <n v="0.31319999999999998"/>
    <n v="173"/>
    <n v="3676.54"/>
  </r>
  <r>
    <x v="1078"/>
    <x v="316"/>
    <x v="316"/>
    <x v="1074"/>
    <s v="Arjun Bansal"/>
    <n v="18"/>
    <s v="Ranchi"/>
    <x v="0"/>
    <s v="East"/>
    <x v="4"/>
    <x v="7"/>
    <s v="FAS-JEA288"/>
    <n v="1"/>
    <n v="3299"/>
    <n v="3299"/>
    <s v="No Coupon"/>
    <n v="0"/>
    <n v="0.18"/>
    <n v="3299"/>
    <n v="593.82000000000005"/>
    <x v="0"/>
    <x v="0"/>
    <x v="1"/>
    <x v="12"/>
    <x v="1"/>
    <x v="1"/>
    <n v="4"/>
    <n v="2097.25"/>
    <n v="1201.75"/>
    <n v="0.36430000000000001"/>
    <n v="90"/>
    <n v="3982.82"/>
  </r>
  <r>
    <x v="1079"/>
    <x v="316"/>
    <x v="316"/>
    <x v="1075"/>
    <s v="Isha Ansari"/>
    <n v="55"/>
    <s v="Patna"/>
    <x v="17"/>
    <s v="East"/>
    <x v="4"/>
    <x v="15"/>
    <s v="FAS-SNE376"/>
    <n v="1"/>
    <n v="2299"/>
    <n v="2299"/>
    <s v="WELCOME100"/>
    <n v="100"/>
    <n v="0.12"/>
    <n v="2199"/>
    <n v="263.88"/>
    <x v="5"/>
    <x v="0"/>
    <x v="1"/>
    <x v="6"/>
    <x v="5"/>
    <x v="2"/>
    <n v="5"/>
    <n v="1511.38"/>
    <n v="687.62"/>
    <n v="0.31269999999999998"/>
    <n v="113"/>
    <n v="2575.88"/>
  </r>
  <r>
    <x v="1080"/>
    <x v="316"/>
    <x v="316"/>
    <x v="1076"/>
    <s v="Pooja Verma"/>
    <n v="38"/>
    <s v="Mumbai"/>
    <x v="3"/>
    <s v="West"/>
    <x v="6"/>
    <x v="38"/>
    <s v="BEA-SHA986"/>
    <n v="1"/>
    <n v="834"/>
    <n v="834"/>
    <s v="APPONLY"/>
    <n v="66.72"/>
    <n v="0.12"/>
    <n v="767.28"/>
    <n v="92.07"/>
    <x v="0"/>
    <x v="1"/>
    <x v="2"/>
    <x v="5"/>
    <x v="2"/>
    <x v="6"/>
    <n v="4"/>
    <n v="543.32000000000005"/>
    <n v="223.96"/>
    <n v="0.29189999999999999"/>
    <n v="157"/>
    <n v="1016.3499999999999"/>
  </r>
  <r>
    <x v="1081"/>
    <x v="317"/>
    <x v="317"/>
    <x v="1077"/>
    <s v="Priya Banerjee"/>
    <n v="36"/>
    <s v="Delhi"/>
    <x v="13"/>
    <s v="North"/>
    <x v="1"/>
    <x v="22"/>
    <s v="HOM-BED622"/>
    <n v="2"/>
    <n v="1999"/>
    <n v="3998"/>
    <s v="No Coupon"/>
    <n v="0"/>
    <n v="0.12"/>
    <n v="3998"/>
    <n v="479.76"/>
    <x v="4"/>
    <x v="2"/>
    <x v="1"/>
    <x v="6"/>
    <x v="3"/>
    <x v="4"/>
    <m/>
    <n v="2793.32"/>
    <n v="1204.68"/>
    <n v="0.30130000000000001"/>
    <n v="167"/>
    <n v="4644.76"/>
  </r>
  <r>
    <x v="1082"/>
    <x v="317"/>
    <x v="317"/>
    <x v="1078"/>
    <s v="Isha Kapoor"/>
    <n v="22"/>
    <s v="Ludhiana"/>
    <x v="12"/>
    <s v="North"/>
    <x v="0"/>
    <x v="40"/>
    <s v="SPO-DUM207"/>
    <n v="1"/>
    <n v="1599"/>
    <n v="1599"/>
    <s v="No Coupon"/>
    <n v="0"/>
    <n v="0.18"/>
    <n v="1599"/>
    <n v="287.82"/>
    <x v="2"/>
    <x v="2"/>
    <x v="1"/>
    <x v="5"/>
    <x v="3"/>
    <x v="2"/>
    <m/>
    <n v="1038.69"/>
    <n v="560.30999999999995"/>
    <n v="0.35039999999999999"/>
    <n v="63"/>
    <n v="1949.82"/>
  </r>
  <r>
    <x v="1083"/>
    <x v="317"/>
    <x v="317"/>
    <x v="1079"/>
    <s v="Vihaan Singh"/>
    <n v="41"/>
    <s v="Indore"/>
    <x v="7"/>
    <s v="Central"/>
    <x v="3"/>
    <x v="42"/>
    <s v="BOO-PEN696"/>
    <n v="1"/>
    <n v="111"/>
    <n v="111"/>
    <s v="FESTIVE10"/>
    <n v="11.1"/>
    <n v="0.18"/>
    <n v="99.9"/>
    <n v="17.98"/>
    <x v="0"/>
    <x v="0"/>
    <x v="0"/>
    <x v="8"/>
    <x v="4"/>
    <x v="0"/>
    <n v="5"/>
    <n v="78.599999999999994"/>
    <n v="21.3"/>
    <n v="0.2132"/>
    <n v="178"/>
    <n v="295.88"/>
  </r>
  <r>
    <x v="1084"/>
    <x v="317"/>
    <x v="317"/>
    <x v="1080"/>
    <s v="Sakshi Joshi"/>
    <n v="48"/>
    <s v="Bengaluru"/>
    <x v="5"/>
    <s v="South"/>
    <x v="2"/>
    <x v="32"/>
    <s v="MOB-SMA788"/>
    <n v="1"/>
    <n v="18699"/>
    <n v="18699"/>
    <s v="FESTIVE10"/>
    <n v="1869.9"/>
    <n v="0.12"/>
    <n v="16829.099999999999"/>
    <n v="2019.49"/>
    <x v="0"/>
    <x v="0"/>
    <x v="2"/>
    <x v="1"/>
    <x v="1"/>
    <x v="4"/>
    <n v="5"/>
    <n v="15295.76"/>
    <n v="1533.34"/>
    <n v="9.11E-2"/>
    <n v="178"/>
    <n v="19026.59"/>
  </r>
  <r>
    <x v="1085"/>
    <x v="317"/>
    <x v="317"/>
    <x v="1081"/>
    <s v="Vikram Tiwari"/>
    <n v="32"/>
    <s v="Bengaluru"/>
    <x v="5"/>
    <s v="South"/>
    <x v="2"/>
    <x v="2"/>
    <s v="MOB-TEM842"/>
    <n v="1"/>
    <n v="310"/>
    <n v="310"/>
    <s v="APPONLY"/>
    <n v="24.8"/>
    <n v="0.18"/>
    <n v="285.2"/>
    <n v="51.34"/>
    <x v="0"/>
    <x v="0"/>
    <x v="1"/>
    <x v="5"/>
    <x v="1"/>
    <x v="1"/>
    <n v="4"/>
    <n v="227.47"/>
    <n v="57.73"/>
    <n v="0.2024"/>
    <n v="104"/>
    <n v="440.53999999999996"/>
  </r>
  <r>
    <x v="1086"/>
    <x v="317"/>
    <x v="317"/>
    <x v="1082"/>
    <s v="Omkar Das"/>
    <n v="45"/>
    <s v="Ludhiana"/>
    <x v="12"/>
    <s v="North"/>
    <x v="5"/>
    <x v="12"/>
    <s v="ELE-WIR379"/>
    <n v="1"/>
    <n v="2199"/>
    <n v="2199"/>
    <s v="No Coupon"/>
    <n v="0"/>
    <n v="0.18"/>
    <n v="2199"/>
    <n v="395.82"/>
    <x v="3"/>
    <x v="2"/>
    <x v="3"/>
    <x v="15"/>
    <x v="6"/>
    <x v="0"/>
    <m/>
    <n v="1883.65"/>
    <n v="315.35000000000002"/>
    <n v="0.1434"/>
    <n v="174"/>
    <n v="2768.82"/>
  </r>
  <r>
    <x v="1087"/>
    <x v="317"/>
    <x v="317"/>
    <x v="1083"/>
    <s v="Vihaan Singh"/>
    <n v="55"/>
    <s v="Nagpur"/>
    <x v="3"/>
    <s v="West"/>
    <x v="0"/>
    <x v="13"/>
    <s v="SPO-YOG496"/>
    <n v="1"/>
    <n v="467"/>
    <n v="467"/>
    <s v="No Coupon"/>
    <n v="0"/>
    <n v="0.12"/>
    <n v="467"/>
    <n v="56.04"/>
    <x v="4"/>
    <x v="0"/>
    <x v="0"/>
    <x v="11"/>
    <x v="4"/>
    <x v="3"/>
    <n v="5"/>
    <n v="343.65"/>
    <n v="123.35"/>
    <n v="0.2641"/>
    <n v="71"/>
    <n v="594.04"/>
  </r>
  <r>
    <x v="1088"/>
    <x v="318"/>
    <x v="318"/>
    <x v="1084"/>
    <s v="Karan Gupta"/>
    <n v="23"/>
    <s v="Nashik"/>
    <x v="3"/>
    <s v="West"/>
    <x v="3"/>
    <x v="35"/>
    <s v="BOO-OFF861"/>
    <n v="3"/>
    <n v="539"/>
    <n v="1617"/>
    <s v="FREESHIP"/>
    <n v="0"/>
    <n v="0.12"/>
    <n v="1617"/>
    <n v="194.04"/>
    <x v="4"/>
    <x v="2"/>
    <x v="0"/>
    <x v="11"/>
    <x v="6"/>
    <x v="4"/>
    <m/>
    <n v="1071.74"/>
    <n v="545.26"/>
    <n v="0.3372"/>
    <n v="91"/>
    <n v="1902.04"/>
  </r>
  <r>
    <x v="1089"/>
    <x v="318"/>
    <x v="318"/>
    <x v="1085"/>
    <s v="Suresh Pawar"/>
    <n v="49"/>
    <s v="Patna"/>
    <x v="17"/>
    <s v="East"/>
    <x v="6"/>
    <x v="44"/>
    <s v="BEA-PER690"/>
    <n v="2"/>
    <n v="1199"/>
    <n v="2398"/>
    <s v="No Coupon"/>
    <n v="0"/>
    <n v="0.18"/>
    <n v="2398"/>
    <n v="431.64"/>
    <x v="4"/>
    <x v="0"/>
    <x v="1"/>
    <x v="8"/>
    <x v="2"/>
    <x v="2"/>
    <n v="5"/>
    <n v="1821.72"/>
    <n v="576.28"/>
    <n v="0.24030000000000001"/>
    <n v="64"/>
    <n v="2893.64"/>
  </r>
  <r>
    <x v="1090"/>
    <x v="318"/>
    <x v="318"/>
    <x v="1086"/>
    <s v="Anika Deshmukh"/>
    <n v="36"/>
    <s v="Coimbatore"/>
    <x v="8"/>
    <s v="South"/>
    <x v="7"/>
    <x v="34"/>
    <s v="GRO-TEA455"/>
    <n v="4"/>
    <n v="671"/>
    <n v="2684"/>
    <s v="PAYDAY15"/>
    <n v="402.6"/>
    <n v="0.12"/>
    <n v="2281.4"/>
    <n v="273.77"/>
    <x v="0"/>
    <x v="3"/>
    <x v="1"/>
    <x v="11"/>
    <x v="2"/>
    <x v="3"/>
    <m/>
    <n v="1623.31"/>
    <n v="658.09"/>
    <n v="0.28849999999999998"/>
    <n v="0"/>
    <n v="2555.17"/>
  </r>
  <r>
    <x v="1091"/>
    <x v="318"/>
    <x v="318"/>
    <x v="1087"/>
    <s v="Yash Ansari"/>
    <n v="42"/>
    <s v="Bengaluru"/>
    <x v="5"/>
    <s v="South"/>
    <x v="7"/>
    <x v="34"/>
    <s v="GRO-TEA185"/>
    <n v="1"/>
    <n v="641"/>
    <n v="641"/>
    <s v="FESTIVE10"/>
    <n v="64.099999999999994"/>
    <n v="0.05"/>
    <n v="576.9"/>
    <n v="28.84"/>
    <x v="1"/>
    <x v="0"/>
    <x v="1"/>
    <x v="5"/>
    <x v="2"/>
    <x v="4"/>
    <n v="3"/>
    <n v="484.12"/>
    <n v="92.78"/>
    <n v="0.1608"/>
    <n v="165"/>
    <n v="770.74"/>
  </r>
  <r>
    <x v="1092"/>
    <x v="318"/>
    <x v="318"/>
    <x v="1088"/>
    <s v="Kavya Kulkarni"/>
    <n v="58"/>
    <s v="Kochi"/>
    <x v="1"/>
    <s v="South"/>
    <x v="4"/>
    <x v="9"/>
    <s v="FAS-HAN110"/>
    <n v="5"/>
    <n v="2999"/>
    <n v="14995"/>
    <s v="FREESHIP"/>
    <n v="0"/>
    <n v="0.18"/>
    <n v="14995"/>
    <n v="2699.1"/>
    <x v="1"/>
    <x v="0"/>
    <x v="1"/>
    <x v="6"/>
    <x v="0"/>
    <x v="6"/>
    <n v="4"/>
    <n v="8988.0400000000009"/>
    <n v="6006.96"/>
    <n v="0.40060000000000001"/>
    <n v="135"/>
    <n v="17829.099999999999"/>
  </r>
  <r>
    <x v="1093"/>
    <x v="318"/>
    <x v="318"/>
    <x v="1089"/>
    <s v="Nisha Chauhan"/>
    <n v="51"/>
    <s v="Chandigarh"/>
    <x v="18"/>
    <s v="North"/>
    <x v="1"/>
    <x v="22"/>
    <s v="HOM-BED622"/>
    <n v="2"/>
    <n v="1999"/>
    <n v="3998"/>
    <s v="FESTIVE10"/>
    <n v="399.8"/>
    <n v="0.12"/>
    <n v="3598.2"/>
    <n v="431.78"/>
    <x v="0"/>
    <x v="0"/>
    <x v="0"/>
    <x v="11"/>
    <x v="2"/>
    <x v="1"/>
    <n v="3"/>
    <n v="3116.87"/>
    <n v="481.33"/>
    <n v="0.1338"/>
    <n v="170"/>
    <n v="4199.9799999999996"/>
  </r>
  <r>
    <x v="1094"/>
    <x v="318"/>
    <x v="318"/>
    <x v="1090"/>
    <s v="Vihaan Kumar"/>
    <n v="45"/>
    <s v="Jaipur"/>
    <x v="9"/>
    <s v="North"/>
    <x v="1"/>
    <x v="6"/>
    <s v="HOM-MIX623"/>
    <n v="1"/>
    <n v="2299"/>
    <n v="2299"/>
    <s v="No Coupon"/>
    <n v="0"/>
    <n v="0.18"/>
    <n v="2299"/>
    <n v="413.82"/>
    <x v="1"/>
    <x v="0"/>
    <x v="0"/>
    <x v="16"/>
    <x v="2"/>
    <x v="7"/>
    <n v="4"/>
    <n v="1501.58"/>
    <n v="797.42"/>
    <n v="0.34689999999999999"/>
    <n v="165"/>
    <n v="2877.82"/>
  </r>
  <r>
    <x v="1095"/>
    <x v="318"/>
    <x v="318"/>
    <x v="1091"/>
    <s v="Neha Agarwal"/>
    <n v="35"/>
    <s v="Jaipur"/>
    <x v="9"/>
    <s v="North"/>
    <x v="6"/>
    <x v="33"/>
    <s v="BEA-SKI516"/>
    <n v="1"/>
    <n v="480"/>
    <n v="480"/>
    <s v="No Coupon"/>
    <n v="0"/>
    <n v="0.18"/>
    <n v="480"/>
    <n v="86.4"/>
    <x v="2"/>
    <x v="0"/>
    <x v="1"/>
    <x v="12"/>
    <x v="4"/>
    <x v="0"/>
    <n v="4"/>
    <n v="318.02"/>
    <n v="161.97999999999999"/>
    <n v="0.33750000000000002"/>
    <n v="90"/>
    <n v="656.4"/>
  </r>
  <r>
    <x v="1096"/>
    <x v="318"/>
    <x v="318"/>
    <x v="1092"/>
    <s v="Shruti Bansal"/>
    <n v="20"/>
    <s v="Ahmedabad"/>
    <x v="4"/>
    <s v="West"/>
    <x v="7"/>
    <x v="34"/>
    <s v="GRO-TEA189"/>
    <n v="2"/>
    <n v="337"/>
    <n v="674"/>
    <s v="FESTIVE10"/>
    <n v="67.400000000000006"/>
    <n v="0.12"/>
    <n v="606.6"/>
    <n v="72.790000000000006"/>
    <x v="5"/>
    <x v="1"/>
    <x v="1"/>
    <x v="13"/>
    <x v="3"/>
    <x v="4"/>
    <n v="3"/>
    <n v="518.59"/>
    <n v="88.01"/>
    <n v="0.14510000000000001"/>
    <n v="124"/>
    <n v="803.39"/>
  </r>
  <r>
    <x v="1097"/>
    <x v="318"/>
    <x v="318"/>
    <x v="1093"/>
    <s v="Komal More"/>
    <n v="47"/>
    <s v="Surat"/>
    <x v="4"/>
    <s v="West"/>
    <x v="1"/>
    <x v="1"/>
    <s v="HOM-COO545"/>
    <n v="1"/>
    <n v="2299"/>
    <n v="2299"/>
    <s v="No Coupon"/>
    <n v="0"/>
    <n v="0.12"/>
    <n v="2299"/>
    <n v="275.88"/>
    <x v="5"/>
    <x v="1"/>
    <x v="1"/>
    <x v="16"/>
    <x v="5"/>
    <x v="2"/>
    <n v="4"/>
    <n v="1470.95"/>
    <n v="828.05"/>
    <n v="0.36020000000000002"/>
    <n v="106"/>
    <n v="2680.88"/>
  </r>
  <r>
    <x v="1098"/>
    <x v="319"/>
    <x v="319"/>
    <x v="1094"/>
    <s v="Payal Shinde"/>
    <n v="25"/>
    <s v="Pune"/>
    <x v="3"/>
    <s v="West"/>
    <x v="7"/>
    <x v="37"/>
    <s v="GRO-DRY550"/>
    <n v="1"/>
    <n v="1199"/>
    <n v="1199"/>
    <s v="No Coupon"/>
    <n v="0"/>
    <n v="0.18"/>
    <n v="1199"/>
    <n v="215.82"/>
    <x v="3"/>
    <x v="0"/>
    <x v="0"/>
    <x v="7"/>
    <x v="4"/>
    <x v="3"/>
    <n v="5"/>
    <n v="808.96"/>
    <n v="390.04"/>
    <n v="0.32529999999999998"/>
    <n v="81"/>
    <n v="1495.82"/>
  </r>
  <r>
    <x v="1099"/>
    <x v="319"/>
    <x v="319"/>
    <x v="1095"/>
    <s v="Rutuja Yadav"/>
    <n v="47"/>
    <s v="Nagpur"/>
    <x v="3"/>
    <s v="West"/>
    <x v="1"/>
    <x v="1"/>
    <s v="HOM-COO670"/>
    <n v="2"/>
    <n v="7799"/>
    <n v="15598"/>
    <s v="No Coupon"/>
    <n v="0"/>
    <n v="0.18"/>
    <n v="15598"/>
    <n v="2807.64"/>
    <x v="4"/>
    <x v="3"/>
    <x v="0"/>
    <x v="0"/>
    <x v="5"/>
    <x v="1"/>
    <m/>
    <n v="11310.58"/>
    <n v="4287.42"/>
    <n v="0.27489999999999998"/>
    <n v="0"/>
    <n v="18405.64"/>
  </r>
  <r>
    <x v="1100"/>
    <x v="320"/>
    <x v="320"/>
    <x v="1096"/>
    <s v="Priya Singh"/>
    <n v="27"/>
    <s v="Pune"/>
    <x v="3"/>
    <s v="West"/>
    <x v="1"/>
    <x v="22"/>
    <s v="HOM-BED170"/>
    <n v="3"/>
    <n v="2299"/>
    <n v="6897"/>
    <s v="No Coupon"/>
    <n v="0"/>
    <n v="0.12"/>
    <n v="6897"/>
    <n v="827.64"/>
    <x v="0"/>
    <x v="0"/>
    <x v="1"/>
    <x v="5"/>
    <x v="0"/>
    <x v="1"/>
    <n v="3"/>
    <n v="4069.12"/>
    <n v="2827.88"/>
    <n v="0.41"/>
    <n v="159"/>
    <n v="7883.64"/>
  </r>
  <r>
    <x v="1101"/>
    <x v="320"/>
    <x v="320"/>
    <x v="1097"/>
    <s v="Manish Chatterjee"/>
    <n v="30"/>
    <s v="Gurugram"/>
    <x v="11"/>
    <s v="North"/>
    <x v="5"/>
    <x v="26"/>
    <s v="ELE-LAP520"/>
    <n v="2"/>
    <n v="98499"/>
    <n v="196998"/>
    <s v="No Coupon"/>
    <n v="0"/>
    <n v="0.12"/>
    <n v="196998"/>
    <n v="23639.759999999998"/>
    <x v="0"/>
    <x v="0"/>
    <x v="1"/>
    <x v="12"/>
    <x v="6"/>
    <x v="1"/>
    <n v="4"/>
    <n v="168972.65"/>
    <n v="28025.35"/>
    <n v="0.14230000000000001"/>
    <n v="116"/>
    <n v="220753.76"/>
  </r>
  <r>
    <x v="1102"/>
    <x v="320"/>
    <x v="320"/>
    <x v="1098"/>
    <s v="Aditya Gupta"/>
    <n v="23"/>
    <s v="Chennai"/>
    <x v="8"/>
    <s v="South"/>
    <x v="4"/>
    <x v="7"/>
    <s v="FAS-JEA470"/>
    <n v="1"/>
    <n v="2699"/>
    <n v="2699"/>
    <s v="DIWALI20"/>
    <n v="539.79999999999995"/>
    <n v="0.12"/>
    <n v="2159.1999999999998"/>
    <n v="259.10000000000002"/>
    <x v="2"/>
    <x v="0"/>
    <x v="3"/>
    <x v="3"/>
    <x v="3"/>
    <x v="6"/>
    <n v="5"/>
    <n v="2070.86"/>
    <n v="88.34"/>
    <n v="4.0899999999999999E-2"/>
    <n v="71"/>
    <n v="2489.2999999999997"/>
  </r>
  <r>
    <x v="1103"/>
    <x v="320"/>
    <x v="320"/>
    <x v="1099"/>
    <s v="Amit Iyer"/>
    <n v="26"/>
    <s v="Nagpur"/>
    <x v="3"/>
    <s v="West"/>
    <x v="2"/>
    <x v="31"/>
    <s v="MOB-PHO230"/>
    <n v="1"/>
    <n v="218"/>
    <n v="218"/>
    <s v="FESTIVE10"/>
    <n v="21.8"/>
    <n v="0.18"/>
    <n v="196.2"/>
    <n v="35.32"/>
    <x v="1"/>
    <x v="0"/>
    <x v="1"/>
    <x v="4"/>
    <x v="0"/>
    <x v="4"/>
    <n v="5"/>
    <n v="157.74"/>
    <n v="38.46"/>
    <n v="0.19600000000000001"/>
    <n v="177"/>
    <n v="408.52"/>
  </r>
  <r>
    <x v="1104"/>
    <x v="320"/>
    <x v="320"/>
    <x v="1100"/>
    <s v="Ira Nair"/>
    <n v="24"/>
    <s v="Pune"/>
    <x v="3"/>
    <s v="West"/>
    <x v="4"/>
    <x v="7"/>
    <s v="FAS-JEA628"/>
    <n v="3"/>
    <n v="948"/>
    <n v="2844"/>
    <s v="No Coupon"/>
    <n v="0"/>
    <n v="0.18"/>
    <n v="2844"/>
    <n v="511.92"/>
    <x v="4"/>
    <x v="2"/>
    <x v="0"/>
    <x v="7"/>
    <x v="5"/>
    <x v="7"/>
    <m/>
    <n v="1718.87"/>
    <n v="1125.1300000000001"/>
    <n v="0.39560000000000001"/>
    <n v="118"/>
    <n v="3473.92"/>
  </r>
  <r>
    <x v="1105"/>
    <x v="320"/>
    <x v="320"/>
    <x v="1101"/>
    <s v="Anaya Singh"/>
    <n v="49"/>
    <s v="Pune"/>
    <x v="3"/>
    <s v="West"/>
    <x v="5"/>
    <x v="12"/>
    <s v="ELE-WIR725"/>
    <n v="4"/>
    <n v="1699"/>
    <n v="6796"/>
    <s v="No Coupon"/>
    <n v="0"/>
    <n v="0.18"/>
    <n v="6796"/>
    <n v="1223.28"/>
    <x v="0"/>
    <x v="2"/>
    <x v="1"/>
    <x v="2"/>
    <x v="3"/>
    <x v="4"/>
    <m/>
    <n v="5278.46"/>
    <n v="1517.54"/>
    <n v="0.2233"/>
    <n v="121"/>
    <n v="8140.28"/>
  </r>
  <r>
    <x v="1106"/>
    <x v="320"/>
    <x v="320"/>
    <x v="1102"/>
    <s v="Amit Kulkarni"/>
    <n v="26"/>
    <s v="Vadodara"/>
    <x v="4"/>
    <s v="West"/>
    <x v="4"/>
    <x v="4"/>
    <s v="FAS-WOM481"/>
    <n v="1"/>
    <n v="684"/>
    <n v="684"/>
    <s v="PAYDAY15"/>
    <n v="102.6"/>
    <n v="0.18"/>
    <n v="581.4"/>
    <n v="104.65"/>
    <x v="1"/>
    <x v="1"/>
    <x v="1"/>
    <x v="5"/>
    <x v="4"/>
    <x v="4"/>
    <n v="3"/>
    <n v="464.47"/>
    <n v="116.93"/>
    <n v="0.2011"/>
    <n v="115"/>
    <n v="801.05"/>
  </r>
  <r>
    <x v="1107"/>
    <x v="321"/>
    <x v="321"/>
    <x v="1103"/>
    <s v="Kabir Shaikh"/>
    <n v="24"/>
    <s v="Guwahati"/>
    <x v="16"/>
    <s v="North East"/>
    <x v="4"/>
    <x v="9"/>
    <s v="FAS-HAN152"/>
    <n v="1"/>
    <n v="835"/>
    <n v="835"/>
    <s v="WELCOME100"/>
    <n v="100"/>
    <n v="0.12"/>
    <n v="735"/>
    <n v="88.2"/>
    <x v="1"/>
    <x v="0"/>
    <x v="2"/>
    <x v="16"/>
    <x v="5"/>
    <x v="1"/>
    <n v="4"/>
    <n v="491.98"/>
    <n v="243.02"/>
    <n v="0.3306"/>
    <n v="127"/>
    <n v="950.2"/>
  </r>
  <r>
    <x v="1108"/>
    <x v="321"/>
    <x v="321"/>
    <x v="1104"/>
    <s v="Vivaan Banerjee"/>
    <n v="19"/>
    <s v="Bhopal"/>
    <x v="7"/>
    <s v="Central"/>
    <x v="0"/>
    <x v="13"/>
    <s v="SPO-YOG730"/>
    <n v="1"/>
    <n v="1599"/>
    <n v="1599"/>
    <s v="WELCOME100"/>
    <n v="100"/>
    <n v="0.18"/>
    <n v="1499"/>
    <n v="269.82"/>
    <x v="1"/>
    <x v="0"/>
    <x v="1"/>
    <x v="6"/>
    <x v="3"/>
    <x v="0"/>
    <n v="5"/>
    <n v="1029.3800000000001"/>
    <n v="469.62"/>
    <n v="0.31330000000000002"/>
    <n v="94"/>
    <n v="1862.82"/>
  </r>
  <r>
    <x v="1109"/>
    <x v="321"/>
    <x v="321"/>
    <x v="1105"/>
    <s v="Pooja Dhawale"/>
    <n v="54"/>
    <s v="Vijayawada"/>
    <x v="14"/>
    <s v="South"/>
    <x v="6"/>
    <x v="33"/>
    <s v="BEA-SKI919"/>
    <n v="1"/>
    <n v="1199"/>
    <n v="1199"/>
    <s v="WELCOME100"/>
    <n v="100"/>
    <n v="0.12"/>
    <n v="1099"/>
    <n v="131.88"/>
    <x v="4"/>
    <x v="2"/>
    <x v="2"/>
    <x v="13"/>
    <x v="4"/>
    <x v="1"/>
    <m/>
    <n v="930.48"/>
    <n v="168.52"/>
    <n v="0.15329999999999999"/>
    <n v="166"/>
    <n v="1396.88"/>
  </r>
  <r>
    <x v="1110"/>
    <x v="321"/>
    <x v="321"/>
    <x v="1106"/>
    <s v="Rohan Shinde"/>
    <n v="58"/>
    <s v="Guwahati"/>
    <x v="16"/>
    <s v="North East"/>
    <x v="6"/>
    <x v="33"/>
    <s v="BEA-SKI334"/>
    <n v="3"/>
    <n v="360"/>
    <n v="1080"/>
    <s v="APPONLY"/>
    <n v="86.4"/>
    <n v="0.12"/>
    <n v="993.6"/>
    <n v="119.23"/>
    <x v="3"/>
    <x v="0"/>
    <x v="2"/>
    <x v="10"/>
    <x v="6"/>
    <x v="1"/>
    <n v="4"/>
    <n v="779.24"/>
    <n v="214.36"/>
    <n v="0.2157"/>
    <n v="178"/>
    <n v="1290.83"/>
  </r>
  <r>
    <x v="1111"/>
    <x v="321"/>
    <x v="321"/>
    <x v="1107"/>
    <s v="Pranav Verma"/>
    <n v="28"/>
    <s v="Mumbai"/>
    <x v="3"/>
    <s v="West"/>
    <x v="7"/>
    <x v="25"/>
    <s v="GRO-BAS222"/>
    <n v="1"/>
    <n v="783"/>
    <n v="783"/>
    <s v="FREESHIP"/>
    <n v="0"/>
    <n v="0.05"/>
    <n v="783"/>
    <n v="39.15"/>
    <x v="3"/>
    <x v="0"/>
    <x v="2"/>
    <x v="9"/>
    <x v="3"/>
    <x v="7"/>
    <n v="5"/>
    <n v="535.89"/>
    <n v="247.11"/>
    <n v="0.31559999999999999"/>
    <n v="66"/>
    <n v="888.15"/>
  </r>
  <r>
    <x v="1112"/>
    <x v="321"/>
    <x v="321"/>
    <x v="1108"/>
    <s v="Ayaan Jadhav"/>
    <n v="37"/>
    <s v="Bengaluru"/>
    <x v="5"/>
    <s v="South"/>
    <x v="4"/>
    <x v="4"/>
    <s v="FAS-WOM851"/>
    <n v="1"/>
    <n v="1999"/>
    <n v="1999"/>
    <s v="No Coupon"/>
    <n v="0"/>
    <n v="0.12"/>
    <n v="1999"/>
    <n v="239.88"/>
    <x v="4"/>
    <x v="0"/>
    <x v="0"/>
    <x v="15"/>
    <x v="1"/>
    <x v="3"/>
    <n v="2"/>
    <n v="1281.68"/>
    <n v="717.32"/>
    <n v="0.35880000000000001"/>
    <n v="148"/>
    <n v="2386.88"/>
  </r>
  <r>
    <x v="1113"/>
    <x v="322"/>
    <x v="322"/>
    <x v="1109"/>
    <s v="Manish Kapoor"/>
    <n v="32"/>
    <s v="Bhopal"/>
    <x v="7"/>
    <s v="Central"/>
    <x v="5"/>
    <x v="11"/>
    <s v="ELE-LED379"/>
    <n v="1"/>
    <n v="89999"/>
    <n v="89999"/>
    <s v="MEGADEAL"/>
    <n v="16199.82"/>
    <n v="0.18"/>
    <n v="73799.179999999993"/>
    <n v="13283.85"/>
    <x v="4"/>
    <x v="0"/>
    <x v="3"/>
    <x v="13"/>
    <x v="5"/>
    <x v="4"/>
    <n v="5"/>
    <n v="67573.990000000005"/>
    <n v="6225.19"/>
    <n v="8.4400000000000003E-2"/>
    <n v="164"/>
    <n v="87247.03"/>
  </r>
  <r>
    <x v="1114"/>
    <x v="322"/>
    <x v="322"/>
    <x v="1110"/>
    <s v="Nisha Joshi"/>
    <n v="18"/>
    <s v="Guwahati"/>
    <x v="16"/>
    <s v="North East"/>
    <x v="1"/>
    <x v="30"/>
    <s v="HOM-WAT212"/>
    <n v="3"/>
    <n v="18099"/>
    <n v="54297"/>
    <s v="No Coupon"/>
    <n v="0"/>
    <n v="0.18"/>
    <n v="54297"/>
    <n v="9773.4599999999991"/>
    <x v="1"/>
    <x v="0"/>
    <x v="2"/>
    <x v="2"/>
    <x v="6"/>
    <x v="2"/>
    <n v="5"/>
    <n v="39201.67"/>
    <n v="15095.33"/>
    <n v="0.27800000000000002"/>
    <n v="177"/>
    <n v="64247.46"/>
  </r>
  <r>
    <x v="1115"/>
    <x v="322"/>
    <x v="322"/>
    <x v="1111"/>
    <s v="Vivaan Singh"/>
    <n v="19"/>
    <s v="Ranchi"/>
    <x v="0"/>
    <s v="East"/>
    <x v="4"/>
    <x v="7"/>
    <s v="FAS-JEA523"/>
    <n v="1"/>
    <n v="2399"/>
    <n v="2399"/>
    <s v="No Coupon"/>
    <n v="0"/>
    <n v="0.18"/>
    <n v="2399"/>
    <n v="431.82"/>
    <x v="0"/>
    <x v="0"/>
    <x v="1"/>
    <x v="16"/>
    <x v="3"/>
    <x v="4"/>
    <n v="4"/>
    <n v="1840.91"/>
    <n v="558.09"/>
    <n v="0.2326"/>
    <n v="104"/>
    <n v="2934.82"/>
  </r>
  <r>
    <x v="1116"/>
    <x v="322"/>
    <x v="322"/>
    <x v="1112"/>
    <s v="Neha Ansari"/>
    <n v="22"/>
    <s v="Delhi"/>
    <x v="13"/>
    <s v="North"/>
    <x v="3"/>
    <x v="3"/>
    <s v="BOO-KID443"/>
    <n v="2"/>
    <n v="140"/>
    <n v="280"/>
    <s v="FREESHIP"/>
    <n v="0"/>
    <n v="0.18"/>
    <n v="280"/>
    <n v="50.4"/>
    <x v="0"/>
    <x v="0"/>
    <x v="1"/>
    <x v="6"/>
    <x v="6"/>
    <x v="0"/>
    <n v="5"/>
    <n v="175.38"/>
    <n v="104.62"/>
    <n v="0.37359999999999999"/>
    <n v="84"/>
    <n v="414.4"/>
  </r>
  <r>
    <x v="1117"/>
    <x v="322"/>
    <x v="322"/>
    <x v="1113"/>
    <s v="Ayaan Bansal"/>
    <n v="57"/>
    <s v="Lucknow"/>
    <x v="2"/>
    <s v="North"/>
    <x v="3"/>
    <x v="39"/>
    <s v="BOO-EXA188"/>
    <n v="1"/>
    <n v="831"/>
    <n v="831"/>
    <s v="DIWALI20"/>
    <n v="166.2"/>
    <n v="0.12"/>
    <n v="664.8"/>
    <n v="79.78"/>
    <x v="0"/>
    <x v="2"/>
    <x v="1"/>
    <x v="16"/>
    <x v="5"/>
    <x v="0"/>
    <m/>
    <n v="495.08"/>
    <n v="169.72"/>
    <n v="0.25530000000000003"/>
    <n v="63"/>
    <n v="807.57999999999993"/>
  </r>
  <r>
    <x v="1118"/>
    <x v="322"/>
    <x v="322"/>
    <x v="1114"/>
    <s v="Omkar Chauhan"/>
    <n v="28"/>
    <s v="Coimbatore"/>
    <x v="8"/>
    <s v="South"/>
    <x v="5"/>
    <x v="11"/>
    <s v="ELE-LED674"/>
    <n v="1"/>
    <n v="51599"/>
    <n v="51599"/>
    <s v="No Coupon"/>
    <n v="0"/>
    <n v="0.18"/>
    <n v="51599"/>
    <n v="9287.82"/>
    <x v="0"/>
    <x v="0"/>
    <x v="3"/>
    <x v="16"/>
    <x v="3"/>
    <x v="0"/>
    <n v="5"/>
    <n v="42990.07"/>
    <n v="8608.93"/>
    <n v="0.1668"/>
    <n v="65"/>
    <n v="60951.82"/>
  </r>
  <r>
    <x v="1119"/>
    <x v="323"/>
    <x v="323"/>
    <x v="1115"/>
    <s v="Vikram Bhatia"/>
    <n v="39"/>
    <s v="Bhubaneswar"/>
    <x v="10"/>
    <s v="East"/>
    <x v="1"/>
    <x v="10"/>
    <s v="HOM-AIR696"/>
    <n v="2"/>
    <n v="10099"/>
    <n v="20198"/>
    <s v="FREESHIP"/>
    <n v="0"/>
    <n v="0.12"/>
    <n v="20198"/>
    <n v="2423.7600000000002"/>
    <x v="0"/>
    <x v="0"/>
    <x v="1"/>
    <x v="0"/>
    <x v="2"/>
    <x v="0"/>
    <n v="4"/>
    <n v="14180.18"/>
    <n v="6017.82"/>
    <n v="0.2979"/>
    <n v="135"/>
    <n v="22756.760000000002"/>
  </r>
  <r>
    <x v="1120"/>
    <x v="323"/>
    <x v="323"/>
    <x v="1116"/>
    <s v="Shruti Khan"/>
    <n v="58"/>
    <s v="Thiruvananthapuram"/>
    <x v="1"/>
    <s v="South"/>
    <x v="6"/>
    <x v="33"/>
    <s v="BEA-SKI551"/>
    <n v="1"/>
    <n v="1099"/>
    <n v="1099"/>
    <s v="FESTIVE10"/>
    <n v="109.9"/>
    <n v="0.12"/>
    <n v="989.1"/>
    <n v="118.69"/>
    <x v="0"/>
    <x v="3"/>
    <x v="0"/>
    <x v="16"/>
    <x v="0"/>
    <x v="0"/>
    <m/>
    <n v="692.24"/>
    <n v="296.86"/>
    <n v="0.30009999999999998"/>
    <n v="0"/>
    <n v="1107.79"/>
  </r>
  <r>
    <x v="1121"/>
    <x v="323"/>
    <x v="323"/>
    <x v="1117"/>
    <s v="Aarti Saxena"/>
    <n v="36"/>
    <s v="Kochi"/>
    <x v="1"/>
    <s v="South"/>
    <x v="6"/>
    <x v="33"/>
    <s v="BEA-SKI323"/>
    <n v="3"/>
    <n v="658"/>
    <n v="1974"/>
    <s v="FREESHIP"/>
    <n v="0"/>
    <n v="0.12"/>
    <n v="1974"/>
    <n v="236.88"/>
    <x v="0"/>
    <x v="1"/>
    <x v="0"/>
    <x v="12"/>
    <x v="2"/>
    <x v="4"/>
    <n v="4"/>
    <n v="1260.94"/>
    <n v="713.06"/>
    <n v="0.36120000000000002"/>
    <n v="71"/>
    <n v="2281.88"/>
  </r>
  <r>
    <x v="1122"/>
    <x v="323"/>
    <x v="323"/>
    <x v="1118"/>
    <s v="Payal Khan"/>
    <n v="38"/>
    <s v="Surat"/>
    <x v="4"/>
    <s v="West"/>
    <x v="3"/>
    <x v="42"/>
    <s v="BOO-PEN916"/>
    <n v="3"/>
    <n v="327"/>
    <n v="981"/>
    <s v="No Coupon"/>
    <n v="0"/>
    <n v="0.18"/>
    <n v="981"/>
    <n v="176.58"/>
    <x v="0"/>
    <x v="1"/>
    <x v="1"/>
    <x v="3"/>
    <x v="2"/>
    <x v="6"/>
    <n v="4"/>
    <n v="756.61"/>
    <n v="224.39"/>
    <n v="0.22869999999999999"/>
    <n v="165"/>
    <n v="1322.58"/>
  </r>
  <r>
    <x v="1123"/>
    <x v="324"/>
    <x v="324"/>
    <x v="1119"/>
    <s v="Amit Reddy"/>
    <n v="21"/>
    <s v="Vijayawada"/>
    <x v="14"/>
    <s v="South"/>
    <x v="7"/>
    <x v="45"/>
    <s v="GRO-COL464"/>
    <n v="1"/>
    <n v="323"/>
    <n v="323"/>
    <s v="NEWYEAR10"/>
    <n v="32.299999999999997"/>
    <n v="0.05"/>
    <n v="290.7"/>
    <n v="14.54"/>
    <x v="5"/>
    <x v="0"/>
    <x v="1"/>
    <x v="16"/>
    <x v="0"/>
    <x v="2"/>
    <n v="4"/>
    <n v="202.64"/>
    <n v="88.06"/>
    <n v="0.3029"/>
    <n v="119"/>
    <n v="424.24"/>
  </r>
  <r>
    <x v="1124"/>
    <x v="324"/>
    <x v="324"/>
    <x v="1120"/>
    <s v="Yash Pawar"/>
    <n v="50"/>
    <s v="Bhubaneswar"/>
    <x v="10"/>
    <s v="East"/>
    <x v="6"/>
    <x v="18"/>
    <s v="BEA-HAI592"/>
    <n v="2"/>
    <n v="301"/>
    <n v="602"/>
    <s v="No Coupon"/>
    <n v="0"/>
    <n v="0.18"/>
    <n v="602"/>
    <n v="108.36"/>
    <x v="0"/>
    <x v="0"/>
    <x v="1"/>
    <x v="10"/>
    <x v="2"/>
    <x v="4"/>
    <n v="4"/>
    <n v="386.94"/>
    <n v="215.06"/>
    <n v="0.35720000000000002"/>
    <n v="149"/>
    <n v="859.36"/>
  </r>
  <r>
    <x v="1125"/>
    <x v="324"/>
    <x v="324"/>
    <x v="1121"/>
    <s v="Siddharth Kadam"/>
    <n v="41"/>
    <s v="Hyderabad"/>
    <x v="15"/>
    <s v="South"/>
    <x v="3"/>
    <x v="42"/>
    <s v="BOO-PEN430"/>
    <n v="4"/>
    <n v="274"/>
    <n v="1096"/>
    <s v="No Coupon"/>
    <n v="0"/>
    <n v="0.18"/>
    <n v="1096"/>
    <n v="197.28"/>
    <x v="0"/>
    <x v="0"/>
    <x v="1"/>
    <x v="6"/>
    <x v="1"/>
    <x v="4"/>
    <n v="2"/>
    <n v="803.27"/>
    <n v="292.73"/>
    <n v="0.2671"/>
    <n v="130"/>
    <n v="1423.28"/>
  </r>
  <r>
    <x v="1126"/>
    <x v="324"/>
    <x v="324"/>
    <x v="1122"/>
    <s v="Suresh Patel"/>
    <n v="57"/>
    <s v="Surat"/>
    <x v="4"/>
    <s v="West"/>
    <x v="1"/>
    <x v="30"/>
    <s v="HOM-WAT674"/>
    <n v="1"/>
    <n v="8799"/>
    <n v="8799"/>
    <s v="No Coupon"/>
    <n v="0"/>
    <n v="0.12"/>
    <n v="8799"/>
    <n v="1055.8800000000001"/>
    <x v="4"/>
    <x v="0"/>
    <x v="1"/>
    <x v="14"/>
    <x v="6"/>
    <x v="1"/>
    <n v="5"/>
    <n v="6402.3"/>
    <n v="2396.6999999999998"/>
    <n v="0.27239999999999998"/>
    <n v="155"/>
    <n v="10009.880000000001"/>
  </r>
  <r>
    <x v="1127"/>
    <x v="324"/>
    <x v="324"/>
    <x v="1123"/>
    <s v="Suresh Kapoor"/>
    <n v="27"/>
    <s v="Lucknow"/>
    <x v="2"/>
    <s v="North"/>
    <x v="4"/>
    <x v="9"/>
    <s v="FAS-HAN492"/>
    <n v="4"/>
    <n v="4799"/>
    <n v="19196"/>
    <s v="MEGADEAL"/>
    <n v="3455.28"/>
    <n v="0.18"/>
    <n v="15740.72"/>
    <n v="2833.33"/>
    <x v="2"/>
    <x v="0"/>
    <x v="0"/>
    <x v="13"/>
    <x v="6"/>
    <x v="0"/>
    <n v="1"/>
    <n v="11855.97"/>
    <n v="3884.75"/>
    <n v="0.24679999999999999"/>
    <n v="157"/>
    <n v="18731.05"/>
  </r>
  <r>
    <x v="1128"/>
    <x v="324"/>
    <x v="324"/>
    <x v="1124"/>
    <s v="Nikhil Mehta"/>
    <n v="54"/>
    <s v="Coimbatore"/>
    <x v="8"/>
    <s v="South"/>
    <x v="4"/>
    <x v="9"/>
    <s v="FAS-HAN571"/>
    <n v="2"/>
    <n v="2999"/>
    <n v="5998"/>
    <s v="WELCOME100"/>
    <n v="100"/>
    <n v="0.12"/>
    <n v="5898"/>
    <n v="707.76"/>
    <x v="1"/>
    <x v="0"/>
    <x v="2"/>
    <x v="2"/>
    <x v="1"/>
    <x v="0"/>
    <n v="3"/>
    <n v="3966.17"/>
    <n v="1931.83"/>
    <n v="0.32750000000000001"/>
    <n v="78"/>
    <n v="6683.76"/>
  </r>
  <r>
    <x v="1129"/>
    <x v="325"/>
    <x v="325"/>
    <x v="1125"/>
    <s v="Nisha Iyer"/>
    <n v="21"/>
    <s v="Mysuru"/>
    <x v="5"/>
    <s v="South"/>
    <x v="4"/>
    <x v="21"/>
    <s v="FAS-SAR934"/>
    <n v="1"/>
    <n v="5899"/>
    <n v="5899"/>
    <s v="NEWYEAR10"/>
    <n v="589.9"/>
    <n v="0.18"/>
    <n v="5309.1"/>
    <n v="955.64"/>
    <x v="0"/>
    <x v="2"/>
    <x v="0"/>
    <x v="11"/>
    <x v="6"/>
    <x v="0"/>
    <m/>
    <n v="4353.2700000000004"/>
    <n v="955.83"/>
    <n v="0.18"/>
    <n v="155"/>
    <n v="6419.7400000000007"/>
  </r>
  <r>
    <x v="1130"/>
    <x v="325"/>
    <x v="325"/>
    <x v="1126"/>
    <s v="Meera Deshmukh"/>
    <n v="49"/>
    <s v="Vadodara"/>
    <x v="4"/>
    <s v="West"/>
    <x v="4"/>
    <x v="4"/>
    <s v="FAS-WOM697"/>
    <n v="3"/>
    <n v="1899"/>
    <n v="5697"/>
    <s v="APPONLY"/>
    <n v="455.76"/>
    <n v="0.18"/>
    <n v="5241.24"/>
    <n v="943.42"/>
    <x v="3"/>
    <x v="0"/>
    <x v="2"/>
    <x v="15"/>
    <x v="1"/>
    <x v="5"/>
    <n v="5"/>
    <n v="3542.35"/>
    <n v="1698.89"/>
    <n v="0.3241"/>
    <n v="168"/>
    <n v="6352.66"/>
  </r>
  <r>
    <x v="1131"/>
    <x v="326"/>
    <x v="326"/>
    <x v="1127"/>
    <s v="Mansi Patel"/>
    <n v="50"/>
    <s v="Lucknow"/>
    <x v="2"/>
    <s v="North"/>
    <x v="4"/>
    <x v="9"/>
    <s v="FAS-HAN353"/>
    <n v="1"/>
    <n v="4999"/>
    <n v="4999"/>
    <s v="No Coupon"/>
    <n v="0"/>
    <n v="0.18"/>
    <n v="4999"/>
    <n v="899.82"/>
    <x v="0"/>
    <x v="0"/>
    <x v="2"/>
    <x v="17"/>
    <x v="0"/>
    <x v="0"/>
    <n v="5"/>
    <n v="3343.41"/>
    <n v="1655.59"/>
    <n v="0.33119999999999999"/>
    <n v="90"/>
    <n v="5988.82"/>
  </r>
  <r>
    <x v="1132"/>
    <x v="326"/>
    <x v="326"/>
    <x v="1128"/>
    <s v="Payal Deshmukh"/>
    <n v="21"/>
    <s v="Kolkata"/>
    <x v="6"/>
    <s v="East"/>
    <x v="6"/>
    <x v="18"/>
    <s v="BEA-HAI521"/>
    <n v="1"/>
    <n v="338"/>
    <n v="338"/>
    <s v="FESTIVE10"/>
    <n v="33.799999999999997"/>
    <n v="0.12"/>
    <n v="304.2"/>
    <n v="36.5"/>
    <x v="0"/>
    <x v="0"/>
    <x v="1"/>
    <x v="4"/>
    <x v="5"/>
    <x v="0"/>
    <n v="5"/>
    <n v="237.74"/>
    <n v="66.459999999999994"/>
    <n v="0.2185"/>
    <n v="95"/>
    <n v="435.7"/>
  </r>
  <r>
    <x v="1133"/>
    <x v="326"/>
    <x v="326"/>
    <x v="1129"/>
    <s v="Deepak Gupta"/>
    <n v="29"/>
    <s v="Ludhiana"/>
    <x v="12"/>
    <s v="North"/>
    <x v="5"/>
    <x v="16"/>
    <s v="ELE-KEY185"/>
    <n v="2"/>
    <n v="629"/>
    <n v="1258"/>
    <s v="No Coupon"/>
    <n v="0"/>
    <n v="0.18"/>
    <n v="1258"/>
    <n v="226.44"/>
    <x v="3"/>
    <x v="0"/>
    <x v="0"/>
    <x v="1"/>
    <x v="2"/>
    <x v="0"/>
    <n v="4"/>
    <n v="940.26"/>
    <n v="317.74"/>
    <n v="0.25259999999999999"/>
    <n v="87"/>
    <n v="1571.44"/>
  </r>
  <r>
    <x v="1134"/>
    <x v="327"/>
    <x v="327"/>
    <x v="1130"/>
    <s v="Ira Kulkarni"/>
    <n v="45"/>
    <s v="Jaipur"/>
    <x v="9"/>
    <s v="North"/>
    <x v="1"/>
    <x v="22"/>
    <s v="HOM-BED522"/>
    <n v="1"/>
    <n v="2299"/>
    <n v="2299"/>
    <s v="No Coupon"/>
    <n v="0"/>
    <n v="0.18"/>
    <n v="2299"/>
    <n v="413.82"/>
    <x v="1"/>
    <x v="0"/>
    <x v="3"/>
    <x v="6"/>
    <x v="0"/>
    <x v="2"/>
    <n v="5"/>
    <n v="1467.64"/>
    <n v="831.36"/>
    <n v="0.36159999999999998"/>
    <n v="69"/>
    <n v="2781.82"/>
  </r>
  <r>
    <x v="1135"/>
    <x v="327"/>
    <x v="327"/>
    <x v="1131"/>
    <s v="Pooja Shinde"/>
    <n v="56"/>
    <s v="Guwahati"/>
    <x v="16"/>
    <s v="North East"/>
    <x v="2"/>
    <x v="31"/>
    <s v="MOB-PHO670"/>
    <n v="1"/>
    <n v="567"/>
    <n v="567"/>
    <s v="APPONLY"/>
    <n v="45.36"/>
    <n v="0.18"/>
    <n v="521.64"/>
    <n v="93.9"/>
    <x v="1"/>
    <x v="2"/>
    <x v="1"/>
    <x v="14"/>
    <x v="4"/>
    <x v="0"/>
    <m/>
    <n v="454.46"/>
    <n v="67.180000000000007"/>
    <n v="0.1288"/>
    <n v="137"/>
    <n v="752.54"/>
  </r>
  <r>
    <x v="1136"/>
    <x v="327"/>
    <x v="327"/>
    <x v="1132"/>
    <s v="Aarav Shinde"/>
    <n v="50"/>
    <s v="Chandigarh"/>
    <x v="18"/>
    <s v="North"/>
    <x v="2"/>
    <x v="5"/>
    <s v="MOB-SMA528"/>
    <n v="1"/>
    <n v="5899"/>
    <n v="5899"/>
    <s v="No Coupon"/>
    <n v="0"/>
    <n v="0.12"/>
    <n v="5899"/>
    <n v="707.88"/>
    <x v="0"/>
    <x v="0"/>
    <x v="2"/>
    <x v="14"/>
    <x v="1"/>
    <x v="0"/>
    <n v="4"/>
    <n v="4660.9799999999996"/>
    <n v="1238.02"/>
    <n v="0.2099"/>
    <n v="131"/>
    <n v="6737.88"/>
  </r>
  <r>
    <x v="1137"/>
    <x v="327"/>
    <x v="327"/>
    <x v="1133"/>
    <s v="Deepak Ansari"/>
    <n v="56"/>
    <s v="Guwahati"/>
    <x v="16"/>
    <s v="North East"/>
    <x v="4"/>
    <x v="7"/>
    <s v="FAS-JEA302"/>
    <n v="3"/>
    <n v="950"/>
    <n v="2850"/>
    <s v="FREESHIP"/>
    <n v="0"/>
    <n v="0.12"/>
    <n v="2850"/>
    <n v="342"/>
    <x v="0"/>
    <x v="0"/>
    <x v="1"/>
    <x v="6"/>
    <x v="2"/>
    <x v="0"/>
    <n v="4"/>
    <n v="2080.35"/>
    <n v="769.65"/>
    <n v="0.27010000000000001"/>
    <n v="83"/>
    <n v="3275"/>
  </r>
  <r>
    <x v="1138"/>
    <x v="327"/>
    <x v="327"/>
    <x v="1134"/>
    <s v="Vikram Ansari"/>
    <n v="23"/>
    <s v="Surat"/>
    <x v="4"/>
    <s v="West"/>
    <x v="1"/>
    <x v="10"/>
    <s v="HOM-AIR587"/>
    <n v="1"/>
    <n v="3699"/>
    <n v="3699"/>
    <s v="No Coupon"/>
    <n v="0"/>
    <n v="0.18"/>
    <n v="3699"/>
    <n v="665.82"/>
    <x v="2"/>
    <x v="0"/>
    <x v="1"/>
    <x v="13"/>
    <x v="5"/>
    <x v="7"/>
    <n v="5"/>
    <n v="2698.26"/>
    <n v="1000.74"/>
    <n v="0.27050000000000002"/>
    <n v="120"/>
    <n v="4484.82"/>
  </r>
  <r>
    <x v="1139"/>
    <x v="327"/>
    <x v="327"/>
    <x v="1135"/>
    <s v="Shruti Yadav"/>
    <n v="33"/>
    <s v="Guwahati"/>
    <x v="16"/>
    <s v="North East"/>
    <x v="2"/>
    <x v="2"/>
    <s v="MOB-TEM635"/>
    <n v="1"/>
    <n v="275"/>
    <n v="275"/>
    <s v="No Coupon"/>
    <n v="0"/>
    <n v="0.12"/>
    <n v="275"/>
    <n v="33"/>
    <x v="0"/>
    <x v="0"/>
    <x v="0"/>
    <x v="6"/>
    <x v="5"/>
    <x v="4"/>
    <n v="1"/>
    <n v="205.43"/>
    <n v="69.569999999999993"/>
    <n v="0.253"/>
    <n v="94"/>
    <n v="402"/>
  </r>
  <r>
    <x v="1140"/>
    <x v="328"/>
    <x v="328"/>
    <x v="1136"/>
    <s v="Kiara Mehta"/>
    <n v="45"/>
    <s v="Jaipur"/>
    <x v="9"/>
    <s v="North"/>
    <x v="4"/>
    <x v="4"/>
    <s v="FAS-WOM992"/>
    <n v="1"/>
    <n v="1699"/>
    <n v="1699"/>
    <s v="No Coupon"/>
    <n v="0"/>
    <n v="0.18"/>
    <n v="1699"/>
    <n v="305.82"/>
    <x v="0"/>
    <x v="0"/>
    <x v="1"/>
    <x v="17"/>
    <x v="5"/>
    <x v="6"/>
    <n v="5"/>
    <n v="1276.21"/>
    <n v="422.79"/>
    <n v="0.24879999999999999"/>
    <n v="133"/>
    <n v="2137.8200000000002"/>
  </r>
  <r>
    <x v="1141"/>
    <x v="328"/>
    <x v="328"/>
    <x v="1137"/>
    <s v="Myra Chauhan"/>
    <n v="24"/>
    <s v="Jaipur"/>
    <x v="9"/>
    <s v="North"/>
    <x v="4"/>
    <x v="15"/>
    <s v="FAS-SNE220"/>
    <n v="5"/>
    <n v="4799"/>
    <n v="23995"/>
    <s v="PAYDAY15"/>
    <n v="3599.25"/>
    <n v="0.18"/>
    <n v="20395.75"/>
    <n v="3671.24"/>
    <x v="2"/>
    <x v="0"/>
    <x v="2"/>
    <x v="16"/>
    <x v="3"/>
    <x v="0"/>
    <n v="4"/>
    <n v="16198.52"/>
    <n v="4197.2299999999996"/>
    <n v="0.20580000000000001"/>
    <n v="74"/>
    <n v="24140.989999999998"/>
  </r>
  <r>
    <x v="1142"/>
    <x v="328"/>
    <x v="328"/>
    <x v="516"/>
    <s v="Neha Ansari"/>
    <n v="51"/>
    <s v="Bengaluru"/>
    <x v="5"/>
    <s v="South"/>
    <x v="2"/>
    <x v="29"/>
    <s v="MOB-BLU228"/>
    <n v="1"/>
    <n v="1599"/>
    <n v="1599"/>
    <s v="No Coupon"/>
    <n v="0"/>
    <n v="0.12"/>
    <n v="1599"/>
    <n v="191.88"/>
    <x v="3"/>
    <x v="3"/>
    <x v="0"/>
    <x v="10"/>
    <x v="4"/>
    <x v="4"/>
    <m/>
    <n v="1213.92"/>
    <n v="385.08"/>
    <n v="0.24079999999999999"/>
    <n v="0"/>
    <n v="1790.88"/>
  </r>
  <r>
    <x v="1143"/>
    <x v="329"/>
    <x v="329"/>
    <x v="1138"/>
    <s v="Aarav Pawar"/>
    <n v="38"/>
    <s v="Bengaluru"/>
    <x v="5"/>
    <s v="South"/>
    <x v="4"/>
    <x v="24"/>
    <s v="FAS-MEN549"/>
    <n v="2"/>
    <n v="1199"/>
    <n v="2398"/>
    <s v="FREESHIP"/>
    <n v="0"/>
    <n v="0.12"/>
    <n v="2398"/>
    <n v="287.76"/>
    <x v="3"/>
    <x v="2"/>
    <x v="0"/>
    <x v="6"/>
    <x v="0"/>
    <x v="0"/>
    <m/>
    <n v="1767.59"/>
    <n v="630.41"/>
    <n v="0.26290000000000002"/>
    <n v="136"/>
    <n v="2821.76"/>
  </r>
  <r>
    <x v="1144"/>
    <x v="329"/>
    <x v="329"/>
    <x v="1139"/>
    <s v="Sneha Rathod"/>
    <n v="43"/>
    <s v="Ranchi"/>
    <x v="0"/>
    <s v="East"/>
    <x v="3"/>
    <x v="3"/>
    <s v="BOO-KID316"/>
    <n v="3"/>
    <n v="347"/>
    <n v="1041"/>
    <s v="APPONLY"/>
    <n v="83.28"/>
    <n v="0.18"/>
    <n v="957.72"/>
    <n v="172.39"/>
    <x v="4"/>
    <x v="0"/>
    <x v="1"/>
    <x v="7"/>
    <x v="6"/>
    <x v="1"/>
    <n v="3"/>
    <n v="739.92"/>
    <n v="217.8"/>
    <n v="0.22739999999999999"/>
    <n v="124"/>
    <n v="1254.1100000000001"/>
  </r>
  <r>
    <x v="1145"/>
    <x v="330"/>
    <x v="330"/>
    <x v="1140"/>
    <s v="Deepak Kapoor"/>
    <n v="49"/>
    <s v="Chandigarh"/>
    <x v="18"/>
    <s v="North"/>
    <x v="1"/>
    <x v="6"/>
    <s v="HOM-MIX722"/>
    <n v="1"/>
    <n v="6799"/>
    <n v="6799"/>
    <s v="FREESHIP"/>
    <n v="0"/>
    <n v="0.18"/>
    <n v="6799"/>
    <n v="1223.82"/>
    <x v="1"/>
    <x v="0"/>
    <x v="1"/>
    <x v="9"/>
    <x v="3"/>
    <x v="1"/>
    <n v="3"/>
    <n v="4291.4799999999996"/>
    <n v="2507.52"/>
    <n v="0.36880000000000002"/>
    <n v="83"/>
    <n v="8105.82"/>
  </r>
  <r>
    <x v="1146"/>
    <x v="330"/>
    <x v="330"/>
    <x v="1141"/>
    <s v="Karan Shaikh"/>
    <n v="33"/>
    <s v="Gurugram"/>
    <x v="11"/>
    <s v="North"/>
    <x v="3"/>
    <x v="35"/>
    <s v="BOO-OFF573"/>
    <n v="1"/>
    <n v="505"/>
    <n v="505"/>
    <s v="FREESHIP"/>
    <n v="0"/>
    <n v="0.12"/>
    <n v="505"/>
    <n v="60.6"/>
    <x v="0"/>
    <x v="0"/>
    <x v="1"/>
    <x v="16"/>
    <x v="1"/>
    <x v="1"/>
    <n v="5"/>
    <n v="381.61"/>
    <n v="123.39"/>
    <n v="0.24429999999999999"/>
    <n v="148"/>
    <n v="713.6"/>
  </r>
  <r>
    <x v="1147"/>
    <x v="330"/>
    <x v="330"/>
    <x v="1142"/>
    <s v="Aadhya Qureshi"/>
    <n v="50"/>
    <s v="Noida"/>
    <x v="2"/>
    <s v="North"/>
    <x v="1"/>
    <x v="1"/>
    <s v="HOM-COO817"/>
    <n v="4"/>
    <n v="6599"/>
    <n v="26396"/>
    <s v="No Coupon"/>
    <n v="0"/>
    <n v="0.18"/>
    <n v="26396"/>
    <n v="4751.28"/>
    <x v="3"/>
    <x v="0"/>
    <x v="0"/>
    <x v="13"/>
    <x v="1"/>
    <x v="4"/>
    <n v="5"/>
    <n v="20080.34"/>
    <n v="6315.66"/>
    <n v="0.23930000000000001"/>
    <n v="175"/>
    <n v="31322.28"/>
  </r>
  <r>
    <x v="1148"/>
    <x v="331"/>
    <x v="331"/>
    <x v="1143"/>
    <s v="Reyansh Patel"/>
    <n v="29"/>
    <s v="Kochi"/>
    <x v="1"/>
    <s v="South"/>
    <x v="5"/>
    <x v="17"/>
    <s v="ELE-BLU873"/>
    <n v="3"/>
    <n v="4799"/>
    <n v="14397"/>
    <s v="WELCOME100"/>
    <n v="100"/>
    <n v="0.12"/>
    <n v="14297"/>
    <n v="1715.64"/>
    <x v="2"/>
    <x v="0"/>
    <x v="2"/>
    <x v="7"/>
    <x v="0"/>
    <x v="4"/>
    <n v="4"/>
    <n v="11593.17"/>
    <n v="2703.83"/>
    <n v="0.18909999999999999"/>
    <n v="111"/>
    <n v="16123.64"/>
  </r>
  <r>
    <x v="1149"/>
    <x v="331"/>
    <x v="331"/>
    <x v="1144"/>
    <s v="Bhavna Qureshi"/>
    <n v="54"/>
    <s v="Bhubaneswar"/>
    <x v="10"/>
    <s v="East"/>
    <x v="6"/>
    <x v="33"/>
    <s v="BEA-SKI935"/>
    <n v="1"/>
    <n v="975"/>
    <n v="975"/>
    <s v="No Coupon"/>
    <n v="0"/>
    <n v="0.12"/>
    <n v="975"/>
    <n v="117"/>
    <x v="1"/>
    <x v="0"/>
    <x v="0"/>
    <x v="0"/>
    <x v="2"/>
    <x v="4"/>
    <n v="4"/>
    <n v="615.15"/>
    <n v="359.85"/>
    <n v="0.36909999999999998"/>
    <n v="151"/>
    <n v="1243"/>
  </r>
  <r>
    <x v="1150"/>
    <x v="331"/>
    <x v="331"/>
    <x v="1145"/>
    <s v="Janhavi Jadhav"/>
    <n v="32"/>
    <s v="Noida"/>
    <x v="2"/>
    <s v="North"/>
    <x v="3"/>
    <x v="27"/>
    <s v="BOO-NOT274"/>
    <n v="3"/>
    <n v="327"/>
    <n v="981"/>
    <s v="NEWYEAR10"/>
    <n v="98.1"/>
    <n v="0.18"/>
    <n v="882.9"/>
    <n v="158.91999999999999"/>
    <x v="0"/>
    <x v="0"/>
    <x v="0"/>
    <x v="5"/>
    <x v="1"/>
    <x v="4"/>
    <n v="4"/>
    <n v="746.94"/>
    <n v="135.96"/>
    <n v="0.154"/>
    <n v="125"/>
    <n v="1166.82"/>
  </r>
  <r>
    <x v="1151"/>
    <x v="332"/>
    <x v="332"/>
    <x v="1146"/>
    <s v="Priya Deshmukh"/>
    <n v="38"/>
    <s v="Chandigarh"/>
    <x v="18"/>
    <s v="North"/>
    <x v="4"/>
    <x v="9"/>
    <s v="FAS-HAN542"/>
    <n v="2"/>
    <n v="2899"/>
    <n v="5798"/>
    <s v="NEWYEAR10"/>
    <n v="579.79999999999995"/>
    <n v="0.12"/>
    <n v="5218.2"/>
    <n v="626.17999999999995"/>
    <x v="0"/>
    <x v="0"/>
    <x v="2"/>
    <x v="9"/>
    <x v="5"/>
    <x v="7"/>
    <n v="3"/>
    <n v="4509.3"/>
    <n v="708.9"/>
    <n v="0.13589999999999999"/>
    <n v="136"/>
    <n v="5980.38"/>
  </r>
  <r>
    <x v="1152"/>
    <x v="332"/>
    <x v="332"/>
    <x v="1147"/>
    <s v="Pranav Kapoor"/>
    <n v="33"/>
    <s v="Vadodara"/>
    <x v="4"/>
    <s v="West"/>
    <x v="4"/>
    <x v="21"/>
    <s v="FAS-SAR782"/>
    <n v="1"/>
    <n v="1099"/>
    <n v="1099"/>
    <s v="MEGADEAL"/>
    <n v="197.82"/>
    <n v="0.18"/>
    <n v="901.18"/>
    <n v="162.21"/>
    <x v="0"/>
    <x v="3"/>
    <x v="0"/>
    <x v="1"/>
    <x v="0"/>
    <x v="2"/>
    <m/>
    <n v="854.61"/>
    <n v="46.57"/>
    <n v="5.1700000000000003E-2"/>
    <n v="0"/>
    <n v="1063.3899999999999"/>
  </r>
  <r>
    <x v="1153"/>
    <x v="332"/>
    <x v="332"/>
    <x v="1148"/>
    <s v="Siddharth Ghosh"/>
    <n v="39"/>
    <s v="Kolkata"/>
    <x v="6"/>
    <s v="East"/>
    <x v="4"/>
    <x v="24"/>
    <s v="FAS-MEN663"/>
    <n v="1"/>
    <n v="616"/>
    <n v="616"/>
    <s v="FREESHIP"/>
    <n v="0"/>
    <n v="0.12"/>
    <n v="616"/>
    <n v="73.92"/>
    <x v="1"/>
    <x v="0"/>
    <x v="1"/>
    <x v="14"/>
    <x v="1"/>
    <x v="0"/>
    <n v="5"/>
    <n v="402.26"/>
    <n v="213.74"/>
    <n v="0.34699999999999998"/>
    <n v="154"/>
    <n v="843.92"/>
  </r>
  <r>
    <x v="1154"/>
    <x v="332"/>
    <x v="332"/>
    <x v="1149"/>
    <s v="Yash Iyer"/>
    <n v="36"/>
    <s v="Gurugram"/>
    <x v="11"/>
    <s v="North"/>
    <x v="0"/>
    <x v="0"/>
    <s v="SPO-FIT329"/>
    <n v="1"/>
    <n v="3399"/>
    <n v="3399"/>
    <s v="No Coupon"/>
    <n v="0"/>
    <n v="0.18"/>
    <n v="3399"/>
    <n v="611.82000000000005"/>
    <x v="0"/>
    <x v="3"/>
    <x v="1"/>
    <x v="3"/>
    <x v="4"/>
    <x v="0"/>
    <m/>
    <n v="2523.79"/>
    <n v="875.21"/>
    <n v="0.25750000000000001"/>
    <n v="0"/>
    <n v="4010.82"/>
  </r>
  <r>
    <x v="1155"/>
    <x v="333"/>
    <x v="333"/>
    <x v="1150"/>
    <s v="Kabir Gaikwad"/>
    <n v="34"/>
    <s v="Chandigarh"/>
    <x v="18"/>
    <s v="North"/>
    <x v="2"/>
    <x v="19"/>
    <s v="MOB-POW203"/>
    <n v="1"/>
    <n v="2899"/>
    <n v="2899"/>
    <s v="No Coupon"/>
    <n v="0"/>
    <n v="0.12"/>
    <n v="2899"/>
    <n v="347.88"/>
    <x v="2"/>
    <x v="1"/>
    <x v="0"/>
    <x v="5"/>
    <x v="3"/>
    <x v="6"/>
    <n v="5"/>
    <n v="2392.65"/>
    <n v="506.35"/>
    <n v="0.17469999999999999"/>
    <n v="102"/>
    <n v="3348.88"/>
  </r>
  <r>
    <x v="1156"/>
    <x v="333"/>
    <x v="333"/>
    <x v="1151"/>
    <s v="Manish Mehta"/>
    <n v="24"/>
    <s v="Mumbai"/>
    <x v="3"/>
    <s v="West"/>
    <x v="4"/>
    <x v="7"/>
    <s v="FAS-JEA561"/>
    <n v="1"/>
    <n v="3199"/>
    <n v="3199"/>
    <s v="APPONLY"/>
    <n v="255.92"/>
    <n v="0.12"/>
    <n v="2943.08"/>
    <n v="353.17"/>
    <x v="3"/>
    <x v="0"/>
    <x v="0"/>
    <x v="6"/>
    <x v="6"/>
    <x v="4"/>
    <n v="5"/>
    <n v="1934.26"/>
    <n v="1008.82"/>
    <n v="0.34279999999999999"/>
    <n v="91"/>
    <n v="3387.25"/>
  </r>
  <r>
    <x v="1157"/>
    <x v="333"/>
    <x v="333"/>
    <x v="1152"/>
    <s v="Rohan Patel"/>
    <n v="25"/>
    <s v="Nagpur"/>
    <x v="3"/>
    <s v="West"/>
    <x v="7"/>
    <x v="37"/>
    <s v="GRO-DRY830"/>
    <n v="2"/>
    <n v="725"/>
    <n v="1450"/>
    <s v="WELCOME100"/>
    <n v="100"/>
    <n v="0.18"/>
    <n v="1350"/>
    <n v="243"/>
    <x v="0"/>
    <x v="0"/>
    <x v="1"/>
    <x v="3"/>
    <x v="1"/>
    <x v="4"/>
    <n v="4"/>
    <n v="955.29"/>
    <n v="394.71"/>
    <n v="0.29239999999999999"/>
    <n v="157"/>
    <n v="1750"/>
  </r>
  <r>
    <x v="1158"/>
    <x v="334"/>
    <x v="334"/>
    <x v="1153"/>
    <s v="Deepak Bansal"/>
    <n v="19"/>
    <s v="Bhopal"/>
    <x v="7"/>
    <s v="Central"/>
    <x v="7"/>
    <x v="20"/>
    <s v="GRO-SPI372"/>
    <n v="2"/>
    <n v="320"/>
    <n v="640"/>
    <s v="No Coupon"/>
    <n v="0"/>
    <n v="0.05"/>
    <n v="640"/>
    <n v="32"/>
    <x v="0"/>
    <x v="0"/>
    <x v="2"/>
    <x v="4"/>
    <x v="6"/>
    <x v="2"/>
    <n v="5"/>
    <n v="475.81"/>
    <n v="164.19"/>
    <n v="0.25650000000000001"/>
    <n v="176"/>
    <n v="848"/>
  </r>
  <r>
    <x v="1159"/>
    <x v="335"/>
    <x v="335"/>
    <x v="1154"/>
    <s v="Isha Iyer"/>
    <n v="26"/>
    <s v="Thiruvananthapuram"/>
    <x v="1"/>
    <s v="South"/>
    <x v="3"/>
    <x v="3"/>
    <s v="BOO-KID856"/>
    <n v="3"/>
    <n v="373"/>
    <n v="1119"/>
    <s v="No Coupon"/>
    <n v="0"/>
    <n v="0.18"/>
    <n v="1119"/>
    <n v="201.42"/>
    <x v="4"/>
    <x v="0"/>
    <x v="0"/>
    <x v="1"/>
    <x v="6"/>
    <x v="7"/>
    <n v="5"/>
    <n v="848.85"/>
    <n v="270.14999999999998"/>
    <n v="0.2414"/>
    <n v="83"/>
    <n v="1403.42"/>
  </r>
  <r>
    <x v="1160"/>
    <x v="335"/>
    <x v="335"/>
    <x v="1155"/>
    <s v="Bhavna Shinde"/>
    <n v="29"/>
    <s v="Ludhiana"/>
    <x v="12"/>
    <s v="North"/>
    <x v="5"/>
    <x v="41"/>
    <s v="ELE-TAB301"/>
    <n v="2"/>
    <n v="12099"/>
    <n v="24198"/>
    <s v="No Coupon"/>
    <n v="0"/>
    <n v="0.12"/>
    <n v="24198"/>
    <n v="2903.76"/>
    <x v="0"/>
    <x v="0"/>
    <x v="1"/>
    <x v="3"/>
    <x v="3"/>
    <x v="4"/>
    <n v="4"/>
    <n v="20080.73"/>
    <n v="4117.2700000000004"/>
    <n v="0.1701"/>
    <n v="74"/>
    <n v="27175.760000000002"/>
  </r>
  <r>
    <x v="1161"/>
    <x v="335"/>
    <x v="335"/>
    <x v="1156"/>
    <s v="Saanvi Joshi"/>
    <n v="26"/>
    <s v="Kolkata"/>
    <x v="6"/>
    <s v="East"/>
    <x v="5"/>
    <x v="11"/>
    <s v="ELE-LED616"/>
    <n v="1"/>
    <n v="56199"/>
    <n v="56199"/>
    <s v="PAYDAY15"/>
    <n v="8429.85"/>
    <n v="0.12"/>
    <n v="47769.15"/>
    <n v="5732.3"/>
    <x v="0"/>
    <x v="0"/>
    <x v="1"/>
    <x v="12"/>
    <x v="5"/>
    <x v="1"/>
    <n v="5"/>
    <n v="47661.919999999998"/>
    <n v="107.23"/>
    <n v="2.2000000000000001E-3"/>
    <n v="162"/>
    <n v="53663.450000000004"/>
  </r>
  <r>
    <x v="1162"/>
    <x v="335"/>
    <x v="335"/>
    <x v="1157"/>
    <s v="Isha Joshi"/>
    <n v="53"/>
    <s v="Pune"/>
    <x v="3"/>
    <s v="West"/>
    <x v="1"/>
    <x v="30"/>
    <s v="HOM-WAT856"/>
    <n v="2"/>
    <n v="14399"/>
    <n v="28798"/>
    <s v="APPONLY"/>
    <n v="2303.84"/>
    <n v="0.12"/>
    <n v="26494.16"/>
    <n v="3179.3"/>
    <x v="0"/>
    <x v="0"/>
    <x v="1"/>
    <x v="3"/>
    <x v="3"/>
    <x v="0"/>
    <n v="3"/>
    <n v="19672.88"/>
    <n v="6821.28"/>
    <n v="0.25750000000000001"/>
    <n v="167"/>
    <n v="29840.46"/>
  </r>
  <r>
    <x v="1163"/>
    <x v="335"/>
    <x v="335"/>
    <x v="1158"/>
    <s v="Aarti Nair"/>
    <n v="58"/>
    <s v="Hyderabad"/>
    <x v="15"/>
    <s v="South"/>
    <x v="4"/>
    <x v="21"/>
    <s v="FAS-SAR405"/>
    <n v="1"/>
    <n v="1999"/>
    <n v="1999"/>
    <s v="No Coupon"/>
    <n v="0"/>
    <n v="0.12"/>
    <n v="1999"/>
    <n v="239.88"/>
    <x v="0"/>
    <x v="1"/>
    <x v="1"/>
    <x v="3"/>
    <x v="3"/>
    <x v="0"/>
    <n v="5"/>
    <n v="1392.42"/>
    <n v="606.58000000000004"/>
    <n v="0.3034"/>
    <n v="68"/>
    <n v="2306.88"/>
  </r>
  <r>
    <x v="1164"/>
    <x v="335"/>
    <x v="335"/>
    <x v="1159"/>
    <s v="Neha Kulkarni"/>
    <n v="53"/>
    <s v="Vijayawada"/>
    <x v="14"/>
    <s v="South"/>
    <x v="4"/>
    <x v="7"/>
    <s v="FAS-JEA572"/>
    <n v="2"/>
    <n v="2799"/>
    <n v="5598"/>
    <s v="No Coupon"/>
    <n v="0"/>
    <n v="0.12"/>
    <n v="5598"/>
    <n v="671.76"/>
    <x v="0"/>
    <x v="1"/>
    <x v="0"/>
    <x v="5"/>
    <x v="0"/>
    <x v="6"/>
    <n v="3"/>
    <n v="4362.5200000000004"/>
    <n v="1235.48"/>
    <n v="0.22070000000000001"/>
    <n v="156"/>
    <n v="6425.76"/>
  </r>
  <r>
    <x v="1165"/>
    <x v="335"/>
    <x v="335"/>
    <x v="1160"/>
    <s v="Myra More"/>
    <n v="51"/>
    <s v="Chennai"/>
    <x v="8"/>
    <s v="South"/>
    <x v="1"/>
    <x v="22"/>
    <s v="HOM-BED567"/>
    <n v="3"/>
    <n v="2399"/>
    <n v="7197"/>
    <s v="FESTIVE10"/>
    <n v="719.7"/>
    <n v="0.12"/>
    <n v="6477.3"/>
    <n v="777.28"/>
    <x v="1"/>
    <x v="0"/>
    <x v="0"/>
    <x v="8"/>
    <x v="4"/>
    <x v="1"/>
    <n v="5"/>
    <n v="5358.17"/>
    <n v="1119.1300000000001"/>
    <n v="0.17280000000000001"/>
    <n v="155"/>
    <n v="7409.58"/>
  </r>
  <r>
    <x v="1166"/>
    <x v="336"/>
    <x v="336"/>
    <x v="1161"/>
    <s v="Rajesh Patel"/>
    <n v="56"/>
    <s v="Pune"/>
    <x v="3"/>
    <s v="West"/>
    <x v="6"/>
    <x v="44"/>
    <s v="BEA-PER822"/>
    <n v="1"/>
    <n v="1199"/>
    <n v="1199"/>
    <s v="No Coupon"/>
    <n v="0"/>
    <n v="0.12"/>
    <n v="1199"/>
    <n v="143.88"/>
    <x v="2"/>
    <x v="0"/>
    <x v="0"/>
    <x v="11"/>
    <x v="0"/>
    <x v="4"/>
    <n v="1"/>
    <n v="801.2"/>
    <n v="397.8"/>
    <n v="0.33179999999999998"/>
    <n v="99"/>
    <n v="1441.88"/>
  </r>
  <r>
    <x v="1167"/>
    <x v="336"/>
    <x v="336"/>
    <x v="1162"/>
    <s v="Amit Deshmukh"/>
    <n v="28"/>
    <s v="Lucknow"/>
    <x v="2"/>
    <s v="North"/>
    <x v="4"/>
    <x v="24"/>
    <s v="FAS-MEN648"/>
    <n v="1"/>
    <n v="784"/>
    <n v="784"/>
    <s v="No Coupon"/>
    <n v="0"/>
    <n v="0.12"/>
    <n v="784"/>
    <n v="94.08"/>
    <x v="0"/>
    <x v="0"/>
    <x v="1"/>
    <x v="9"/>
    <x v="1"/>
    <x v="7"/>
    <n v="4"/>
    <n v="603.88"/>
    <n v="180.12"/>
    <n v="0.22969999999999999"/>
    <n v="116"/>
    <n v="994.08"/>
  </r>
  <r>
    <x v="1168"/>
    <x v="336"/>
    <x v="336"/>
    <x v="1163"/>
    <s v="Diya Patel"/>
    <n v="55"/>
    <s v="Bhopal"/>
    <x v="7"/>
    <s v="Central"/>
    <x v="7"/>
    <x v="25"/>
    <s v="GRO-BAS363"/>
    <n v="1"/>
    <n v="743"/>
    <n v="743"/>
    <s v="No Coupon"/>
    <n v="0"/>
    <n v="0.12"/>
    <n v="743"/>
    <n v="89.16"/>
    <x v="0"/>
    <x v="0"/>
    <x v="0"/>
    <x v="8"/>
    <x v="3"/>
    <x v="0"/>
    <n v="3"/>
    <n v="436.54"/>
    <n v="306.45999999999998"/>
    <n v="0.41249999999999998"/>
    <n v="124"/>
    <n v="956.16"/>
  </r>
  <r>
    <x v="1169"/>
    <x v="337"/>
    <x v="337"/>
    <x v="1164"/>
    <s v="Meera Kadam"/>
    <n v="55"/>
    <s v="Chennai"/>
    <x v="8"/>
    <s v="South"/>
    <x v="4"/>
    <x v="24"/>
    <s v="FAS-MEN996"/>
    <n v="1"/>
    <n v="1999"/>
    <n v="1999"/>
    <s v="FESTIVE10"/>
    <n v="199.9"/>
    <n v="0.12"/>
    <n v="1799.1"/>
    <n v="215.89"/>
    <x v="4"/>
    <x v="0"/>
    <x v="0"/>
    <x v="17"/>
    <x v="4"/>
    <x v="0"/>
    <n v="5"/>
    <n v="1173.46"/>
    <n v="625.64"/>
    <n v="0.3478"/>
    <n v="109"/>
    <n v="2123.9899999999998"/>
  </r>
  <r>
    <x v="1170"/>
    <x v="337"/>
    <x v="337"/>
    <x v="1165"/>
    <s v="Karan Agarwal"/>
    <n v="46"/>
    <s v="Nashik"/>
    <x v="3"/>
    <s v="West"/>
    <x v="2"/>
    <x v="32"/>
    <s v="MOB-SMA691"/>
    <n v="2"/>
    <n v="25599"/>
    <n v="51198"/>
    <s v="No Coupon"/>
    <n v="0"/>
    <n v="0.12"/>
    <n v="51198"/>
    <n v="6143.76"/>
    <x v="5"/>
    <x v="1"/>
    <x v="0"/>
    <x v="9"/>
    <x v="4"/>
    <x v="4"/>
    <n v="5"/>
    <n v="43281.33"/>
    <n v="7916.67"/>
    <n v="0.15459999999999999"/>
    <n v="141"/>
    <n v="57482.76"/>
  </r>
  <r>
    <x v="1171"/>
    <x v="337"/>
    <x v="337"/>
    <x v="1166"/>
    <s v="Atharv Bansal"/>
    <n v="47"/>
    <s v="Chandigarh"/>
    <x v="18"/>
    <s v="North"/>
    <x v="7"/>
    <x v="34"/>
    <s v="GRO-TEA161"/>
    <n v="1"/>
    <n v="220"/>
    <n v="220"/>
    <s v="FREESHIP"/>
    <n v="0"/>
    <n v="0.18"/>
    <n v="220"/>
    <n v="39.6"/>
    <x v="0"/>
    <x v="2"/>
    <x v="1"/>
    <x v="1"/>
    <x v="0"/>
    <x v="0"/>
    <m/>
    <n v="170.83"/>
    <n v="49.17"/>
    <n v="0.2235"/>
    <n v="156"/>
    <n v="415.6"/>
  </r>
  <r>
    <x v="1172"/>
    <x v="338"/>
    <x v="338"/>
    <x v="1167"/>
    <s v="Rahul Reddy"/>
    <n v="37"/>
    <s v="Bhopal"/>
    <x v="7"/>
    <s v="Central"/>
    <x v="1"/>
    <x v="10"/>
    <s v="HOM-AIR667"/>
    <n v="3"/>
    <n v="3699"/>
    <n v="11097"/>
    <s v="FREESHIP"/>
    <n v="0"/>
    <n v="0.18"/>
    <n v="11097"/>
    <n v="1997.46"/>
    <x v="0"/>
    <x v="0"/>
    <x v="1"/>
    <x v="13"/>
    <x v="1"/>
    <x v="6"/>
    <n v="5"/>
    <n v="6817.63"/>
    <n v="4279.37"/>
    <n v="0.3856"/>
    <n v="85"/>
    <n v="13179.46"/>
  </r>
  <r>
    <x v="1173"/>
    <x v="338"/>
    <x v="338"/>
    <x v="1168"/>
    <s v="Rajesh Deshmukh"/>
    <n v="56"/>
    <s v="Patna"/>
    <x v="17"/>
    <s v="East"/>
    <x v="2"/>
    <x v="31"/>
    <s v="MOB-PHO195"/>
    <n v="1"/>
    <n v="675"/>
    <n v="675"/>
    <s v="PAYDAY15"/>
    <n v="101.25"/>
    <n v="0.18"/>
    <n v="573.75"/>
    <n v="103.28"/>
    <x v="0"/>
    <x v="0"/>
    <x v="0"/>
    <x v="17"/>
    <x v="3"/>
    <x v="1"/>
    <n v="2"/>
    <n v="541.07000000000005"/>
    <n v="32.68"/>
    <n v="5.7000000000000002E-2"/>
    <n v="84"/>
    <n v="761.03"/>
  </r>
  <r>
    <x v="1174"/>
    <x v="338"/>
    <x v="338"/>
    <x v="1169"/>
    <s v="Deepak Ghosh"/>
    <n v="28"/>
    <s v="Mysuru"/>
    <x v="5"/>
    <s v="South"/>
    <x v="5"/>
    <x v="41"/>
    <s v="ELE-TAB966"/>
    <n v="1"/>
    <n v="42999"/>
    <n v="42999"/>
    <s v="No Coupon"/>
    <n v="0"/>
    <n v="0.18"/>
    <n v="42999"/>
    <n v="7739.82"/>
    <x v="0"/>
    <x v="1"/>
    <x v="2"/>
    <x v="14"/>
    <x v="6"/>
    <x v="4"/>
    <n v="4"/>
    <n v="31219.37"/>
    <n v="11779.63"/>
    <n v="0.27400000000000002"/>
    <n v="136"/>
    <n v="50874.82"/>
  </r>
  <r>
    <x v="1175"/>
    <x v="338"/>
    <x v="338"/>
    <x v="1170"/>
    <s v="Vikram Patel"/>
    <n v="35"/>
    <s v="Patna"/>
    <x v="17"/>
    <s v="East"/>
    <x v="0"/>
    <x v="40"/>
    <s v="SPO-DUM621"/>
    <n v="1"/>
    <n v="4299"/>
    <n v="4299"/>
    <s v="FREESHIP"/>
    <n v="0"/>
    <n v="0.18"/>
    <n v="4299"/>
    <n v="773.82"/>
    <x v="2"/>
    <x v="0"/>
    <x v="0"/>
    <x v="12"/>
    <x v="1"/>
    <x v="0"/>
    <n v="5"/>
    <n v="2769.39"/>
    <n v="1529.61"/>
    <n v="0.35580000000000001"/>
    <n v="162"/>
    <n v="5234.82"/>
  </r>
  <r>
    <x v="1176"/>
    <x v="338"/>
    <x v="338"/>
    <x v="1171"/>
    <s v="Sagar Khan"/>
    <n v="34"/>
    <s v="Patna"/>
    <x v="17"/>
    <s v="East"/>
    <x v="3"/>
    <x v="35"/>
    <s v="BOO-OFF812"/>
    <n v="1"/>
    <n v="164"/>
    <n v="164"/>
    <s v="No Coupon"/>
    <n v="0"/>
    <n v="0.12"/>
    <n v="164"/>
    <n v="19.68"/>
    <x v="4"/>
    <x v="1"/>
    <x v="1"/>
    <x v="15"/>
    <x v="1"/>
    <x v="0"/>
    <n v="4"/>
    <n v="127.25"/>
    <n v="36.75"/>
    <n v="0.22409999999999999"/>
    <n v="90"/>
    <n v="273.68"/>
  </r>
  <r>
    <x v="1177"/>
    <x v="338"/>
    <x v="338"/>
    <x v="1172"/>
    <s v="Anaya Singh"/>
    <n v="23"/>
    <s v="Kolkata"/>
    <x v="6"/>
    <s v="East"/>
    <x v="3"/>
    <x v="39"/>
    <s v="BOO-EXA395"/>
    <n v="1"/>
    <n v="439"/>
    <n v="439"/>
    <s v="WELCOME100"/>
    <n v="87.8"/>
    <n v="0.18"/>
    <n v="351.2"/>
    <n v="63.22"/>
    <x v="0"/>
    <x v="0"/>
    <x v="0"/>
    <x v="13"/>
    <x v="6"/>
    <x v="1"/>
    <n v="4"/>
    <n v="314.26"/>
    <n v="36.94"/>
    <n v="0.1052"/>
    <n v="169"/>
    <n v="583.42000000000007"/>
  </r>
  <r>
    <x v="1178"/>
    <x v="338"/>
    <x v="338"/>
    <x v="1173"/>
    <s v="Vihaan Chatterjee"/>
    <n v="27"/>
    <s v="Mumbai"/>
    <x v="3"/>
    <s v="West"/>
    <x v="1"/>
    <x v="22"/>
    <s v="HOM-BED894"/>
    <n v="2"/>
    <n v="1799"/>
    <n v="3598"/>
    <s v="No Coupon"/>
    <n v="0"/>
    <n v="0.12"/>
    <n v="3598"/>
    <n v="431.76"/>
    <x v="0"/>
    <x v="0"/>
    <x v="3"/>
    <x v="8"/>
    <x v="2"/>
    <x v="0"/>
    <n v="5"/>
    <n v="2774.68"/>
    <n v="823.32"/>
    <n v="0.2288"/>
    <n v="82"/>
    <n v="4111.76"/>
  </r>
  <r>
    <x v="1179"/>
    <x v="338"/>
    <x v="338"/>
    <x v="1174"/>
    <s v="Vikram Tiwari"/>
    <n v="21"/>
    <s v="Hyderabad"/>
    <x v="15"/>
    <s v="South"/>
    <x v="2"/>
    <x v="5"/>
    <s v="MOB-SMA840"/>
    <n v="2"/>
    <n v="12199"/>
    <n v="24398"/>
    <s v="PAYDAY15"/>
    <n v="3659.7"/>
    <n v="0.12"/>
    <n v="20738.3"/>
    <n v="2488.6"/>
    <x v="5"/>
    <x v="2"/>
    <x v="1"/>
    <x v="14"/>
    <x v="3"/>
    <x v="7"/>
    <m/>
    <n v="20731.419999999998"/>
    <n v="6.88"/>
    <n v="2.9999999999999997E-4"/>
    <n v="128"/>
    <n v="23354.899999999998"/>
  </r>
  <r>
    <x v="1180"/>
    <x v="339"/>
    <x v="339"/>
    <x v="1175"/>
    <s v="Kavya Kadam"/>
    <n v="42"/>
    <s v="Bhubaneswar"/>
    <x v="10"/>
    <s v="East"/>
    <x v="2"/>
    <x v="31"/>
    <s v="MOB-PHO997"/>
    <n v="1"/>
    <n v="670"/>
    <n v="670"/>
    <s v="No Coupon"/>
    <n v="0"/>
    <n v="0.18"/>
    <n v="670"/>
    <n v="120.6"/>
    <x v="1"/>
    <x v="0"/>
    <x v="3"/>
    <x v="15"/>
    <x v="3"/>
    <x v="6"/>
    <n v="4"/>
    <n v="501.96"/>
    <n v="168.04"/>
    <n v="0.25080000000000002"/>
    <n v="157"/>
    <n v="947.6"/>
  </r>
  <r>
    <x v="1181"/>
    <x v="339"/>
    <x v="339"/>
    <x v="1176"/>
    <s v="Vikram Jadhav"/>
    <n v="23"/>
    <s v="Noida"/>
    <x v="2"/>
    <s v="North"/>
    <x v="7"/>
    <x v="37"/>
    <s v="GRO-DRY403"/>
    <n v="1"/>
    <n v="1599"/>
    <n v="1599"/>
    <s v="No Coupon"/>
    <n v="0"/>
    <n v="0.12"/>
    <n v="1599"/>
    <n v="191.88"/>
    <x v="3"/>
    <x v="0"/>
    <x v="1"/>
    <x v="12"/>
    <x v="5"/>
    <x v="0"/>
    <n v="4"/>
    <n v="994.68"/>
    <n v="604.32000000000005"/>
    <n v="0.37790000000000001"/>
    <n v="100"/>
    <n v="1890.88"/>
  </r>
  <r>
    <x v="1182"/>
    <x v="339"/>
    <x v="339"/>
    <x v="1177"/>
    <s v="Anika Nair"/>
    <n v="18"/>
    <s v="Bhopal"/>
    <x v="7"/>
    <s v="Central"/>
    <x v="4"/>
    <x v="15"/>
    <s v="FAS-SNE958"/>
    <n v="1"/>
    <n v="5499"/>
    <n v="5499"/>
    <s v="FESTIVE10"/>
    <n v="549.9"/>
    <n v="0.18"/>
    <n v="4949.1000000000004"/>
    <n v="890.84"/>
    <x v="4"/>
    <x v="2"/>
    <x v="0"/>
    <x v="13"/>
    <x v="4"/>
    <x v="1"/>
    <m/>
    <n v="3471.49"/>
    <n v="1477.61"/>
    <n v="0.29859999999999998"/>
    <n v="132"/>
    <n v="5971.9400000000005"/>
  </r>
  <r>
    <x v="1183"/>
    <x v="339"/>
    <x v="339"/>
    <x v="1178"/>
    <s v="Saanvi Chatterjee"/>
    <n v="57"/>
    <s v="Chennai"/>
    <x v="8"/>
    <s v="South"/>
    <x v="4"/>
    <x v="9"/>
    <s v="FAS-HAN917"/>
    <n v="1"/>
    <n v="3899"/>
    <n v="3899"/>
    <s v="No Coupon"/>
    <n v="0"/>
    <n v="0.18"/>
    <n v="3899"/>
    <n v="701.82"/>
    <x v="1"/>
    <x v="0"/>
    <x v="1"/>
    <x v="7"/>
    <x v="1"/>
    <x v="4"/>
    <n v="4"/>
    <n v="2695.53"/>
    <n v="1203.47"/>
    <n v="0.30869999999999997"/>
    <n v="74"/>
    <n v="4674.82"/>
  </r>
  <r>
    <x v="1184"/>
    <x v="340"/>
    <x v="340"/>
    <x v="1179"/>
    <s v="Rahul Bhatia"/>
    <n v="38"/>
    <s v="Mumbai"/>
    <x v="3"/>
    <s v="West"/>
    <x v="2"/>
    <x v="31"/>
    <s v="MOB-PHO500"/>
    <n v="4"/>
    <n v="661"/>
    <n v="2644"/>
    <s v="MEGADEAL"/>
    <n v="475.92"/>
    <n v="0.18"/>
    <n v="2168.08"/>
    <n v="390.25"/>
    <x v="0"/>
    <x v="0"/>
    <x v="1"/>
    <x v="10"/>
    <x v="2"/>
    <x v="2"/>
    <n v="5"/>
    <n v="2128.2199999999998"/>
    <n v="39.86"/>
    <n v="1.84E-2"/>
    <n v="82"/>
    <n v="2640.33"/>
  </r>
  <r>
    <x v="1185"/>
    <x v="340"/>
    <x v="340"/>
    <x v="1180"/>
    <s v="Reyansh Bansal"/>
    <n v="45"/>
    <s v="Jaipur"/>
    <x v="9"/>
    <s v="North"/>
    <x v="2"/>
    <x v="2"/>
    <s v="MOB-TEM413"/>
    <n v="1"/>
    <n v="295"/>
    <n v="295"/>
    <s v="PAYDAY15"/>
    <n v="44.25"/>
    <n v="0.12"/>
    <n v="250.75"/>
    <n v="30.09"/>
    <x v="0"/>
    <x v="0"/>
    <x v="2"/>
    <x v="3"/>
    <x v="0"/>
    <x v="1"/>
    <n v="5"/>
    <n v="216.36"/>
    <n v="34.39"/>
    <n v="0.1371"/>
    <n v="174"/>
    <n v="454.84"/>
  </r>
  <r>
    <x v="1186"/>
    <x v="340"/>
    <x v="340"/>
    <x v="1181"/>
    <s v="Meera Chatterjee"/>
    <n v="32"/>
    <s v="Kochi"/>
    <x v="1"/>
    <s v="South"/>
    <x v="6"/>
    <x v="43"/>
    <s v="BEA-TRI329"/>
    <n v="1"/>
    <n v="1699"/>
    <n v="1699"/>
    <s v="No Coupon"/>
    <n v="0"/>
    <n v="0.12"/>
    <n v="1699"/>
    <n v="203.88"/>
    <x v="1"/>
    <x v="0"/>
    <x v="0"/>
    <x v="11"/>
    <x v="6"/>
    <x v="4"/>
    <n v="2"/>
    <n v="1116.22"/>
    <n v="582.78"/>
    <n v="0.34300000000000003"/>
    <n v="178"/>
    <n v="2080.88"/>
  </r>
  <r>
    <x v="1187"/>
    <x v="340"/>
    <x v="340"/>
    <x v="43"/>
    <s v="Janhavi Tiwari"/>
    <n v="44"/>
    <s v="Vadodara"/>
    <x v="4"/>
    <s v="West"/>
    <x v="1"/>
    <x v="1"/>
    <s v="HOM-COO104"/>
    <n v="5"/>
    <n v="3899"/>
    <n v="19495"/>
    <s v="No Coupon"/>
    <n v="0"/>
    <n v="0.18"/>
    <n v="19495"/>
    <n v="3509.1"/>
    <x v="0"/>
    <x v="0"/>
    <x v="0"/>
    <x v="12"/>
    <x v="4"/>
    <x v="4"/>
    <n v="4"/>
    <n v="13199.8"/>
    <n v="6295.2"/>
    <n v="0.32290000000000002"/>
    <n v="124"/>
    <n v="23128.1"/>
  </r>
  <r>
    <x v="1188"/>
    <x v="341"/>
    <x v="341"/>
    <x v="1182"/>
    <s v="Aarav Dhawale"/>
    <n v="33"/>
    <s v="Gurugram"/>
    <x v="11"/>
    <s v="North"/>
    <x v="2"/>
    <x v="19"/>
    <s v="MOB-POW991"/>
    <n v="1"/>
    <n v="3299"/>
    <n v="3299"/>
    <s v="APPONLY"/>
    <n v="263.92"/>
    <n v="0.18"/>
    <n v="3035.08"/>
    <n v="546.30999999999995"/>
    <x v="3"/>
    <x v="0"/>
    <x v="0"/>
    <x v="9"/>
    <x v="2"/>
    <x v="0"/>
    <n v="5"/>
    <n v="2551.44"/>
    <n v="483.64"/>
    <n v="0.15939999999999999"/>
    <n v="112"/>
    <n v="3693.39"/>
  </r>
  <r>
    <x v="1189"/>
    <x v="341"/>
    <x v="341"/>
    <x v="1183"/>
    <s v="Yash Shaikh"/>
    <n v="54"/>
    <s v="Ahmedabad"/>
    <x v="4"/>
    <s v="West"/>
    <x v="2"/>
    <x v="19"/>
    <s v="MOB-POW915"/>
    <n v="1"/>
    <n v="1199"/>
    <n v="1199"/>
    <s v="FESTIVE10"/>
    <n v="119.9"/>
    <n v="0.18"/>
    <n v="1079.0999999999999"/>
    <n v="194.24"/>
    <x v="1"/>
    <x v="0"/>
    <x v="1"/>
    <x v="8"/>
    <x v="3"/>
    <x v="5"/>
    <n v="4"/>
    <n v="937.84"/>
    <n v="141.26"/>
    <n v="0.13089999999999999"/>
    <n v="153"/>
    <n v="1426.34"/>
  </r>
  <r>
    <x v="1190"/>
    <x v="341"/>
    <x v="341"/>
    <x v="1184"/>
    <s v="Janhavi Ansari"/>
    <n v="26"/>
    <s v="Lucknow"/>
    <x v="2"/>
    <s v="North"/>
    <x v="4"/>
    <x v="21"/>
    <s v="FAS-SAR848"/>
    <n v="1"/>
    <n v="834"/>
    <n v="834"/>
    <s v="No Coupon"/>
    <n v="0"/>
    <n v="0.18"/>
    <n v="834"/>
    <n v="150.12"/>
    <x v="4"/>
    <x v="0"/>
    <x v="1"/>
    <x v="13"/>
    <x v="1"/>
    <x v="4"/>
    <n v="4"/>
    <n v="626.86"/>
    <n v="207.14"/>
    <n v="0.24840000000000001"/>
    <n v="139"/>
    <n v="1123.1199999999999"/>
  </r>
  <r>
    <x v="1191"/>
    <x v="342"/>
    <x v="342"/>
    <x v="1185"/>
    <s v="Tanvi Pawar"/>
    <n v="34"/>
    <s v="Vadodara"/>
    <x v="4"/>
    <s v="West"/>
    <x v="4"/>
    <x v="9"/>
    <s v="FAS-HAN957"/>
    <n v="2"/>
    <n v="4099"/>
    <n v="8198"/>
    <s v="No Coupon"/>
    <n v="0"/>
    <n v="0.12"/>
    <n v="8198"/>
    <n v="983.76"/>
    <x v="0"/>
    <x v="0"/>
    <x v="2"/>
    <x v="11"/>
    <x v="2"/>
    <x v="4"/>
    <n v="3"/>
    <n v="6369.8"/>
    <n v="1828.2"/>
    <n v="0.223"/>
    <n v="123"/>
    <n v="9304.76"/>
  </r>
  <r>
    <x v="1192"/>
    <x v="343"/>
    <x v="343"/>
    <x v="1186"/>
    <s v="Swati Bansal"/>
    <n v="40"/>
    <s v="Kolkata"/>
    <x v="6"/>
    <s v="East"/>
    <x v="4"/>
    <x v="24"/>
    <s v="FAS-MEN945"/>
    <n v="2"/>
    <n v="1699"/>
    <n v="3398"/>
    <s v="No Coupon"/>
    <n v="0"/>
    <n v="0.18"/>
    <n v="3398"/>
    <n v="611.64"/>
    <x v="0"/>
    <x v="0"/>
    <x v="1"/>
    <x v="15"/>
    <x v="0"/>
    <x v="0"/>
    <n v="4"/>
    <n v="2462.71"/>
    <n v="935.29"/>
    <n v="0.2752"/>
    <n v="169"/>
    <n v="4178.6400000000003"/>
  </r>
  <r>
    <x v="1193"/>
    <x v="343"/>
    <x v="343"/>
    <x v="1187"/>
    <s v="Vivaan Singh"/>
    <n v="19"/>
    <s v="Nashik"/>
    <x v="3"/>
    <s v="West"/>
    <x v="7"/>
    <x v="20"/>
    <s v="GRO-SPI677"/>
    <n v="2"/>
    <n v="463"/>
    <n v="926"/>
    <s v="FREESHIP"/>
    <n v="0"/>
    <n v="0.05"/>
    <n v="926"/>
    <n v="46.3"/>
    <x v="2"/>
    <x v="3"/>
    <x v="1"/>
    <x v="4"/>
    <x v="4"/>
    <x v="4"/>
    <m/>
    <n v="604.84"/>
    <n v="321.16000000000003"/>
    <n v="0.3468"/>
    <n v="0"/>
    <n v="972.3"/>
  </r>
  <r>
    <x v="1194"/>
    <x v="343"/>
    <x v="343"/>
    <x v="1188"/>
    <s v="Krishna Yadav"/>
    <n v="57"/>
    <s v="Patna"/>
    <x v="17"/>
    <s v="East"/>
    <x v="3"/>
    <x v="35"/>
    <s v="BOO-OFF742"/>
    <n v="1"/>
    <n v="334"/>
    <n v="334"/>
    <s v="APPONLY"/>
    <n v="26.72"/>
    <n v="0.05"/>
    <n v="307.27999999999997"/>
    <n v="15.36"/>
    <x v="0"/>
    <x v="0"/>
    <x v="1"/>
    <x v="13"/>
    <x v="1"/>
    <x v="0"/>
    <n v="4"/>
    <n v="208.65"/>
    <n v="98.63"/>
    <n v="0.32100000000000001"/>
    <n v="101"/>
    <n v="423.64"/>
  </r>
  <r>
    <x v="1195"/>
    <x v="343"/>
    <x v="343"/>
    <x v="834"/>
    <s v="Kabir Iyer"/>
    <n v="48"/>
    <s v="Chennai"/>
    <x v="8"/>
    <s v="South"/>
    <x v="0"/>
    <x v="40"/>
    <s v="SPO-DUM132"/>
    <n v="3"/>
    <n v="1199"/>
    <n v="3597"/>
    <s v="No Coupon"/>
    <n v="0"/>
    <n v="0.12"/>
    <n v="3597"/>
    <n v="431.64"/>
    <x v="3"/>
    <x v="0"/>
    <x v="0"/>
    <x v="15"/>
    <x v="0"/>
    <x v="4"/>
    <n v="3"/>
    <n v="2157"/>
    <n v="1440"/>
    <n v="0.40029999999999999"/>
    <n v="71"/>
    <n v="4099.6400000000003"/>
  </r>
  <r>
    <x v="1196"/>
    <x v="344"/>
    <x v="344"/>
    <x v="1189"/>
    <s v="Nikhil Chatterjee"/>
    <n v="35"/>
    <s v="Patna"/>
    <x v="17"/>
    <s v="East"/>
    <x v="5"/>
    <x v="11"/>
    <s v="ELE-LED262"/>
    <n v="2"/>
    <n v="64799"/>
    <n v="129598"/>
    <s v="No Coupon"/>
    <n v="0"/>
    <n v="0.18"/>
    <n v="129598"/>
    <n v="23327.64"/>
    <x v="2"/>
    <x v="0"/>
    <x v="3"/>
    <x v="7"/>
    <x v="2"/>
    <x v="4"/>
    <n v="4"/>
    <n v="107379.28"/>
    <n v="22218.720000000001"/>
    <n v="0.1714"/>
    <n v="148"/>
    <n v="153073.64000000001"/>
  </r>
  <r>
    <x v="1197"/>
    <x v="344"/>
    <x v="344"/>
    <x v="1190"/>
    <s v="Ishaan Malhotra"/>
    <n v="45"/>
    <s v="Ahmedabad"/>
    <x v="4"/>
    <s v="West"/>
    <x v="5"/>
    <x v="17"/>
    <s v="ELE-BLU450"/>
    <n v="2"/>
    <n v="2599"/>
    <n v="5198"/>
    <s v="PAYDAY15"/>
    <n v="779.7"/>
    <n v="0.18"/>
    <n v="4418.3"/>
    <n v="795.29"/>
    <x v="0"/>
    <x v="3"/>
    <x v="2"/>
    <x v="15"/>
    <x v="5"/>
    <x v="1"/>
    <m/>
    <n v="4120.0600000000004"/>
    <n v="298.24"/>
    <n v="6.7500000000000004E-2"/>
    <n v="0"/>
    <n v="5213.59"/>
  </r>
  <r>
    <x v="1198"/>
    <x v="344"/>
    <x v="344"/>
    <x v="1191"/>
    <s v="Nikhil Sharma"/>
    <n v="36"/>
    <s v="Kolkata"/>
    <x v="6"/>
    <s v="East"/>
    <x v="3"/>
    <x v="39"/>
    <s v="BOO-EXA956"/>
    <n v="1"/>
    <n v="346"/>
    <n v="346"/>
    <s v="DIWALI20"/>
    <n v="69.2"/>
    <n v="0.18"/>
    <n v="276.8"/>
    <n v="49.82"/>
    <x v="0"/>
    <x v="0"/>
    <x v="2"/>
    <x v="7"/>
    <x v="4"/>
    <x v="2"/>
    <n v="2"/>
    <n v="244.23"/>
    <n v="32.57"/>
    <n v="0.1177"/>
    <n v="60"/>
    <n v="386.62"/>
  </r>
  <r>
    <x v="1199"/>
    <x v="344"/>
    <x v="344"/>
    <x v="1192"/>
    <s v="Akshay Pawar"/>
    <n v="48"/>
    <s v="Ranchi"/>
    <x v="0"/>
    <s v="East"/>
    <x v="4"/>
    <x v="21"/>
    <s v="FAS-SAR399"/>
    <n v="3"/>
    <n v="2599"/>
    <n v="7797"/>
    <s v="No Coupon"/>
    <n v="0"/>
    <n v="0.18"/>
    <n v="7797"/>
    <n v="1403.46"/>
    <x v="3"/>
    <x v="0"/>
    <x v="0"/>
    <x v="5"/>
    <x v="1"/>
    <x v="0"/>
    <n v="2"/>
    <n v="5989.05"/>
    <n v="1807.95"/>
    <n v="0.2319"/>
    <n v="118"/>
    <n v="9318.4599999999991"/>
  </r>
  <r>
    <x v="1200"/>
    <x v="344"/>
    <x v="344"/>
    <x v="1193"/>
    <s v="Yash Tiwari"/>
    <n v="50"/>
    <s v="Chandigarh"/>
    <x v="18"/>
    <s v="North"/>
    <x v="1"/>
    <x v="30"/>
    <s v="HOM-WAT788"/>
    <n v="1"/>
    <n v="7599"/>
    <n v="7599"/>
    <s v="WELCOME100"/>
    <n v="100"/>
    <n v="0.12"/>
    <n v="7499"/>
    <n v="899.88"/>
    <x v="2"/>
    <x v="0"/>
    <x v="2"/>
    <x v="0"/>
    <x v="3"/>
    <x v="6"/>
    <n v="2"/>
    <n v="4779.22"/>
    <n v="2719.78"/>
    <n v="0.36270000000000002"/>
    <n v="85"/>
    <n v="8483.8799999999992"/>
  </r>
  <r>
    <x v="1201"/>
    <x v="344"/>
    <x v="344"/>
    <x v="1194"/>
    <s v="Yash Jadhav"/>
    <n v="29"/>
    <s v="Vijayawada"/>
    <x v="14"/>
    <s v="South"/>
    <x v="1"/>
    <x v="14"/>
    <s v="HOM-PRE174"/>
    <n v="1"/>
    <n v="2399"/>
    <n v="2399"/>
    <s v="No Coupon"/>
    <n v="0"/>
    <n v="0.12"/>
    <n v="2399"/>
    <n v="287.88"/>
    <x v="4"/>
    <x v="0"/>
    <x v="1"/>
    <x v="9"/>
    <x v="1"/>
    <x v="0"/>
    <n v="3"/>
    <n v="1600.48"/>
    <n v="798.52"/>
    <n v="0.33289999999999997"/>
    <n v="89"/>
    <n v="2775.88"/>
  </r>
  <r>
    <x v="1202"/>
    <x v="345"/>
    <x v="345"/>
    <x v="1195"/>
    <s v="Nikhil Qureshi"/>
    <n v="30"/>
    <s v="Jaipur"/>
    <x v="9"/>
    <s v="North"/>
    <x v="2"/>
    <x v="31"/>
    <s v="MOB-PHO738"/>
    <n v="2"/>
    <n v="558"/>
    <n v="1116"/>
    <s v="No Coupon"/>
    <n v="0"/>
    <n v="0.18"/>
    <n v="1116"/>
    <n v="200.88"/>
    <x v="0"/>
    <x v="0"/>
    <x v="2"/>
    <x v="5"/>
    <x v="1"/>
    <x v="7"/>
    <n v="4"/>
    <n v="855.02"/>
    <n v="260.98"/>
    <n v="0.2339"/>
    <n v="118"/>
    <n v="1434.88"/>
  </r>
  <r>
    <x v="1203"/>
    <x v="345"/>
    <x v="345"/>
    <x v="1196"/>
    <s v="Vikram Pillai"/>
    <n v="40"/>
    <s v="Mysuru"/>
    <x v="5"/>
    <s v="South"/>
    <x v="1"/>
    <x v="14"/>
    <s v="HOM-PRE982"/>
    <n v="4"/>
    <n v="3899"/>
    <n v="15596"/>
    <s v="No Coupon"/>
    <n v="0"/>
    <n v="0.12"/>
    <n v="15596"/>
    <n v="1871.52"/>
    <x v="4"/>
    <x v="1"/>
    <x v="2"/>
    <x v="17"/>
    <x v="6"/>
    <x v="2"/>
    <n v="4"/>
    <n v="9214.31"/>
    <n v="6381.69"/>
    <n v="0.40920000000000001"/>
    <n v="92"/>
    <n v="17559.52"/>
  </r>
  <r>
    <x v="1204"/>
    <x v="345"/>
    <x v="345"/>
    <x v="1197"/>
    <s v="Neha Tiwari"/>
    <n v="46"/>
    <s v="Gurugram"/>
    <x v="11"/>
    <s v="North"/>
    <x v="6"/>
    <x v="18"/>
    <s v="BEA-HAI572"/>
    <n v="1"/>
    <n v="457"/>
    <n v="457"/>
    <s v="No Coupon"/>
    <n v="0"/>
    <n v="0.12"/>
    <n v="457"/>
    <n v="54.84"/>
    <x v="1"/>
    <x v="0"/>
    <x v="1"/>
    <x v="4"/>
    <x v="1"/>
    <x v="0"/>
    <n v="4"/>
    <n v="307.44"/>
    <n v="149.56"/>
    <n v="0.32729999999999998"/>
    <n v="179"/>
    <n v="690.84"/>
  </r>
  <r>
    <x v="1205"/>
    <x v="346"/>
    <x v="346"/>
    <x v="1198"/>
    <s v="Suresh Verma"/>
    <n v="39"/>
    <s v="Nagpur"/>
    <x v="3"/>
    <s v="West"/>
    <x v="0"/>
    <x v="0"/>
    <s v="SPO-FIT131"/>
    <n v="3"/>
    <n v="5999"/>
    <n v="17997"/>
    <s v="WELCOME100"/>
    <n v="100"/>
    <n v="0.18"/>
    <n v="17897"/>
    <n v="3221.46"/>
    <x v="5"/>
    <x v="0"/>
    <x v="3"/>
    <x v="5"/>
    <x v="2"/>
    <x v="0"/>
    <n v="5"/>
    <n v="11577.22"/>
    <n v="6319.78"/>
    <n v="0.35310000000000002"/>
    <n v="84"/>
    <n v="21202.46"/>
  </r>
  <r>
    <x v="1206"/>
    <x v="347"/>
    <x v="347"/>
    <x v="1199"/>
    <s v="Harsh Dhawale"/>
    <n v="39"/>
    <s v="Nashik"/>
    <x v="3"/>
    <s v="West"/>
    <x v="4"/>
    <x v="4"/>
    <s v="FAS-WOM606"/>
    <n v="2"/>
    <n v="717"/>
    <n v="1434"/>
    <s v="No Coupon"/>
    <n v="0"/>
    <n v="0.18"/>
    <n v="1434"/>
    <n v="258.12"/>
    <x v="4"/>
    <x v="3"/>
    <x v="1"/>
    <x v="9"/>
    <x v="6"/>
    <x v="1"/>
    <m/>
    <n v="961.94"/>
    <n v="472.06"/>
    <n v="0.32919999999999999"/>
    <n v="0"/>
    <n v="1692.12"/>
  </r>
  <r>
    <x v="1207"/>
    <x v="347"/>
    <x v="347"/>
    <x v="1200"/>
    <s v="Sneha Shaikh"/>
    <n v="55"/>
    <s v="Nashik"/>
    <x v="3"/>
    <s v="West"/>
    <x v="5"/>
    <x v="12"/>
    <s v="ELE-WIR262"/>
    <n v="1"/>
    <n v="1299"/>
    <n v="1299"/>
    <s v="FESTIVE10"/>
    <n v="129.9"/>
    <n v="0.12"/>
    <n v="1169.0999999999999"/>
    <n v="140.29"/>
    <x v="0"/>
    <x v="0"/>
    <x v="1"/>
    <x v="7"/>
    <x v="3"/>
    <x v="0"/>
    <n v="3"/>
    <n v="1092.46"/>
    <n v="76.64"/>
    <n v="6.5600000000000006E-2"/>
    <n v="81"/>
    <n v="1390.3899999999999"/>
  </r>
  <r>
    <x v="1208"/>
    <x v="347"/>
    <x v="347"/>
    <x v="1201"/>
    <s v="Tanvi Nair"/>
    <n v="54"/>
    <s v="Kolkata"/>
    <x v="6"/>
    <s v="East"/>
    <x v="4"/>
    <x v="24"/>
    <s v="FAS-MEN340"/>
    <n v="2"/>
    <n v="538"/>
    <n v="1076"/>
    <s v="No Coupon"/>
    <n v="0"/>
    <n v="0.18"/>
    <n v="1076"/>
    <n v="193.68"/>
    <x v="0"/>
    <x v="0"/>
    <x v="0"/>
    <x v="9"/>
    <x v="2"/>
    <x v="0"/>
    <n v="4"/>
    <n v="811.84"/>
    <n v="264.16000000000003"/>
    <n v="0.2455"/>
    <n v="97"/>
    <n v="1366.68"/>
  </r>
  <r>
    <x v="1209"/>
    <x v="347"/>
    <x v="347"/>
    <x v="1202"/>
    <s v="Isha Das"/>
    <n v="28"/>
    <s v="Indore"/>
    <x v="7"/>
    <s v="Central"/>
    <x v="3"/>
    <x v="35"/>
    <s v="BOO-OFF942"/>
    <n v="2"/>
    <n v="759"/>
    <n v="1518"/>
    <s v="DIWALI20"/>
    <n v="303.60000000000002"/>
    <n v="0.18"/>
    <n v="1214.4000000000001"/>
    <n v="218.59"/>
    <x v="0"/>
    <x v="0"/>
    <x v="1"/>
    <x v="6"/>
    <x v="5"/>
    <x v="1"/>
    <n v="1"/>
    <n v="1076.52"/>
    <n v="137.88"/>
    <n v="0.1135"/>
    <n v="120"/>
    <n v="1552.99"/>
  </r>
  <r>
    <x v="1210"/>
    <x v="347"/>
    <x v="347"/>
    <x v="1203"/>
    <s v="Rudra More"/>
    <n v="46"/>
    <s v="Noida"/>
    <x v="2"/>
    <s v="North"/>
    <x v="2"/>
    <x v="31"/>
    <s v="MOB-PHO727"/>
    <n v="2"/>
    <n v="317"/>
    <n v="634"/>
    <s v="FESTIVE10"/>
    <n v="63.4"/>
    <n v="0.12"/>
    <n v="570.6"/>
    <n v="68.47"/>
    <x v="5"/>
    <x v="2"/>
    <x v="2"/>
    <x v="3"/>
    <x v="3"/>
    <x v="1"/>
    <m/>
    <n v="513.57000000000005"/>
    <n v="57.03"/>
    <n v="9.9900000000000003E-2"/>
    <n v="61"/>
    <n v="700.07"/>
  </r>
  <r>
    <x v="1211"/>
    <x v="347"/>
    <x v="347"/>
    <x v="1204"/>
    <s v="Mansi Das"/>
    <n v="51"/>
    <s v="Surat"/>
    <x v="4"/>
    <s v="West"/>
    <x v="4"/>
    <x v="7"/>
    <s v="FAS-JEA903"/>
    <n v="1"/>
    <n v="1699"/>
    <n v="1699"/>
    <s v="No Coupon"/>
    <n v="0"/>
    <n v="0.18"/>
    <n v="1699"/>
    <n v="305.82"/>
    <x v="0"/>
    <x v="0"/>
    <x v="1"/>
    <x v="9"/>
    <x v="1"/>
    <x v="1"/>
    <n v="5"/>
    <n v="1183.81"/>
    <n v="515.19000000000005"/>
    <n v="0.30320000000000003"/>
    <n v="134"/>
    <n v="2138.8200000000002"/>
  </r>
  <r>
    <x v="1212"/>
    <x v="347"/>
    <x v="347"/>
    <x v="1205"/>
    <s v="Kabir Kapoor"/>
    <n v="45"/>
    <s v="Noida"/>
    <x v="2"/>
    <s v="North"/>
    <x v="7"/>
    <x v="37"/>
    <s v="GRO-DRY528"/>
    <n v="3"/>
    <n v="1499"/>
    <n v="4497"/>
    <s v="FESTIVE10"/>
    <n v="449.7"/>
    <n v="0.05"/>
    <n v="4047.3"/>
    <n v="202.37"/>
    <x v="3"/>
    <x v="1"/>
    <x v="0"/>
    <x v="12"/>
    <x v="6"/>
    <x v="0"/>
    <n v="3"/>
    <n v="2944.72"/>
    <n v="1102.58"/>
    <n v="0.27239999999999998"/>
    <n v="88"/>
    <n v="4337.67"/>
  </r>
  <r>
    <x v="1213"/>
    <x v="347"/>
    <x v="347"/>
    <x v="1206"/>
    <s v="Kabir Pillai"/>
    <n v="44"/>
    <s v="Nagpur"/>
    <x v="3"/>
    <s v="West"/>
    <x v="2"/>
    <x v="2"/>
    <s v="MOB-TEM649"/>
    <n v="1"/>
    <n v="164"/>
    <n v="164"/>
    <s v="DIWALI20"/>
    <n v="32.799999999999997"/>
    <n v="0.12"/>
    <n v="131.19999999999999"/>
    <n v="15.74"/>
    <x v="0"/>
    <x v="0"/>
    <x v="3"/>
    <x v="0"/>
    <x v="4"/>
    <x v="4"/>
    <n v="4"/>
    <n v="126.75"/>
    <n v="4.45"/>
    <n v="3.39E-2"/>
    <n v="87"/>
    <n v="233.94"/>
  </r>
  <r>
    <x v="1214"/>
    <x v="348"/>
    <x v="348"/>
    <x v="1207"/>
    <s v="Mansi Das"/>
    <n v="19"/>
    <s v="Pune"/>
    <x v="3"/>
    <s v="West"/>
    <x v="3"/>
    <x v="27"/>
    <s v="BOO-NOT164"/>
    <n v="3"/>
    <n v="220"/>
    <n v="660"/>
    <s v="DIWALI20"/>
    <n v="132"/>
    <n v="0.05"/>
    <n v="528"/>
    <n v="26.4"/>
    <x v="2"/>
    <x v="0"/>
    <x v="1"/>
    <x v="14"/>
    <x v="6"/>
    <x v="1"/>
    <n v="5"/>
    <n v="432.82"/>
    <n v="95.18"/>
    <n v="0.18029999999999999"/>
    <n v="145"/>
    <n v="699.4"/>
  </r>
  <r>
    <x v="1215"/>
    <x v="348"/>
    <x v="348"/>
    <x v="1208"/>
    <s v="Deepak Ansari"/>
    <n v="52"/>
    <s v="Indore"/>
    <x v="7"/>
    <s v="Central"/>
    <x v="4"/>
    <x v="7"/>
    <s v="FAS-JEA615"/>
    <n v="2"/>
    <n v="3399"/>
    <n v="6798"/>
    <s v="No Coupon"/>
    <n v="0"/>
    <n v="0.18"/>
    <n v="6798"/>
    <n v="1223.6400000000001"/>
    <x v="0"/>
    <x v="0"/>
    <x v="1"/>
    <x v="8"/>
    <x v="0"/>
    <x v="6"/>
    <n v="3"/>
    <n v="5008.2700000000004"/>
    <n v="1789.73"/>
    <n v="0.26329999999999998"/>
    <n v="144"/>
    <n v="8165.64"/>
  </r>
  <r>
    <x v="1216"/>
    <x v="348"/>
    <x v="348"/>
    <x v="1209"/>
    <s v="Manish Reddy"/>
    <n v="31"/>
    <s v="Coimbatore"/>
    <x v="8"/>
    <s v="South"/>
    <x v="7"/>
    <x v="28"/>
    <s v="GRO-COF521"/>
    <n v="5"/>
    <n v="729"/>
    <n v="3645"/>
    <s v="No Coupon"/>
    <n v="0"/>
    <n v="0.18"/>
    <n v="3645"/>
    <n v="656.1"/>
    <x v="5"/>
    <x v="0"/>
    <x v="0"/>
    <x v="16"/>
    <x v="0"/>
    <x v="4"/>
    <n v="5"/>
    <n v="2827.68"/>
    <n v="817.32"/>
    <n v="0.22420000000000001"/>
    <n v="74"/>
    <n v="4375.1000000000004"/>
  </r>
  <r>
    <x v="1217"/>
    <x v="349"/>
    <x v="349"/>
    <x v="1210"/>
    <s v="Shruti Agarwal"/>
    <n v="43"/>
    <s v="Surat"/>
    <x v="4"/>
    <s v="West"/>
    <x v="1"/>
    <x v="14"/>
    <s v="HOM-PRE319"/>
    <n v="1"/>
    <n v="930"/>
    <n v="930"/>
    <s v="No Coupon"/>
    <n v="0"/>
    <n v="0.12"/>
    <n v="930"/>
    <n v="111.6"/>
    <x v="0"/>
    <x v="2"/>
    <x v="0"/>
    <x v="7"/>
    <x v="6"/>
    <x v="4"/>
    <m/>
    <n v="590.88"/>
    <n v="339.12"/>
    <n v="0.36459999999999998"/>
    <n v="157"/>
    <n v="1198.5999999999999"/>
  </r>
  <r>
    <x v="1218"/>
    <x v="349"/>
    <x v="349"/>
    <x v="1211"/>
    <s v="Kabir Shinde"/>
    <n v="36"/>
    <s v="Mumbai"/>
    <x v="3"/>
    <s v="West"/>
    <x v="5"/>
    <x v="16"/>
    <s v="ELE-KEY163"/>
    <n v="1"/>
    <n v="3399"/>
    <n v="3399"/>
    <s v="No Coupon"/>
    <n v="0"/>
    <n v="0.18"/>
    <n v="3399"/>
    <n v="611.82000000000005"/>
    <x v="1"/>
    <x v="0"/>
    <x v="1"/>
    <x v="15"/>
    <x v="3"/>
    <x v="2"/>
    <n v="5"/>
    <n v="2865.66"/>
    <n v="533.34"/>
    <n v="0.15690000000000001"/>
    <n v="176"/>
    <n v="4186.82"/>
  </r>
  <r>
    <x v="1219"/>
    <x v="349"/>
    <x v="349"/>
    <x v="1212"/>
    <s v="Meera Singh"/>
    <n v="44"/>
    <s v="Bengaluru"/>
    <x v="5"/>
    <s v="South"/>
    <x v="2"/>
    <x v="5"/>
    <s v="MOB-SMA407"/>
    <n v="1"/>
    <n v="3099"/>
    <n v="3099"/>
    <s v="No Coupon"/>
    <n v="0"/>
    <n v="0.18"/>
    <n v="3099"/>
    <n v="557.82000000000005"/>
    <x v="4"/>
    <x v="0"/>
    <x v="1"/>
    <x v="7"/>
    <x v="6"/>
    <x v="0"/>
    <n v="4"/>
    <n v="2525.23"/>
    <n v="573.77"/>
    <n v="0.18509999999999999"/>
    <n v="180"/>
    <n v="3836.82"/>
  </r>
  <r>
    <x v="1220"/>
    <x v="350"/>
    <x v="350"/>
    <x v="1213"/>
    <s v="Krishna Pawar"/>
    <n v="57"/>
    <s v="Delhi"/>
    <x v="13"/>
    <s v="North"/>
    <x v="1"/>
    <x v="22"/>
    <s v="HOM-BED301"/>
    <n v="2"/>
    <n v="989"/>
    <n v="1978"/>
    <s v="FESTIVE10"/>
    <n v="197.8"/>
    <n v="0.12"/>
    <n v="1780.2"/>
    <n v="213.62"/>
    <x v="0"/>
    <x v="0"/>
    <x v="3"/>
    <x v="8"/>
    <x v="3"/>
    <x v="4"/>
    <n v="4"/>
    <n v="1261.6600000000001"/>
    <n v="518.54"/>
    <n v="0.2913"/>
    <n v="62"/>
    <n v="2055.8200000000002"/>
  </r>
  <r>
    <x v="1221"/>
    <x v="350"/>
    <x v="350"/>
    <x v="1214"/>
    <s v="Ayaan Sharma"/>
    <n v="38"/>
    <s v="Mumbai"/>
    <x v="3"/>
    <s v="West"/>
    <x v="4"/>
    <x v="15"/>
    <s v="FAS-SNE603"/>
    <n v="1"/>
    <n v="1399"/>
    <n v="1399"/>
    <s v="WELCOME100"/>
    <n v="100"/>
    <n v="0.18"/>
    <n v="1299"/>
    <n v="233.82"/>
    <x v="0"/>
    <x v="2"/>
    <x v="1"/>
    <x v="4"/>
    <x v="0"/>
    <x v="4"/>
    <m/>
    <n v="838.81"/>
    <n v="460.19"/>
    <n v="0.3543"/>
    <n v="134"/>
    <n v="1666.82"/>
  </r>
  <r>
    <x v="1222"/>
    <x v="350"/>
    <x v="350"/>
    <x v="1215"/>
    <s v="Anika Chatterjee"/>
    <n v="30"/>
    <s v="Bengaluru"/>
    <x v="5"/>
    <s v="South"/>
    <x v="4"/>
    <x v="15"/>
    <s v="FAS-SNE968"/>
    <n v="1"/>
    <n v="1699"/>
    <n v="1699"/>
    <s v="FESTIVE10"/>
    <n v="169.9"/>
    <n v="0.12"/>
    <n v="1529.1"/>
    <n v="183.49"/>
    <x v="3"/>
    <x v="0"/>
    <x v="0"/>
    <x v="16"/>
    <x v="0"/>
    <x v="4"/>
    <n v="5"/>
    <n v="1305.54"/>
    <n v="223.56"/>
    <n v="0.1462"/>
    <n v="79"/>
    <n v="1791.59"/>
  </r>
  <r>
    <x v="1223"/>
    <x v="350"/>
    <x v="350"/>
    <x v="1216"/>
    <s v="Isha Bansal"/>
    <n v="56"/>
    <s v="Guwahati"/>
    <x v="16"/>
    <s v="North East"/>
    <x v="1"/>
    <x v="1"/>
    <s v="HOM-COO501"/>
    <n v="2"/>
    <n v="7499"/>
    <n v="14998"/>
    <s v="WELCOME100"/>
    <n v="100"/>
    <n v="0.12"/>
    <n v="14898"/>
    <n v="1787.76"/>
    <x v="3"/>
    <x v="0"/>
    <x v="1"/>
    <x v="6"/>
    <x v="5"/>
    <x v="0"/>
    <n v="5"/>
    <n v="10086.07"/>
    <n v="4811.93"/>
    <n v="0.32300000000000001"/>
    <n v="114"/>
    <n v="16799.759999999998"/>
  </r>
  <r>
    <x v="1224"/>
    <x v="351"/>
    <x v="351"/>
    <x v="1217"/>
    <s v="Sneha Kulkarni"/>
    <n v="26"/>
    <s v="Chandigarh"/>
    <x v="18"/>
    <s v="North"/>
    <x v="7"/>
    <x v="28"/>
    <s v="GRO-COF789"/>
    <n v="1"/>
    <n v="794"/>
    <n v="794"/>
    <s v="No Coupon"/>
    <n v="0"/>
    <n v="0.18"/>
    <n v="794"/>
    <n v="142.91999999999999"/>
    <x v="0"/>
    <x v="0"/>
    <x v="2"/>
    <x v="9"/>
    <x v="4"/>
    <x v="6"/>
    <n v="5"/>
    <n v="590.47"/>
    <n v="203.53"/>
    <n v="0.25629999999999997"/>
    <n v="167"/>
    <n v="1103.92"/>
  </r>
  <r>
    <x v="1225"/>
    <x v="351"/>
    <x v="351"/>
    <x v="1218"/>
    <s v="Bhavna Patel"/>
    <n v="40"/>
    <s v="Vijayawada"/>
    <x v="14"/>
    <s v="South"/>
    <x v="0"/>
    <x v="36"/>
    <s v="SPO-RUN531"/>
    <n v="1"/>
    <n v="3199"/>
    <n v="3199"/>
    <s v="PAYDAY15"/>
    <n v="479.85"/>
    <n v="0.18"/>
    <n v="2719.15"/>
    <n v="489.45"/>
    <x v="0"/>
    <x v="2"/>
    <x v="1"/>
    <x v="3"/>
    <x v="2"/>
    <x v="1"/>
    <m/>
    <n v="2465.38"/>
    <n v="253.77"/>
    <n v="9.3299999999999994E-2"/>
    <n v="139"/>
    <n v="3347.6"/>
  </r>
  <r>
    <x v="1226"/>
    <x v="351"/>
    <x v="351"/>
    <x v="1219"/>
    <s v="Rahul Bhatia"/>
    <n v="49"/>
    <s v="Surat"/>
    <x v="4"/>
    <s v="West"/>
    <x v="4"/>
    <x v="15"/>
    <s v="FAS-SNE686"/>
    <n v="1"/>
    <n v="4999"/>
    <n v="4999"/>
    <s v="No Coupon"/>
    <n v="0"/>
    <n v="0.18"/>
    <n v="4999"/>
    <n v="899.82"/>
    <x v="4"/>
    <x v="0"/>
    <x v="1"/>
    <x v="9"/>
    <x v="3"/>
    <x v="7"/>
    <n v="4"/>
    <n v="3343.68"/>
    <n v="1655.32"/>
    <n v="0.33110000000000001"/>
    <n v="161"/>
    <n v="6059.82"/>
  </r>
  <r>
    <x v="1227"/>
    <x v="352"/>
    <x v="352"/>
    <x v="1220"/>
    <s v="Vikram Qureshi"/>
    <n v="26"/>
    <s v="Chennai"/>
    <x v="8"/>
    <s v="South"/>
    <x v="1"/>
    <x v="10"/>
    <s v="HOM-AIR337"/>
    <n v="5"/>
    <n v="5099"/>
    <n v="25495"/>
    <s v="No Coupon"/>
    <n v="0"/>
    <n v="0.18"/>
    <n v="25495"/>
    <n v="4589.1000000000004"/>
    <x v="1"/>
    <x v="3"/>
    <x v="2"/>
    <x v="2"/>
    <x v="5"/>
    <x v="3"/>
    <m/>
    <n v="17370.34"/>
    <n v="8124.66"/>
    <n v="0.31869999999999998"/>
    <n v="0"/>
    <n v="30084.1"/>
  </r>
  <r>
    <x v="1228"/>
    <x v="352"/>
    <x v="352"/>
    <x v="1221"/>
    <s v="Diya Iyer"/>
    <n v="21"/>
    <s v="Jaipur"/>
    <x v="9"/>
    <s v="North"/>
    <x v="7"/>
    <x v="28"/>
    <s v="GRO-COF493"/>
    <n v="3"/>
    <n v="863"/>
    <n v="2589"/>
    <s v="No Coupon"/>
    <n v="0"/>
    <n v="0.12"/>
    <n v="2589"/>
    <n v="310.68"/>
    <x v="4"/>
    <x v="0"/>
    <x v="0"/>
    <x v="3"/>
    <x v="2"/>
    <x v="4"/>
    <n v="3"/>
    <n v="1540.08"/>
    <n v="1048.92"/>
    <n v="0.40510000000000002"/>
    <n v="141"/>
    <n v="3040.68"/>
  </r>
  <r>
    <x v="1229"/>
    <x v="352"/>
    <x v="352"/>
    <x v="1222"/>
    <s v="Omkar Joshi"/>
    <n v="44"/>
    <s v="Mysuru"/>
    <x v="5"/>
    <s v="South"/>
    <x v="7"/>
    <x v="20"/>
    <s v="GRO-SPI203"/>
    <n v="1"/>
    <n v="471"/>
    <n v="471"/>
    <s v="FESTIVE10"/>
    <n v="47.1"/>
    <n v="0.18"/>
    <n v="423.9"/>
    <n v="76.3"/>
    <x v="0"/>
    <x v="1"/>
    <x v="2"/>
    <x v="15"/>
    <x v="6"/>
    <x v="2"/>
    <n v="5"/>
    <n v="306.98"/>
    <n v="116.92"/>
    <n v="0.27579999999999999"/>
    <n v="176"/>
    <n v="676.19999999999993"/>
  </r>
  <r>
    <x v="1230"/>
    <x v="352"/>
    <x v="352"/>
    <x v="1223"/>
    <s v="Ishaan Agarwal"/>
    <n v="55"/>
    <s v="Coimbatore"/>
    <x v="8"/>
    <s v="South"/>
    <x v="0"/>
    <x v="36"/>
    <s v="SPO-RUN519"/>
    <n v="1"/>
    <n v="4999"/>
    <n v="4999"/>
    <s v="FREESHIP"/>
    <n v="0"/>
    <n v="0.12"/>
    <n v="4999"/>
    <n v="599.88"/>
    <x v="4"/>
    <x v="0"/>
    <x v="0"/>
    <x v="13"/>
    <x v="4"/>
    <x v="2"/>
    <n v="5"/>
    <n v="3254.32"/>
    <n v="1744.68"/>
    <n v="0.34899999999999998"/>
    <n v="96"/>
    <n v="5694.88"/>
  </r>
  <r>
    <x v="1231"/>
    <x v="353"/>
    <x v="353"/>
    <x v="1224"/>
    <s v="Rudra Yadav"/>
    <n v="55"/>
    <s v="Visakhapatnam"/>
    <x v="14"/>
    <s v="South"/>
    <x v="2"/>
    <x v="32"/>
    <s v="MOB-SMA156"/>
    <n v="1"/>
    <n v="11099"/>
    <n v="11099"/>
    <s v="No Coupon"/>
    <n v="0"/>
    <n v="0.18"/>
    <n v="11099"/>
    <n v="1997.82"/>
    <x v="0"/>
    <x v="0"/>
    <x v="1"/>
    <x v="4"/>
    <x v="5"/>
    <x v="1"/>
    <n v="5"/>
    <n v="8939.8700000000008"/>
    <n v="2159.13"/>
    <n v="0.19450000000000001"/>
    <n v="103"/>
    <n v="13199.82"/>
  </r>
  <r>
    <x v="1232"/>
    <x v="353"/>
    <x v="353"/>
    <x v="1225"/>
    <s v="Rajesh Kulkarni"/>
    <n v="54"/>
    <s v="Bhopal"/>
    <x v="7"/>
    <s v="Central"/>
    <x v="1"/>
    <x v="14"/>
    <s v="HOM-PRE103"/>
    <n v="1"/>
    <n v="1099"/>
    <n v="1099"/>
    <s v="FREESHIP"/>
    <n v="0"/>
    <n v="0.18"/>
    <n v="1099"/>
    <n v="197.82"/>
    <x v="0"/>
    <x v="0"/>
    <x v="0"/>
    <x v="17"/>
    <x v="3"/>
    <x v="4"/>
    <n v="5"/>
    <n v="839.98"/>
    <n v="259.02"/>
    <n v="0.23569999999999999"/>
    <n v="128"/>
    <n v="1424.82"/>
  </r>
  <r>
    <x v="1233"/>
    <x v="354"/>
    <x v="354"/>
    <x v="1226"/>
    <s v="Kiara Verma"/>
    <n v="18"/>
    <s v="Indore"/>
    <x v="7"/>
    <s v="Central"/>
    <x v="7"/>
    <x v="37"/>
    <s v="GRO-DRY677"/>
    <n v="4"/>
    <n v="1599"/>
    <n v="6396"/>
    <s v="No Coupon"/>
    <n v="0"/>
    <n v="0.18"/>
    <n v="6396"/>
    <n v="1151.28"/>
    <x v="4"/>
    <x v="0"/>
    <x v="1"/>
    <x v="15"/>
    <x v="3"/>
    <x v="1"/>
    <n v="5"/>
    <n v="3906.84"/>
    <n v="2489.16"/>
    <n v="0.38919999999999999"/>
    <n v="172"/>
    <n v="7719.28"/>
  </r>
  <r>
    <x v="1234"/>
    <x v="354"/>
    <x v="354"/>
    <x v="1227"/>
    <s v="Riya Mishra"/>
    <n v="43"/>
    <s v="Patna"/>
    <x v="17"/>
    <s v="East"/>
    <x v="2"/>
    <x v="29"/>
    <s v="MOB-BLU577"/>
    <n v="1"/>
    <n v="7999"/>
    <n v="7999"/>
    <s v="No Coupon"/>
    <n v="0"/>
    <n v="0.18"/>
    <n v="7999"/>
    <n v="1439.82"/>
    <x v="0"/>
    <x v="0"/>
    <x v="1"/>
    <x v="6"/>
    <x v="1"/>
    <x v="3"/>
    <n v="5"/>
    <n v="5955.94"/>
    <n v="2043.06"/>
    <n v="0.25540000000000002"/>
    <n v="69"/>
    <n v="9507.82"/>
  </r>
  <r>
    <x v="1235"/>
    <x v="354"/>
    <x v="354"/>
    <x v="1228"/>
    <s v="Vikram Ghosh"/>
    <n v="37"/>
    <s v="Kolkata"/>
    <x v="6"/>
    <s v="East"/>
    <x v="7"/>
    <x v="34"/>
    <s v="GRO-TEA854"/>
    <n v="1"/>
    <n v="594"/>
    <n v="594"/>
    <s v="FESTIVE10"/>
    <n v="59.4"/>
    <n v="0.12"/>
    <n v="534.6"/>
    <n v="64.150000000000006"/>
    <x v="4"/>
    <x v="0"/>
    <x v="2"/>
    <x v="7"/>
    <x v="3"/>
    <x v="0"/>
    <n v="4"/>
    <n v="453.74"/>
    <n v="80.86"/>
    <n v="0.15129999999999999"/>
    <n v="114"/>
    <n v="712.75"/>
  </r>
  <r>
    <x v="1236"/>
    <x v="354"/>
    <x v="354"/>
    <x v="1229"/>
    <s v="Saanvi Shinde"/>
    <n v="53"/>
    <s v="Kochi"/>
    <x v="1"/>
    <s v="South"/>
    <x v="3"/>
    <x v="42"/>
    <s v="BOO-PEN342"/>
    <n v="1"/>
    <n v="322"/>
    <n v="322"/>
    <s v="No Coupon"/>
    <n v="0"/>
    <n v="0.12"/>
    <n v="322"/>
    <n v="38.64"/>
    <x v="0"/>
    <x v="0"/>
    <x v="0"/>
    <x v="6"/>
    <x v="3"/>
    <x v="0"/>
    <n v="5"/>
    <n v="215.07"/>
    <n v="106.93"/>
    <n v="0.33210000000000001"/>
    <n v="96"/>
    <n v="456.64"/>
  </r>
  <r>
    <x v="1237"/>
    <x v="355"/>
    <x v="355"/>
    <x v="1230"/>
    <s v="Ira Agarwal"/>
    <n v="30"/>
    <s v="Vijayawada"/>
    <x v="14"/>
    <s v="South"/>
    <x v="5"/>
    <x v="11"/>
    <s v="ELE-LED485"/>
    <n v="3"/>
    <n v="74499"/>
    <n v="223497"/>
    <s v="APPONLY"/>
    <n v="17879.759999999998"/>
    <n v="0.18"/>
    <n v="205617.24"/>
    <n v="37011.1"/>
    <x v="0"/>
    <x v="0"/>
    <x v="1"/>
    <x v="6"/>
    <x v="6"/>
    <x v="1"/>
    <n v="2"/>
    <n v="183968.15"/>
    <n v="21649.09"/>
    <n v="0.1053"/>
    <n v="146"/>
    <n v="242774.34"/>
  </r>
  <r>
    <x v="1238"/>
    <x v="355"/>
    <x v="355"/>
    <x v="1231"/>
    <s v="Ishaan Joshi"/>
    <n v="41"/>
    <s v="Visakhapatnam"/>
    <x v="14"/>
    <s v="South"/>
    <x v="4"/>
    <x v="24"/>
    <s v="FAS-MEN790"/>
    <n v="2"/>
    <n v="1299"/>
    <n v="2598"/>
    <s v="No Coupon"/>
    <n v="0"/>
    <n v="0.18"/>
    <n v="2598"/>
    <n v="467.64"/>
    <x v="0"/>
    <x v="0"/>
    <x v="3"/>
    <x v="12"/>
    <x v="2"/>
    <x v="6"/>
    <n v="2"/>
    <n v="1910.46"/>
    <n v="687.54"/>
    <n v="0.2646"/>
    <n v="125"/>
    <n v="3190.64"/>
  </r>
  <r>
    <x v="1239"/>
    <x v="355"/>
    <x v="355"/>
    <x v="1232"/>
    <s v="Sneha Iyer"/>
    <n v="31"/>
    <s v="Indore"/>
    <x v="7"/>
    <s v="Central"/>
    <x v="1"/>
    <x v="6"/>
    <s v="HOM-MIX695"/>
    <n v="1"/>
    <n v="3599"/>
    <n v="3599"/>
    <s v="PAYDAY15"/>
    <n v="539.85"/>
    <n v="0.18"/>
    <n v="3059.15"/>
    <n v="550.65"/>
    <x v="1"/>
    <x v="3"/>
    <x v="1"/>
    <x v="8"/>
    <x v="4"/>
    <x v="1"/>
    <m/>
    <n v="2463.4699999999998"/>
    <n v="595.67999999999995"/>
    <n v="0.19470000000000001"/>
    <n v="0"/>
    <n v="3609.8"/>
  </r>
  <r>
    <x v="1240"/>
    <x v="355"/>
    <x v="355"/>
    <x v="1233"/>
    <s v="Anika Kadam"/>
    <n v="40"/>
    <s v="Vijayawada"/>
    <x v="14"/>
    <s v="South"/>
    <x v="3"/>
    <x v="35"/>
    <s v="BOO-OFF256"/>
    <n v="1"/>
    <n v="604"/>
    <n v="604"/>
    <s v="FREESHIP"/>
    <n v="0"/>
    <n v="0.05"/>
    <n v="604"/>
    <n v="30.2"/>
    <x v="0"/>
    <x v="2"/>
    <x v="1"/>
    <x v="11"/>
    <x v="6"/>
    <x v="7"/>
    <m/>
    <n v="391.64"/>
    <n v="212.36"/>
    <n v="0.35160000000000002"/>
    <n v="71"/>
    <n v="705.2"/>
  </r>
  <r>
    <x v="1241"/>
    <x v="355"/>
    <x v="355"/>
    <x v="1234"/>
    <s v="Shaurya Pillai"/>
    <n v="49"/>
    <s v="Patna"/>
    <x v="17"/>
    <s v="East"/>
    <x v="4"/>
    <x v="7"/>
    <s v="FAS-JEA113"/>
    <n v="2"/>
    <n v="1899"/>
    <n v="3798"/>
    <s v="No Coupon"/>
    <n v="0"/>
    <n v="0.12"/>
    <n v="3798"/>
    <n v="455.76"/>
    <x v="3"/>
    <x v="0"/>
    <x v="0"/>
    <x v="3"/>
    <x v="4"/>
    <x v="3"/>
    <n v="2"/>
    <n v="2733.56"/>
    <n v="1064.44"/>
    <n v="0.28029999999999999"/>
    <n v="144"/>
    <n v="4397.76"/>
  </r>
  <r>
    <x v="1242"/>
    <x v="356"/>
    <x v="356"/>
    <x v="1235"/>
    <s v="Janhavi Deshmukh"/>
    <n v="48"/>
    <s v="Thiruvananthapuram"/>
    <x v="1"/>
    <s v="South"/>
    <x v="4"/>
    <x v="9"/>
    <s v="FAS-HAN809"/>
    <n v="1"/>
    <n v="4899"/>
    <n v="4899"/>
    <s v="FESTIVE10"/>
    <n v="489.9"/>
    <n v="0.18"/>
    <n v="4409.1000000000004"/>
    <n v="793.64"/>
    <x v="0"/>
    <x v="0"/>
    <x v="0"/>
    <x v="17"/>
    <x v="1"/>
    <x v="2"/>
    <n v="5"/>
    <n v="3814.21"/>
    <n v="594.89"/>
    <n v="0.13489999999999999"/>
    <n v="100"/>
    <n v="5302.7400000000007"/>
  </r>
  <r>
    <x v="1243"/>
    <x v="356"/>
    <x v="356"/>
    <x v="1236"/>
    <s v="Riya Pillai"/>
    <n v="24"/>
    <s v="Thiruvananthapuram"/>
    <x v="1"/>
    <s v="South"/>
    <x v="1"/>
    <x v="1"/>
    <s v="HOM-COO327"/>
    <n v="1"/>
    <n v="5799"/>
    <n v="5799"/>
    <s v="FESTIVE10"/>
    <n v="579.9"/>
    <n v="0.18"/>
    <n v="5219.1000000000004"/>
    <n v="939.44"/>
    <x v="1"/>
    <x v="0"/>
    <x v="0"/>
    <x v="16"/>
    <x v="1"/>
    <x v="4"/>
    <n v="3"/>
    <n v="4183.37"/>
    <n v="1035.73"/>
    <n v="0.19839999999999999"/>
    <n v="169"/>
    <n v="6327.5400000000009"/>
  </r>
  <r>
    <x v="1244"/>
    <x v="356"/>
    <x v="356"/>
    <x v="1237"/>
    <s v="Siddharth Nair"/>
    <n v="28"/>
    <s v="Visakhapatnam"/>
    <x v="14"/>
    <s v="South"/>
    <x v="4"/>
    <x v="15"/>
    <s v="FAS-SNE290"/>
    <n v="2"/>
    <n v="2499"/>
    <n v="4998"/>
    <s v="No Coupon"/>
    <n v="0"/>
    <n v="0.12"/>
    <n v="4998"/>
    <n v="599.76"/>
    <x v="0"/>
    <x v="1"/>
    <x v="1"/>
    <x v="13"/>
    <x v="1"/>
    <x v="4"/>
    <n v="2"/>
    <n v="3682.81"/>
    <n v="1315.19"/>
    <n v="0.2631"/>
    <n v="125"/>
    <n v="5722.76"/>
  </r>
  <r>
    <x v="1245"/>
    <x v="356"/>
    <x v="356"/>
    <x v="1238"/>
    <s v="Rahul Yadav"/>
    <n v="43"/>
    <s v="Pune"/>
    <x v="3"/>
    <s v="West"/>
    <x v="5"/>
    <x v="11"/>
    <s v="ELE-LED798"/>
    <n v="1"/>
    <n v="32799"/>
    <n v="32799"/>
    <s v="PAYDAY15"/>
    <n v="4919.8500000000004"/>
    <n v="0.18"/>
    <n v="27879.15"/>
    <n v="5018.25"/>
    <x v="4"/>
    <x v="0"/>
    <x v="0"/>
    <x v="2"/>
    <x v="3"/>
    <x v="4"/>
    <n v="1"/>
    <n v="25470.11"/>
    <n v="2409.04"/>
    <n v="8.6400000000000005E-2"/>
    <n v="163"/>
    <n v="33060.400000000001"/>
  </r>
  <r>
    <x v="1246"/>
    <x v="356"/>
    <x v="356"/>
    <x v="1239"/>
    <s v="Kabir Pawar"/>
    <n v="50"/>
    <s v="Indore"/>
    <x v="7"/>
    <s v="Central"/>
    <x v="2"/>
    <x v="32"/>
    <s v="MOB-SMA751"/>
    <n v="1"/>
    <n v="33799"/>
    <n v="33799"/>
    <s v="No Coupon"/>
    <n v="0"/>
    <n v="0.18"/>
    <n v="33799"/>
    <n v="6083.82"/>
    <x v="4"/>
    <x v="0"/>
    <x v="1"/>
    <x v="3"/>
    <x v="4"/>
    <x v="0"/>
    <n v="1"/>
    <n v="25337.74"/>
    <n v="8461.26"/>
    <n v="0.25030000000000002"/>
    <n v="117"/>
    <n v="39999.82"/>
  </r>
  <r>
    <x v="1247"/>
    <x v="357"/>
    <x v="357"/>
    <x v="1240"/>
    <s v="Diya Saxena"/>
    <n v="56"/>
    <s v="Delhi"/>
    <x v="13"/>
    <s v="North"/>
    <x v="7"/>
    <x v="28"/>
    <s v="GRO-COF408"/>
    <n v="2"/>
    <n v="723"/>
    <n v="1446"/>
    <s v="WELCOME100"/>
    <n v="100"/>
    <n v="0.12"/>
    <n v="1346"/>
    <n v="161.52000000000001"/>
    <x v="0"/>
    <x v="0"/>
    <x v="1"/>
    <x v="13"/>
    <x v="2"/>
    <x v="1"/>
    <n v="3"/>
    <n v="922.1"/>
    <n v="423.9"/>
    <n v="0.31490000000000001"/>
    <n v="173"/>
    <n v="1680.52"/>
  </r>
  <r>
    <x v="1248"/>
    <x v="357"/>
    <x v="357"/>
    <x v="1241"/>
    <s v="Yash Khan"/>
    <n v="45"/>
    <s v="Lucknow"/>
    <x v="2"/>
    <s v="North"/>
    <x v="6"/>
    <x v="44"/>
    <s v="BEA-PER163"/>
    <n v="1"/>
    <n v="834"/>
    <n v="834"/>
    <s v="NEWYEAR10"/>
    <n v="83.4"/>
    <n v="0.12"/>
    <n v="750.6"/>
    <n v="90.07"/>
    <x v="0"/>
    <x v="0"/>
    <x v="1"/>
    <x v="16"/>
    <x v="6"/>
    <x v="4"/>
    <n v="4"/>
    <n v="521.4"/>
    <n v="229.2"/>
    <n v="0.3054"/>
    <n v="146"/>
    <n v="986.67000000000007"/>
  </r>
  <r>
    <x v="1249"/>
    <x v="357"/>
    <x v="357"/>
    <x v="1242"/>
    <s v="Shruti Reddy"/>
    <n v="43"/>
    <s v="Chennai"/>
    <x v="8"/>
    <s v="South"/>
    <x v="6"/>
    <x v="23"/>
    <s v="BEA-FAC828"/>
    <n v="1"/>
    <n v="596"/>
    <n v="596"/>
    <s v="FESTIVE10"/>
    <n v="59.6"/>
    <n v="0.12"/>
    <n v="536.4"/>
    <n v="64.37"/>
    <x v="1"/>
    <x v="0"/>
    <x v="1"/>
    <x v="8"/>
    <x v="1"/>
    <x v="4"/>
    <n v="2"/>
    <n v="430.58"/>
    <n v="105.82"/>
    <n v="0.1973"/>
    <n v="162"/>
    <n v="762.77"/>
  </r>
  <r>
    <x v="1250"/>
    <x v="357"/>
    <x v="357"/>
    <x v="1243"/>
    <s v="Aditya Agarwal"/>
    <n v="24"/>
    <s v="Nagpur"/>
    <x v="3"/>
    <s v="West"/>
    <x v="0"/>
    <x v="40"/>
    <s v="SPO-DUM272"/>
    <n v="3"/>
    <n v="1699"/>
    <n v="5097"/>
    <s v="No Coupon"/>
    <n v="0"/>
    <n v="0.18"/>
    <n v="5097"/>
    <n v="917.46"/>
    <x v="1"/>
    <x v="1"/>
    <x v="1"/>
    <x v="4"/>
    <x v="0"/>
    <x v="3"/>
    <n v="5"/>
    <n v="3321.03"/>
    <n v="1775.97"/>
    <n v="0.34839999999999999"/>
    <n v="119"/>
    <n v="6133.46"/>
  </r>
  <r>
    <x v="1251"/>
    <x v="357"/>
    <x v="357"/>
    <x v="1244"/>
    <s v="Atharv Tiwari"/>
    <n v="39"/>
    <s v="Coimbatore"/>
    <x v="8"/>
    <s v="South"/>
    <x v="3"/>
    <x v="42"/>
    <s v="BOO-PEN179"/>
    <n v="1"/>
    <n v="386"/>
    <n v="386"/>
    <s v="No Coupon"/>
    <n v="0"/>
    <n v="0.05"/>
    <n v="386"/>
    <n v="19.3"/>
    <x v="1"/>
    <x v="0"/>
    <x v="2"/>
    <x v="15"/>
    <x v="3"/>
    <x v="5"/>
    <n v="4"/>
    <n v="271.11"/>
    <n v="114.89"/>
    <n v="0.29759999999999998"/>
    <n v="94"/>
    <n v="499.3"/>
  </r>
  <r>
    <x v="1252"/>
    <x v="358"/>
    <x v="358"/>
    <x v="1245"/>
    <s v="Rutuja Pawar"/>
    <n v="38"/>
    <s v="Kochi"/>
    <x v="1"/>
    <s v="South"/>
    <x v="2"/>
    <x v="29"/>
    <s v="MOB-BLU953"/>
    <n v="4"/>
    <n v="1799"/>
    <n v="7196"/>
    <s v="No Coupon"/>
    <n v="0"/>
    <n v="0.18"/>
    <n v="7196"/>
    <n v="1295.28"/>
    <x v="0"/>
    <x v="0"/>
    <x v="0"/>
    <x v="13"/>
    <x v="0"/>
    <x v="4"/>
    <n v="4"/>
    <n v="5846.62"/>
    <n v="1349.38"/>
    <n v="0.1875"/>
    <n v="91"/>
    <n v="8582.2800000000007"/>
  </r>
  <r>
    <x v="1253"/>
    <x v="358"/>
    <x v="358"/>
    <x v="1246"/>
    <s v="Aarav Nair"/>
    <n v="40"/>
    <s v="Jaipur"/>
    <x v="9"/>
    <s v="North"/>
    <x v="6"/>
    <x v="23"/>
    <s v="BEA-FAC629"/>
    <n v="2"/>
    <n v="167"/>
    <n v="334"/>
    <s v="DIWALI20"/>
    <n v="66.8"/>
    <n v="0.12"/>
    <n v="267.2"/>
    <n v="32.06"/>
    <x v="4"/>
    <x v="1"/>
    <x v="1"/>
    <x v="1"/>
    <x v="1"/>
    <x v="1"/>
    <n v="5"/>
    <n v="217.04"/>
    <n v="50.16"/>
    <n v="0.18770000000000001"/>
    <n v="79"/>
    <n v="378.26"/>
  </r>
  <r>
    <x v="1254"/>
    <x v="358"/>
    <x v="358"/>
    <x v="1247"/>
    <s v="Aarav Patel"/>
    <n v="29"/>
    <s v="Ludhiana"/>
    <x v="12"/>
    <s v="North"/>
    <x v="0"/>
    <x v="0"/>
    <s v="SPO-FIT875"/>
    <n v="1"/>
    <n v="4199"/>
    <n v="4199"/>
    <s v="FESTIVE10"/>
    <n v="419.9"/>
    <n v="0.18"/>
    <n v="3779.1"/>
    <n v="680.24"/>
    <x v="0"/>
    <x v="0"/>
    <x v="0"/>
    <x v="17"/>
    <x v="5"/>
    <x v="4"/>
    <n v="4"/>
    <n v="2563"/>
    <n v="1216.0999999999999"/>
    <n v="0.32179999999999997"/>
    <n v="131"/>
    <n v="4590.34"/>
  </r>
  <r>
    <x v="1255"/>
    <x v="358"/>
    <x v="358"/>
    <x v="1248"/>
    <s v="Pooja Joshi"/>
    <n v="20"/>
    <s v="Bengaluru"/>
    <x v="5"/>
    <s v="South"/>
    <x v="1"/>
    <x v="14"/>
    <s v="HOM-PRE367"/>
    <n v="1"/>
    <n v="1299"/>
    <n v="1299"/>
    <s v="MEGADEAL"/>
    <n v="233.82"/>
    <n v="0.12"/>
    <n v="1065.18"/>
    <n v="127.82"/>
    <x v="4"/>
    <x v="0"/>
    <x v="1"/>
    <x v="8"/>
    <x v="4"/>
    <x v="1"/>
    <n v="4"/>
    <n v="849.4"/>
    <n v="215.78"/>
    <n v="0.2026"/>
    <n v="61"/>
    <n v="1254"/>
  </r>
  <r>
    <x v="1256"/>
    <x v="358"/>
    <x v="358"/>
    <x v="1249"/>
    <s v="Sakshi Kumar"/>
    <n v="32"/>
    <s v="Pune"/>
    <x v="3"/>
    <s v="West"/>
    <x v="4"/>
    <x v="7"/>
    <s v="FAS-JEA528"/>
    <n v="2"/>
    <n v="1799"/>
    <n v="3598"/>
    <s v="No Coupon"/>
    <n v="0"/>
    <n v="0.18"/>
    <n v="3598"/>
    <n v="647.64"/>
    <x v="0"/>
    <x v="0"/>
    <x v="1"/>
    <x v="14"/>
    <x v="4"/>
    <x v="1"/>
    <n v="3"/>
    <n v="2610.04"/>
    <n v="987.96"/>
    <n v="0.27460000000000001"/>
    <n v="144"/>
    <n v="4389.6400000000003"/>
  </r>
  <r>
    <x v="1257"/>
    <x v="358"/>
    <x v="358"/>
    <x v="1250"/>
    <s v="Pooja Bansal"/>
    <n v="43"/>
    <s v="Vadodara"/>
    <x v="4"/>
    <s v="West"/>
    <x v="2"/>
    <x v="5"/>
    <s v="MOB-SMA280"/>
    <n v="1"/>
    <n v="8999"/>
    <n v="8999"/>
    <s v="WELCOME100"/>
    <n v="100"/>
    <n v="0.18"/>
    <n v="8899"/>
    <n v="1601.82"/>
    <x v="0"/>
    <x v="1"/>
    <x v="1"/>
    <x v="8"/>
    <x v="6"/>
    <x v="3"/>
    <n v="5"/>
    <n v="7199.1"/>
    <n v="1699.9"/>
    <n v="0.191"/>
    <n v="110"/>
    <n v="10610.82"/>
  </r>
  <r>
    <x v="1258"/>
    <x v="358"/>
    <x v="358"/>
    <x v="1251"/>
    <s v="Manish More"/>
    <n v="30"/>
    <s v="Lucknow"/>
    <x v="2"/>
    <s v="North"/>
    <x v="4"/>
    <x v="7"/>
    <s v="FAS-JEA983"/>
    <n v="1"/>
    <n v="1899"/>
    <n v="1899"/>
    <s v="No Coupon"/>
    <n v="0"/>
    <n v="0.18"/>
    <n v="1899"/>
    <n v="341.82"/>
    <x v="5"/>
    <x v="0"/>
    <x v="3"/>
    <x v="10"/>
    <x v="2"/>
    <x v="4"/>
    <n v="3"/>
    <n v="1373.2"/>
    <n v="525.79999999999995"/>
    <n v="0.27689999999999998"/>
    <n v="111"/>
    <n v="2351.8200000000002"/>
  </r>
  <r>
    <x v="1259"/>
    <x v="359"/>
    <x v="359"/>
    <x v="1252"/>
    <s v="Krishna Joshi"/>
    <n v="51"/>
    <s v="Vijayawada"/>
    <x v="14"/>
    <s v="South"/>
    <x v="3"/>
    <x v="27"/>
    <s v="BOO-NOT585"/>
    <n v="2"/>
    <n v="128"/>
    <n v="256"/>
    <s v="WELCOME100"/>
    <n v="51.2"/>
    <n v="0.18"/>
    <n v="204.8"/>
    <n v="36.86"/>
    <x v="1"/>
    <x v="1"/>
    <x v="1"/>
    <x v="5"/>
    <x v="6"/>
    <x v="4"/>
    <n v="4"/>
    <n v="180.08"/>
    <n v="24.72"/>
    <n v="0.1207"/>
    <n v="149"/>
    <n v="390.66"/>
  </r>
  <r>
    <x v="1260"/>
    <x v="359"/>
    <x v="359"/>
    <x v="1253"/>
    <s v="Shruti Jadhav"/>
    <n v="36"/>
    <s v="Kochi"/>
    <x v="1"/>
    <s v="South"/>
    <x v="5"/>
    <x v="12"/>
    <s v="ELE-WIR261"/>
    <n v="1"/>
    <n v="449"/>
    <n v="449"/>
    <s v="MEGADEAL"/>
    <n v="80.819999999999993"/>
    <n v="0.12"/>
    <n v="368.18"/>
    <n v="44.18"/>
    <x v="4"/>
    <x v="0"/>
    <x v="1"/>
    <x v="5"/>
    <x v="2"/>
    <x v="0"/>
    <n v="3"/>
    <n v="381.69"/>
    <n v="-13.51"/>
    <n v="-3.6700000000000003E-2"/>
    <n v="150"/>
    <n v="562.36"/>
  </r>
  <r>
    <x v="1261"/>
    <x v="359"/>
    <x v="359"/>
    <x v="1254"/>
    <s v="Ishaan Nair"/>
    <n v="40"/>
    <s v="Mumbai"/>
    <x v="3"/>
    <s v="West"/>
    <x v="2"/>
    <x v="31"/>
    <s v="MOB-PHO549"/>
    <n v="1"/>
    <n v="450"/>
    <n v="450"/>
    <s v="APPONLY"/>
    <n v="36"/>
    <n v="0.12"/>
    <n v="414"/>
    <n v="49.68"/>
    <x v="0"/>
    <x v="0"/>
    <x v="0"/>
    <x v="17"/>
    <x v="4"/>
    <x v="0"/>
    <n v="4"/>
    <n v="357.42"/>
    <n v="56.58"/>
    <n v="0.13669999999999999"/>
    <n v="111"/>
    <n v="574.67999999999995"/>
  </r>
  <r>
    <x v="1262"/>
    <x v="360"/>
    <x v="360"/>
    <x v="1255"/>
    <s v="Rudra Ansari"/>
    <n v="54"/>
    <s v="Noida"/>
    <x v="2"/>
    <s v="North"/>
    <x v="1"/>
    <x v="30"/>
    <s v="HOM-WAT477"/>
    <n v="1"/>
    <n v="10499"/>
    <n v="10499"/>
    <s v="APPONLY"/>
    <n v="839.92"/>
    <n v="0.18"/>
    <n v="9659.08"/>
    <n v="1738.63"/>
    <x v="1"/>
    <x v="0"/>
    <x v="0"/>
    <x v="1"/>
    <x v="1"/>
    <x v="4"/>
    <n v="3"/>
    <n v="7847.26"/>
    <n v="1811.82"/>
    <n v="0.18759999999999999"/>
    <n v="70"/>
    <n v="11467.71"/>
  </r>
  <r>
    <x v="1263"/>
    <x v="360"/>
    <x v="360"/>
    <x v="1256"/>
    <s v="Ishaan Ghosh"/>
    <n v="50"/>
    <s v="Guwahati"/>
    <x v="16"/>
    <s v="North East"/>
    <x v="5"/>
    <x v="26"/>
    <s v="ELE-LAP773"/>
    <n v="1"/>
    <n v="129799"/>
    <n v="129799"/>
    <s v="FESTIVE10"/>
    <n v="12979.9"/>
    <n v="0.18"/>
    <n v="116819.1"/>
    <n v="21027.439999999999"/>
    <x v="5"/>
    <x v="0"/>
    <x v="1"/>
    <x v="13"/>
    <x v="3"/>
    <x v="4"/>
    <n v="4"/>
    <n v="96149"/>
    <n v="20670.099999999999"/>
    <n v="0.1769"/>
    <n v="175"/>
    <n v="138021.54"/>
  </r>
  <r>
    <x v="1264"/>
    <x v="360"/>
    <x v="360"/>
    <x v="1257"/>
    <s v="Neha Pawar"/>
    <n v="39"/>
    <s v="Thiruvananthapuram"/>
    <x v="1"/>
    <s v="South"/>
    <x v="7"/>
    <x v="28"/>
    <s v="GRO-COF673"/>
    <n v="1"/>
    <n v="922"/>
    <n v="922"/>
    <s v="No Coupon"/>
    <n v="0"/>
    <n v="0.12"/>
    <n v="922"/>
    <n v="110.64"/>
    <x v="1"/>
    <x v="0"/>
    <x v="0"/>
    <x v="0"/>
    <x v="0"/>
    <x v="1"/>
    <n v="4"/>
    <n v="651.94000000000005"/>
    <n v="270.06"/>
    <n v="0.29289999999999999"/>
    <n v="170"/>
    <n v="1202.6400000000001"/>
  </r>
  <r>
    <x v="1265"/>
    <x v="361"/>
    <x v="361"/>
    <x v="1258"/>
    <s v="Reyansh Nair"/>
    <n v="21"/>
    <s v="Jaipur"/>
    <x v="9"/>
    <s v="North"/>
    <x v="4"/>
    <x v="9"/>
    <s v="FAS-HAN409"/>
    <n v="1"/>
    <n v="2799"/>
    <n v="2799"/>
    <s v="No Coupon"/>
    <n v="0"/>
    <n v="0.18"/>
    <n v="2799"/>
    <n v="503.82"/>
    <x v="0"/>
    <x v="0"/>
    <x v="2"/>
    <x v="1"/>
    <x v="3"/>
    <x v="2"/>
    <n v="5"/>
    <n v="2030.27"/>
    <n v="768.73"/>
    <n v="0.27460000000000001"/>
    <n v="122"/>
    <n v="3424.82"/>
  </r>
  <r>
    <x v="1266"/>
    <x v="361"/>
    <x v="361"/>
    <x v="1259"/>
    <s v="Arjun Shinde"/>
    <n v="47"/>
    <s v="Surat"/>
    <x v="4"/>
    <s v="West"/>
    <x v="4"/>
    <x v="21"/>
    <s v="FAS-SAR729"/>
    <n v="1"/>
    <n v="3799"/>
    <n v="3799"/>
    <s v="No Coupon"/>
    <n v="0"/>
    <n v="0.18"/>
    <n v="3799"/>
    <n v="683.82"/>
    <x v="3"/>
    <x v="3"/>
    <x v="0"/>
    <x v="10"/>
    <x v="6"/>
    <x v="0"/>
    <m/>
    <n v="2278.09"/>
    <n v="1520.91"/>
    <n v="0.40029999999999999"/>
    <n v="0"/>
    <n v="4482.82"/>
  </r>
  <r>
    <x v="1267"/>
    <x v="362"/>
    <x v="362"/>
    <x v="1260"/>
    <s v="Swati Kumar"/>
    <n v="41"/>
    <s v="Pune"/>
    <x v="3"/>
    <s v="West"/>
    <x v="1"/>
    <x v="6"/>
    <s v="HOM-MIX362"/>
    <n v="2"/>
    <n v="2099"/>
    <n v="4198"/>
    <s v="FREESHIP"/>
    <n v="0"/>
    <n v="0.18"/>
    <n v="4198"/>
    <n v="755.64"/>
    <x v="4"/>
    <x v="0"/>
    <x v="0"/>
    <x v="16"/>
    <x v="6"/>
    <x v="0"/>
    <n v="3"/>
    <n v="3202.91"/>
    <n v="995.09"/>
    <n v="0.23699999999999999"/>
    <n v="73"/>
    <n v="5026.6400000000003"/>
  </r>
  <r>
    <x v="1268"/>
    <x v="363"/>
    <x v="363"/>
    <x v="1261"/>
    <s v="Karan Bhatia"/>
    <n v="50"/>
    <s v="Noida"/>
    <x v="2"/>
    <s v="North"/>
    <x v="5"/>
    <x v="16"/>
    <s v="ELE-KEY640"/>
    <n v="1"/>
    <n v="3299"/>
    <n v="3299"/>
    <s v="PAYDAY15"/>
    <n v="494.85"/>
    <n v="0.18"/>
    <n v="2804.15"/>
    <n v="504.75"/>
    <x v="3"/>
    <x v="0"/>
    <x v="0"/>
    <x v="16"/>
    <x v="4"/>
    <x v="6"/>
    <n v="4"/>
    <n v="2835.36"/>
    <n v="-31.21"/>
    <n v="-1.11E-2"/>
    <n v="163"/>
    <n v="3471.9"/>
  </r>
  <r>
    <x v="1269"/>
    <x v="363"/>
    <x v="363"/>
    <x v="1262"/>
    <s v="Sneha Chatterjee"/>
    <n v="19"/>
    <s v="Kochi"/>
    <x v="1"/>
    <s v="South"/>
    <x v="6"/>
    <x v="23"/>
    <s v="BEA-FAC259"/>
    <n v="3"/>
    <n v="438"/>
    <n v="1314"/>
    <s v="WELCOME100"/>
    <n v="100"/>
    <n v="0.18"/>
    <n v="1214"/>
    <n v="218.52"/>
    <x v="0"/>
    <x v="3"/>
    <x v="0"/>
    <x v="15"/>
    <x v="5"/>
    <x v="3"/>
    <m/>
    <n v="927.1"/>
    <n v="286.89999999999998"/>
    <n v="0.23630000000000001"/>
    <n v="0"/>
    <n v="1432.52"/>
  </r>
  <r>
    <x v="1270"/>
    <x v="364"/>
    <x v="364"/>
    <x v="1263"/>
    <s v="Ira Kulkarni"/>
    <n v="33"/>
    <s v="Mumbai"/>
    <x v="3"/>
    <s v="West"/>
    <x v="6"/>
    <x v="23"/>
    <s v="BEA-FAC582"/>
    <n v="1"/>
    <n v="699"/>
    <n v="699"/>
    <s v="NEWYEAR10"/>
    <n v="69.900000000000006"/>
    <n v="0.12"/>
    <n v="629.1"/>
    <n v="75.489999999999995"/>
    <x v="5"/>
    <x v="0"/>
    <x v="0"/>
    <x v="3"/>
    <x v="4"/>
    <x v="4"/>
    <n v="5"/>
    <n v="477.19"/>
    <n v="151.91"/>
    <n v="0.24149999999999999"/>
    <n v="67"/>
    <n v="771.59"/>
  </r>
  <r>
    <x v="1271"/>
    <x v="364"/>
    <x v="364"/>
    <x v="1264"/>
    <s v="Mansi Banerjee"/>
    <n v="21"/>
    <s v="Pune"/>
    <x v="3"/>
    <s v="West"/>
    <x v="4"/>
    <x v="24"/>
    <s v="FAS-MEN343"/>
    <n v="1"/>
    <n v="1899"/>
    <n v="1899"/>
    <s v="PAYDAY15"/>
    <n v="284.85000000000002"/>
    <n v="0.12"/>
    <n v="1614.15"/>
    <n v="193.7"/>
    <x v="0"/>
    <x v="0"/>
    <x v="1"/>
    <x v="8"/>
    <x v="4"/>
    <x v="4"/>
    <n v="5"/>
    <n v="1280.8699999999999"/>
    <n v="333.28"/>
    <n v="0.20649999999999999"/>
    <n v="151"/>
    <n v="1958.8500000000001"/>
  </r>
  <r>
    <x v="1272"/>
    <x v="364"/>
    <x v="364"/>
    <x v="1265"/>
    <s v="Kiara Bansal"/>
    <n v="40"/>
    <s v="Chandigarh"/>
    <x v="18"/>
    <s v="North"/>
    <x v="2"/>
    <x v="2"/>
    <s v="MOB-TEM424"/>
    <n v="1"/>
    <n v="436"/>
    <n v="436"/>
    <s v="DIWALI20"/>
    <n v="87.2"/>
    <n v="0.12"/>
    <n v="348.8"/>
    <n v="41.86"/>
    <x v="2"/>
    <x v="3"/>
    <x v="0"/>
    <x v="5"/>
    <x v="5"/>
    <x v="2"/>
    <m/>
    <n v="325.70999999999998"/>
    <n v="23.09"/>
    <n v="6.6199999999999995E-2"/>
    <n v="0"/>
    <n v="390.66"/>
  </r>
  <r>
    <x v="1273"/>
    <x v="364"/>
    <x v="364"/>
    <x v="1266"/>
    <s v="Bhavna Qureshi"/>
    <n v="28"/>
    <s v="Ahmedabad"/>
    <x v="4"/>
    <s v="West"/>
    <x v="4"/>
    <x v="21"/>
    <s v="FAS-SAR705"/>
    <n v="1"/>
    <n v="3399"/>
    <n v="3399"/>
    <s v="WELCOME100"/>
    <n v="100"/>
    <n v="0.18"/>
    <n v="3299"/>
    <n v="593.82000000000005"/>
    <x v="1"/>
    <x v="0"/>
    <x v="0"/>
    <x v="11"/>
    <x v="4"/>
    <x v="0"/>
    <n v="5"/>
    <n v="2317.64"/>
    <n v="981.36"/>
    <n v="0.29749999999999999"/>
    <n v="106"/>
    <n v="3998.82"/>
  </r>
  <r>
    <x v="1274"/>
    <x v="364"/>
    <x v="364"/>
    <x v="1267"/>
    <s v="Anaya More"/>
    <n v="21"/>
    <s v="Gurugram"/>
    <x v="11"/>
    <s v="North"/>
    <x v="2"/>
    <x v="29"/>
    <s v="MOB-BLU187"/>
    <n v="1"/>
    <n v="6999"/>
    <n v="6999"/>
    <s v="No Coupon"/>
    <n v="0"/>
    <n v="0.18"/>
    <n v="6999"/>
    <n v="1259.82"/>
    <x v="0"/>
    <x v="0"/>
    <x v="3"/>
    <x v="3"/>
    <x v="6"/>
    <x v="1"/>
    <n v="5"/>
    <n v="5822.82"/>
    <n v="1176.18"/>
    <n v="0.16800000000000001"/>
    <n v="102"/>
    <n v="8360.82"/>
  </r>
  <r>
    <x v="1275"/>
    <x v="364"/>
    <x v="364"/>
    <x v="1268"/>
    <s v="Tanvi Qureshi"/>
    <n v="42"/>
    <s v="Pune"/>
    <x v="3"/>
    <s v="West"/>
    <x v="4"/>
    <x v="15"/>
    <s v="FAS-SNE807"/>
    <n v="4"/>
    <n v="5399"/>
    <n v="21596"/>
    <s v="No Coupon"/>
    <n v="0"/>
    <n v="0.18"/>
    <n v="21596"/>
    <n v="3887.28"/>
    <x v="3"/>
    <x v="0"/>
    <x v="2"/>
    <x v="17"/>
    <x v="3"/>
    <x v="0"/>
    <n v="3"/>
    <n v="12707.28"/>
    <n v="8888.7199999999993"/>
    <n v="0.41160000000000002"/>
    <n v="103"/>
    <n v="25586.28"/>
  </r>
  <r>
    <x v="1276"/>
    <x v="365"/>
    <x v="365"/>
    <x v="1269"/>
    <s v="Mansi Pillai"/>
    <n v="28"/>
    <s v="Chennai"/>
    <x v="8"/>
    <s v="South"/>
    <x v="4"/>
    <x v="4"/>
    <s v="FAS-WOM969"/>
    <n v="1"/>
    <n v="1399"/>
    <n v="1399"/>
    <s v="FESTIVE10"/>
    <n v="139.9"/>
    <n v="0.12"/>
    <n v="1259.0999999999999"/>
    <n v="151.09"/>
    <x v="5"/>
    <x v="0"/>
    <x v="0"/>
    <x v="6"/>
    <x v="5"/>
    <x v="0"/>
    <n v="5"/>
    <n v="845.41"/>
    <n v="413.69"/>
    <n v="0.3286"/>
    <n v="147"/>
    <n v="1557.1899999999998"/>
  </r>
  <r>
    <x v="1277"/>
    <x v="365"/>
    <x v="365"/>
    <x v="1270"/>
    <s v="Ayaan Pawar"/>
    <n v="39"/>
    <s v="Visakhapatnam"/>
    <x v="14"/>
    <s v="South"/>
    <x v="4"/>
    <x v="15"/>
    <s v="FAS-SNE582"/>
    <n v="2"/>
    <n v="1199"/>
    <n v="2398"/>
    <s v="No Coupon"/>
    <n v="0"/>
    <n v="0.18"/>
    <n v="2398"/>
    <n v="431.64"/>
    <x v="0"/>
    <x v="0"/>
    <x v="1"/>
    <x v="7"/>
    <x v="4"/>
    <x v="4"/>
    <n v="5"/>
    <n v="1556.78"/>
    <n v="841.22"/>
    <n v="0.3508"/>
    <n v="173"/>
    <n v="3002.64"/>
  </r>
  <r>
    <x v="1278"/>
    <x v="365"/>
    <x v="365"/>
    <x v="1271"/>
    <s v="Rudra Mishra"/>
    <n v="49"/>
    <s v="Kolkata"/>
    <x v="6"/>
    <s v="East"/>
    <x v="2"/>
    <x v="2"/>
    <s v="MOB-TEM971"/>
    <n v="1"/>
    <n v="529"/>
    <n v="529"/>
    <s v="No Coupon"/>
    <n v="0"/>
    <n v="0.12"/>
    <n v="529"/>
    <n v="63.48"/>
    <x v="0"/>
    <x v="0"/>
    <x v="1"/>
    <x v="14"/>
    <x v="4"/>
    <x v="4"/>
    <n v="4"/>
    <n v="418.82"/>
    <n v="110.18"/>
    <n v="0.20830000000000001"/>
    <n v="157"/>
    <n v="749.48"/>
  </r>
  <r>
    <x v="1279"/>
    <x v="366"/>
    <x v="366"/>
    <x v="1272"/>
    <s v="Aditya Sharma"/>
    <n v="52"/>
    <s v="Bhubaneswar"/>
    <x v="10"/>
    <s v="East"/>
    <x v="3"/>
    <x v="27"/>
    <s v="BOO-NOT119"/>
    <n v="2"/>
    <n v="298"/>
    <n v="596"/>
    <s v="MEGADEAL"/>
    <n v="107.28"/>
    <n v="0.12"/>
    <n v="488.72"/>
    <n v="58.65"/>
    <x v="0"/>
    <x v="0"/>
    <x v="0"/>
    <x v="0"/>
    <x v="2"/>
    <x v="4"/>
    <n v="5"/>
    <n v="419.88"/>
    <n v="68.84"/>
    <n v="0.1409"/>
    <n v="171"/>
    <n v="718.37"/>
  </r>
  <r>
    <x v="1280"/>
    <x v="366"/>
    <x v="366"/>
    <x v="1273"/>
    <s v="Kiara Pawar"/>
    <n v="28"/>
    <s v="Mumbai"/>
    <x v="3"/>
    <s v="West"/>
    <x v="3"/>
    <x v="42"/>
    <s v="BOO-PEN695"/>
    <n v="1"/>
    <n v="202"/>
    <n v="202"/>
    <s v="No Coupon"/>
    <n v="0"/>
    <n v="0.12"/>
    <n v="202"/>
    <n v="24.24"/>
    <x v="4"/>
    <x v="0"/>
    <x v="1"/>
    <x v="0"/>
    <x v="0"/>
    <x v="7"/>
    <n v="4"/>
    <n v="132.02000000000001"/>
    <n v="69.98"/>
    <n v="0.34639999999999999"/>
    <n v="156"/>
    <n v="382.24"/>
  </r>
  <r>
    <x v="1281"/>
    <x v="367"/>
    <x v="367"/>
    <x v="131"/>
    <s v="Krishna Bansal"/>
    <n v="30"/>
    <s v="Delhi"/>
    <x v="13"/>
    <s v="North"/>
    <x v="5"/>
    <x v="12"/>
    <s v="ELE-WIR146"/>
    <n v="3"/>
    <n v="1999"/>
    <n v="5997"/>
    <s v="No Coupon"/>
    <n v="0"/>
    <n v="0.18"/>
    <n v="5997"/>
    <n v="1079.46"/>
    <x v="3"/>
    <x v="2"/>
    <x v="0"/>
    <x v="11"/>
    <x v="4"/>
    <x v="4"/>
    <m/>
    <n v="5003.4799999999996"/>
    <n v="993.52"/>
    <n v="0.16569999999999999"/>
    <n v="167"/>
    <n v="7243.46"/>
  </r>
  <r>
    <x v="1282"/>
    <x v="368"/>
    <x v="368"/>
    <x v="1274"/>
    <s v="Sai Iyer"/>
    <n v="20"/>
    <s v="Ahmedabad"/>
    <x v="4"/>
    <s v="West"/>
    <x v="3"/>
    <x v="39"/>
    <s v="BOO-EXA580"/>
    <n v="1"/>
    <n v="945"/>
    <n v="945"/>
    <s v="FESTIVE10"/>
    <n v="94.5"/>
    <n v="0.12"/>
    <n v="850.5"/>
    <n v="102.06"/>
    <x v="1"/>
    <x v="1"/>
    <x v="2"/>
    <x v="2"/>
    <x v="2"/>
    <x v="1"/>
    <n v="3"/>
    <n v="607.44000000000005"/>
    <n v="243.06"/>
    <n v="0.2858"/>
    <n v="140"/>
    <n v="1092.56"/>
  </r>
  <r>
    <x v="1283"/>
    <x v="368"/>
    <x v="368"/>
    <x v="1275"/>
    <s v="Anika Mishra"/>
    <n v="26"/>
    <s v="Chandigarh"/>
    <x v="18"/>
    <s v="North"/>
    <x v="2"/>
    <x v="19"/>
    <s v="MOB-POW243"/>
    <n v="1"/>
    <n v="1399"/>
    <n v="1399"/>
    <s v="No Coupon"/>
    <n v="0"/>
    <n v="0.18"/>
    <n v="1399"/>
    <n v="251.82"/>
    <x v="1"/>
    <x v="2"/>
    <x v="2"/>
    <x v="14"/>
    <x v="6"/>
    <x v="2"/>
    <m/>
    <n v="1189.5"/>
    <n v="209.5"/>
    <n v="0.1497"/>
    <n v="144"/>
    <n v="1794.82"/>
  </r>
  <r>
    <x v="1284"/>
    <x v="368"/>
    <x v="368"/>
    <x v="1276"/>
    <s v="Janhavi Nair"/>
    <n v="55"/>
    <s v="Noida"/>
    <x v="2"/>
    <s v="North"/>
    <x v="2"/>
    <x v="2"/>
    <s v="MOB-TEM187"/>
    <n v="1"/>
    <n v="195"/>
    <n v="195"/>
    <s v="PAYDAY15"/>
    <n v="29.25"/>
    <n v="0.12"/>
    <n v="165.75"/>
    <n v="19.89"/>
    <x v="3"/>
    <x v="0"/>
    <x v="1"/>
    <x v="10"/>
    <x v="3"/>
    <x v="4"/>
    <n v="4"/>
    <n v="142.27000000000001"/>
    <n v="23.48"/>
    <n v="0.14169999999999999"/>
    <n v="97"/>
    <n v="282.64"/>
  </r>
  <r>
    <x v="1285"/>
    <x v="368"/>
    <x v="368"/>
    <x v="1277"/>
    <s v="Swati Gaikwad"/>
    <n v="37"/>
    <s v="Ahmedabad"/>
    <x v="4"/>
    <s v="West"/>
    <x v="0"/>
    <x v="36"/>
    <s v="SPO-RUN149"/>
    <n v="1"/>
    <n v="5199"/>
    <n v="5199"/>
    <s v="No Coupon"/>
    <n v="0"/>
    <n v="0.12"/>
    <n v="5199"/>
    <n v="623.88"/>
    <x v="3"/>
    <x v="0"/>
    <x v="0"/>
    <x v="12"/>
    <x v="2"/>
    <x v="0"/>
    <n v="5"/>
    <n v="3113.74"/>
    <n v="2085.2600000000002"/>
    <n v="0.40110000000000001"/>
    <n v="164"/>
    <n v="5986.88"/>
  </r>
  <r>
    <x v="1286"/>
    <x v="368"/>
    <x v="368"/>
    <x v="1278"/>
    <s v="Aarti Verma"/>
    <n v="29"/>
    <s v="Mysuru"/>
    <x v="5"/>
    <s v="South"/>
    <x v="6"/>
    <x v="38"/>
    <s v="BEA-SHA888"/>
    <n v="1"/>
    <n v="575"/>
    <n v="575"/>
    <s v="FESTIVE10"/>
    <n v="57.5"/>
    <n v="0.12"/>
    <n v="517.5"/>
    <n v="62.1"/>
    <x v="0"/>
    <x v="3"/>
    <x v="1"/>
    <x v="6"/>
    <x v="4"/>
    <x v="4"/>
    <m/>
    <n v="440.23"/>
    <n v="77.27"/>
    <n v="0.14929999999999999"/>
    <n v="0"/>
    <n v="579.6"/>
  </r>
  <r>
    <x v="1287"/>
    <x v="368"/>
    <x v="368"/>
    <x v="1279"/>
    <s v="Kiara Dhawale"/>
    <n v="29"/>
    <s v="Bhopal"/>
    <x v="7"/>
    <s v="Central"/>
    <x v="1"/>
    <x v="14"/>
    <s v="HOM-PRE679"/>
    <n v="3"/>
    <n v="1899"/>
    <n v="5697"/>
    <s v="No Coupon"/>
    <n v="0"/>
    <n v="0.18"/>
    <n v="5697"/>
    <n v="1025.46"/>
    <x v="0"/>
    <x v="2"/>
    <x v="2"/>
    <x v="14"/>
    <x v="6"/>
    <x v="2"/>
    <m/>
    <n v="3770.21"/>
    <n v="1926.79"/>
    <n v="0.3382"/>
    <n v="157"/>
    <n v="6879.46"/>
  </r>
  <r>
    <x v="1288"/>
    <x v="368"/>
    <x v="368"/>
    <x v="1280"/>
    <s v="Payal Deshmukh"/>
    <n v="38"/>
    <s v="Kolkata"/>
    <x v="6"/>
    <s v="East"/>
    <x v="7"/>
    <x v="20"/>
    <s v="GRO-SPI234"/>
    <n v="1"/>
    <n v="543"/>
    <n v="543"/>
    <s v="No Coupon"/>
    <n v="0"/>
    <n v="0.05"/>
    <n v="543"/>
    <n v="27.15"/>
    <x v="3"/>
    <x v="0"/>
    <x v="0"/>
    <x v="17"/>
    <x v="0"/>
    <x v="0"/>
    <n v="3"/>
    <n v="339.35"/>
    <n v="203.65"/>
    <n v="0.375"/>
    <n v="131"/>
    <n v="701.15"/>
  </r>
  <r>
    <x v="1289"/>
    <x v="369"/>
    <x v="369"/>
    <x v="1281"/>
    <s v="Swati Agarwal"/>
    <n v="26"/>
    <s v="Mumbai"/>
    <x v="3"/>
    <s v="West"/>
    <x v="1"/>
    <x v="10"/>
    <s v="HOM-AIR207"/>
    <n v="1"/>
    <n v="3899"/>
    <n v="3899"/>
    <s v="No Coupon"/>
    <n v="0"/>
    <n v="0.12"/>
    <n v="3899"/>
    <n v="467.88"/>
    <x v="0"/>
    <x v="0"/>
    <x v="0"/>
    <x v="9"/>
    <x v="3"/>
    <x v="4"/>
    <n v="3"/>
    <n v="2493.4499999999998"/>
    <n v="1405.55"/>
    <n v="0.36049999999999999"/>
    <n v="153"/>
    <n v="4519.88"/>
  </r>
  <r>
    <x v="1290"/>
    <x v="369"/>
    <x v="369"/>
    <x v="1282"/>
    <s v="Siddharth Pillai"/>
    <n v="21"/>
    <s v="Hyderabad"/>
    <x v="15"/>
    <s v="South"/>
    <x v="4"/>
    <x v="4"/>
    <s v="FAS-WOM352"/>
    <n v="1"/>
    <n v="1599"/>
    <n v="1599"/>
    <s v="FREESHIP"/>
    <n v="0"/>
    <n v="0.12"/>
    <n v="1599"/>
    <n v="191.88"/>
    <x v="4"/>
    <x v="1"/>
    <x v="0"/>
    <x v="6"/>
    <x v="4"/>
    <x v="0"/>
    <n v="4"/>
    <n v="1208.55"/>
    <n v="390.45"/>
    <n v="0.2442"/>
    <n v="142"/>
    <n v="1932.88"/>
  </r>
  <r>
    <x v="1291"/>
    <x v="369"/>
    <x v="369"/>
    <x v="1283"/>
    <s v="Siddharth Mehta"/>
    <n v="30"/>
    <s v="Kolkata"/>
    <x v="6"/>
    <s v="East"/>
    <x v="2"/>
    <x v="29"/>
    <s v="MOB-BLU728"/>
    <n v="1"/>
    <n v="8699"/>
    <n v="8699"/>
    <s v="FREESHIP"/>
    <n v="0"/>
    <n v="0.12"/>
    <n v="8699"/>
    <n v="1043.8800000000001"/>
    <x v="0"/>
    <x v="2"/>
    <x v="3"/>
    <x v="17"/>
    <x v="1"/>
    <x v="2"/>
    <m/>
    <n v="6306.82"/>
    <n v="2392.1799999999998"/>
    <n v="0.27500000000000002"/>
    <n v="150"/>
    <n v="9892.880000000001"/>
  </r>
  <r>
    <x v="1292"/>
    <x v="369"/>
    <x v="369"/>
    <x v="1284"/>
    <s v="Ishaan Gupta"/>
    <n v="33"/>
    <s v="Jaipur"/>
    <x v="9"/>
    <s v="North"/>
    <x v="5"/>
    <x v="41"/>
    <s v="ELE-TAB478"/>
    <n v="2"/>
    <n v="38899"/>
    <n v="77798"/>
    <s v="PAYDAY15"/>
    <n v="11669.7"/>
    <n v="0.18"/>
    <n v="66128.3"/>
    <n v="11903.09"/>
    <x v="3"/>
    <x v="0"/>
    <x v="1"/>
    <x v="10"/>
    <x v="4"/>
    <x v="0"/>
    <n v="5"/>
    <n v="64584.04"/>
    <n v="1544.26"/>
    <n v="2.3400000000000001E-2"/>
    <n v="114"/>
    <n v="78145.39"/>
  </r>
  <r>
    <x v="1293"/>
    <x v="370"/>
    <x v="370"/>
    <x v="1285"/>
    <s v="Vikram Kadam"/>
    <n v="36"/>
    <s v="Coimbatore"/>
    <x v="8"/>
    <s v="South"/>
    <x v="6"/>
    <x v="44"/>
    <s v="BEA-PER538"/>
    <n v="1"/>
    <n v="1799"/>
    <n v="1799"/>
    <s v="No Coupon"/>
    <n v="0"/>
    <n v="0.18"/>
    <n v="1799"/>
    <n v="323.82"/>
    <x v="1"/>
    <x v="3"/>
    <x v="1"/>
    <x v="12"/>
    <x v="4"/>
    <x v="0"/>
    <m/>
    <n v="1147.0999999999999"/>
    <n v="651.9"/>
    <n v="0.3624"/>
    <n v="0"/>
    <n v="2122.8200000000002"/>
  </r>
  <r>
    <x v="1294"/>
    <x v="370"/>
    <x v="370"/>
    <x v="1286"/>
    <s v="Suresh Kulkarni"/>
    <n v="47"/>
    <s v="Pune"/>
    <x v="3"/>
    <s v="West"/>
    <x v="1"/>
    <x v="22"/>
    <s v="HOM-BED396"/>
    <n v="3"/>
    <n v="2199"/>
    <n v="6597"/>
    <s v="No Coupon"/>
    <n v="0"/>
    <n v="0.12"/>
    <n v="6597"/>
    <n v="791.64"/>
    <x v="0"/>
    <x v="0"/>
    <x v="0"/>
    <x v="12"/>
    <x v="4"/>
    <x v="0"/>
    <n v="5"/>
    <n v="4837.79"/>
    <n v="1759.21"/>
    <n v="0.26669999999999999"/>
    <n v="79"/>
    <n v="7467.64"/>
  </r>
  <r>
    <x v="1295"/>
    <x v="371"/>
    <x v="371"/>
    <x v="1287"/>
    <s v="Ishaan Kadam"/>
    <n v="20"/>
    <s v="Kochi"/>
    <x v="1"/>
    <s v="South"/>
    <x v="0"/>
    <x v="13"/>
    <s v="SPO-YOG211"/>
    <n v="1"/>
    <n v="1799"/>
    <n v="1799"/>
    <s v="PAYDAY15"/>
    <n v="269.85000000000002"/>
    <n v="0.12"/>
    <n v="1529.15"/>
    <n v="183.5"/>
    <x v="1"/>
    <x v="0"/>
    <x v="1"/>
    <x v="2"/>
    <x v="4"/>
    <x v="4"/>
    <n v="5"/>
    <n v="1257.02"/>
    <n v="272.13"/>
    <n v="0.17799999999999999"/>
    <n v="96"/>
    <n v="1808.65"/>
  </r>
  <r>
    <x v="1296"/>
    <x v="371"/>
    <x v="371"/>
    <x v="1288"/>
    <s v="Manish Shaikh"/>
    <n v="55"/>
    <s v="Bengaluru"/>
    <x v="5"/>
    <s v="South"/>
    <x v="3"/>
    <x v="42"/>
    <s v="BOO-PEN594"/>
    <n v="4"/>
    <n v="87"/>
    <n v="348"/>
    <s v="FESTIVE10"/>
    <n v="34.799999999999997"/>
    <n v="0.18"/>
    <n v="313.2"/>
    <n v="56.38"/>
    <x v="2"/>
    <x v="1"/>
    <x v="1"/>
    <x v="4"/>
    <x v="2"/>
    <x v="4"/>
    <n v="5"/>
    <n v="215.57"/>
    <n v="97.63"/>
    <n v="0.31169999999999998"/>
    <n v="123"/>
    <n v="492.58"/>
  </r>
  <r>
    <x v="1297"/>
    <x v="371"/>
    <x v="371"/>
    <x v="1289"/>
    <s v="Nikhil Bansal"/>
    <n v="45"/>
    <s v="Kochi"/>
    <x v="1"/>
    <s v="South"/>
    <x v="1"/>
    <x v="14"/>
    <s v="HOM-PRE839"/>
    <n v="1"/>
    <n v="2799"/>
    <n v="2799"/>
    <s v="No Coupon"/>
    <n v="0"/>
    <n v="0.18"/>
    <n v="2799"/>
    <n v="503.82"/>
    <x v="3"/>
    <x v="0"/>
    <x v="1"/>
    <x v="0"/>
    <x v="0"/>
    <x v="4"/>
    <n v="3"/>
    <n v="2173.35"/>
    <n v="625.65"/>
    <n v="0.2235"/>
    <n v="168"/>
    <n v="3470.82"/>
  </r>
  <r>
    <x v="1298"/>
    <x v="371"/>
    <x v="371"/>
    <x v="1290"/>
    <s v="Omkar Ghosh"/>
    <n v="51"/>
    <s v="Surat"/>
    <x v="4"/>
    <s v="West"/>
    <x v="1"/>
    <x v="30"/>
    <s v="HOM-WAT967"/>
    <n v="1"/>
    <n v="6299"/>
    <n v="6299"/>
    <s v="No Coupon"/>
    <n v="0"/>
    <n v="0.12"/>
    <n v="6299"/>
    <n v="755.88"/>
    <x v="0"/>
    <x v="0"/>
    <x v="1"/>
    <x v="1"/>
    <x v="6"/>
    <x v="1"/>
    <n v="5"/>
    <n v="4272.0200000000004"/>
    <n v="2026.98"/>
    <n v="0.32179999999999997"/>
    <n v="120"/>
    <n v="7174.88"/>
  </r>
  <r>
    <x v="1299"/>
    <x v="371"/>
    <x v="371"/>
    <x v="1291"/>
    <s v="Arjun Shaikh"/>
    <n v="23"/>
    <s v="Bhubaneswar"/>
    <x v="10"/>
    <s v="East"/>
    <x v="4"/>
    <x v="15"/>
    <s v="FAS-SNE708"/>
    <n v="1"/>
    <n v="5699"/>
    <n v="5699"/>
    <s v="No Coupon"/>
    <n v="0"/>
    <n v="0.12"/>
    <n v="5699"/>
    <n v="683.88"/>
    <x v="3"/>
    <x v="0"/>
    <x v="2"/>
    <x v="16"/>
    <x v="5"/>
    <x v="4"/>
    <n v="5"/>
    <n v="3613.9"/>
    <n v="2085.1"/>
    <n v="0.3659"/>
    <n v="104"/>
    <n v="6486.88"/>
  </r>
  <r>
    <x v="1300"/>
    <x v="371"/>
    <x v="371"/>
    <x v="1292"/>
    <s v="Aditya Patel"/>
    <n v="37"/>
    <s v="Delhi"/>
    <x v="13"/>
    <s v="North"/>
    <x v="0"/>
    <x v="0"/>
    <s v="SPO-FIT913"/>
    <n v="2"/>
    <n v="2199"/>
    <n v="4398"/>
    <s v="No Coupon"/>
    <n v="0"/>
    <n v="0.18"/>
    <n v="4398"/>
    <n v="791.64"/>
    <x v="1"/>
    <x v="0"/>
    <x v="1"/>
    <x v="10"/>
    <x v="3"/>
    <x v="3"/>
    <n v="4"/>
    <n v="3246.93"/>
    <n v="1151.07"/>
    <n v="0.26169999999999999"/>
    <n v="164"/>
    <n v="5353.64"/>
  </r>
  <r>
    <x v="1301"/>
    <x v="371"/>
    <x v="371"/>
    <x v="1293"/>
    <s v="Rudra Banerjee"/>
    <n v="20"/>
    <s v="Indore"/>
    <x v="7"/>
    <s v="Central"/>
    <x v="4"/>
    <x v="4"/>
    <s v="FAS-WOM272"/>
    <n v="2"/>
    <n v="1899"/>
    <n v="3798"/>
    <s v="FESTIVE10"/>
    <n v="379.8"/>
    <n v="0.12"/>
    <n v="3418.2"/>
    <n v="410.18"/>
    <x v="3"/>
    <x v="2"/>
    <x v="0"/>
    <x v="4"/>
    <x v="0"/>
    <x v="1"/>
    <m/>
    <n v="2770.09"/>
    <n v="648.11"/>
    <n v="0.18959999999999999"/>
    <n v="114"/>
    <n v="3942.3799999999997"/>
  </r>
  <r>
    <x v="1302"/>
    <x v="372"/>
    <x v="372"/>
    <x v="1294"/>
    <s v="Reyansh Pillai"/>
    <n v="33"/>
    <s v="Pune"/>
    <x v="3"/>
    <s v="West"/>
    <x v="2"/>
    <x v="2"/>
    <s v="MOB-TEM699"/>
    <n v="2"/>
    <n v="158"/>
    <n v="316"/>
    <s v="PAYDAY15"/>
    <n v="47.4"/>
    <n v="0.18"/>
    <n v="268.60000000000002"/>
    <n v="48.35"/>
    <x v="4"/>
    <x v="0"/>
    <x v="0"/>
    <x v="13"/>
    <x v="3"/>
    <x v="5"/>
    <n v="4"/>
    <n v="230.14"/>
    <n v="38.46"/>
    <n v="0.14319999999999999"/>
    <n v="119"/>
    <n v="435.95000000000005"/>
  </r>
  <r>
    <x v="1303"/>
    <x v="372"/>
    <x v="372"/>
    <x v="1295"/>
    <s v="Ayaan Qureshi"/>
    <n v="31"/>
    <s v="Thiruvananthapuram"/>
    <x v="1"/>
    <s v="South"/>
    <x v="3"/>
    <x v="39"/>
    <s v="BOO-EXA412"/>
    <n v="1"/>
    <n v="992"/>
    <n v="992"/>
    <s v="FREESHIP"/>
    <n v="0"/>
    <n v="0.05"/>
    <n v="992"/>
    <n v="49.6"/>
    <x v="3"/>
    <x v="0"/>
    <x v="0"/>
    <x v="3"/>
    <x v="0"/>
    <x v="4"/>
    <n v="5"/>
    <n v="698.32"/>
    <n v="293.68"/>
    <n v="0.29599999999999999"/>
    <n v="90"/>
    <n v="1131.5999999999999"/>
  </r>
  <r>
    <x v="1304"/>
    <x v="372"/>
    <x v="372"/>
    <x v="1296"/>
    <s v="Bhavna Kumar"/>
    <n v="37"/>
    <s v="Surat"/>
    <x v="4"/>
    <s v="West"/>
    <x v="2"/>
    <x v="29"/>
    <s v="MOB-BLU126"/>
    <n v="3"/>
    <n v="8799"/>
    <n v="26397"/>
    <s v="FESTIVE10"/>
    <n v="2639.7"/>
    <n v="0.18"/>
    <n v="23757.3"/>
    <n v="4276.3100000000004"/>
    <x v="0"/>
    <x v="0"/>
    <x v="3"/>
    <x v="2"/>
    <x v="1"/>
    <x v="2"/>
    <n v="4"/>
    <n v="19740.84"/>
    <n v="4016.46"/>
    <n v="0.1691"/>
    <n v="90"/>
    <n v="28123.61"/>
  </r>
  <r>
    <x v="1305"/>
    <x v="372"/>
    <x v="372"/>
    <x v="1297"/>
    <s v="Komal Rathod"/>
    <n v="18"/>
    <s v="Vijayawada"/>
    <x v="14"/>
    <s v="South"/>
    <x v="6"/>
    <x v="33"/>
    <s v="BEA-SKI541"/>
    <n v="1"/>
    <n v="897"/>
    <n v="897"/>
    <s v="No Coupon"/>
    <n v="0"/>
    <n v="0.18"/>
    <n v="897"/>
    <n v="161.46"/>
    <x v="5"/>
    <x v="0"/>
    <x v="2"/>
    <x v="17"/>
    <x v="1"/>
    <x v="1"/>
    <n v="4"/>
    <n v="521.52"/>
    <n v="375.48"/>
    <n v="0.41860000000000003"/>
    <n v="84"/>
    <n v="1142.46"/>
  </r>
  <r>
    <x v="1306"/>
    <x v="372"/>
    <x v="372"/>
    <x v="1298"/>
    <s v="Sagar Nair"/>
    <n v="22"/>
    <s v="Kochi"/>
    <x v="1"/>
    <s v="South"/>
    <x v="7"/>
    <x v="34"/>
    <s v="GRO-TEA922"/>
    <n v="1"/>
    <n v="269"/>
    <n v="269"/>
    <s v="No Coupon"/>
    <n v="0"/>
    <n v="0.18"/>
    <n v="269"/>
    <n v="48.42"/>
    <x v="4"/>
    <x v="0"/>
    <x v="2"/>
    <x v="11"/>
    <x v="4"/>
    <x v="1"/>
    <n v="4"/>
    <n v="170.36"/>
    <n v="98.64"/>
    <n v="0.36670000000000003"/>
    <n v="125"/>
    <n v="442.42"/>
  </r>
  <r>
    <x v="1307"/>
    <x v="373"/>
    <x v="373"/>
    <x v="1299"/>
    <s v="Arjun Khan"/>
    <n v="55"/>
    <s v="Mysuru"/>
    <x v="5"/>
    <s v="South"/>
    <x v="0"/>
    <x v="8"/>
    <s v="SPO-CRI715"/>
    <n v="1"/>
    <n v="5599"/>
    <n v="5599"/>
    <s v="No Coupon"/>
    <n v="0"/>
    <n v="0.18"/>
    <n v="5599"/>
    <n v="1007.82"/>
    <x v="0"/>
    <x v="0"/>
    <x v="0"/>
    <x v="3"/>
    <x v="6"/>
    <x v="6"/>
    <n v="4"/>
    <n v="3541.13"/>
    <n v="2057.87"/>
    <n v="0.36749999999999999"/>
    <n v="63"/>
    <n v="6669.82"/>
  </r>
  <r>
    <x v="1308"/>
    <x v="373"/>
    <x v="373"/>
    <x v="1300"/>
    <s v="Sai Chatterjee"/>
    <n v="57"/>
    <s v="Surat"/>
    <x v="4"/>
    <s v="West"/>
    <x v="6"/>
    <x v="33"/>
    <s v="BEA-SKI239"/>
    <n v="4"/>
    <n v="1299"/>
    <n v="5196"/>
    <s v="No Coupon"/>
    <n v="0"/>
    <n v="0.18"/>
    <n v="5196"/>
    <n v="935.28"/>
    <x v="0"/>
    <x v="0"/>
    <x v="1"/>
    <x v="10"/>
    <x v="0"/>
    <x v="4"/>
    <n v="2"/>
    <n v="3845.49"/>
    <n v="1350.51"/>
    <n v="0.25990000000000002"/>
    <n v="118"/>
    <n v="6249.28"/>
  </r>
  <r>
    <x v="1309"/>
    <x v="373"/>
    <x v="373"/>
    <x v="1301"/>
    <s v="Vivaan Mishra"/>
    <n v="48"/>
    <s v="Mysuru"/>
    <x v="5"/>
    <s v="South"/>
    <x v="5"/>
    <x v="26"/>
    <s v="ELE-LAP655"/>
    <n v="1"/>
    <n v="81099"/>
    <n v="81099"/>
    <s v="No Coupon"/>
    <n v="0"/>
    <n v="0.18"/>
    <n v="81099"/>
    <n v="14597.82"/>
    <x v="4"/>
    <x v="0"/>
    <x v="2"/>
    <x v="13"/>
    <x v="3"/>
    <x v="4"/>
    <n v="4"/>
    <n v="61353.75"/>
    <n v="19745.25"/>
    <n v="0.24349999999999999"/>
    <n v="102"/>
    <n v="95798.82"/>
  </r>
  <r>
    <x v="1310"/>
    <x v="374"/>
    <x v="374"/>
    <x v="1302"/>
    <s v="Manish Iyer"/>
    <n v="36"/>
    <s v="Mumbai"/>
    <x v="3"/>
    <s v="West"/>
    <x v="6"/>
    <x v="44"/>
    <s v="BEA-PER741"/>
    <n v="2"/>
    <n v="1399"/>
    <n v="2798"/>
    <s v="NEWYEAR10"/>
    <n v="279.8"/>
    <n v="0.18"/>
    <n v="2518.1999999999998"/>
    <n v="453.28"/>
    <x v="0"/>
    <x v="0"/>
    <x v="0"/>
    <x v="4"/>
    <x v="5"/>
    <x v="0"/>
    <n v="4"/>
    <n v="1625.05"/>
    <n v="893.15"/>
    <n v="0.35470000000000002"/>
    <n v="144"/>
    <n v="3115.4799999999996"/>
  </r>
  <r>
    <x v="1311"/>
    <x v="374"/>
    <x v="374"/>
    <x v="1303"/>
    <s v="Neha Chatterjee"/>
    <n v="36"/>
    <s v="Surat"/>
    <x v="4"/>
    <s v="West"/>
    <x v="7"/>
    <x v="34"/>
    <s v="GRO-TEA631"/>
    <n v="1"/>
    <n v="353"/>
    <n v="353"/>
    <s v="No Coupon"/>
    <n v="0"/>
    <n v="0.18"/>
    <n v="353"/>
    <n v="63.54"/>
    <x v="1"/>
    <x v="1"/>
    <x v="0"/>
    <x v="10"/>
    <x v="3"/>
    <x v="1"/>
    <n v="3"/>
    <n v="225.24"/>
    <n v="127.76"/>
    <n v="0.3619"/>
    <n v="98"/>
    <n v="514.54"/>
  </r>
  <r>
    <x v="1312"/>
    <x v="374"/>
    <x v="374"/>
    <x v="1304"/>
    <s v="Priya Mehta"/>
    <n v="57"/>
    <s v="Surat"/>
    <x v="4"/>
    <s v="West"/>
    <x v="4"/>
    <x v="4"/>
    <s v="FAS-WOM552"/>
    <n v="3"/>
    <n v="857"/>
    <n v="2571"/>
    <s v="FESTIVE10"/>
    <n v="257.10000000000002"/>
    <n v="0.18"/>
    <n v="2313.9"/>
    <n v="416.5"/>
    <x v="5"/>
    <x v="0"/>
    <x v="1"/>
    <x v="2"/>
    <x v="5"/>
    <x v="6"/>
    <n v="4"/>
    <n v="1907.82"/>
    <n v="406.08"/>
    <n v="0.17549999999999999"/>
    <n v="67"/>
    <n v="2797.4"/>
  </r>
  <r>
    <x v="1313"/>
    <x v="375"/>
    <x v="375"/>
    <x v="1305"/>
    <s v="Janhavi Dhawale"/>
    <n v="55"/>
    <s v="Surat"/>
    <x v="4"/>
    <s v="West"/>
    <x v="2"/>
    <x v="5"/>
    <s v="MOB-SMA215"/>
    <n v="1"/>
    <n v="19799"/>
    <n v="19799"/>
    <s v="APPONLY"/>
    <n v="1583.92"/>
    <n v="0.18"/>
    <n v="18215.080000000002"/>
    <n v="3278.71"/>
    <x v="2"/>
    <x v="0"/>
    <x v="1"/>
    <x v="3"/>
    <x v="3"/>
    <x v="4"/>
    <n v="4"/>
    <n v="14512.31"/>
    <n v="3702.77"/>
    <n v="0.20330000000000001"/>
    <n v="85"/>
    <n v="21578.79"/>
  </r>
  <r>
    <x v="1314"/>
    <x v="375"/>
    <x v="375"/>
    <x v="1306"/>
    <s v="Kavya Sharma"/>
    <n v="22"/>
    <s v="Mumbai"/>
    <x v="3"/>
    <s v="West"/>
    <x v="0"/>
    <x v="8"/>
    <s v="SPO-CRI503"/>
    <n v="1"/>
    <n v="4799"/>
    <n v="4799"/>
    <s v="FREESHIP"/>
    <n v="0"/>
    <n v="0.18"/>
    <n v="4799"/>
    <n v="863.82"/>
    <x v="0"/>
    <x v="0"/>
    <x v="1"/>
    <x v="13"/>
    <x v="3"/>
    <x v="0"/>
    <n v="4"/>
    <n v="2860.33"/>
    <n v="1938.67"/>
    <n v="0.40400000000000003"/>
    <n v="71"/>
    <n v="5733.82"/>
  </r>
  <r>
    <x v="1315"/>
    <x v="375"/>
    <x v="375"/>
    <x v="1307"/>
    <s v="Ayaan Das"/>
    <n v="40"/>
    <s v="Guwahati"/>
    <x v="16"/>
    <s v="North East"/>
    <x v="4"/>
    <x v="24"/>
    <s v="FAS-MEN827"/>
    <n v="1"/>
    <n v="1899"/>
    <n v="1899"/>
    <s v="WELCOME100"/>
    <n v="100"/>
    <n v="0.12"/>
    <n v="1799"/>
    <n v="215.88"/>
    <x v="0"/>
    <x v="0"/>
    <x v="0"/>
    <x v="16"/>
    <x v="4"/>
    <x v="1"/>
    <n v="3"/>
    <n v="1229"/>
    <n v="570"/>
    <n v="0.31680000000000003"/>
    <n v="68"/>
    <n v="2082.88"/>
  </r>
  <r>
    <x v="1316"/>
    <x v="375"/>
    <x v="375"/>
    <x v="1308"/>
    <s v="Ira Pillai"/>
    <n v="56"/>
    <s v="Chandigarh"/>
    <x v="18"/>
    <s v="North"/>
    <x v="3"/>
    <x v="3"/>
    <s v="BOO-KID970"/>
    <n v="2"/>
    <n v="491"/>
    <n v="982"/>
    <s v="APPONLY"/>
    <n v="78.56"/>
    <n v="0.05"/>
    <n v="903.44"/>
    <n v="45.17"/>
    <x v="3"/>
    <x v="0"/>
    <x v="2"/>
    <x v="7"/>
    <x v="3"/>
    <x v="1"/>
    <n v="2"/>
    <n v="740.97"/>
    <n v="162.47"/>
    <n v="0.17979999999999999"/>
    <n v="108"/>
    <n v="1056.6100000000001"/>
  </r>
  <r>
    <x v="1317"/>
    <x v="376"/>
    <x v="376"/>
    <x v="1309"/>
    <s v="Myra Dhawale"/>
    <n v="20"/>
    <s v="Patna"/>
    <x v="17"/>
    <s v="East"/>
    <x v="6"/>
    <x v="33"/>
    <s v="BEA-SKI890"/>
    <n v="1"/>
    <n v="696"/>
    <n v="696"/>
    <s v="No Coupon"/>
    <n v="0"/>
    <n v="0.12"/>
    <n v="696"/>
    <n v="83.52"/>
    <x v="3"/>
    <x v="0"/>
    <x v="2"/>
    <x v="12"/>
    <x v="4"/>
    <x v="7"/>
    <n v="5"/>
    <n v="445.96"/>
    <n v="250.04"/>
    <n v="0.35930000000000001"/>
    <n v="116"/>
    <n v="895.52"/>
  </r>
  <r>
    <x v="1318"/>
    <x v="376"/>
    <x v="376"/>
    <x v="1310"/>
    <s v="Pranav Verma"/>
    <n v="55"/>
    <s v="Bengaluru"/>
    <x v="5"/>
    <s v="South"/>
    <x v="3"/>
    <x v="42"/>
    <s v="BOO-PEN444"/>
    <n v="1"/>
    <n v="295"/>
    <n v="295"/>
    <s v="FESTIVE10"/>
    <n v="29.5"/>
    <n v="0.12"/>
    <n v="265.5"/>
    <n v="31.86"/>
    <x v="4"/>
    <x v="0"/>
    <x v="1"/>
    <x v="14"/>
    <x v="1"/>
    <x v="4"/>
    <n v="5"/>
    <n v="214.81"/>
    <n v="50.69"/>
    <n v="0.19089999999999999"/>
    <n v="75"/>
    <n v="372.36"/>
  </r>
  <r>
    <x v="1319"/>
    <x v="376"/>
    <x v="376"/>
    <x v="1311"/>
    <s v="Siddharth Nair"/>
    <n v="54"/>
    <s v="Ludhiana"/>
    <x v="12"/>
    <s v="North"/>
    <x v="0"/>
    <x v="0"/>
    <s v="SPO-FIT953"/>
    <n v="1"/>
    <n v="4799"/>
    <n v="4799"/>
    <s v="FESTIVE10"/>
    <n v="479.9"/>
    <n v="0.18"/>
    <n v="4319.1000000000004"/>
    <n v="777.44"/>
    <x v="2"/>
    <x v="1"/>
    <x v="2"/>
    <x v="12"/>
    <x v="6"/>
    <x v="2"/>
    <n v="4"/>
    <n v="2886.17"/>
    <n v="1432.93"/>
    <n v="0.33179999999999998"/>
    <n v="61"/>
    <n v="5157.5400000000009"/>
  </r>
  <r>
    <x v="1320"/>
    <x v="376"/>
    <x v="376"/>
    <x v="1312"/>
    <s v="Mansi Jadhav"/>
    <n v="51"/>
    <s v="Ludhiana"/>
    <x v="12"/>
    <s v="North"/>
    <x v="3"/>
    <x v="27"/>
    <s v="BOO-NOT245"/>
    <n v="1"/>
    <n v="296"/>
    <n v="296"/>
    <s v="DIWALI20"/>
    <n v="59.2"/>
    <n v="0.12"/>
    <n v="236.8"/>
    <n v="28.42"/>
    <x v="2"/>
    <x v="0"/>
    <x v="1"/>
    <x v="12"/>
    <x v="4"/>
    <x v="0"/>
    <n v="4"/>
    <n v="223.41"/>
    <n v="13.39"/>
    <n v="5.6500000000000002E-2"/>
    <n v="145"/>
    <n v="410.22"/>
  </r>
  <r>
    <x v="1321"/>
    <x v="376"/>
    <x v="376"/>
    <x v="1313"/>
    <s v="Yash Bansal"/>
    <n v="23"/>
    <s v="Indore"/>
    <x v="7"/>
    <s v="Central"/>
    <x v="3"/>
    <x v="27"/>
    <s v="BOO-NOT268"/>
    <n v="2"/>
    <n v="331"/>
    <n v="662"/>
    <s v="WELCOME100"/>
    <n v="100"/>
    <n v="0.12"/>
    <n v="562"/>
    <n v="67.44"/>
    <x v="2"/>
    <x v="0"/>
    <x v="1"/>
    <x v="0"/>
    <x v="0"/>
    <x v="4"/>
    <n v="5"/>
    <n v="455.83"/>
    <n v="106.17"/>
    <n v="0.18890000000000001"/>
    <n v="141"/>
    <n v="770.44"/>
  </r>
  <r>
    <x v="1322"/>
    <x v="376"/>
    <x v="376"/>
    <x v="1314"/>
    <s v="Ayaan Iyer"/>
    <n v="53"/>
    <s v="Chennai"/>
    <x v="8"/>
    <s v="South"/>
    <x v="1"/>
    <x v="10"/>
    <s v="HOM-AIR346"/>
    <n v="1"/>
    <n v="9299"/>
    <n v="9299"/>
    <s v="No Coupon"/>
    <n v="0"/>
    <n v="0.18"/>
    <n v="9299"/>
    <n v="1673.82"/>
    <x v="5"/>
    <x v="0"/>
    <x v="0"/>
    <x v="3"/>
    <x v="1"/>
    <x v="0"/>
    <n v="5"/>
    <n v="6450.64"/>
    <n v="2848.36"/>
    <n v="0.30630000000000002"/>
    <n v="135"/>
    <n v="11107.82"/>
  </r>
  <r>
    <x v="1323"/>
    <x v="377"/>
    <x v="377"/>
    <x v="1315"/>
    <s v="Krishna Gaikwad"/>
    <n v="33"/>
    <s v="Vadodara"/>
    <x v="4"/>
    <s v="West"/>
    <x v="2"/>
    <x v="5"/>
    <s v="MOB-SMA361"/>
    <n v="2"/>
    <n v="19099"/>
    <n v="38198"/>
    <s v="WELCOME100"/>
    <n v="100"/>
    <n v="0.12"/>
    <n v="38098"/>
    <n v="4571.76"/>
    <x v="4"/>
    <x v="0"/>
    <x v="1"/>
    <x v="13"/>
    <x v="6"/>
    <x v="4"/>
    <n v="5"/>
    <n v="30898.06"/>
    <n v="7199.94"/>
    <n v="0.189"/>
    <n v="70"/>
    <n v="42739.76"/>
  </r>
  <r>
    <x v="1324"/>
    <x v="377"/>
    <x v="377"/>
    <x v="1316"/>
    <s v="Myra Kulkarni"/>
    <n v="37"/>
    <s v="Vadodara"/>
    <x v="4"/>
    <s v="West"/>
    <x v="5"/>
    <x v="16"/>
    <s v="ELE-KEY464"/>
    <n v="3"/>
    <n v="3299"/>
    <n v="9897"/>
    <s v="MEGADEAL"/>
    <n v="1781.46"/>
    <n v="0.18"/>
    <n v="8115.54"/>
    <n v="1460.8"/>
    <x v="3"/>
    <x v="1"/>
    <x v="2"/>
    <x v="9"/>
    <x v="5"/>
    <x v="1"/>
    <n v="4"/>
    <n v="8129.54"/>
    <n v="-14"/>
    <n v="-1.6999999999999999E-3"/>
    <n v="149"/>
    <n v="9725.34"/>
  </r>
  <r>
    <x v="1325"/>
    <x v="377"/>
    <x v="377"/>
    <x v="1317"/>
    <s v="Rajesh Pawar"/>
    <n v="49"/>
    <s v="Indore"/>
    <x v="7"/>
    <s v="Central"/>
    <x v="1"/>
    <x v="10"/>
    <s v="HOM-AIR153"/>
    <n v="1"/>
    <n v="9099"/>
    <n v="9099"/>
    <s v="No Coupon"/>
    <n v="0"/>
    <n v="0.18"/>
    <n v="9099"/>
    <n v="1637.82"/>
    <x v="3"/>
    <x v="0"/>
    <x v="0"/>
    <x v="10"/>
    <x v="3"/>
    <x v="6"/>
    <n v="5"/>
    <n v="5878.85"/>
    <n v="3220.15"/>
    <n v="0.35389999999999999"/>
    <n v="120"/>
    <n v="10856.82"/>
  </r>
  <r>
    <x v="1326"/>
    <x v="377"/>
    <x v="377"/>
    <x v="1318"/>
    <s v="Shaurya Agarwal"/>
    <n v="18"/>
    <s v="Jaipur"/>
    <x v="9"/>
    <s v="North"/>
    <x v="2"/>
    <x v="5"/>
    <s v="MOB-SMA122"/>
    <n v="1"/>
    <n v="8399"/>
    <n v="8399"/>
    <s v="No Coupon"/>
    <n v="0"/>
    <n v="0.12"/>
    <n v="8399"/>
    <n v="1007.88"/>
    <x v="2"/>
    <x v="0"/>
    <x v="0"/>
    <x v="9"/>
    <x v="1"/>
    <x v="6"/>
    <n v="2"/>
    <n v="7015.7"/>
    <n v="1383.3"/>
    <n v="0.16470000000000001"/>
    <n v="90"/>
    <n v="9496.8799999999992"/>
  </r>
  <r>
    <x v="1327"/>
    <x v="378"/>
    <x v="378"/>
    <x v="1319"/>
    <s v="Priya Reddy"/>
    <n v="53"/>
    <s v="Kolkata"/>
    <x v="6"/>
    <s v="East"/>
    <x v="6"/>
    <x v="33"/>
    <s v="BEA-SKI384"/>
    <n v="2"/>
    <n v="244"/>
    <n v="488"/>
    <s v="No Coupon"/>
    <n v="0"/>
    <n v="0.18"/>
    <n v="488"/>
    <n v="87.84"/>
    <x v="4"/>
    <x v="1"/>
    <x v="1"/>
    <x v="10"/>
    <x v="3"/>
    <x v="2"/>
    <n v="5"/>
    <n v="287.11"/>
    <n v="200.89"/>
    <n v="0.41170000000000001"/>
    <n v="124"/>
    <n v="699.84"/>
  </r>
  <r>
    <x v="1328"/>
    <x v="378"/>
    <x v="378"/>
    <x v="1320"/>
    <s v="Sneha Kumar"/>
    <n v="39"/>
    <s v="Visakhapatnam"/>
    <x v="14"/>
    <s v="South"/>
    <x v="7"/>
    <x v="25"/>
    <s v="GRO-BAS599"/>
    <n v="2"/>
    <n v="666"/>
    <n v="1332"/>
    <s v="No Coupon"/>
    <n v="0"/>
    <n v="0.05"/>
    <n v="1332"/>
    <n v="66.599999999999994"/>
    <x v="5"/>
    <x v="0"/>
    <x v="3"/>
    <x v="2"/>
    <x v="4"/>
    <x v="2"/>
    <n v="5"/>
    <n v="957.64"/>
    <n v="374.36"/>
    <n v="0.28110000000000002"/>
    <n v="77"/>
    <n v="1475.6"/>
  </r>
  <r>
    <x v="1329"/>
    <x v="378"/>
    <x v="378"/>
    <x v="1321"/>
    <s v="Rutuja Mehta"/>
    <n v="32"/>
    <s v="Ludhiana"/>
    <x v="12"/>
    <s v="North"/>
    <x v="3"/>
    <x v="27"/>
    <s v="BOO-NOT362"/>
    <n v="1"/>
    <n v="319"/>
    <n v="319"/>
    <s v="FREESHIP"/>
    <n v="0"/>
    <n v="0.05"/>
    <n v="319"/>
    <n v="15.95"/>
    <x v="0"/>
    <x v="0"/>
    <x v="0"/>
    <x v="11"/>
    <x v="4"/>
    <x v="4"/>
    <n v="3"/>
    <n v="214.97"/>
    <n v="104.03"/>
    <n v="0.3261"/>
    <n v="163"/>
    <n v="497.95"/>
  </r>
  <r>
    <x v="1330"/>
    <x v="378"/>
    <x v="378"/>
    <x v="1322"/>
    <s v="Mansi Malhotra"/>
    <n v="21"/>
    <s v="Pune"/>
    <x v="3"/>
    <s v="West"/>
    <x v="7"/>
    <x v="25"/>
    <s v="GRO-BAS630"/>
    <n v="1"/>
    <n v="838"/>
    <n v="838"/>
    <s v="FESTIVE10"/>
    <n v="83.8"/>
    <n v="0.18"/>
    <n v="754.2"/>
    <n v="135.76"/>
    <x v="0"/>
    <x v="0"/>
    <x v="3"/>
    <x v="10"/>
    <x v="6"/>
    <x v="7"/>
    <n v="4"/>
    <n v="596.54999999999995"/>
    <n v="157.65"/>
    <n v="0.20899999999999999"/>
    <n v="83"/>
    <n v="972.96"/>
  </r>
  <r>
    <x v="1331"/>
    <x v="379"/>
    <x v="379"/>
    <x v="1323"/>
    <s v="Swati Chatterjee"/>
    <n v="20"/>
    <s v="Chandigarh"/>
    <x v="18"/>
    <s v="North"/>
    <x v="4"/>
    <x v="15"/>
    <s v="FAS-SNE634"/>
    <n v="2"/>
    <n v="2299"/>
    <n v="4598"/>
    <s v="No Coupon"/>
    <n v="0"/>
    <n v="0.12"/>
    <n v="4598"/>
    <n v="551.76"/>
    <x v="0"/>
    <x v="3"/>
    <x v="0"/>
    <x v="6"/>
    <x v="0"/>
    <x v="0"/>
    <m/>
    <n v="2726.09"/>
    <n v="1871.91"/>
    <n v="0.40710000000000002"/>
    <n v="0"/>
    <n v="5149.76"/>
  </r>
  <r>
    <x v="1332"/>
    <x v="379"/>
    <x v="379"/>
    <x v="1324"/>
    <s v="Payal Rathod"/>
    <n v="41"/>
    <s v="Kochi"/>
    <x v="1"/>
    <s v="South"/>
    <x v="3"/>
    <x v="42"/>
    <s v="BOO-PEN764"/>
    <n v="1"/>
    <n v="158"/>
    <n v="158"/>
    <s v="No Coupon"/>
    <n v="0"/>
    <n v="0.12"/>
    <n v="158"/>
    <n v="18.96"/>
    <x v="3"/>
    <x v="0"/>
    <x v="0"/>
    <x v="6"/>
    <x v="4"/>
    <x v="4"/>
    <n v="4"/>
    <n v="114.6"/>
    <n v="43.4"/>
    <n v="0.2747"/>
    <n v="69"/>
    <n v="245.96"/>
  </r>
  <r>
    <x v="1333"/>
    <x v="379"/>
    <x v="379"/>
    <x v="1325"/>
    <s v="Arjun Pawar"/>
    <n v="26"/>
    <s v="Ranchi"/>
    <x v="0"/>
    <s v="East"/>
    <x v="1"/>
    <x v="6"/>
    <s v="HOM-MIX943"/>
    <n v="1"/>
    <n v="1899"/>
    <n v="1899"/>
    <s v="FREESHIP"/>
    <n v="0"/>
    <n v="0.12"/>
    <n v="1899"/>
    <n v="227.88"/>
    <x v="0"/>
    <x v="0"/>
    <x v="2"/>
    <x v="16"/>
    <x v="6"/>
    <x v="4"/>
    <n v="4"/>
    <n v="1449.46"/>
    <n v="449.54"/>
    <n v="0.23669999999999999"/>
    <n v="88"/>
    <n v="2214.88"/>
  </r>
  <r>
    <x v="1334"/>
    <x v="379"/>
    <x v="379"/>
    <x v="1326"/>
    <s v="Pranav Mehta"/>
    <n v="33"/>
    <s v="Jaipur"/>
    <x v="9"/>
    <s v="North"/>
    <x v="7"/>
    <x v="20"/>
    <s v="GRO-SPI227"/>
    <n v="1"/>
    <n v="311"/>
    <n v="311"/>
    <s v="No Coupon"/>
    <n v="0"/>
    <n v="0.18"/>
    <n v="311"/>
    <n v="55.98"/>
    <x v="4"/>
    <x v="0"/>
    <x v="1"/>
    <x v="7"/>
    <x v="1"/>
    <x v="4"/>
    <n v="2"/>
    <n v="217.01"/>
    <n v="93.99"/>
    <n v="0.30220000000000002"/>
    <n v="65"/>
    <n v="431.98"/>
  </r>
  <r>
    <x v="1335"/>
    <x v="380"/>
    <x v="380"/>
    <x v="1327"/>
    <s v="Rutuja Bansal"/>
    <n v="20"/>
    <s v="Hyderabad"/>
    <x v="15"/>
    <s v="South"/>
    <x v="5"/>
    <x v="16"/>
    <s v="ELE-KEY470"/>
    <n v="1"/>
    <n v="1799"/>
    <n v="1799"/>
    <s v="No Coupon"/>
    <n v="0"/>
    <n v="0.18"/>
    <n v="1799"/>
    <n v="323.82"/>
    <x v="1"/>
    <x v="0"/>
    <x v="1"/>
    <x v="15"/>
    <x v="4"/>
    <x v="1"/>
    <n v="5"/>
    <n v="1519.77"/>
    <n v="279.23"/>
    <n v="0.1552"/>
    <n v="76"/>
    <n v="2198.8200000000002"/>
  </r>
  <r>
    <x v="1336"/>
    <x v="380"/>
    <x v="380"/>
    <x v="1328"/>
    <s v="Bhavna Bhatia"/>
    <n v="45"/>
    <s v="Lucknow"/>
    <x v="2"/>
    <s v="North"/>
    <x v="3"/>
    <x v="39"/>
    <s v="BOO-EXA942"/>
    <n v="2"/>
    <n v="696"/>
    <n v="1392"/>
    <s v="MEGADEAL"/>
    <n v="250.56"/>
    <n v="0.12"/>
    <n v="1141.44"/>
    <n v="136.97"/>
    <x v="5"/>
    <x v="0"/>
    <x v="1"/>
    <x v="5"/>
    <x v="2"/>
    <x v="0"/>
    <n v="5"/>
    <n v="970.03"/>
    <n v="171.41"/>
    <n v="0.1502"/>
    <n v="179"/>
    <n v="1457.41"/>
  </r>
  <r>
    <x v="1337"/>
    <x v="380"/>
    <x v="380"/>
    <x v="1329"/>
    <s v="Anika Iyer"/>
    <n v="19"/>
    <s v="Nashik"/>
    <x v="3"/>
    <s v="West"/>
    <x v="4"/>
    <x v="24"/>
    <s v="FAS-MEN145"/>
    <n v="2"/>
    <n v="1899"/>
    <n v="3798"/>
    <s v="FREESHIP"/>
    <n v="0"/>
    <n v="0.18"/>
    <n v="3798"/>
    <n v="683.64"/>
    <x v="3"/>
    <x v="0"/>
    <x v="2"/>
    <x v="15"/>
    <x v="0"/>
    <x v="1"/>
    <n v="3"/>
    <n v="2387.87"/>
    <n v="1410.13"/>
    <n v="0.37130000000000002"/>
    <n v="95"/>
    <n v="4576.6400000000003"/>
  </r>
  <r>
    <x v="1338"/>
    <x v="380"/>
    <x v="380"/>
    <x v="1330"/>
    <s v="Krishna Shinde"/>
    <n v="58"/>
    <s v="Vadodara"/>
    <x v="4"/>
    <s v="West"/>
    <x v="5"/>
    <x v="26"/>
    <s v="ELE-LAP897"/>
    <n v="3"/>
    <n v="78799"/>
    <n v="236397"/>
    <s v="No Coupon"/>
    <n v="0"/>
    <n v="0.12"/>
    <n v="236397"/>
    <n v="28367.64"/>
    <x v="3"/>
    <x v="3"/>
    <x v="2"/>
    <x v="11"/>
    <x v="4"/>
    <x v="2"/>
    <m/>
    <n v="199799.43"/>
    <n v="36597.57"/>
    <n v="0.15479999999999999"/>
    <n v="0"/>
    <n v="264764.64"/>
  </r>
  <r>
    <x v="1339"/>
    <x v="381"/>
    <x v="381"/>
    <x v="1331"/>
    <s v="Myra Patel"/>
    <n v="42"/>
    <s v="Visakhapatnam"/>
    <x v="14"/>
    <s v="South"/>
    <x v="0"/>
    <x v="8"/>
    <s v="SPO-CRI644"/>
    <n v="2"/>
    <n v="2799"/>
    <n v="5598"/>
    <s v="No Coupon"/>
    <n v="0"/>
    <n v="0.18"/>
    <n v="5598"/>
    <n v="1007.64"/>
    <x v="4"/>
    <x v="0"/>
    <x v="0"/>
    <x v="12"/>
    <x v="0"/>
    <x v="0"/>
    <n v="5"/>
    <n v="3314.72"/>
    <n v="2283.2800000000002"/>
    <n v="0.40789999999999998"/>
    <n v="144"/>
    <n v="6749.64"/>
  </r>
  <r>
    <x v="1340"/>
    <x v="381"/>
    <x v="381"/>
    <x v="1332"/>
    <s v="Komal Kumar"/>
    <n v="44"/>
    <s v="Hyderabad"/>
    <x v="15"/>
    <s v="South"/>
    <x v="4"/>
    <x v="7"/>
    <s v="FAS-JEA681"/>
    <n v="1"/>
    <n v="2499"/>
    <n v="2499"/>
    <s v="No Coupon"/>
    <n v="0"/>
    <n v="0.18"/>
    <n v="2499"/>
    <n v="449.82"/>
    <x v="0"/>
    <x v="0"/>
    <x v="1"/>
    <x v="5"/>
    <x v="6"/>
    <x v="0"/>
    <n v="4"/>
    <n v="1524.69"/>
    <n v="974.31"/>
    <n v="0.38990000000000002"/>
    <n v="111"/>
    <n v="3059.82"/>
  </r>
  <r>
    <x v="1341"/>
    <x v="381"/>
    <x v="381"/>
    <x v="1333"/>
    <s v="Neha Das"/>
    <n v="52"/>
    <s v="Surat"/>
    <x v="4"/>
    <s v="West"/>
    <x v="1"/>
    <x v="30"/>
    <s v="HOM-WAT301"/>
    <n v="2"/>
    <n v="17899"/>
    <n v="35798"/>
    <s v="No Coupon"/>
    <n v="0"/>
    <n v="0.18"/>
    <n v="35798"/>
    <n v="6443.64"/>
    <x v="4"/>
    <x v="2"/>
    <x v="1"/>
    <x v="12"/>
    <x v="6"/>
    <x v="0"/>
    <m/>
    <n v="26276.17"/>
    <n v="9521.83"/>
    <n v="0.26600000000000001"/>
    <n v="147"/>
    <n v="42388.639999999999"/>
  </r>
  <r>
    <x v="1342"/>
    <x v="381"/>
    <x v="381"/>
    <x v="1334"/>
    <s v="Vivaan Mishra"/>
    <n v="36"/>
    <s v="Kochi"/>
    <x v="1"/>
    <s v="South"/>
    <x v="2"/>
    <x v="29"/>
    <s v="MOB-BLU235"/>
    <n v="1"/>
    <n v="1099"/>
    <n v="1099"/>
    <s v="No Coupon"/>
    <n v="0"/>
    <n v="0.18"/>
    <n v="1099"/>
    <n v="197.82"/>
    <x v="2"/>
    <x v="1"/>
    <x v="0"/>
    <x v="13"/>
    <x v="4"/>
    <x v="6"/>
    <n v="5"/>
    <n v="916.49"/>
    <n v="182.51"/>
    <n v="0.1661"/>
    <n v="147"/>
    <n v="1443.82"/>
  </r>
  <r>
    <x v="1343"/>
    <x v="381"/>
    <x v="381"/>
    <x v="1335"/>
    <s v="Anika Mehta"/>
    <n v="28"/>
    <s v="Delhi"/>
    <x v="13"/>
    <s v="North"/>
    <x v="7"/>
    <x v="25"/>
    <s v="GRO-BAS869"/>
    <n v="1"/>
    <n v="563"/>
    <n v="563"/>
    <s v="APPONLY"/>
    <n v="45.04"/>
    <n v="0.12"/>
    <n v="517.96"/>
    <n v="62.16"/>
    <x v="0"/>
    <x v="0"/>
    <x v="0"/>
    <x v="2"/>
    <x v="5"/>
    <x v="2"/>
    <n v="2"/>
    <n v="357.34"/>
    <n v="160.62"/>
    <n v="0.31009999999999999"/>
    <n v="110"/>
    <n v="690.12"/>
  </r>
  <r>
    <x v="1344"/>
    <x v="382"/>
    <x v="382"/>
    <x v="1336"/>
    <s v="Yash Reddy"/>
    <n v="51"/>
    <s v="Coimbatore"/>
    <x v="8"/>
    <s v="South"/>
    <x v="3"/>
    <x v="35"/>
    <s v="BOO-OFF706"/>
    <n v="2"/>
    <n v="458"/>
    <n v="916"/>
    <s v="No Coupon"/>
    <n v="0"/>
    <n v="0.18"/>
    <n v="916"/>
    <n v="164.88"/>
    <x v="0"/>
    <x v="0"/>
    <x v="0"/>
    <x v="2"/>
    <x v="1"/>
    <x v="4"/>
    <n v="4"/>
    <n v="544.52"/>
    <n v="371.48"/>
    <n v="0.40550000000000003"/>
    <n v="65"/>
    <n v="1145.8800000000001"/>
  </r>
  <r>
    <x v="1345"/>
    <x v="382"/>
    <x v="382"/>
    <x v="1337"/>
    <s v="Sagar Shinde"/>
    <n v="51"/>
    <s v="Chennai"/>
    <x v="8"/>
    <s v="South"/>
    <x v="6"/>
    <x v="38"/>
    <s v="BEA-SHA582"/>
    <n v="1"/>
    <n v="449"/>
    <n v="449"/>
    <s v="No Coupon"/>
    <n v="0"/>
    <n v="0.12"/>
    <n v="449"/>
    <n v="53.88"/>
    <x v="0"/>
    <x v="0"/>
    <x v="1"/>
    <x v="3"/>
    <x v="5"/>
    <x v="6"/>
    <n v="5"/>
    <n v="263.95999999999998"/>
    <n v="185.04"/>
    <n v="0.41210000000000002"/>
    <n v="167"/>
    <n v="669.88"/>
  </r>
  <r>
    <x v="1346"/>
    <x v="382"/>
    <x v="382"/>
    <x v="1338"/>
    <s v="Arjun Ghosh"/>
    <n v="43"/>
    <s v="Hyderabad"/>
    <x v="15"/>
    <s v="South"/>
    <x v="4"/>
    <x v="21"/>
    <s v="FAS-SAR739"/>
    <n v="1"/>
    <n v="1299"/>
    <n v="1299"/>
    <s v="WELCOME100"/>
    <n v="100"/>
    <n v="0.12"/>
    <n v="1199"/>
    <n v="143.88"/>
    <x v="0"/>
    <x v="0"/>
    <x v="1"/>
    <x v="4"/>
    <x v="5"/>
    <x v="0"/>
    <n v="3"/>
    <n v="781.47"/>
    <n v="417.53"/>
    <n v="0.34820000000000001"/>
    <n v="157"/>
    <n v="1499.88"/>
  </r>
  <r>
    <x v="1347"/>
    <x v="383"/>
    <x v="383"/>
    <x v="1339"/>
    <s v="Sneha Tiwari"/>
    <n v="18"/>
    <s v="Noida"/>
    <x v="2"/>
    <s v="North"/>
    <x v="0"/>
    <x v="13"/>
    <s v="SPO-YOG614"/>
    <n v="1"/>
    <n v="697"/>
    <n v="697"/>
    <s v="No Coupon"/>
    <n v="0"/>
    <n v="0.18"/>
    <n v="697"/>
    <n v="125.46"/>
    <x v="3"/>
    <x v="1"/>
    <x v="2"/>
    <x v="14"/>
    <x v="0"/>
    <x v="1"/>
    <n v="4"/>
    <n v="436.04"/>
    <n v="260.95999999999998"/>
    <n v="0.37440000000000001"/>
    <n v="92"/>
    <n v="914.46"/>
  </r>
  <r>
    <x v="1348"/>
    <x v="384"/>
    <x v="384"/>
    <x v="1340"/>
    <s v="Priya Agarwal"/>
    <n v="44"/>
    <s v="Patna"/>
    <x v="17"/>
    <s v="East"/>
    <x v="1"/>
    <x v="10"/>
    <s v="HOM-AIR887"/>
    <n v="3"/>
    <n v="14899"/>
    <n v="44697"/>
    <s v="FREESHIP"/>
    <n v="0"/>
    <n v="0.12"/>
    <n v="44697"/>
    <n v="5363.64"/>
    <x v="3"/>
    <x v="0"/>
    <x v="1"/>
    <x v="11"/>
    <x v="4"/>
    <x v="0"/>
    <n v="5"/>
    <n v="30127.8"/>
    <n v="14569.2"/>
    <n v="0.32600000000000001"/>
    <n v="178"/>
    <n v="50238.64"/>
  </r>
  <r>
    <x v="1349"/>
    <x v="384"/>
    <x v="384"/>
    <x v="1341"/>
    <s v="Rutuja Gupta"/>
    <n v="34"/>
    <s v="Pune"/>
    <x v="3"/>
    <s v="West"/>
    <x v="4"/>
    <x v="24"/>
    <s v="FAS-MEN892"/>
    <n v="1"/>
    <n v="1699"/>
    <n v="1699"/>
    <s v="No Coupon"/>
    <n v="0"/>
    <n v="0.12"/>
    <n v="1699"/>
    <n v="203.88"/>
    <x v="0"/>
    <x v="0"/>
    <x v="2"/>
    <x v="14"/>
    <x v="6"/>
    <x v="7"/>
    <n v="5"/>
    <n v="990.79"/>
    <n v="708.21"/>
    <n v="0.4168"/>
    <n v="118"/>
    <n v="2020.88"/>
  </r>
  <r>
    <x v="1350"/>
    <x v="385"/>
    <x v="385"/>
    <x v="1342"/>
    <s v="Ayaan Tiwari"/>
    <n v="28"/>
    <s v="Jaipur"/>
    <x v="9"/>
    <s v="North"/>
    <x v="1"/>
    <x v="30"/>
    <s v="HOM-WAT946"/>
    <n v="1"/>
    <n v="19599"/>
    <n v="19599"/>
    <s v="No Coupon"/>
    <n v="0"/>
    <n v="0.12"/>
    <n v="19599"/>
    <n v="2351.88"/>
    <x v="0"/>
    <x v="0"/>
    <x v="3"/>
    <x v="7"/>
    <x v="2"/>
    <x v="1"/>
    <n v="5"/>
    <n v="13751.53"/>
    <n v="5847.47"/>
    <n v="0.2984"/>
    <n v="70"/>
    <n v="22020.880000000001"/>
  </r>
  <r>
    <x v="1351"/>
    <x v="385"/>
    <x v="385"/>
    <x v="1343"/>
    <s v="Omkar Tiwari"/>
    <n v="54"/>
    <s v="Chandigarh"/>
    <x v="18"/>
    <s v="North"/>
    <x v="1"/>
    <x v="14"/>
    <s v="HOM-PRE945"/>
    <n v="1"/>
    <n v="2699"/>
    <n v="2699"/>
    <s v="No Coupon"/>
    <n v="0"/>
    <n v="0.18"/>
    <n v="2699"/>
    <n v="485.82"/>
    <x v="3"/>
    <x v="1"/>
    <x v="1"/>
    <x v="1"/>
    <x v="6"/>
    <x v="1"/>
    <n v="4"/>
    <n v="1647.19"/>
    <n v="1051.81"/>
    <n v="0.38969999999999999"/>
    <n v="119"/>
    <n v="3303.82"/>
  </r>
  <r>
    <x v="1352"/>
    <x v="385"/>
    <x v="385"/>
    <x v="1344"/>
    <s v="Vikram Kapoor"/>
    <n v="18"/>
    <s v="Nashik"/>
    <x v="3"/>
    <s v="West"/>
    <x v="1"/>
    <x v="10"/>
    <s v="HOM-AIR368"/>
    <n v="1"/>
    <n v="8699"/>
    <n v="8699"/>
    <s v="APPONLY"/>
    <n v="695.92"/>
    <n v="0.12"/>
    <n v="8003.08"/>
    <n v="960.37"/>
    <x v="2"/>
    <x v="3"/>
    <x v="0"/>
    <x v="11"/>
    <x v="5"/>
    <x v="6"/>
    <m/>
    <n v="5081.9399999999996"/>
    <n v="2921.14"/>
    <n v="0.36499999999999999"/>
    <n v="0"/>
    <n v="8963.4500000000007"/>
  </r>
  <r>
    <x v="1353"/>
    <x v="385"/>
    <x v="385"/>
    <x v="1345"/>
    <s v="Priya Pawar"/>
    <n v="40"/>
    <s v="Indore"/>
    <x v="7"/>
    <s v="Central"/>
    <x v="2"/>
    <x v="19"/>
    <s v="MOB-POW201"/>
    <n v="1"/>
    <n v="1699"/>
    <n v="1699"/>
    <s v="WELCOME100"/>
    <n v="100"/>
    <n v="0.18"/>
    <n v="1599"/>
    <n v="287.82"/>
    <x v="0"/>
    <x v="0"/>
    <x v="1"/>
    <x v="7"/>
    <x v="3"/>
    <x v="0"/>
    <n v="5"/>
    <n v="1260.3699999999999"/>
    <n v="338.63"/>
    <n v="0.21179999999999999"/>
    <n v="82"/>
    <n v="1968.82"/>
  </r>
  <r>
    <x v="1354"/>
    <x v="386"/>
    <x v="386"/>
    <x v="1346"/>
    <s v="Vikram Kumar"/>
    <n v="25"/>
    <s v="Bengaluru"/>
    <x v="5"/>
    <s v="South"/>
    <x v="0"/>
    <x v="36"/>
    <s v="SPO-RUN285"/>
    <n v="2"/>
    <n v="5499"/>
    <n v="10998"/>
    <s v="NEWYEAR10"/>
    <n v="1099.8"/>
    <n v="0.12"/>
    <n v="9898.2000000000007"/>
    <n v="1187.78"/>
    <x v="3"/>
    <x v="0"/>
    <x v="0"/>
    <x v="8"/>
    <x v="1"/>
    <x v="0"/>
    <n v="5"/>
    <n v="8395.7900000000009"/>
    <n v="1502.41"/>
    <n v="0.15179999999999999"/>
    <n v="157"/>
    <n v="11242.980000000001"/>
  </r>
  <r>
    <x v="1355"/>
    <x v="387"/>
    <x v="387"/>
    <x v="1347"/>
    <s v="Karan Agarwal"/>
    <n v="18"/>
    <s v="Bhubaneswar"/>
    <x v="10"/>
    <s v="East"/>
    <x v="2"/>
    <x v="32"/>
    <s v="MOB-SMA762"/>
    <n v="1"/>
    <n v="11699"/>
    <n v="11699"/>
    <s v="MEGADEAL"/>
    <n v="2105.8200000000002"/>
    <n v="0.12"/>
    <n v="9593.18"/>
    <n v="1151.18"/>
    <x v="5"/>
    <x v="0"/>
    <x v="0"/>
    <x v="1"/>
    <x v="4"/>
    <x v="1"/>
    <n v="4"/>
    <n v="8548.27"/>
    <n v="1044.9100000000001"/>
    <n v="0.1089"/>
    <n v="77"/>
    <n v="10821.36"/>
  </r>
  <r>
    <x v="1356"/>
    <x v="388"/>
    <x v="388"/>
    <x v="1348"/>
    <s v="Omkar Yadav"/>
    <n v="23"/>
    <s v="Delhi"/>
    <x v="13"/>
    <s v="North"/>
    <x v="5"/>
    <x v="11"/>
    <s v="ELE-LED415"/>
    <n v="1"/>
    <n v="52499"/>
    <n v="52499"/>
    <s v="No Coupon"/>
    <n v="0"/>
    <n v="0.12"/>
    <n v="52499"/>
    <n v="6299.88"/>
    <x v="0"/>
    <x v="0"/>
    <x v="1"/>
    <x v="10"/>
    <x v="4"/>
    <x v="2"/>
    <n v="5"/>
    <n v="41785.85"/>
    <n v="10713.15"/>
    <n v="0.2041"/>
    <n v="166"/>
    <n v="58964.88"/>
  </r>
  <r>
    <x v="1357"/>
    <x v="389"/>
    <x v="389"/>
    <x v="1349"/>
    <s v="Myra Chatterjee"/>
    <n v="52"/>
    <s v="Nagpur"/>
    <x v="3"/>
    <s v="West"/>
    <x v="0"/>
    <x v="8"/>
    <s v="SPO-CRI960"/>
    <n v="1"/>
    <n v="2099"/>
    <n v="2099"/>
    <s v="WELCOME100"/>
    <n v="100"/>
    <n v="0.18"/>
    <n v="1999"/>
    <n v="359.82"/>
    <x v="2"/>
    <x v="0"/>
    <x v="2"/>
    <x v="7"/>
    <x v="6"/>
    <x v="0"/>
    <n v="5"/>
    <n v="1450.3"/>
    <n v="548.70000000000005"/>
    <n v="0.27450000000000002"/>
    <n v="69"/>
    <n v="2427.8200000000002"/>
  </r>
  <r>
    <x v="1358"/>
    <x v="389"/>
    <x v="389"/>
    <x v="1350"/>
    <s v="Manish Joshi"/>
    <n v="31"/>
    <s v="Nashik"/>
    <x v="3"/>
    <s v="West"/>
    <x v="1"/>
    <x v="30"/>
    <s v="HOM-WAT723"/>
    <n v="4"/>
    <n v="10799"/>
    <n v="43196"/>
    <s v="No Coupon"/>
    <n v="0"/>
    <n v="0.12"/>
    <n v="43196"/>
    <n v="5183.5200000000004"/>
    <x v="0"/>
    <x v="0"/>
    <x v="1"/>
    <x v="13"/>
    <x v="3"/>
    <x v="0"/>
    <n v="4"/>
    <n v="27438.26"/>
    <n v="15757.74"/>
    <n v="0.36480000000000001"/>
    <n v="74"/>
    <n v="48453.520000000004"/>
  </r>
  <r>
    <x v="1359"/>
    <x v="389"/>
    <x v="389"/>
    <x v="1351"/>
    <s v="Bhavna Qureshi"/>
    <n v="42"/>
    <s v="Pune"/>
    <x v="3"/>
    <s v="West"/>
    <x v="4"/>
    <x v="15"/>
    <s v="FAS-SNE691"/>
    <n v="1"/>
    <n v="2699"/>
    <n v="2699"/>
    <s v="NEWYEAR10"/>
    <n v="269.89999999999998"/>
    <n v="0.12"/>
    <n v="2429.1"/>
    <n v="291.49"/>
    <x v="5"/>
    <x v="2"/>
    <x v="1"/>
    <x v="2"/>
    <x v="6"/>
    <x v="0"/>
    <m/>
    <n v="2013.1"/>
    <n v="416"/>
    <n v="0.17130000000000001"/>
    <n v="124"/>
    <n v="2844.59"/>
  </r>
  <r>
    <x v="1360"/>
    <x v="389"/>
    <x v="389"/>
    <x v="1352"/>
    <s v="Omkar Ghosh"/>
    <n v="24"/>
    <s v="Surat"/>
    <x v="4"/>
    <s v="West"/>
    <x v="1"/>
    <x v="10"/>
    <s v="HOM-AIR421"/>
    <n v="1"/>
    <n v="13499"/>
    <n v="13499"/>
    <s v="PAYDAY15"/>
    <n v="2024.85"/>
    <n v="0.18"/>
    <n v="11474.15"/>
    <n v="2065.35"/>
    <x v="4"/>
    <x v="0"/>
    <x v="1"/>
    <x v="16"/>
    <x v="0"/>
    <x v="0"/>
    <n v="3"/>
    <n v="10348.129999999999"/>
    <n v="1126.02"/>
    <n v="9.8100000000000007E-2"/>
    <n v="114"/>
    <n v="13653.5"/>
  </r>
  <r>
    <x v="1361"/>
    <x v="390"/>
    <x v="390"/>
    <x v="1353"/>
    <s v="Rohan Patel"/>
    <n v="23"/>
    <s v="Thiruvananthapuram"/>
    <x v="1"/>
    <s v="South"/>
    <x v="5"/>
    <x v="17"/>
    <s v="ELE-BLU508"/>
    <n v="1"/>
    <n v="8199"/>
    <n v="8199"/>
    <s v="WELCOME100"/>
    <n v="100"/>
    <n v="0.18"/>
    <n v="8099"/>
    <n v="1457.82"/>
    <x v="0"/>
    <x v="0"/>
    <x v="1"/>
    <x v="0"/>
    <x v="4"/>
    <x v="4"/>
    <n v="4"/>
    <n v="6146.75"/>
    <n v="1952.25"/>
    <n v="0.24099999999999999"/>
    <n v="85"/>
    <n v="9641.82"/>
  </r>
  <r>
    <x v="1362"/>
    <x v="390"/>
    <x v="390"/>
    <x v="1354"/>
    <s v="Sakshi Yadav"/>
    <n v="29"/>
    <s v="Visakhapatnam"/>
    <x v="14"/>
    <s v="South"/>
    <x v="1"/>
    <x v="10"/>
    <s v="HOM-AIR560"/>
    <n v="1"/>
    <n v="11799"/>
    <n v="11799"/>
    <s v="No Coupon"/>
    <n v="0"/>
    <n v="0.12"/>
    <n v="11799"/>
    <n v="1415.88"/>
    <x v="5"/>
    <x v="0"/>
    <x v="0"/>
    <x v="2"/>
    <x v="0"/>
    <x v="2"/>
    <n v="1"/>
    <n v="7609.41"/>
    <n v="4189.59"/>
    <n v="0.35510000000000003"/>
    <n v="94"/>
    <n v="13308.880000000001"/>
  </r>
  <r>
    <x v="1363"/>
    <x v="390"/>
    <x v="390"/>
    <x v="1355"/>
    <s v="Krishna More"/>
    <n v="50"/>
    <s v="Indore"/>
    <x v="7"/>
    <s v="Central"/>
    <x v="7"/>
    <x v="28"/>
    <s v="GRO-COF309"/>
    <n v="3"/>
    <n v="580"/>
    <n v="1740"/>
    <s v="WELCOME100"/>
    <n v="100"/>
    <n v="0.12"/>
    <n v="1640"/>
    <n v="196.8"/>
    <x v="0"/>
    <x v="0"/>
    <x v="0"/>
    <x v="7"/>
    <x v="6"/>
    <x v="4"/>
    <n v="4"/>
    <n v="1032.32"/>
    <n v="607.67999999999995"/>
    <n v="0.3705"/>
    <n v="126"/>
    <n v="1962.8"/>
  </r>
  <r>
    <x v="1364"/>
    <x v="391"/>
    <x v="391"/>
    <x v="1356"/>
    <s v="Rajesh Kulkarni"/>
    <n v="40"/>
    <s v="Surat"/>
    <x v="4"/>
    <s v="West"/>
    <x v="7"/>
    <x v="25"/>
    <s v="GRO-BAS829"/>
    <n v="1"/>
    <n v="530"/>
    <n v="530"/>
    <s v="NEWYEAR10"/>
    <n v="53"/>
    <n v="0.12"/>
    <n v="477"/>
    <n v="57.24"/>
    <x v="0"/>
    <x v="0"/>
    <x v="2"/>
    <x v="8"/>
    <x v="6"/>
    <x v="4"/>
    <n v="5"/>
    <n v="356.04"/>
    <n v="120.96"/>
    <n v="0.25359999999999999"/>
    <n v="112"/>
    <n v="646.24"/>
  </r>
  <r>
    <x v="1365"/>
    <x v="391"/>
    <x v="391"/>
    <x v="1357"/>
    <s v="Swati Yadav"/>
    <n v="32"/>
    <s v="Nashik"/>
    <x v="3"/>
    <s v="West"/>
    <x v="5"/>
    <x v="26"/>
    <s v="ELE-LAP329"/>
    <n v="2"/>
    <n v="89999"/>
    <n v="179998"/>
    <s v="No Coupon"/>
    <n v="0"/>
    <n v="0.12"/>
    <n v="179998"/>
    <n v="21599.759999999998"/>
    <x v="0"/>
    <x v="0"/>
    <x v="1"/>
    <x v="4"/>
    <x v="0"/>
    <x v="1"/>
    <n v="4"/>
    <n v="129613.68"/>
    <n v="50384.32"/>
    <n v="0.27989999999999998"/>
    <n v="173"/>
    <n v="201770.76"/>
  </r>
  <r>
    <x v="1366"/>
    <x v="391"/>
    <x v="391"/>
    <x v="1358"/>
    <s v="Janhavi Tiwari"/>
    <n v="42"/>
    <s v="Bhubaneswar"/>
    <x v="10"/>
    <s v="East"/>
    <x v="1"/>
    <x v="14"/>
    <s v="HOM-PRE492"/>
    <n v="1"/>
    <n v="2199"/>
    <n v="2199"/>
    <s v="No Coupon"/>
    <n v="0"/>
    <n v="0.18"/>
    <n v="2199"/>
    <n v="395.82"/>
    <x v="5"/>
    <x v="1"/>
    <x v="2"/>
    <x v="11"/>
    <x v="5"/>
    <x v="6"/>
    <n v="4"/>
    <n v="1530.94"/>
    <n v="668.06"/>
    <n v="0.30380000000000001"/>
    <n v="103"/>
    <n v="2697.82"/>
  </r>
  <r>
    <x v="1367"/>
    <x v="391"/>
    <x v="391"/>
    <x v="1359"/>
    <s v="Janhavi Bhatia"/>
    <n v="58"/>
    <s v="Lucknow"/>
    <x v="2"/>
    <s v="North"/>
    <x v="2"/>
    <x v="19"/>
    <s v="MOB-POW774"/>
    <n v="1"/>
    <n v="1299"/>
    <n v="1299"/>
    <s v="FREESHIP"/>
    <n v="0"/>
    <n v="0.12"/>
    <n v="1299"/>
    <n v="155.88"/>
    <x v="5"/>
    <x v="0"/>
    <x v="1"/>
    <x v="10"/>
    <x v="5"/>
    <x v="0"/>
    <n v="5"/>
    <n v="1032.23"/>
    <n v="266.77"/>
    <n v="0.2054"/>
    <n v="153"/>
    <n v="1607.88"/>
  </r>
  <r>
    <x v="1368"/>
    <x v="392"/>
    <x v="392"/>
    <x v="1360"/>
    <s v="Manish Agarwal"/>
    <n v="31"/>
    <s v="Bengaluru"/>
    <x v="5"/>
    <s v="South"/>
    <x v="2"/>
    <x v="2"/>
    <s v="MOB-TEM961"/>
    <n v="2"/>
    <n v="154"/>
    <n v="308"/>
    <s v="No Coupon"/>
    <n v="0"/>
    <n v="0.18"/>
    <n v="308"/>
    <n v="55.44"/>
    <x v="2"/>
    <x v="2"/>
    <x v="0"/>
    <x v="12"/>
    <x v="1"/>
    <x v="0"/>
    <m/>
    <n v="223.44"/>
    <n v="84.56"/>
    <n v="0.27450000000000002"/>
    <n v="134"/>
    <n v="497.44"/>
  </r>
  <r>
    <x v="1369"/>
    <x v="392"/>
    <x v="392"/>
    <x v="1361"/>
    <s v="Rudra Iyer"/>
    <n v="28"/>
    <s v="Patna"/>
    <x v="17"/>
    <s v="East"/>
    <x v="1"/>
    <x v="30"/>
    <s v="HOM-WAT204"/>
    <n v="1"/>
    <n v="24099"/>
    <n v="24099"/>
    <s v="No Coupon"/>
    <n v="0"/>
    <n v="0.18"/>
    <n v="24099"/>
    <n v="4337.82"/>
    <x v="0"/>
    <x v="0"/>
    <x v="0"/>
    <x v="13"/>
    <x v="1"/>
    <x v="1"/>
    <n v="5"/>
    <n v="14346.65"/>
    <n v="9752.35"/>
    <n v="0.4047"/>
    <n v="96"/>
    <n v="28532.82"/>
  </r>
  <r>
    <x v="1370"/>
    <x v="392"/>
    <x v="392"/>
    <x v="1362"/>
    <s v="Krishna Khan"/>
    <n v="47"/>
    <s v="Pune"/>
    <x v="3"/>
    <s v="West"/>
    <x v="5"/>
    <x v="11"/>
    <s v="ELE-LED819"/>
    <n v="2"/>
    <n v="48299"/>
    <n v="96598"/>
    <s v="No Coupon"/>
    <n v="0"/>
    <n v="0.18"/>
    <n v="96598"/>
    <n v="17387.64"/>
    <x v="0"/>
    <x v="0"/>
    <x v="0"/>
    <x v="16"/>
    <x v="4"/>
    <x v="6"/>
    <n v="4"/>
    <n v="70399.88"/>
    <n v="26198.12"/>
    <n v="0.2712"/>
    <n v="158"/>
    <n v="114143.64"/>
  </r>
  <r>
    <x v="1371"/>
    <x v="393"/>
    <x v="393"/>
    <x v="1363"/>
    <s v="Ayaan Ghosh"/>
    <n v="49"/>
    <s v="Chennai"/>
    <x v="8"/>
    <s v="South"/>
    <x v="2"/>
    <x v="2"/>
    <s v="MOB-TEM226"/>
    <n v="2"/>
    <n v="590"/>
    <n v="1180"/>
    <s v="FREESHIP"/>
    <n v="0"/>
    <n v="0.12"/>
    <n v="1180"/>
    <n v="141.6"/>
    <x v="0"/>
    <x v="0"/>
    <x v="0"/>
    <x v="10"/>
    <x v="6"/>
    <x v="2"/>
    <n v="5"/>
    <n v="876.47"/>
    <n v="303.52999999999997"/>
    <n v="0.25719999999999998"/>
    <n v="110"/>
    <n v="1431.6"/>
  </r>
  <r>
    <x v="1372"/>
    <x v="393"/>
    <x v="393"/>
    <x v="1364"/>
    <s v="Mansi Das"/>
    <n v="58"/>
    <s v="Hyderabad"/>
    <x v="15"/>
    <s v="South"/>
    <x v="2"/>
    <x v="5"/>
    <s v="MOB-SMA699"/>
    <n v="1"/>
    <n v="15199"/>
    <n v="15199"/>
    <s v="No Coupon"/>
    <n v="0"/>
    <n v="0.18"/>
    <n v="15199"/>
    <n v="2735.82"/>
    <x v="5"/>
    <x v="0"/>
    <x v="1"/>
    <x v="6"/>
    <x v="5"/>
    <x v="2"/>
    <n v="5"/>
    <n v="11371.07"/>
    <n v="3827.93"/>
    <n v="0.25190000000000001"/>
    <n v="128"/>
    <n v="18062.82"/>
  </r>
  <r>
    <x v="1373"/>
    <x v="393"/>
    <x v="393"/>
    <x v="1365"/>
    <s v="Riya Ghosh"/>
    <n v="27"/>
    <s v="Chennai"/>
    <x v="8"/>
    <s v="South"/>
    <x v="4"/>
    <x v="24"/>
    <s v="FAS-MEN813"/>
    <n v="1"/>
    <n v="1399"/>
    <n v="1399"/>
    <s v="No Coupon"/>
    <n v="0"/>
    <n v="0.12"/>
    <n v="1399"/>
    <n v="167.88"/>
    <x v="0"/>
    <x v="0"/>
    <x v="0"/>
    <x v="1"/>
    <x v="6"/>
    <x v="4"/>
    <n v="5"/>
    <n v="893.96"/>
    <n v="505.04"/>
    <n v="0.36099999999999999"/>
    <n v="144"/>
    <n v="1710.88"/>
  </r>
  <r>
    <x v="1374"/>
    <x v="394"/>
    <x v="394"/>
    <x v="1366"/>
    <s v="Kabir Deshmukh"/>
    <n v="36"/>
    <s v="Kochi"/>
    <x v="1"/>
    <s v="South"/>
    <x v="3"/>
    <x v="27"/>
    <s v="BOO-NOT489"/>
    <n v="2"/>
    <n v="457"/>
    <n v="914"/>
    <s v="No Coupon"/>
    <n v="0"/>
    <n v="0.05"/>
    <n v="914"/>
    <n v="45.7"/>
    <x v="0"/>
    <x v="0"/>
    <x v="1"/>
    <x v="0"/>
    <x v="3"/>
    <x v="4"/>
    <n v="5"/>
    <n v="633.42999999999995"/>
    <n v="280.57"/>
    <n v="0.307"/>
    <n v="150"/>
    <n v="1109.7"/>
  </r>
  <r>
    <x v="1375"/>
    <x v="394"/>
    <x v="394"/>
    <x v="1367"/>
    <s v="Arjun Rathod"/>
    <n v="42"/>
    <s v="Thiruvananthapuram"/>
    <x v="1"/>
    <s v="South"/>
    <x v="7"/>
    <x v="28"/>
    <s v="GRO-COF561"/>
    <n v="1"/>
    <n v="788"/>
    <n v="788"/>
    <s v="No Coupon"/>
    <n v="0"/>
    <n v="0.05"/>
    <n v="788"/>
    <n v="39.4"/>
    <x v="1"/>
    <x v="0"/>
    <x v="0"/>
    <x v="0"/>
    <x v="4"/>
    <x v="4"/>
    <n v="2"/>
    <n v="520.58000000000004"/>
    <n v="267.42"/>
    <n v="0.33939999999999998"/>
    <n v="152"/>
    <n v="979.4"/>
  </r>
  <r>
    <x v="1376"/>
    <x v="394"/>
    <x v="394"/>
    <x v="1368"/>
    <s v="Diya Kumar"/>
    <n v="31"/>
    <s v="Chandigarh"/>
    <x v="18"/>
    <s v="North"/>
    <x v="2"/>
    <x v="29"/>
    <s v="MOB-BLU526"/>
    <n v="1"/>
    <n v="7899"/>
    <n v="7899"/>
    <s v="No Coupon"/>
    <n v="0"/>
    <n v="0.12"/>
    <n v="7899"/>
    <n v="947.88"/>
    <x v="5"/>
    <x v="0"/>
    <x v="1"/>
    <x v="10"/>
    <x v="3"/>
    <x v="4"/>
    <n v="3"/>
    <n v="6207.11"/>
    <n v="1691.89"/>
    <n v="0.2142"/>
    <n v="107"/>
    <n v="8953.8799999999992"/>
  </r>
  <r>
    <x v="1377"/>
    <x v="395"/>
    <x v="395"/>
    <x v="1369"/>
    <s v="Mansi Banerjee"/>
    <n v="43"/>
    <s v="Jaipur"/>
    <x v="9"/>
    <s v="North"/>
    <x v="7"/>
    <x v="20"/>
    <s v="GRO-SPI286"/>
    <n v="1"/>
    <n v="316"/>
    <n v="316"/>
    <s v="PAYDAY15"/>
    <n v="47.4"/>
    <n v="0.18"/>
    <n v="268.60000000000002"/>
    <n v="48.35"/>
    <x v="1"/>
    <x v="0"/>
    <x v="1"/>
    <x v="14"/>
    <x v="0"/>
    <x v="1"/>
    <n v="3"/>
    <n v="230.61"/>
    <n v="37.99"/>
    <n v="0.1414"/>
    <n v="130"/>
    <n v="446.95000000000005"/>
  </r>
  <r>
    <x v="1378"/>
    <x v="395"/>
    <x v="395"/>
    <x v="1370"/>
    <s v="Manish Qureshi"/>
    <n v="31"/>
    <s v="Gurugram"/>
    <x v="11"/>
    <s v="North"/>
    <x v="4"/>
    <x v="21"/>
    <s v="FAS-SAR887"/>
    <n v="1"/>
    <n v="6199"/>
    <n v="6199"/>
    <s v="No Coupon"/>
    <n v="0"/>
    <n v="0.18"/>
    <n v="6199"/>
    <n v="1115.82"/>
    <x v="0"/>
    <x v="0"/>
    <x v="1"/>
    <x v="11"/>
    <x v="4"/>
    <x v="0"/>
    <n v="5"/>
    <n v="4204.92"/>
    <n v="1994.08"/>
    <n v="0.32169999999999999"/>
    <n v="116"/>
    <n v="7430.82"/>
  </r>
  <r>
    <x v="1379"/>
    <x v="396"/>
    <x v="396"/>
    <x v="1371"/>
    <s v="Shruti Kapoor"/>
    <n v="55"/>
    <s v="Indore"/>
    <x v="7"/>
    <s v="Central"/>
    <x v="6"/>
    <x v="18"/>
    <s v="BEA-HAI960"/>
    <n v="2"/>
    <n v="338"/>
    <n v="676"/>
    <s v="No Coupon"/>
    <n v="0"/>
    <n v="0.18"/>
    <n v="676"/>
    <n v="121.68"/>
    <x v="0"/>
    <x v="1"/>
    <x v="1"/>
    <x v="15"/>
    <x v="4"/>
    <x v="4"/>
    <n v="3"/>
    <n v="401.77"/>
    <n v="274.23"/>
    <n v="0.40570000000000001"/>
    <n v="144"/>
    <n v="941.68000000000006"/>
  </r>
  <r>
    <x v="1380"/>
    <x v="396"/>
    <x v="396"/>
    <x v="1372"/>
    <s v="Suresh Gupta"/>
    <n v="25"/>
    <s v="Lucknow"/>
    <x v="2"/>
    <s v="North"/>
    <x v="2"/>
    <x v="5"/>
    <s v="MOB-SMA432"/>
    <n v="1"/>
    <n v="10899"/>
    <n v="10899"/>
    <s v="APPONLY"/>
    <n v="871.92"/>
    <n v="0.18"/>
    <n v="10027.08"/>
    <n v="1804.87"/>
    <x v="4"/>
    <x v="0"/>
    <x v="1"/>
    <x v="7"/>
    <x v="1"/>
    <x v="4"/>
    <n v="5"/>
    <n v="8664.94"/>
    <n v="1362.14"/>
    <n v="0.1358"/>
    <n v="72"/>
    <n v="11903.95"/>
  </r>
  <r>
    <x v="1381"/>
    <x v="396"/>
    <x v="396"/>
    <x v="1373"/>
    <s v="Priya Deshmukh"/>
    <n v="28"/>
    <s v="Mumbai"/>
    <x v="3"/>
    <s v="West"/>
    <x v="6"/>
    <x v="18"/>
    <s v="BEA-HAI271"/>
    <n v="1"/>
    <n v="484"/>
    <n v="484"/>
    <s v="No Coupon"/>
    <n v="0"/>
    <n v="0.18"/>
    <n v="484"/>
    <n v="87.12"/>
    <x v="5"/>
    <x v="0"/>
    <x v="3"/>
    <x v="10"/>
    <x v="5"/>
    <x v="2"/>
    <n v="5"/>
    <n v="324.12"/>
    <n v="159.88"/>
    <n v="0.33029999999999998"/>
    <n v="101"/>
    <n v="672.12"/>
  </r>
  <r>
    <x v="1382"/>
    <x v="397"/>
    <x v="397"/>
    <x v="1374"/>
    <s v="Deepak Chatterjee"/>
    <n v="32"/>
    <s v="Noida"/>
    <x v="2"/>
    <s v="North"/>
    <x v="2"/>
    <x v="31"/>
    <s v="MOB-PHO550"/>
    <n v="1"/>
    <n v="600"/>
    <n v="600"/>
    <s v="No Coupon"/>
    <n v="0"/>
    <n v="0.12"/>
    <n v="600"/>
    <n v="72"/>
    <x v="0"/>
    <x v="2"/>
    <x v="2"/>
    <x v="1"/>
    <x v="0"/>
    <x v="2"/>
    <m/>
    <n v="472.67"/>
    <n v="127.33"/>
    <n v="0.2122"/>
    <n v="132"/>
    <n v="804"/>
  </r>
  <r>
    <x v="1383"/>
    <x v="397"/>
    <x v="397"/>
    <x v="1375"/>
    <s v="Anaya Dhawale"/>
    <n v="37"/>
    <s v="Thiruvananthapuram"/>
    <x v="1"/>
    <s v="South"/>
    <x v="1"/>
    <x v="22"/>
    <s v="HOM-BED887"/>
    <n v="1"/>
    <n v="1699"/>
    <n v="1699"/>
    <s v="No Coupon"/>
    <n v="0"/>
    <n v="0.18"/>
    <n v="1699"/>
    <n v="305.82"/>
    <x v="1"/>
    <x v="0"/>
    <x v="1"/>
    <x v="14"/>
    <x v="1"/>
    <x v="0"/>
    <n v="3"/>
    <n v="1238.7"/>
    <n v="460.3"/>
    <n v="0.27089999999999997"/>
    <n v="155"/>
    <n v="2159.8200000000002"/>
  </r>
  <r>
    <x v="1384"/>
    <x v="397"/>
    <x v="397"/>
    <x v="1376"/>
    <s v="Sneha Mishra"/>
    <n v="37"/>
    <s v="Nagpur"/>
    <x v="3"/>
    <s v="West"/>
    <x v="4"/>
    <x v="21"/>
    <s v="FAS-SAR491"/>
    <n v="1"/>
    <n v="4399"/>
    <n v="4399"/>
    <s v="No Coupon"/>
    <n v="0"/>
    <n v="0.18"/>
    <n v="4399"/>
    <n v="791.82"/>
    <x v="2"/>
    <x v="0"/>
    <x v="1"/>
    <x v="6"/>
    <x v="5"/>
    <x v="4"/>
    <n v="5"/>
    <n v="3112.21"/>
    <n v="1286.79"/>
    <n v="0.29249999999999998"/>
    <n v="111"/>
    <n v="5301.82"/>
  </r>
  <r>
    <x v="1385"/>
    <x v="397"/>
    <x v="397"/>
    <x v="1377"/>
    <s v="Isha Qureshi"/>
    <n v="57"/>
    <s v="Ahmedabad"/>
    <x v="4"/>
    <s v="West"/>
    <x v="3"/>
    <x v="35"/>
    <s v="BOO-OFF474"/>
    <n v="2"/>
    <n v="541"/>
    <n v="1082"/>
    <s v="No Coupon"/>
    <n v="0"/>
    <n v="0.12"/>
    <n v="1082"/>
    <n v="129.84"/>
    <x v="0"/>
    <x v="0"/>
    <x v="0"/>
    <x v="16"/>
    <x v="3"/>
    <x v="7"/>
    <n v="5"/>
    <n v="775.97"/>
    <n v="306.02999999999997"/>
    <n v="0.2828"/>
    <n v="169"/>
    <n v="1380.84"/>
  </r>
  <r>
    <x v="1386"/>
    <x v="397"/>
    <x v="397"/>
    <x v="1378"/>
    <s v="Diya Bansal"/>
    <n v="24"/>
    <s v="Patna"/>
    <x v="17"/>
    <s v="East"/>
    <x v="5"/>
    <x v="12"/>
    <s v="ELE-WIR814"/>
    <n v="4"/>
    <n v="674"/>
    <n v="2696"/>
    <s v="DIWALI20"/>
    <n v="539.20000000000005"/>
    <n v="0.12"/>
    <n v="2156.8000000000002"/>
    <n v="258.82"/>
    <x v="0"/>
    <x v="0"/>
    <x v="1"/>
    <x v="16"/>
    <x v="0"/>
    <x v="4"/>
    <n v="5"/>
    <n v="2053.67"/>
    <n v="103.13"/>
    <n v="4.7800000000000002E-2"/>
    <n v="100"/>
    <n v="2515.6200000000003"/>
  </r>
  <r>
    <x v="1387"/>
    <x v="398"/>
    <x v="398"/>
    <x v="1379"/>
    <s v="Shaurya Agarwal"/>
    <n v="39"/>
    <s v="Gurugram"/>
    <x v="11"/>
    <s v="North"/>
    <x v="4"/>
    <x v="24"/>
    <s v="FAS-MEN306"/>
    <n v="1"/>
    <n v="965"/>
    <n v="965"/>
    <s v="PAYDAY15"/>
    <n v="144.75"/>
    <n v="0.12"/>
    <n v="820.25"/>
    <n v="98.43"/>
    <x v="0"/>
    <x v="0"/>
    <x v="3"/>
    <x v="6"/>
    <x v="5"/>
    <x v="6"/>
    <n v="3"/>
    <n v="702.47"/>
    <n v="117.78"/>
    <n v="0.14360000000000001"/>
    <n v="131"/>
    <n v="1049.68"/>
  </r>
  <r>
    <x v="1388"/>
    <x v="399"/>
    <x v="399"/>
    <x v="1380"/>
    <s v="Suresh Mishra"/>
    <n v="28"/>
    <s v="Bhopal"/>
    <x v="7"/>
    <s v="Central"/>
    <x v="1"/>
    <x v="30"/>
    <s v="HOM-WAT905"/>
    <n v="2"/>
    <n v="10499"/>
    <n v="20998"/>
    <s v="No Coupon"/>
    <n v="0"/>
    <n v="0.12"/>
    <n v="20998"/>
    <n v="2519.7600000000002"/>
    <x v="1"/>
    <x v="2"/>
    <x v="2"/>
    <x v="12"/>
    <x v="3"/>
    <x v="6"/>
    <m/>
    <n v="15275.25"/>
    <n v="5722.75"/>
    <n v="0.27250000000000002"/>
    <n v="126"/>
    <n v="23643.760000000002"/>
  </r>
  <r>
    <x v="1389"/>
    <x v="399"/>
    <x v="399"/>
    <x v="1381"/>
    <s v="Ira Gaikwad"/>
    <n v="47"/>
    <s v="Vadodara"/>
    <x v="4"/>
    <s v="West"/>
    <x v="7"/>
    <x v="34"/>
    <s v="GRO-TEA473"/>
    <n v="1"/>
    <n v="413"/>
    <n v="413"/>
    <s v="APPONLY"/>
    <n v="33.04"/>
    <n v="0.05"/>
    <n v="379.96"/>
    <n v="19"/>
    <x v="3"/>
    <x v="0"/>
    <x v="1"/>
    <x v="9"/>
    <x v="4"/>
    <x v="4"/>
    <n v="5"/>
    <n v="303.83999999999997"/>
    <n v="76.12"/>
    <n v="0.20030000000000001"/>
    <n v="158"/>
    <n v="556.96"/>
  </r>
  <r>
    <x v="1390"/>
    <x v="399"/>
    <x v="399"/>
    <x v="1382"/>
    <s v="Sneha Sharma"/>
    <n v="18"/>
    <s v="Guwahati"/>
    <x v="16"/>
    <s v="North East"/>
    <x v="4"/>
    <x v="21"/>
    <s v="FAS-SAR523"/>
    <n v="1"/>
    <n v="6499"/>
    <n v="6499"/>
    <s v="No Coupon"/>
    <n v="0"/>
    <n v="0.12"/>
    <n v="6499"/>
    <n v="779.88"/>
    <x v="3"/>
    <x v="0"/>
    <x v="1"/>
    <x v="1"/>
    <x v="3"/>
    <x v="1"/>
    <n v="5"/>
    <n v="4551.95"/>
    <n v="1947.05"/>
    <n v="0.29959999999999998"/>
    <n v="164"/>
    <n v="7442.88"/>
  </r>
  <r>
    <x v="1391"/>
    <x v="400"/>
    <x v="400"/>
    <x v="1383"/>
    <s v="Aditya Kadam"/>
    <n v="50"/>
    <s v="Chennai"/>
    <x v="8"/>
    <s v="South"/>
    <x v="1"/>
    <x v="14"/>
    <s v="HOM-PRE437"/>
    <n v="1"/>
    <n v="2499"/>
    <n v="2499"/>
    <s v="No Coupon"/>
    <n v="0"/>
    <n v="0.18"/>
    <n v="2499"/>
    <n v="449.82"/>
    <x v="5"/>
    <x v="0"/>
    <x v="1"/>
    <x v="8"/>
    <x v="5"/>
    <x v="1"/>
    <n v="5"/>
    <n v="1494.95"/>
    <n v="1004.05"/>
    <n v="0.40179999999999999"/>
    <n v="153"/>
    <n v="3101.82"/>
  </r>
  <r>
    <x v="1392"/>
    <x v="401"/>
    <x v="401"/>
    <x v="1384"/>
    <s v="Mansi Sharma"/>
    <n v="34"/>
    <s v="Chennai"/>
    <x v="8"/>
    <s v="South"/>
    <x v="5"/>
    <x v="16"/>
    <s v="ELE-KEY317"/>
    <n v="3"/>
    <n v="2999"/>
    <n v="8997"/>
    <s v="PAYDAY15"/>
    <n v="1349.55"/>
    <n v="0.18"/>
    <n v="7647.45"/>
    <n v="1376.54"/>
    <x v="3"/>
    <x v="2"/>
    <x v="0"/>
    <x v="4"/>
    <x v="3"/>
    <x v="7"/>
    <m/>
    <n v="7580.2"/>
    <n v="67.25"/>
    <n v="8.8000000000000005E-3"/>
    <n v="97"/>
    <n v="9120.99"/>
  </r>
  <r>
    <x v="1393"/>
    <x v="401"/>
    <x v="401"/>
    <x v="1385"/>
    <s v="Shruti Chatterjee"/>
    <n v="52"/>
    <s v="Visakhapatnam"/>
    <x v="14"/>
    <s v="South"/>
    <x v="7"/>
    <x v="34"/>
    <s v="GRO-TEA898"/>
    <n v="4"/>
    <n v="328"/>
    <n v="1312"/>
    <s v="No Coupon"/>
    <n v="0"/>
    <n v="0.18"/>
    <n v="1312"/>
    <n v="236.16"/>
    <x v="1"/>
    <x v="0"/>
    <x v="1"/>
    <x v="12"/>
    <x v="5"/>
    <x v="4"/>
    <n v="4"/>
    <n v="875.38"/>
    <n v="436.62"/>
    <n v="0.33279999999999998"/>
    <n v="63"/>
    <n v="1611.16"/>
  </r>
  <r>
    <x v="1394"/>
    <x v="401"/>
    <x v="401"/>
    <x v="1386"/>
    <s v="Siddharth Gaikwad"/>
    <n v="24"/>
    <s v="Bhopal"/>
    <x v="7"/>
    <s v="Central"/>
    <x v="5"/>
    <x v="16"/>
    <s v="ELE-KEY843"/>
    <n v="1"/>
    <n v="1099"/>
    <n v="1099"/>
    <s v="DIWALI20"/>
    <n v="219.8"/>
    <n v="0.12"/>
    <n v="879.2"/>
    <n v="105.5"/>
    <x v="3"/>
    <x v="0"/>
    <x v="3"/>
    <x v="11"/>
    <x v="2"/>
    <x v="2"/>
    <n v="3"/>
    <n v="857.25"/>
    <n v="21.95"/>
    <n v="2.5000000000000001E-2"/>
    <n v="63"/>
    <n v="1047.7"/>
  </r>
  <r>
    <x v="1395"/>
    <x v="402"/>
    <x v="402"/>
    <x v="1387"/>
    <s v="Kabir More"/>
    <n v="37"/>
    <s v="Bhubaneswar"/>
    <x v="10"/>
    <s v="East"/>
    <x v="2"/>
    <x v="19"/>
    <s v="MOB-POW913"/>
    <n v="1"/>
    <n v="1499"/>
    <n v="1499"/>
    <s v="MEGADEAL"/>
    <n v="269.82"/>
    <n v="0.12"/>
    <n v="1229.18"/>
    <n v="147.5"/>
    <x v="5"/>
    <x v="0"/>
    <x v="2"/>
    <x v="16"/>
    <x v="6"/>
    <x v="4"/>
    <n v="5"/>
    <n v="1131.47"/>
    <n v="97.71"/>
    <n v="7.9500000000000001E-2"/>
    <n v="68"/>
    <n v="1444.68"/>
  </r>
  <r>
    <x v="1396"/>
    <x v="402"/>
    <x v="402"/>
    <x v="1388"/>
    <s v="Nisha Bansal"/>
    <n v="18"/>
    <s v="Gurugram"/>
    <x v="11"/>
    <s v="North"/>
    <x v="3"/>
    <x v="35"/>
    <s v="BOO-OFF931"/>
    <n v="1"/>
    <n v="636"/>
    <n v="636"/>
    <s v="DIWALI20"/>
    <n v="127.2"/>
    <n v="0.18"/>
    <n v="508.8"/>
    <n v="91.58"/>
    <x v="4"/>
    <x v="2"/>
    <x v="1"/>
    <x v="13"/>
    <x v="1"/>
    <x v="4"/>
    <m/>
    <n v="404.7"/>
    <n v="104.1"/>
    <n v="0.2046"/>
    <n v="154"/>
    <n v="754.38"/>
  </r>
  <r>
    <x v="1397"/>
    <x v="402"/>
    <x v="402"/>
    <x v="1389"/>
    <s v="Shruti Dhawale"/>
    <n v="33"/>
    <s v="Patna"/>
    <x v="17"/>
    <s v="East"/>
    <x v="6"/>
    <x v="44"/>
    <s v="BEA-PER981"/>
    <n v="2"/>
    <n v="1499"/>
    <n v="2998"/>
    <s v="No Coupon"/>
    <n v="0"/>
    <n v="0.18"/>
    <n v="2998"/>
    <n v="539.64"/>
    <x v="0"/>
    <x v="0"/>
    <x v="1"/>
    <x v="10"/>
    <x v="6"/>
    <x v="1"/>
    <n v="5"/>
    <n v="1926.4"/>
    <n v="1071.5999999999999"/>
    <n v="0.3574"/>
    <n v="147"/>
    <n v="3684.64"/>
  </r>
  <r>
    <x v="1398"/>
    <x v="402"/>
    <x v="402"/>
    <x v="1390"/>
    <s v="Ishaan Pillai"/>
    <n v="28"/>
    <s v="Thiruvananthapuram"/>
    <x v="1"/>
    <s v="South"/>
    <x v="7"/>
    <x v="37"/>
    <s v="GRO-DRY461"/>
    <n v="1"/>
    <n v="1999"/>
    <n v="1999"/>
    <s v="No Coupon"/>
    <n v="0"/>
    <n v="0.18"/>
    <n v="1999"/>
    <n v="359.82"/>
    <x v="1"/>
    <x v="1"/>
    <x v="0"/>
    <x v="17"/>
    <x v="5"/>
    <x v="2"/>
    <n v="5"/>
    <n v="1362.2"/>
    <n v="636.79999999999995"/>
    <n v="0.31859999999999999"/>
    <n v="71"/>
    <n v="2429.8200000000002"/>
  </r>
  <r>
    <x v="1399"/>
    <x v="403"/>
    <x v="403"/>
    <x v="1391"/>
    <s v="Swati Bansal"/>
    <n v="19"/>
    <s v="Kochi"/>
    <x v="1"/>
    <s v="South"/>
    <x v="3"/>
    <x v="39"/>
    <s v="BOO-EXA715"/>
    <n v="1"/>
    <n v="640"/>
    <n v="640"/>
    <s v="APPONLY"/>
    <n v="51.2"/>
    <n v="0.12"/>
    <n v="588.79999999999995"/>
    <n v="70.66"/>
    <x v="0"/>
    <x v="2"/>
    <x v="1"/>
    <x v="10"/>
    <x v="3"/>
    <x v="1"/>
    <m/>
    <n v="380.78"/>
    <n v="208.02"/>
    <n v="0.3533"/>
    <n v="69"/>
    <n v="728.45999999999992"/>
  </r>
  <r>
    <x v="1400"/>
    <x v="403"/>
    <x v="403"/>
    <x v="1392"/>
    <s v="Reyansh Bansal"/>
    <n v="32"/>
    <s v="Patna"/>
    <x v="17"/>
    <s v="East"/>
    <x v="4"/>
    <x v="9"/>
    <s v="FAS-HAN255"/>
    <n v="1"/>
    <n v="3699"/>
    <n v="3699"/>
    <s v="APPONLY"/>
    <n v="295.92"/>
    <n v="0.12"/>
    <n v="3403.08"/>
    <n v="408.37"/>
    <x v="0"/>
    <x v="2"/>
    <x v="1"/>
    <x v="1"/>
    <x v="2"/>
    <x v="6"/>
    <m/>
    <n v="2326.88"/>
    <n v="1076.2"/>
    <n v="0.31619999999999998"/>
    <n v="86"/>
    <n v="3897.45"/>
  </r>
  <r>
    <x v="1401"/>
    <x v="403"/>
    <x v="403"/>
    <x v="1393"/>
    <s v="Komal Iyer"/>
    <n v="22"/>
    <s v="Lucknow"/>
    <x v="2"/>
    <s v="North"/>
    <x v="0"/>
    <x v="36"/>
    <s v="SPO-RUN277"/>
    <n v="2"/>
    <n v="4299"/>
    <n v="8598"/>
    <s v="WELCOME100"/>
    <n v="100"/>
    <n v="0.18"/>
    <n v="8498"/>
    <n v="1529.64"/>
    <x v="0"/>
    <x v="0"/>
    <x v="1"/>
    <x v="10"/>
    <x v="1"/>
    <x v="0"/>
    <n v="5"/>
    <n v="5783.02"/>
    <n v="2714.98"/>
    <n v="0.31950000000000001"/>
    <n v="125"/>
    <n v="10152.64"/>
  </r>
  <r>
    <x v="1402"/>
    <x v="404"/>
    <x v="404"/>
    <x v="1394"/>
    <s v="Rohan Pillai"/>
    <n v="35"/>
    <s v="Thiruvananthapuram"/>
    <x v="1"/>
    <s v="South"/>
    <x v="5"/>
    <x v="17"/>
    <s v="ELE-BLU254"/>
    <n v="5"/>
    <n v="5299"/>
    <n v="26495"/>
    <s v="No Coupon"/>
    <n v="0"/>
    <n v="0.12"/>
    <n v="26495"/>
    <n v="3179.4"/>
    <x v="1"/>
    <x v="2"/>
    <x v="3"/>
    <x v="17"/>
    <x v="4"/>
    <x v="2"/>
    <m/>
    <n v="21494.38"/>
    <n v="5000.62"/>
    <n v="0.18870000000000001"/>
    <n v="173"/>
    <n v="29847.4"/>
  </r>
  <r>
    <x v="1403"/>
    <x v="404"/>
    <x v="404"/>
    <x v="1395"/>
    <s v="Prachi Kadam"/>
    <n v="20"/>
    <s v="Noida"/>
    <x v="2"/>
    <s v="North"/>
    <x v="2"/>
    <x v="2"/>
    <s v="MOB-TEM412"/>
    <n v="5"/>
    <n v="496"/>
    <n v="2480"/>
    <s v="PAYDAY15"/>
    <n v="372"/>
    <n v="0.18"/>
    <n v="2108"/>
    <n v="379.44"/>
    <x v="4"/>
    <x v="0"/>
    <x v="0"/>
    <x v="11"/>
    <x v="1"/>
    <x v="4"/>
    <n v="3"/>
    <n v="1890.9"/>
    <n v="217.1"/>
    <n v="0.10299999999999999"/>
    <n v="144"/>
    <n v="2631.44"/>
  </r>
  <r>
    <x v="1404"/>
    <x v="404"/>
    <x v="404"/>
    <x v="1396"/>
    <s v="Vivaan Yadav"/>
    <n v="24"/>
    <s v="Lucknow"/>
    <x v="2"/>
    <s v="North"/>
    <x v="5"/>
    <x v="12"/>
    <s v="ELE-WIR508"/>
    <n v="1"/>
    <n v="2299"/>
    <n v="2299"/>
    <s v="No Coupon"/>
    <n v="0"/>
    <n v="0.12"/>
    <n v="2299"/>
    <n v="275.88"/>
    <x v="0"/>
    <x v="0"/>
    <x v="0"/>
    <x v="3"/>
    <x v="3"/>
    <x v="1"/>
    <n v="5"/>
    <n v="1733.16"/>
    <n v="565.84"/>
    <n v="0.24610000000000001"/>
    <n v="67"/>
    <n v="2641.88"/>
  </r>
  <r>
    <x v="1405"/>
    <x v="404"/>
    <x v="404"/>
    <x v="1397"/>
    <s v="Aditya Gupta"/>
    <n v="18"/>
    <s v="Chennai"/>
    <x v="8"/>
    <s v="South"/>
    <x v="0"/>
    <x v="36"/>
    <s v="SPO-RUN819"/>
    <n v="2"/>
    <n v="7299"/>
    <n v="14598"/>
    <s v="No Coupon"/>
    <n v="0"/>
    <n v="0.18"/>
    <n v="14598"/>
    <n v="2627.64"/>
    <x v="4"/>
    <x v="0"/>
    <x v="1"/>
    <x v="12"/>
    <x v="3"/>
    <x v="3"/>
    <n v="4"/>
    <n v="8862.23"/>
    <n v="5735.77"/>
    <n v="0.39290000000000003"/>
    <n v="128"/>
    <n v="17353.64"/>
  </r>
  <r>
    <x v="1406"/>
    <x v="404"/>
    <x v="404"/>
    <x v="1398"/>
    <s v="Shruti Saxena"/>
    <n v="31"/>
    <s v="Kochi"/>
    <x v="1"/>
    <s v="South"/>
    <x v="7"/>
    <x v="25"/>
    <s v="GRO-BAS612"/>
    <n v="1"/>
    <n v="693"/>
    <n v="693"/>
    <s v="FREESHIP"/>
    <n v="0"/>
    <n v="0.05"/>
    <n v="693"/>
    <n v="34.65"/>
    <x v="0"/>
    <x v="3"/>
    <x v="1"/>
    <x v="9"/>
    <x v="2"/>
    <x v="4"/>
    <m/>
    <n v="457.51"/>
    <n v="235.49"/>
    <n v="0.33979999999999999"/>
    <n v="0"/>
    <n v="727.65"/>
  </r>
  <r>
    <x v="1407"/>
    <x v="405"/>
    <x v="405"/>
    <x v="1399"/>
    <s v="Rajesh Gupta"/>
    <n v="34"/>
    <s v="Nagpur"/>
    <x v="3"/>
    <s v="West"/>
    <x v="4"/>
    <x v="9"/>
    <s v="FAS-HAN955"/>
    <n v="2"/>
    <n v="2399"/>
    <n v="4798"/>
    <s v="DIWALI20"/>
    <n v="959.6"/>
    <n v="0.12"/>
    <n v="3838.4"/>
    <n v="460.61"/>
    <x v="4"/>
    <x v="0"/>
    <x v="0"/>
    <x v="11"/>
    <x v="4"/>
    <x v="0"/>
    <n v="5"/>
    <n v="3154.32"/>
    <n v="684.08"/>
    <n v="0.1782"/>
    <n v="147"/>
    <n v="4446.01"/>
  </r>
  <r>
    <x v="1408"/>
    <x v="405"/>
    <x v="405"/>
    <x v="1400"/>
    <s v="Rutuja Reddy"/>
    <n v="39"/>
    <s v="Mysuru"/>
    <x v="5"/>
    <s v="South"/>
    <x v="1"/>
    <x v="30"/>
    <s v="HOM-WAT649"/>
    <n v="1"/>
    <n v="13899"/>
    <n v="13899"/>
    <s v="DIWALI20"/>
    <n v="2779.8"/>
    <n v="0.12"/>
    <n v="11119.2"/>
    <n v="1334.3"/>
    <x v="0"/>
    <x v="0"/>
    <x v="0"/>
    <x v="4"/>
    <x v="1"/>
    <x v="0"/>
    <n v="5"/>
    <n v="9230.99"/>
    <n v="1888.21"/>
    <n v="0.16980000000000001"/>
    <n v="154"/>
    <n v="12607.5"/>
  </r>
  <r>
    <x v="1409"/>
    <x v="405"/>
    <x v="405"/>
    <x v="1401"/>
    <s v="Omkar Das"/>
    <n v="51"/>
    <s v="Coimbatore"/>
    <x v="8"/>
    <s v="South"/>
    <x v="2"/>
    <x v="5"/>
    <s v="MOB-SMA331"/>
    <n v="4"/>
    <n v="14399"/>
    <n v="57596"/>
    <s v="FESTIVE10"/>
    <n v="5759.6"/>
    <n v="0.18"/>
    <n v="51836.4"/>
    <n v="9330.5499999999993"/>
    <x v="4"/>
    <x v="0"/>
    <x v="1"/>
    <x v="11"/>
    <x v="4"/>
    <x v="4"/>
    <n v="3"/>
    <n v="43343.53"/>
    <n v="8492.8700000000008"/>
    <n v="0.1638"/>
    <n v="91"/>
    <n v="61257.95"/>
  </r>
  <r>
    <x v="1410"/>
    <x v="405"/>
    <x v="405"/>
    <x v="1402"/>
    <s v="Komal Tiwari"/>
    <n v="19"/>
    <s v="Ahmedabad"/>
    <x v="4"/>
    <s v="West"/>
    <x v="7"/>
    <x v="20"/>
    <s v="GRO-SPI417"/>
    <n v="1"/>
    <n v="652"/>
    <n v="652"/>
    <s v="FESTIVE10"/>
    <n v="65.2"/>
    <n v="0.12"/>
    <n v="586.79999999999995"/>
    <n v="70.42"/>
    <x v="3"/>
    <x v="0"/>
    <x v="3"/>
    <x v="15"/>
    <x v="3"/>
    <x v="0"/>
    <n v="5"/>
    <n v="490.79"/>
    <n v="96.01"/>
    <n v="0.1636"/>
    <n v="81"/>
    <n v="738.21999999999991"/>
  </r>
  <r>
    <x v="1411"/>
    <x v="406"/>
    <x v="406"/>
    <x v="1403"/>
    <s v="Pranav More"/>
    <n v="35"/>
    <s v="Surat"/>
    <x v="4"/>
    <s v="West"/>
    <x v="3"/>
    <x v="39"/>
    <s v="BOO-EXA850"/>
    <n v="2"/>
    <n v="276"/>
    <n v="552"/>
    <s v="WELCOME100"/>
    <n v="100"/>
    <n v="0.05"/>
    <n v="452"/>
    <n v="22.6"/>
    <x v="0"/>
    <x v="2"/>
    <x v="1"/>
    <x v="0"/>
    <x v="0"/>
    <x v="0"/>
    <m/>
    <n v="391.14"/>
    <n v="60.86"/>
    <n v="0.1346"/>
    <n v="117"/>
    <n v="591.6"/>
  </r>
  <r>
    <x v="1412"/>
    <x v="406"/>
    <x v="406"/>
    <x v="1404"/>
    <s v="Rutuja Jadhav"/>
    <n v="39"/>
    <s v="Vadodara"/>
    <x v="4"/>
    <s v="West"/>
    <x v="1"/>
    <x v="10"/>
    <s v="HOM-AIR836"/>
    <n v="1"/>
    <n v="14899"/>
    <n v="14899"/>
    <s v="WELCOME100"/>
    <n v="100"/>
    <n v="0.18"/>
    <n v="14799"/>
    <n v="2663.82"/>
    <x v="0"/>
    <x v="0"/>
    <x v="1"/>
    <x v="12"/>
    <x v="6"/>
    <x v="7"/>
    <n v="4"/>
    <n v="9426.36"/>
    <n v="5372.64"/>
    <n v="0.36299999999999999"/>
    <n v="70"/>
    <n v="17532.82"/>
  </r>
  <r>
    <x v="1413"/>
    <x v="406"/>
    <x v="406"/>
    <x v="1405"/>
    <s v="Neha Rathod"/>
    <n v="25"/>
    <s v="Bhopal"/>
    <x v="7"/>
    <s v="Central"/>
    <x v="5"/>
    <x v="16"/>
    <s v="ELE-KEY628"/>
    <n v="1"/>
    <n v="2199"/>
    <n v="2199"/>
    <s v="PAYDAY15"/>
    <n v="329.85"/>
    <n v="0.18"/>
    <n v="1869.15"/>
    <n v="336.45"/>
    <x v="0"/>
    <x v="0"/>
    <x v="0"/>
    <x v="8"/>
    <x v="1"/>
    <x v="1"/>
    <n v="3"/>
    <n v="1757.78"/>
    <n v="111.37"/>
    <n v="5.96E-2"/>
    <n v="142"/>
    <n v="2347.6"/>
  </r>
  <r>
    <x v="1414"/>
    <x v="406"/>
    <x v="406"/>
    <x v="1406"/>
    <s v="Akshay Iyer"/>
    <n v="57"/>
    <s v="Thiruvananthapuram"/>
    <x v="1"/>
    <s v="South"/>
    <x v="5"/>
    <x v="17"/>
    <s v="ELE-BLU511"/>
    <n v="1"/>
    <n v="4599"/>
    <n v="4599"/>
    <s v="APPONLY"/>
    <n v="367.92"/>
    <n v="0.12"/>
    <n v="4231.08"/>
    <n v="507.73"/>
    <x v="2"/>
    <x v="0"/>
    <x v="2"/>
    <x v="7"/>
    <x v="2"/>
    <x v="0"/>
    <n v="3"/>
    <n v="3467.74"/>
    <n v="763.34"/>
    <n v="0.1804"/>
    <n v="132"/>
    <n v="4870.8099999999995"/>
  </r>
  <r>
    <x v="1415"/>
    <x v="407"/>
    <x v="407"/>
    <x v="1407"/>
    <s v="Aditya Iyer"/>
    <n v="19"/>
    <s v="Noida"/>
    <x v="2"/>
    <s v="North"/>
    <x v="0"/>
    <x v="36"/>
    <s v="SPO-RUN376"/>
    <n v="2"/>
    <n v="6799"/>
    <n v="13598"/>
    <s v="No Coupon"/>
    <n v="0"/>
    <n v="0.12"/>
    <n v="13598"/>
    <n v="1631.76"/>
    <x v="2"/>
    <x v="0"/>
    <x v="1"/>
    <x v="10"/>
    <x v="4"/>
    <x v="7"/>
    <n v="3"/>
    <n v="8510.36"/>
    <n v="5087.6400000000003"/>
    <n v="0.37409999999999999"/>
    <n v="66"/>
    <n v="15295.76"/>
  </r>
  <r>
    <x v="1416"/>
    <x v="407"/>
    <x v="407"/>
    <x v="1408"/>
    <s v="Vivaan Mishra"/>
    <n v="23"/>
    <s v="Vadodara"/>
    <x v="4"/>
    <s v="West"/>
    <x v="2"/>
    <x v="19"/>
    <s v="MOB-POW533"/>
    <n v="2"/>
    <n v="2699"/>
    <n v="5398"/>
    <s v="No Coupon"/>
    <n v="0"/>
    <n v="0.12"/>
    <n v="5398"/>
    <n v="647.76"/>
    <x v="2"/>
    <x v="0"/>
    <x v="1"/>
    <x v="11"/>
    <x v="6"/>
    <x v="1"/>
    <n v="2"/>
    <n v="4145.01"/>
    <n v="1252.99"/>
    <n v="0.2321"/>
    <n v="66"/>
    <n v="6111.76"/>
  </r>
  <r>
    <x v="1417"/>
    <x v="408"/>
    <x v="408"/>
    <x v="1409"/>
    <s v="Saanvi Shinde"/>
    <n v="54"/>
    <s v="Chennai"/>
    <x v="8"/>
    <s v="South"/>
    <x v="0"/>
    <x v="0"/>
    <s v="SPO-FIT572"/>
    <n v="1"/>
    <n v="3499"/>
    <n v="3499"/>
    <s v="WELCOME100"/>
    <n v="100"/>
    <n v="0.18"/>
    <n v="3399"/>
    <n v="611.82000000000005"/>
    <x v="0"/>
    <x v="0"/>
    <x v="1"/>
    <x v="17"/>
    <x v="4"/>
    <x v="0"/>
    <n v="4"/>
    <n v="2695.7"/>
    <n v="703.3"/>
    <n v="0.2069"/>
    <n v="78"/>
    <n v="4088.82"/>
  </r>
  <r>
    <x v="1418"/>
    <x v="408"/>
    <x v="408"/>
    <x v="1410"/>
    <s v="Diya Jadhav"/>
    <n v="27"/>
    <s v="Pune"/>
    <x v="3"/>
    <s v="West"/>
    <x v="1"/>
    <x v="6"/>
    <s v="HOM-MIX792"/>
    <n v="3"/>
    <n v="1599"/>
    <n v="4797"/>
    <s v="No Coupon"/>
    <n v="0"/>
    <n v="0.18"/>
    <n v="4797"/>
    <n v="863.46"/>
    <x v="0"/>
    <x v="0"/>
    <x v="1"/>
    <x v="0"/>
    <x v="5"/>
    <x v="0"/>
    <n v="4"/>
    <n v="3381.3"/>
    <n v="1415.7"/>
    <n v="0.29509999999999997"/>
    <n v="75"/>
    <n v="5735.46"/>
  </r>
  <r>
    <x v="1419"/>
    <x v="408"/>
    <x v="408"/>
    <x v="1411"/>
    <s v="Neha Chatterjee"/>
    <n v="25"/>
    <s v="Pune"/>
    <x v="3"/>
    <s v="West"/>
    <x v="2"/>
    <x v="19"/>
    <s v="MOB-POW506"/>
    <n v="2"/>
    <n v="714"/>
    <n v="1428"/>
    <s v="No Coupon"/>
    <n v="0"/>
    <n v="0.18"/>
    <n v="1428"/>
    <n v="257.04000000000002"/>
    <x v="0"/>
    <x v="0"/>
    <x v="0"/>
    <x v="12"/>
    <x v="4"/>
    <x v="4"/>
    <n v="5"/>
    <n v="1068.7"/>
    <n v="359.3"/>
    <n v="0.25159999999999999"/>
    <n v="140"/>
    <n v="1825.04"/>
  </r>
  <r>
    <x v="1420"/>
    <x v="408"/>
    <x v="408"/>
    <x v="1412"/>
    <s v="Nisha Nair"/>
    <n v="43"/>
    <s v="Pune"/>
    <x v="3"/>
    <s v="West"/>
    <x v="2"/>
    <x v="19"/>
    <s v="MOB-POW438"/>
    <n v="2"/>
    <n v="1299"/>
    <n v="2598"/>
    <s v="PAYDAY15"/>
    <n v="389.7"/>
    <n v="0.12"/>
    <n v="2208.3000000000002"/>
    <n v="265"/>
    <x v="1"/>
    <x v="1"/>
    <x v="3"/>
    <x v="14"/>
    <x v="5"/>
    <x v="6"/>
    <n v="5"/>
    <n v="2221.25"/>
    <n v="-12.95"/>
    <n v="-5.8999999999999999E-3"/>
    <n v="116"/>
    <n v="2589.3000000000002"/>
  </r>
  <r>
    <x v="1421"/>
    <x v="408"/>
    <x v="408"/>
    <x v="1413"/>
    <s v="Rudra Pillai"/>
    <n v="54"/>
    <s v="Ranchi"/>
    <x v="0"/>
    <s v="East"/>
    <x v="4"/>
    <x v="15"/>
    <s v="FAS-SNE936"/>
    <n v="1"/>
    <n v="3499"/>
    <n v="3499"/>
    <s v="APPONLY"/>
    <n v="279.92"/>
    <n v="0.12"/>
    <n v="3219.08"/>
    <n v="386.29"/>
    <x v="0"/>
    <x v="2"/>
    <x v="0"/>
    <x v="5"/>
    <x v="0"/>
    <x v="2"/>
    <m/>
    <n v="2235.83"/>
    <n v="983.25"/>
    <n v="0.3054"/>
    <n v="129"/>
    <n v="3734.37"/>
  </r>
  <r>
    <x v="1422"/>
    <x v="409"/>
    <x v="409"/>
    <x v="1414"/>
    <s v="Anika Dhawale"/>
    <n v="34"/>
    <s v="Nagpur"/>
    <x v="3"/>
    <s v="West"/>
    <x v="4"/>
    <x v="4"/>
    <s v="FAS-WOM676"/>
    <n v="1"/>
    <n v="709"/>
    <n v="709"/>
    <s v="DIWALI20"/>
    <n v="141.80000000000001"/>
    <n v="0.18"/>
    <n v="567.20000000000005"/>
    <n v="102.1"/>
    <x v="1"/>
    <x v="0"/>
    <x v="0"/>
    <x v="1"/>
    <x v="3"/>
    <x v="4"/>
    <n v="3"/>
    <n v="474.92"/>
    <n v="92.28"/>
    <n v="0.16270000000000001"/>
    <n v="175"/>
    <n v="844.30000000000007"/>
  </r>
  <r>
    <x v="1423"/>
    <x v="409"/>
    <x v="409"/>
    <x v="1415"/>
    <s v="Kavya Bhatia"/>
    <n v="58"/>
    <s v="Coimbatore"/>
    <x v="8"/>
    <s v="South"/>
    <x v="2"/>
    <x v="29"/>
    <s v="MOB-BLU520"/>
    <n v="1"/>
    <n v="7799"/>
    <n v="7799"/>
    <s v="WELCOME100"/>
    <n v="100"/>
    <n v="0.12"/>
    <n v="7699"/>
    <n v="923.88"/>
    <x v="0"/>
    <x v="0"/>
    <x v="0"/>
    <x v="3"/>
    <x v="5"/>
    <x v="7"/>
    <n v="5"/>
    <n v="6209.89"/>
    <n v="1489.11"/>
    <n v="0.19339999999999999"/>
    <n v="149"/>
    <n v="8771.8799999999992"/>
  </r>
  <r>
    <x v="1424"/>
    <x v="410"/>
    <x v="410"/>
    <x v="1416"/>
    <s v="Mansi Gaikwad"/>
    <n v="43"/>
    <s v="Coimbatore"/>
    <x v="8"/>
    <s v="South"/>
    <x v="7"/>
    <x v="20"/>
    <s v="GRO-SPI468"/>
    <n v="1"/>
    <n v="572"/>
    <n v="572"/>
    <s v="No Coupon"/>
    <n v="0"/>
    <n v="0.05"/>
    <n v="572"/>
    <n v="28.6"/>
    <x v="0"/>
    <x v="2"/>
    <x v="0"/>
    <x v="15"/>
    <x v="2"/>
    <x v="0"/>
    <m/>
    <n v="346.7"/>
    <n v="225.3"/>
    <n v="0.39389999999999997"/>
    <n v="104"/>
    <n v="704.6"/>
  </r>
  <r>
    <x v="1425"/>
    <x v="410"/>
    <x v="410"/>
    <x v="1417"/>
    <s v="Amit Nair"/>
    <n v="51"/>
    <s v="Kolkata"/>
    <x v="6"/>
    <s v="East"/>
    <x v="7"/>
    <x v="37"/>
    <s v="GRO-DRY614"/>
    <n v="1"/>
    <n v="1899"/>
    <n v="1899"/>
    <s v="No Coupon"/>
    <n v="0"/>
    <n v="0.12"/>
    <n v="1899"/>
    <n v="227.88"/>
    <x v="1"/>
    <x v="0"/>
    <x v="0"/>
    <x v="12"/>
    <x v="4"/>
    <x v="4"/>
    <n v="5"/>
    <n v="1456.27"/>
    <n v="442.73"/>
    <n v="0.2331"/>
    <n v="147"/>
    <n v="2273.88"/>
  </r>
  <r>
    <x v="1426"/>
    <x v="411"/>
    <x v="411"/>
    <x v="1418"/>
    <s v="Aadhya Mehta"/>
    <n v="48"/>
    <s v="Vijayawada"/>
    <x v="14"/>
    <s v="South"/>
    <x v="5"/>
    <x v="11"/>
    <s v="ELE-LED258"/>
    <n v="1"/>
    <n v="79599"/>
    <n v="79599"/>
    <s v="NEWYEAR10"/>
    <n v="7959.9"/>
    <n v="0.18"/>
    <n v="71639.100000000006"/>
    <n v="12895.04"/>
    <x v="3"/>
    <x v="0"/>
    <x v="1"/>
    <x v="15"/>
    <x v="5"/>
    <x v="4"/>
    <n v="4"/>
    <n v="63442.33"/>
    <n v="8196.77"/>
    <n v="0.1144"/>
    <n v="178"/>
    <n v="84712.140000000014"/>
  </r>
  <r>
    <x v="1427"/>
    <x v="411"/>
    <x v="411"/>
    <x v="1419"/>
    <s v="Mansi Tiwari"/>
    <n v="37"/>
    <s v="Vadodara"/>
    <x v="4"/>
    <s v="West"/>
    <x v="1"/>
    <x v="14"/>
    <s v="HOM-PRE307"/>
    <n v="1"/>
    <n v="983"/>
    <n v="983"/>
    <s v="PAYDAY15"/>
    <n v="147.44999999999999"/>
    <n v="0.12"/>
    <n v="835.55"/>
    <n v="100.27"/>
    <x v="0"/>
    <x v="1"/>
    <x v="1"/>
    <x v="12"/>
    <x v="5"/>
    <x v="4"/>
    <n v="5"/>
    <n v="685.46"/>
    <n v="150.09"/>
    <n v="0.17960000000000001"/>
    <n v="114"/>
    <n v="1049.82"/>
  </r>
  <r>
    <x v="1428"/>
    <x v="412"/>
    <x v="412"/>
    <x v="1420"/>
    <s v="Aarav Deshmukh"/>
    <n v="31"/>
    <s v="Nagpur"/>
    <x v="3"/>
    <s v="West"/>
    <x v="3"/>
    <x v="42"/>
    <s v="BOO-PEN855"/>
    <n v="1"/>
    <n v="136"/>
    <n v="136"/>
    <s v="No Coupon"/>
    <n v="0"/>
    <n v="0.05"/>
    <n v="136"/>
    <n v="6.8"/>
    <x v="0"/>
    <x v="3"/>
    <x v="0"/>
    <x v="14"/>
    <x v="3"/>
    <x v="1"/>
    <m/>
    <n v="102.99"/>
    <n v="33.01"/>
    <n v="0.2427"/>
    <n v="0"/>
    <n v="142.80000000000001"/>
  </r>
  <r>
    <x v="1429"/>
    <x v="412"/>
    <x v="412"/>
    <x v="1421"/>
    <s v="Swati Saxena"/>
    <n v="26"/>
    <s v="Visakhapatnam"/>
    <x v="14"/>
    <s v="South"/>
    <x v="4"/>
    <x v="4"/>
    <s v="FAS-WOM365"/>
    <n v="1"/>
    <n v="1899"/>
    <n v="1899"/>
    <s v="No Coupon"/>
    <n v="0"/>
    <n v="0.12"/>
    <n v="1899"/>
    <n v="227.88"/>
    <x v="3"/>
    <x v="0"/>
    <x v="1"/>
    <x v="6"/>
    <x v="2"/>
    <x v="6"/>
    <n v="5"/>
    <n v="1309.98"/>
    <n v="589.02"/>
    <n v="0.31019999999999998"/>
    <n v="159"/>
    <n v="2285.88"/>
  </r>
  <r>
    <x v="1430"/>
    <x v="413"/>
    <x v="413"/>
    <x v="1422"/>
    <s v="Atharv Agarwal"/>
    <n v="32"/>
    <s v="Delhi"/>
    <x v="13"/>
    <s v="North"/>
    <x v="4"/>
    <x v="24"/>
    <s v="FAS-MEN987"/>
    <n v="1"/>
    <n v="1999"/>
    <n v="1999"/>
    <s v="WELCOME100"/>
    <n v="100"/>
    <n v="0.18"/>
    <n v="1899"/>
    <n v="341.82"/>
    <x v="0"/>
    <x v="1"/>
    <x v="2"/>
    <x v="11"/>
    <x v="5"/>
    <x v="1"/>
    <n v="4"/>
    <n v="1210.1600000000001"/>
    <n v="688.84"/>
    <n v="0.36270000000000002"/>
    <n v="116"/>
    <n v="2356.8200000000002"/>
  </r>
  <r>
    <x v="1431"/>
    <x v="413"/>
    <x v="413"/>
    <x v="1423"/>
    <s v="Krishna Shaikh"/>
    <n v="49"/>
    <s v="Mysuru"/>
    <x v="5"/>
    <s v="South"/>
    <x v="4"/>
    <x v="7"/>
    <s v="FAS-JEA749"/>
    <n v="1"/>
    <n v="2599"/>
    <n v="2599"/>
    <s v="No Coupon"/>
    <n v="0"/>
    <n v="0.12"/>
    <n v="2599"/>
    <n v="311.88"/>
    <x v="0"/>
    <x v="0"/>
    <x v="2"/>
    <x v="9"/>
    <x v="2"/>
    <x v="4"/>
    <n v="5"/>
    <n v="1574.44"/>
    <n v="1024.56"/>
    <n v="0.39419999999999999"/>
    <n v="102"/>
    <n v="3012.88"/>
  </r>
  <r>
    <x v="1432"/>
    <x v="414"/>
    <x v="414"/>
    <x v="1424"/>
    <s v="Nisha Joshi"/>
    <n v="33"/>
    <s v="Mumbai"/>
    <x v="3"/>
    <s v="West"/>
    <x v="5"/>
    <x v="12"/>
    <s v="ELE-WIR781"/>
    <n v="1"/>
    <n v="851"/>
    <n v="851"/>
    <s v="No Coupon"/>
    <n v="0"/>
    <n v="0.18"/>
    <n v="851"/>
    <n v="153.18"/>
    <x v="0"/>
    <x v="0"/>
    <x v="2"/>
    <x v="6"/>
    <x v="0"/>
    <x v="4"/>
    <n v="2"/>
    <n v="672.72"/>
    <n v="178.28"/>
    <n v="0.20949999999999999"/>
    <n v="126"/>
    <n v="1130.18"/>
  </r>
  <r>
    <x v="1433"/>
    <x v="414"/>
    <x v="414"/>
    <x v="1425"/>
    <s v="Rahul Patel"/>
    <n v="56"/>
    <s v="Nagpur"/>
    <x v="3"/>
    <s v="West"/>
    <x v="7"/>
    <x v="20"/>
    <s v="GRO-SPI540"/>
    <n v="2"/>
    <n v="246"/>
    <n v="492"/>
    <s v="PAYDAY15"/>
    <n v="73.8"/>
    <n v="0.05"/>
    <n v="418.2"/>
    <n v="20.91"/>
    <x v="1"/>
    <x v="1"/>
    <x v="1"/>
    <x v="12"/>
    <x v="4"/>
    <x v="1"/>
    <n v="2"/>
    <n v="319.27999999999997"/>
    <n v="98.92"/>
    <n v="0.23649999999999999"/>
    <n v="139"/>
    <n v="578.11"/>
  </r>
  <r>
    <x v="1434"/>
    <x v="414"/>
    <x v="414"/>
    <x v="1426"/>
    <s v="Saanvi Tiwari"/>
    <n v="24"/>
    <s v="Pune"/>
    <x v="3"/>
    <s v="West"/>
    <x v="5"/>
    <x v="41"/>
    <s v="ELE-TAB332"/>
    <n v="1"/>
    <n v="17499"/>
    <n v="17499"/>
    <s v="No Coupon"/>
    <n v="0"/>
    <n v="0.12"/>
    <n v="17499"/>
    <n v="2099.88"/>
    <x v="2"/>
    <x v="0"/>
    <x v="2"/>
    <x v="10"/>
    <x v="1"/>
    <x v="4"/>
    <n v="5"/>
    <n v="12992.26"/>
    <n v="4506.74"/>
    <n v="0.25750000000000001"/>
    <n v="106"/>
    <n v="19704.88"/>
  </r>
  <r>
    <x v="1435"/>
    <x v="414"/>
    <x v="414"/>
    <x v="1427"/>
    <s v="Tanvi Patel"/>
    <n v="23"/>
    <s v="Ahmedabad"/>
    <x v="4"/>
    <s v="West"/>
    <x v="3"/>
    <x v="39"/>
    <s v="BOO-EXA855"/>
    <n v="1"/>
    <n v="471"/>
    <n v="471"/>
    <s v="No Coupon"/>
    <n v="0"/>
    <n v="0.18"/>
    <n v="471"/>
    <n v="84.78"/>
    <x v="1"/>
    <x v="2"/>
    <x v="1"/>
    <x v="15"/>
    <x v="6"/>
    <x v="6"/>
    <m/>
    <n v="330.49"/>
    <n v="140.51"/>
    <n v="0.29830000000000001"/>
    <n v="122"/>
    <n v="677.78"/>
  </r>
  <r>
    <x v="1436"/>
    <x v="414"/>
    <x v="414"/>
    <x v="1428"/>
    <s v="Swati Saxena"/>
    <n v="42"/>
    <s v="Chennai"/>
    <x v="8"/>
    <s v="South"/>
    <x v="2"/>
    <x v="2"/>
    <s v="MOB-TEM278"/>
    <n v="2"/>
    <n v="232"/>
    <n v="464"/>
    <s v="FREESHIP"/>
    <n v="0"/>
    <n v="0.12"/>
    <n v="464"/>
    <n v="55.68"/>
    <x v="0"/>
    <x v="0"/>
    <x v="2"/>
    <x v="1"/>
    <x v="5"/>
    <x v="6"/>
    <n v="3"/>
    <n v="375.63"/>
    <n v="88.37"/>
    <n v="0.1905"/>
    <n v="62"/>
    <n v="581.67999999999995"/>
  </r>
  <r>
    <x v="1437"/>
    <x v="415"/>
    <x v="415"/>
    <x v="1429"/>
    <s v="Suresh Mishra"/>
    <n v="50"/>
    <s v="Visakhapatnam"/>
    <x v="14"/>
    <s v="South"/>
    <x v="1"/>
    <x v="6"/>
    <s v="HOM-MIX157"/>
    <n v="1"/>
    <n v="2399"/>
    <n v="2399"/>
    <s v="No Coupon"/>
    <n v="0"/>
    <n v="0.18"/>
    <n v="2399"/>
    <n v="431.82"/>
    <x v="3"/>
    <x v="0"/>
    <x v="1"/>
    <x v="3"/>
    <x v="2"/>
    <x v="0"/>
    <n v="3"/>
    <n v="1764.22"/>
    <n v="634.78"/>
    <n v="0.2646"/>
    <n v="79"/>
    <n v="2909.82"/>
  </r>
  <r>
    <x v="1438"/>
    <x v="416"/>
    <x v="416"/>
    <x v="442"/>
    <s v="Priya Shaikh"/>
    <n v="45"/>
    <s v="Indore"/>
    <x v="7"/>
    <s v="Central"/>
    <x v="6"/>
    <x v="23"/>
    <s v="BEA-FAC499"/>
    <n v="1"/>
    <n v="368"/>
    <n v="368"/>
    <s v="PAYDAY15"/>
    <n v="55.2"/>
    <n v="0.12"/>
    <n v="312.8"/>
    <n v="37.54"/>
    <x v="4"/>
    <x v="0"/>
    <x v="0"/>
    <x v="3"/>
    <x v="0"/>
    <x v="4"/>
    <n v="5"/>
    <n v="265.05"/>
    <n v="47.75"/>
    <n v="0.1527"/>
    <n v="144"/>
    <n v="494.34000000000003"/>
  </r>
  <r>
    <x v="1439"/>
    <x v="416"/>
    <x v="416"/>
    <x v="1430"/>
    <s v="Diya Shinde"/>
    <n v="40"/>
    <s v="Vadodara"/>
    <x v="4"/>
    <s v="West"/>
    <x v="2"/>
    <x v="5"/>
    <s v="MOB-SMA919"/>
    <n v="1"/>
    <n v="17599"/>
    <n v="17599"/>
    <s v="FESTIVE10"/>
    <n v="1759.9"/>
    <n v="0.12"/>
    <n v="15839.1"/>
    <n v="1900.69"/>
    <x v="0"/>
    <x v="3"/>
    <x v="0"/>
    <x v="3"/>
    <x v="2"/>
    <x v="1"/>
    <m/>
    <n v="14305.97"/>
    <n v="1533.13"/>
    <n v="9.6799999999999997E-2"/>
    <n v="0"/>
    <n v="17739.79"/>
  </r>
  <r>
    <x v="1440"/>
    <x v="416"/>
    <x v="416"/>
    <x v="1431"/>
    <s v="Ishaan Deshmukh"/>
    <n v="22"/>
    <s v="Mumbai"/>
    <x v="3"/>
    <s v="West"/>
    <x v="4"/>
    <x v="15"/>
    <s v="FAS-SNE648"/>
    <n v="1"/>
    <n v="4999"/>
    <n v="4999"/>
    <s v="NEWYEAR10"/>
    <n v="499.9"/>
    <n v="0.12"/>
    <n v="4499.1000000000004"/>
    <n v="539.89"/>
    <x v="2"/>
    <x v="2"/>
    <x v="1"/>
    <x v="17"/>
    <x v="3"/>
    <x v="4"/>
    <m/>
    <n v="3160.58"/>
    <n v="1338.52"/>
    <n v="0.29749999999999999"/>
    <n v="86"/>
    <n v="5124.9900000000007"/>
  </r>
  <r>
    <x v="1441"/>
    <x v="417"/>
    <x v="417"/>
    <x v="1432"/>
    <s v="Vikram Shinde"/>
    <n v="31"/>
    <s v="Thiruvananthapuram"/>
    <x v="1"/>
    <s v="South"/>
    <x v="4"/>
    <x v="9"/>
    <s v="FAS-HAN712"/>
    <n v="2"/>
    <n v="4599"/>
    <n v="9198"/>
    <s v="No Coupon"/>
    <n v="0"/>
    <n v="0.18"/>
    <n v="9198"/>
    <n v="1655.64"/>
    <x v="1"/>
    <x v="0"/>
    <x v="3"/>
    <x v="14"/>
    <x v="1"/>
    <x v="1"/>
    <n v="5"/>
    <n v="6667.29"/>
    <n v="2530.71"/>
    <n v="0.27510000000000001"/>
    <n v="107"/>
    <n v="10960.64"/>
  </r>
  <r>
    <x v="1442"/>
    <x v="418"/>
    <x v="418"/>
    <x v="1433"/>
    <s v="Kiara Yadav"/>
    <n v="47"/>
    <s v="Bhubaneswar"/>
    <x v="10"/>
    <s v="East"/>
    <x v="7"/>
    <x v="25"/>
    <s v="GRO-BAS955"/>
    <n v="1"/>
    <n v="863"/>
    <n v="863"/>
    <s v="APPONLY"/>
    <n v="69.040000000000006"/>
    <n v="0.05"/>
    <n v="793.96"/>
    <n v="39.700000000000003"/>
    <x v="0"/>
    <x v="2"/>
    <x v="3"/>
    <x v="4"/>
    <x v="1"/>
    <x v="1"/>
    <m/>
    <n v="566.72"/>
    <n v="227.24"/>
    <n v="0.28620000000000001"/>
    <n v="161"/>
    <n v="994.66000000000008"/>
  </r>
  <r>
    <x v="1443"/>
    <x v="419"/>
    <x v="419"/>
    <x v="1434"/>
    <s v="Pranav Iyer"/>
    <n v="30"/>
    <s v="Mysuru"/>
    <x v="5"/>
    <s v="South"/>
    <x v="3"/>
    <x v="27"/>
    <s v="BOO-NOT590"/>
    <n v="1"/>
    <n v="304"/>
    <n v="304"/>
    <s v="No Coupon"/>
    <n v="0"/>
    <n v="0.18"/>
    <n v="304"/>
    <n v="54.72"/>
    <x v="2"/>
    <x v="0"/>
    <x v="0"/>
    <x v="10"/>
    <x v="5"/>
    <x v="1"/>
    <n v="5"/>
    <n v="186.67"/>
    <n v="117.33"/>
    <n v="0.38600000000000001"/>
    <n v="104"/>
    <n v="462.72"/>
  </r>
  <r>
    <x v="1444"/>
    <x v="419"/>
    <x v="419"/>
    <x v="1435"/>
    <s v="Vikram Kumar"/>
    <n v="56"/>
    <s v="Pune"/>
    <x v="3"/>
    <s v="West"/>
    <x v="4"/>
    <x v="15"/>
    <s v="FAS-SNE195"/>
    <n v="1"/>
    <n v="1899"/>
    <n v="1899"/>
    <s v="FREESHIP"/>
    <n v="0"/>
    <n v="0.18"/>
    <n v="1899"/>
    <n v="341.82"/>
    <x v="3"/>
    <x v="1"/>
    <x v="1"/>
    <x v="3"/>
    <x v="1"/>
    <x v="1"/>
    <n v="4"/>
    <n v="1363.03"/>
    <n v="535.97"/>
    <n v="0.28220000000000001"/>
    <n v="68"/>
    <n v="2308.8200000000002"/>
  </r>
  <r>
    <x v="1445"/>
    <x v="419"/>
    <x v="419"/>
    <x v="1436"/>
    <s v="Meera Banerjee"/>
    <n v="52"/>
    <s v="Vadodara"/>
    <x v="4"/>
    <s v="West"/>
    <x v="7"/>
    <x v="20"/>
    <s v="GRO-SPI195"/>
    <n v="1"/>
    <n v="664"/>
    <n v="664"/>
    <s v="No Coupon"/>
    <n v="0"/>
    <n v="0.05"/>
    <n v="664"/>
    <n v="33.200000000000003"/>
    <x v="3"/>
    <x v="0"/>
    <x v="0"/>
    <x v="3"/>
    <x v="5"/>
    <x v="4"/>
    <n v="5"/>
    <n v="475.31"/>
    <n v="188.69"/>
    <n v="0.28420000000000001"/>
    <n v="64"/>
    <n v="761.2"/>
  </r>
  <r>
    <x v="1446"/>
    <x v="419"/>
    <x v="419"/>
    <x v="1437"/>
    <s v="Shruti Patel"/>
    <n v="30"/>
    <s v="Bhubaneswar"/>
    <x v="10"/>
    <s v="East"/>
    <x v="3"/>
    <x v="42"/>
    <s v="BOO-PEN764"/>
    <n v="1"/>
    <n v="205"/>
    <n v="205"/>
    <s v="NEWYEAR10"/>
    <n v="20.5"/>
    <n v="0.18"/>
    <n v="184.5"/>
    <n v="33.21"/>
    <x v="1"/>
    <x v="0"/>
    <x v="0"/>
    <x v="4"/>
    <x v="3"/>
    <x v="2"/>
    <n v="4"/>
    <n v="122.59"/>
    <n v="61.91"/>
    <n v="0.33560000000000001"/>
    <n v="142"/>
    <n v="359.71"/>
  </r>
  <r>
    <x v="1447"/>
    <x v="419"/>
    <x v="419"/>
    <x v="1438"/>
    <s v="Rajesh Yadav"/>
    <n v="36"/>
    <s v="Hyderabad"/>
    <x v="15"/>
    <s v="South"/>
    <x v="1"/>
    <x v="30"/>
    <s v="HOM-WAT264"/>
    <n v="2"/>
    <n v="18699"/>
    <n v="37398"/>
    <s v="No Coupon"/>
    <n v="0"/>
    <n v="0.18"/>
    <n v="37398"/>
    <n v="6731.64"/>
    <x v="0"/>
    <x v="0"/>
    <x v="3"/>
    <x v="3"/>
    <x v="4"/>
    <x v="1"/>
    <n v="5"/>
    <n v="24357.63"/>
    <n v="13040.37"/>
    <n v="0.34870000000000001"/>
    <n v="125"/>
    <n v="44254.64"/>
  </r>
  <r>
    <x v="1448"/>
    <x v="419"/>
    <x v="419"/>
    <x v="1439"/>
    <s v="Aarav Kadam"/>
    <n v="19"/>
    <s v="Ahmedabad"/>
    <x v="4"/>
    <s v="West"/>
    <x v="4"/>
    <x v="21"/>
    <s v="FAS-SAR529"/>
    <n v="2"/>
    <n v="3399"/>
    <n v="6798"/>
    <s v="FREESHIP"/>
    <n v="0"/>
    <n v="0.18"/>
    <n v="6798"/>
    <n v="1223.6400000000001"/>
    <x v="4"/>
    <x v="0"/>
    <x v="3"/>
    <x v="17"/>
    <x v="6"/>
    <x v="4"/>
    <n v="4"/>
    <n v="4682.6499999999996"/>
    <n v="2115.35"/>
    <n v="0.31119999999999998"/>
    <n v="170"/>
    <n v="8191.64"/>
  </r>
  <r>
    <x v="1449"/>
    <x v="420"/>
    <x v="420"/>
    <x v="1440"/>
    <s v="Vivaan Patel"/>
    <n v="50"/>
    <s v="Patna"/>
    <x v="17"/>
    <s v="East"/>
    <x v="4"/>
    <x v="4"/>
    <s v="FAS-WOM292"/>
    <n v="2"/>
    <n v="1199"/>
    <n v="2398"/>
    <s v="No Coupon"/>
    <n v="0"/>
    <n v="0.12"/>
    <n v="2398"/>
    <n v="287.76"/>
    <x v="0"/>
    <x v="0"/>
    <x v="2"/>
    <x v="4"/>
    <x v="6"/>
    <x v="4"/>
    <n v="3"/>
    <n v="1594.6"/>
    <n v="803.4"/>
    <n v="0.33500000000000002"/>
    <n v="130"/>
    <n v="2815.76"/>
  </r>
  <r>
    <x v="1450"/>
    <x v="420"/>
    <x v="420"/>
    <x v="1441"/>
    <s v="Ishaan Pillai"/>
    <n v="36"/>
    <s v="Nagpur"/>
    <x v="3"/>
    <s v="West"/>
    <x v="4"/>
    <x v="15"/>
    <s v="FAS-SNE119"/>
    <n v="1"/>
    <n v="3599"/>
    <n v="3599"/>
    <s v="DIWALI20"/>
    <n v="719.8"/>
    <n v="0.18"/>
    <n v="2879.2"/>
    <n v="518.26"/>
    <x v="5"/>
    <x v="0"/>
    <x v="0"/>
    <x v="1"/>
    <x v="5"/>
    <x v="2"/>
    <n v="5"/>
    <n v="2468.44"/>
    <n v="410.76"/>
    <n v="0.14269999999999999"/>
    <n v="167"/>
    <n v="3564.46"/>
  </r>
  <r>
    <x v="1451"/>
    <x v="420"/>
    <x v="420"/>
    <x v="1442"/>
    <s v="Shaurya Tiwari"/>
    <n v="35"/>
    <s v="Bhubaneswar"/>
    <x v="10"/>
    <s v="East"/>
    <x v="7"/>
    <x v="28"/>
    <s v="GRO-COF112"/>
    <n v="1"/>
    <n v="678"/>
    <n v="678"/>
    <s v="No Coupon"/>
    <n v="0"/>
    <n v="0.05"/>
    <n v="678"/>
    <n v="33.9"/>
    <x v="2"/>
    <x v="0"/>
    <x v="0"/>
    <x v="13"/>
    <x v="6"/>
    <x v="6"/>
    <n v="3"/>
    <n v="491.3"/>
    <n v="186.7"/>
    <n v="0.27539999999999998"/>
    <n v="136"/>
    <n v="847.9"/>
  </r>
  <r>
    <x v="1452"/>
    <x v="421"/>
    <x v="421"/>
    <x v="1443"/>
    <s v="Reyansh Tiwari"/>
    <n v="46"/>
    <s v="Mysuru"/>
    <x v="5"/>
    <s v="South"/>
    <x v="2"/>
    <x v="2"/>
    <s v="MOB-TEM226"/>
    <n v="1"/>
    <n v="317"/>
    <n v="317"/>
    <s v="FREESHIP"/>
    <n v="0"/>
    <n v="0.18"/>
    <n v="317"/>
    <n v="57.06"/>
    <x v="1"/>
    <x v="2"/>
    <x v="0"/>
    <x v="8"/>
    <x v="3"/>
    <x v="4"/>
    <m/>
    <n v="257.38"/>
    <n v="59.62"/>
    <n v="0.18809999999999999"/>
    <n v="70"/>
    <n v="444.06"/>
  </r>
  <r>
    <x v="1453"/>
    <x v="421"/>
    <x v="421"/>
    <x v="1444"/>
    <s v="Ira Reddy"/>
    <n v="35"/>
    <s v="Visakhapatnam"/>
    <x v="14"/>
    <s v="South"/>
    <x v="7"/>
    <x v="34"/>
    <s v="GRO-TEA539"/>
    <n v="1"/>
    <n v="258"/>
    <n v="258"/>
    <s v="No Coupon"/>
    <n v="0"/>
    <n v="0.12"/>
    <n v="258"/>
    <n v="30.96"/>
    <x v="4"/>
    <x v="0"/>
    <x v="2"/>
    <x v="14"/>
    <x v="6"/>
    <x v="0"/>
    <n v="5"/>
    <n v="196.91"/>
    <n v="61.09"/>
    <n v="0.23680000000000001"/>
    <n v="130"/>
    <n v="418.96"/>
  </r>
  <r>
    <x v="1454"/>
    <x v="421"/>
    <x v="421"/>
    <x v="1445"/>
    <s v="Mansi Saxena"/>
    <n v="45"/>
    <s v="Nashik"/>
    <x v="3"/>
    <s v="West"/>
    <x v="2"/>
    <x v="5"/>
    <s v="MOB-SMA635"/>
    <n v="1"/>
    <n v="1899"/>
    <n v="1899"/>
    <s v="No Coupon"/>
    <n v="0"/>
    <n v="0.18"/>
    <n v="1899"/>
    <n v="341.82"/>
    <x v="0"/>
    <x v="0"/>
    <x v="1"/>
    <x v="11"/>
    <x v="6"/>
    <x v="5"/>
    <n v="1"/>
    <n v="1514.22"/>
    <n v="384.78"/>
    <n v="0.2026"/>
    <n v="76"/>
    <n v="2316.8200000000002"/>
  </r>
  <r>
    <x v="1455"/>
    <x v="421"/>
    <x v="421"/>
    <x v="1446"/>
    <s v="Riya Chatterjee"/>
    <n v="38"/>
    <s v="Kolkata"/>
    <x v="6"/>
    <s v="East"/>
    <x v="4"/>
    <x v="21"/>
    <s v="FAS-SAR722"/>
    <n v="2"/>
    <n v="3099"/>
    <n v="6198"/>
    <s v="FESTIVE10"/>
    <n v="619.79999999999995"/>
    <n v="0.12"/>
    <n v="5578.2"/>
    <n v="669.38"/>
    <x v="1"/>
    <x v="0"/>
    <x v="1"/>
    <x v="3"/>
    <x v="1"/>
    <x v="1"/>
    <n v="5"/>
    <n v="3759.1"/>
    <n v="1819.1"/>
    <n v="0.3261"/>
    <n v="99"/>
    <n v="6346.58"/>
  </r>
  <r>
    <x v="1456"/>
    <x v="421"/>
    <x v="421"/>
    <x v="1447"/>
    <s v="Vivaan Kapoor"/>
    <n v="54"/>
    <s v="Surat"/>
    <x v="4"/>
    <s v="West"/>
    <x v="1"/>
    <x v="10"/>
    <s v="HOM-AIR570"/>
    <n v="1"/>
    <n v="4899"/>
    <n v="4899"/>
    <s v="MEGADEAL"/>
    <n v="881.82"/>
    <n v="0.12"/>
    <n v="4017.18"/>
    <n v="482.06"/>
    <x v="0"/>
    <x v="0"/>
    <x v="1"/>
    <x v="9"/>
    <x v="6"/>
    <x v="4"/>
    <n v="4"/>
    <n v="2948.98"/>
    <n v="1068.2"/>
    <n v="0.26590000000000003"/>
    <n v="81"/>
    <n v="4580.2400000000007"/>
  </r>
  <r>
    <x v="1457"/>
    <x v="422"/>
    <x v="422"/>
    <x v="1448"/>
    <s v="Aarti Banerjee"/>
    <n v="58"/>
    <s v="Indore"/>
    <x v="7"/>
    <s v="Central"/>
    <x v="2"/>
    <x v="32"/>
    <s v="MOB-SMA855"/>
    <n v="2"/>
    <n v="50799"/>
    <n v="101598"/>
    <s v="No Coupon"/>
    <n v="0"/>
    <n v="0.12"/>
    <n v="101598"/>
    <n v="12191.76"/>
    <x v="4"/>
    <x v="0"/>
    <x v="0"/>
    <x v="9"/>
    <x v="5"/>
    <x v="4"/>
    <n v="4"/>
    <n v="84690.63"/>
    <n v="16907.37"/>
    <n v="0.16639999999999999"/>
    <n v="132"/>
    <n v="113921.76"/>
  </r>
  <r>
    <x v="1458"/>
    <x v="423"/>
    <x v="423"/>
    <x v="1449"/>
    <s v="Vihaan Saxena"/>
    <n v="21"/>
    <s v="Mumbai"/>
    <x v="3"/>
    <s v="West"/>
    <x v="4"/>
    <x v="24"/>
    <s v="FAS-MEN516"/>
    <n v="1"/>
    <n v="901"/>
    <n v="901"/>
    <s v="No Coupon"/>
    <n v="0"/>
    <n v="0.12"/>
    <n v="901"/>
    <n v="108.12"/>
    <x v="1"/>
    <x v="2"/>
    <x v="1"/>
    <x v="12"/>
    <x v="3"/>
    <x v="2"/>
    <m/>
    <n v="664.77"/>
    <n v="236.23"/>
    <n v="0.26219999999999999"/>
    <n v="117"/>
    <n v="1126.1199999999999"/>
  </r>
  <r>
    <x v="1459"/>
    <x v="423"/>
    <x v="423"/>
    <x v="1450"/>
    <s v="Arjun Kumar"/>
    <n v="34"/>
    <s v="Chennai"/>
    <x v="8"/>
    <s v="South"/>
    <x v="1"/>
    <x v="6"/>
    <s v="HOM-MIX808"/>
    <n v="1"/>
    <n v="4299"/>
    <n v="4299"/>
    <s v="FREESHIP"/>
    <n v="0"/>
    <n v="0.12"/>
    <n v="4299"/>
    <n v="515.88"/>
    <x v="4"/>
    <x v="1"/>
    <x v="1"/>
    <x v="12"/>
    <x v="0"/>
    <x v="4"/>
    <n v="5"/>
    <n v="2538.14"/>
    <n v="1760.86"/>
    <n v="0.40960000000000002"/>
    <n v="130"/>
    <n v="4944.88"/>
  </r>
  <r>
    <x v="1460"/>
    <x v="423"/>
    <x v="423"/>
    <x v="1451"/>
    <s v="Ishaan Kumar"/>
    <n v="42"/>
    <s v="Indore"/>
    <x v="7"/>
    <s v="Central"/>
    <x v="2"/>
    <x v="2"/>
    <s v="MOB-TEM509"/>
    <n v="1"/>
    <n v="407"/>
    <n v="407"/>
    <s v="NEWYEAR10"/>
    <n v="40.700000000000003"/>
    <n v="0.18"/>
    <n v="366.3"/>
    <n v="65.930000000000007"/>
    <x v="1"/>
    <x v="1"/>
    <x v="1"/>
    <x v="6"/>
    <x v="5"/>
    <x v="2"/>
    <n v="4"/>
    <n v="297.85000000000002"/>
    <n v="68.45"/>
    <n v="0.18690000000000001"/>
    <n v="174"/>
    <n v="606.23"/>
  </r>
  <r>
    <x v="1461"/>
    <x v="423"/>
    <x v="423"/>
    <x v="1452"/>
    <s v="Aditya Ansari"/>
    <n v="49"/>
    <s v="Patna"/>
    <x v="17"/>
    <s v="East"/>
    <x v="1"/>
    <x v="22"/>
    <s v="HOM-BED745"/>
    <n v="5"/>
    <n v="944"/>
    <n v="4720"/>
    <s v="No Coupon"/>
    <n v="0"/>
    <n v="0.18"/>
    <n v="4720"/>
    <n v="849.6"/>
    <x v="0"/>
    <x v="0"/>
    <x v="0"/>
    <x v="5"/>
    <x v="4"/>
    <x v="4"/>
    <n v="5"/>
    <n v="2938.6"/>
    <n v="1781.4"/>
    <n v="0.37740000000000001"/>
    <n v="172"/>
    <n v="5741.6"/>
  </r>
  <r>
    <x v="1462"/>
    <x v="424"/>
    <x v="424"/>
    <x v="1453"/>
    <s v="Vikram Kapoor"/>
    <n v="22"/>
    <s v="Patna"/>
    <x v="17"/>
    <s v="East"/>
    <x v="0"/>
    <x v="8"/>
    <s v="SPO-CRI872"/>
    <n v="1"/>
    <n v="2599"/>
    <n v="2599"/>
    <s v="No Coupon"/>
    <n v="0"/>
    <n v="0.12"/>
    <n v="2599"/>
    <n v="311.88"/>
    <x v="3"/>
    <x v="0"/>
    <x v="1"/>
    <x v="10"/>
    <x v="4"/>
    <x v="0"/>
    <n v="4"/>
    <n v="1903.02"/>
    <n v="695.98"/>
    <n v="0.26779999999999998"/>
    <n v="177"/>
    <n v="3087.88"/>
  </r>
  <r>
    <x v="1463"/>
    <x v="424"/>
    <x v="424"/>
    <x v="1454"/>
    <s v="Aditya Kapoor"/>
    <n v="34"/>
    <s v="Thiruvananthapuram"/>
    <x v="1"/>
    <s v="South"/>
    <x v="1"/>
    <x v="14"/>
    <s v="HOM-PRE847"/>
    <n v="1"/>
    <n v="1099"/>
    <n v="1099"/>
    <s v="No Coupon"/>
    <n v="0"/>
    <n v="0.18"/>
    <n v="1099"/>
    <n v="197.82"/>
    <x v="1"/>
    <x v="0"/>
    <x v="1"/>
    <x v="8"/>
    <x v="4"/>
    <x v="2"/>
    <n v="5"/>
    <n v="752.05"/>
    <n v="346.95"/>
    <n v="0.31569999999999998"/>
    <n v="90"/>
    <n v="1386.82"/>
  </r>
  <r>
    <x v="1464"/>
    <x v="424"/>
    <x v="424"/>
    <x v="1455"/>
    <s v="Prachi Kadam"/>
    <n v="45"/>
    <s v="Pune"/>
    <x v="3"/>
    <s v="West"/>
    <x v="4"/>
    <x v="15"/>
    <s v="FAS-SNE945"/>
    <n v="2"/>
    <n v="3799"/>
    <n v="7598"/>
    <s v="PAYDAY15"/>
    <n v="1139.7"/>
    <n v="0.12"/>
    <n v="6458.3"/>
    <n v="775"/>
    <x v="2"/>
    <x v="3"/>
    <x v="0"/>
    <x v="13"/>
    <x v="5"/>
    <x v="2"/>
    <m/>
    <n v="4600.9399999999996"/>
    <n v="1857.36"/>
    <n v="0.28760000000000002"/>
    <n v="0"/>
    <n v="7233.3"/>
  </r>
  <r>
    <x v="1465"/>
    <x v="424"/>
    <x v="424"/>
    <x v="1456"/>
    <s v="Shruti Gaikwad"/>
    <n v="37"/>
    <s v="Hyderabad"/>
    <x v="15"/>
    <s v="South"/>
    <x v="1"/>
    <x v="10"/>
    <s v="HOM-AIR933"/>
    <n v="2"/>
    <n v="12799"/>
    <n v="25598"/>
    <s v="No Coupon"/>
    <n v="0"/>
    <n v="0.18"/>
    <n v="25598"/>
    <n v="4607.6400000000003"/>
    <x v="1"/>
    <x v="0"/>
    <x v="3"/>
    <x v="10"/>
    <x v="5"/>
    <x v="2"/>
    <n v="5"/>
    <n v="18811.310000000001"/>
    <n v="6786.69"/>
    <n v="0.2651"/>
    <n v="109"/>
    <n v="30314.639999999999"/>
  </r>
  <r>
    <x v="1466"/>
    <x v="424"/>
    <x v="424"/>
    <x v="1457"/>
    <s v="Ira Banerjee"/>
    <n v="47"/>
    <s v="Mysuru"/>
    <x v="5"/>
    <s v="South"/>
    <x v="2"/>
    <x v="2"/>
    <s v="MOB-TEM892"/>
    <n v="1"/>
    <n v="113"/>
    <n v="113"/>
    <s v="PAYDAY15"/>
    <n v="16.95"/>
    <n v="0.18"/>
    <n v="96.05"/>
    <n v="17.29"/>
    <x v="0"/>
    <x v="0"/>
    <x v="1"/>
    <x v="9"/>
    <x v="3"/>
    <x v="5"/>
    <n v="2"/>
    <n v="94.06"/>
    <n v="1.99"/>
    <n v="2.07E-2"/>
    <n v="66"/>
    <n v="179.34"/>
  </r>
  <r>
    <x v="1467"/>
    <x v="425"/>
    <x v="425"/>
    <x v="1458"/>
    <s v="Janhavi Verma"/>
    <n v="27"/>
    <s v="Nashik"/>
    <x v="3"/>
    <s v="West"/>
    <x v="0"/>
    <x v="36"/>
    <s v="SPO-RUN172"/>
    <n v="1"/>
    <n v="1499"/>
    <n v="1499"/>
    <s v="PAYDAY15"/>
    <n v="224.85"/>
    <n v="0.12"/>
    <n v="1274.1500000000001"/>
    <n v="152.9"/>
    <x v="1"/>
    <x v="0"/>
    <x v="1"/>
    <x v="1"/>
    <x v="1"/>
    <x v="3"/>
    <n v="4"/>
    <n v="1119.22"/>
    <n v="154.93"/>
    <n v="0.1216"/>
    <n v="92"/>
    <n v="1519.0500000000002"/>
  </r>
  <r>
    <x v="1468"/>
    <x v="425"/>
    <x v="425"/>
    <x v="1459"/>
    <s v="Nikhil Bansal"/>
    <n v="53"/>
    <s v="Lucknow"/>
    <x v="2"/>
    <s v="North"/>
    <x v="4"/>
    <x v="4"/>
    <s v="FAS-WOM635"/>
    <n v="2"/>
    <n v="787"/>
    <n v="1574"/>
    <s v="PAYDAY15"/>
    <n v="236.1"/>
    <n v="0.18"/>
    <n v="1337.9"/>
    <n v="240.82"/>
    <x v="0"/>
    <x v="0"/>
    <x v="1"/>
    <x v="11"/>
    <x v="5"/>
    <x v="2"/>
    <n v="2"/>
    <n v="916.68"/>
    <n v="421.22"/>
    <n v="0.31480000000000002"/>
    <n v="180"/>
    <n v="1758.72"/>
  </r>
  <r>
    <x v="1469"/>
    <x v="425"/>
    <x v="425"/>
    <x v="1460"/>
    <s v="Aditya Dhawale"/>
    <n v="43"/>
    <s v="Delhi"/>
    <x v="13"/>
    <s v="North"/>
    <x v="4"/>
    <x v="9"/>
    <s v="FAS-HAN726"/>
    <n v="1"/>
    <n v="4599"/>
    <n v="4599"/>
    <s v="No Coupon"/>
    <n v="0"/>
    <n v="0.18"/>
    <n v="4599"/>
    <n v="827.82"/>
    <x v="1"/>
    <x v="0"/>
    <x v="0"/>
    <x v="7"/>
    <x v="2"/>
    <x v="4"/>
    <n v="4"/>
    <n v="2754.29"/>
    <n v="1844.71"/>
    <n v="0.40110000000000001"/>
    <n v="118"/>
    <n v="5544.82"/>
  </r>
  <r>
    <x v="1470"/>
    <x v="425"/>
    <x v="425"/>
    <x v="796"/>
    <s v="Neha Jadhav"/>
    <n v="54"/>
    <s v="Pune"/>
    <x v="3"/>
    <s v="West"/>
    <x v="5"/>
    <x v="41"/>
    <s v="ELE-TAB257"/>
    <n v="1"/>
    <n v="33599"/>
    <n v="33599"/>
    <s v="FREESHIP"/>
    <n v="0"/>
    <n v="0.12"/>
    <n v="33599"/>
    <n v="4031.88"/>
    <x v="1"/>
    <x v="2"/>
    <x v="1"/>
    <x v="12"/>
    <x v="3"/>
    <x v="4"/>
    <m/>
    <n v="24811.01"/>
    <n v="8787.99"/>
    <n v="0.2616"/>
    <n v="115"/>
    <n v="37745.879999999997"/>
  </r>
  <r>
    <x v="1471"/>
    <x v="426"/>
    <x v="426"/>
    <x v="1461"/>
    <s v="Saanvi Dhawale"/>
    <n v="30"/>
    <s v="Ludhiana"/>
    <x v="12"/>
    <s v="North"/>
    <x v="3"/>
    <x v="27"/>
    <s v="BOO-NOT763"/>
    <n v="3"/>
    <n v="417"/>
    <n v="1251"/>
    <s v="No Coupon"/>
    <n v="0"/>
    <n v="0.05"/>
    <n v="1251"/>
    <n v="62.55"/>
    <x v="0"/>
    <x v="0"/>
    <x v="0"/>
    <x v="9"/>
    <x v="2"/>
    <x v="4"/>
    <n v="4"/>
    <n v="767.75"/>
    <n v="483.25"/>
    <n v="0.38629999999999998"/>
    <n v="120"/>
    <n v="1433.55"/>
  </r>
  <r>
    <x v="1472"/>
    <x v="426"/>
    <x v="426"/>
    <x v="1462"/>
    <s v="Vivaan Agarwal"/>
    <n v="57"/>
    <s v="Vijayawada"/>
    <x v="14"/>
    <s v="South"/>
    <x v="6"/>
    <x v="33"/>
    <s v="BEA-SKI511"/>
    <n v="4"/>
    <n v="352"/>
    <n v="1408"/>
    <s v="No Coupon"/>
    <n v="0"/>
    <n v="0.12"/>
    <n v="1408"/>
    <n v="168.96"/>
    <x v="0"/>
    <x v="0"/>
    <x v="0"/>
    <x v="1"/>
    <x v="1"/>
    <x v="0"/>
    <n v="4"/>
    <n v="962.58"/>
    <n v="445.42"/>
    <n v="0.31630000000000003"/>
    <n v="106"/>
    <n v="1682.96"/>
  </r>
  <r>
    <x v="1473"/>
    <x v="426"/>
    <x v="426"/>
    <x v="1349"/>
    <s v="Sakshi Singh"/>
    <n v="22"/>
    <s v="Hyderabad"/>
    <x v="15"/>
    <s v="South"/>
    <x v="1"/>
    <x v="14"/>
    <s v="HOM-PRE183"/>
    <n v="5"/>
    <n v="1599"/>
    <n v="7995"/>
    <s v="FREESHIP"/>
    <n v="0"/>
    <n v="0.12"/>
    <n v="7995"/>
    <n v="959.4"/>
    <x v="1"/>
    <x v="0"/>
    <x v="1"/>
    <x v="11"/>
    <x v="3"/>
    <x v="4"/>
    <n v="5"/>
    <n v="4985.9399999999996"/>
    <n v="3009.06"/>
    <n v="0.37640000000000001"/>
    <n v="172"/>
    <n v="9126.4"/>
  </r>
  <r>
    <x v="1474"/>
    <x v="426"/>
    <x v="426"/>
    <x v="1463"/>
    <s v="Arjun Mehta"/>
    <n v="31"/>
    <s v="Ludhiana"/>
    <x v="12"/>
    <s v="North"/>
    <x v="3"/>
    <x v="27"/>
    <s v="BOO-NOT549"/>
    <n v="1"/>
    <n v="284"/>
    <n v="284"/>
    <s v="FESTIVE10"/>
    <n v="28.4"/>
    <n v="0.18"/>
    <n v="255.6"/>
    <n v="46.01"/>
    <x v="3"/>
    <x v="0"/>
    <x v="0"/>
    <x v="16"/>
    <x v="6"/>
    <x v="7"/>
    <n v="5"/>
    <n v="218.11"/>
    <n v="37.49"/>
    <n v="0.1467"/>
    <n v="125"/>
    <n v="426.61"/>
  </r>
  <r>
    <x v="1475"/>
    <x v="427"/>
    <x v="427"/>
    <x v="1464"/>
    <s v="Priya Shaikh"/>
    <n v="20"/>
    <s v="Noida"/>
    <x v="2"/>
    <s v="North"/>
    <x v="4"/>
    <x v="4"/>
    <s v="FAS-WOM491"/>
    <n v="1"/>
    <n v="666"/>
    <n v="666"/>
    <s v="No Coupon"/>
    <n v="0"/>
    <n v="0.18"/>
    <n v="666"/>
    <n v="119.88"/>
    <x v="5"/>
    <x v="0"/>
    <x v="1"/>
    <x v="9"/>
    <x v="5"/>
    <x v="0"/>
    <n v="4"/>
    <n v="462.86"/>
    <n v="203.14"/>
    <n v="0.30499999999999999"/>
    <n v="164"/>
    <n v="949.88"/>
  </r>
  <r>
    <x v="1476"/>
    <x v="427"/>
    <x v="427"/>
    <x v="1465"/>
    <s v="Pooja Chauhan"/>
    <n v="20"/>
    <s v="Noida"/>
    <x v="2"/>
    <s v="North"/>
    <x v="3"/>
    <x v="35"/>
    <s v="BOO-OFF647"/>
    <n v="1"/>
    <n v="288"/>
    <n v="288"/>
    <s v="PAYDAY15"/>
    <n v="43.2"/>
    <n v="0.05"/>
    <n v="244.8"/>
    <n v="12.24"/>
    <x v="3"/>
    <x v="3"/>
    <x v="2"/>
    <x v="16"/>
    <x v="1"/>
    <x v="4"/>
    <m/>
    <n v="210.09"/>
    <n v="34.71"/>
    <n v="0.14180000000000001"/>
    <n v="0"/>
    <n v="257.04000000000002"/>
  </r>
  <r>
    <x v="1477"/>
    <x v="427"/>
    <x v="427"/>
    <x v="1466"/>
    <s v="Yash More"/>
    <n v="55"/>
    <s v="Gurugram"/>
    <x v="11"/>
    <s v="North"/>
    <x v="2"/>
    <x v="5"/>
    <s v="MOB-SMA207"/>
    <n v="1"/>
    <n v="12099"/>
    <n v="12099"/>
    <s v="No Coupon"/>
    <n v="0"/>
    <n v="0.12"/>
    <n v="12099"/>
    <n v="1451.88"/>
    <x v="0"/>
    <x v="0"/>
    <x v="2"/>
    <x v="15"/>
    <x v="4"/>
    <x v="2"/>
    <n v="4"/>
    <n v="9721.77"/>
    <n v="2377.23"/>
    <n v="0.19650000000000001"/>
    <n v="177"/>
    <n v="13727.880000000001"/>
  </r>
  <r>
    <x v="1478"/>
    <x v="428"/>
    <x v="428"/>
    <x v="1467"/>
    <s v="Sagar Rathod"/>
    <n v="23"/>
    <s v="Kolkata"/>
    <x v="6"/>
    <s v="East"/>
    <x v="3"/>
    <x v="27"/>
    <s v="BOO-NOT854"/>
    <n v="1"/>
    <n v="180"/>
    <n v="180"/>
    <s v="No Coupon"/>
    <n v="0"/>
    <n v="0.05"/>
    <n v="180"/>
    <n v="9"/>
    <x v="0"/>
    <x v="0"/>
    <x v="1"/>
    <x v="10"/>
    <x v="6"/>
    <x v="7"/>
    <n v="4"/>
    <n v="126.14"/>
    <n v="53.86"/>
    <n v="0.29920000000000002"/>
    <n v="160"/>
    <n v="349"/>
  </r>
  <r>
    <x v="1479"/>
    <x v="429"/>
    <x v="429"/>
    <x v="1468"/>
    <s v="Rohan Dhawale"/>
    <n v="18"/>
    <s v="Ludhiana"/>
    <x v="12"/>
    <s v="North"/>
    <x v="1"/>
    <x v="1"/>
    <s v="HOM-COO537"/>
    <n v="1"/>
    <n v="5099"/>
    <n v="5099"/>
    <s v="WELCOME100"/>
    <n v="100"/>
    <n v="0.18"/>
    <n v="4999"/>
    <n v="899.82"/>
    <x v="4"/>
    <x v="1"/>
    <x v="1"/>
    <x v="16"/>
    <x v="2"/>
    <x v="1"/>
    <n v="4"/>
    <n v="3386.36"/>
    <n v="1612.64"/>
    <n v="0.3226"/>
    <n v="114"/>
    <n v="6012.82"/>
  </r>
  <r>
    <x v="1480"/>
    <x v="430"/>
    <x v="430"/>
    <x v="1469"/>
    <s v="Nisha Shinde"/>
    <n v="36"/>
    <s v="Ahmedabad"/>
    <x v="4"/>
    <s v="West"/>
    <x v="7"/>
    <x v="28"/>
    <s v="GRO-COF392"/>
    <n v="3"/>
    <n v="790"/>
    <n v="2370"/>
    <s v="No Coupon"/>
    <n v="0"/>
    <n v="0.05"/>
    <n v="2370"/>
    <n v="118.5"/>
    <x v="5"/>
    <x v="0"/>
    <x v="0"/>
    <x v="4"/>
    <x v="1"/>
    <x v="1"/>
    <n v="4"/>
    <n v="1583.41"/>
    <n v="786.59"/>
    <n v="0.33189999999999997"/>
    <n v="84"/>
    <n v="2572.5"/>
  </r>
  <r>
    <x v="1481"/>
    <x v="431"/>
    <x v="431"/>
    <x v="1470"/>
    <s v="Sagar Gupta"/>
    <n v="40"/>
    <s v="Ludhiana"/>
    <x v="12"/>
    <s v="North"/>
    <x v="1"/>
    <x v="30"/>
    <s v="HOM-WAT710"/>
    <n v="3"/>
    <n v="17199"/>
    <n v="51597"/>
    <s v="PAYDAY15"/>
    <n v="7739.55"/>
    <n v="0.18"/>
    <n v="43857.45"/>
    <n v="7894.34"/>
    <x v="0"/>
    <x v="0"/>
    <x v="1"/>
    <x v="5"/>
    <x v="2"/>
    <x v="4"/>
    <n v="3"/>
    <n v="36787.39"/>
    <n v="7070.06"/>
    <n v="0.16120000000000001"/>
    <n v="145"/>
    <n v="51896.789999999994"/>
  </r>
  <r>
    <x v="1482"/>
    <x v="431"/>
    <x v="431"/>
    <x v="1471"/>
    <s v="Kiara Nair"/>
    <n v="22"/>
    <s v="Nashik"/>
    <x v="3"/>
    <s v="West"/>
    <x v="7"/>
    <x v="28"/>
    <s v="GRO-COF707"/>
    <n v="1"/>
    <n v="552"/>
    <n v="552"/>
    <s v="No Coupon"/>
    <n v="0"/>
    <n v="0.05"/>
    <n v="552"/>
    <n v="27.6"/>
    <x v="4"/>
    <x v="3"/>
    <x v="2"/>
    <x v="1"/>
    <x v="1"/>
    <x v="1"/>
    <m/>
    <n v="336.86"/>
    <n v="215.14"/>
    <n v="0.38969999999999999"/>
    <n v="0"/>
    <n v="579.6"/>
  </r>
  <r>
    <x v="1483"/>
    <x v="431"/>
    <x v="431"/>
    <x v="1472"/>
    <s v="Janhavi Singh"/>
    <n v="22"/>
    <s v="Lucknow"/>
    <x v="2"/>
    <s v="North"/>
    <x v="5"/>
    <x v="26"/>
    <s v="ELE-LAP421"/>
    <n v="1"/>
    <n v="46899"/>
    <n v="46899"/>
    <s v="No Coupon"/>
    <n v="0"/>
    <n v="0.18"/>
    <n v="46899"/>
    <n v="8441.82"/>
    <x v="0"/>
    <x v="0"/>
    <x v="1"/>
    <x v="14"/>
    <x v="3"/>
    <x v="2"/>
    <n v="5"/>
    <n v="34309.96"/>
    <n v="12589.04"/>
    <n v="0.26840000000000003"/>
    <n v="117"/>
    <n v="55457.82"/>
  </r>
  <r>
    <x v="1484"/>
    <x v="432"/>
    <x v="432"/>
    <x v="1473"/>
    <s v="Shaurya Deshmukh"/>
    <n v="38"/>
    <s v="Hyderabad"/>
    <x v="15"/>
    <s v="South"/>
    <x v="1"/>
    <x v="10"/>
    <s v="HOM-AIR252"/>
    <n v="1"/>
    <n v="11499"/>
    <n v="11499"/>
    <s v="DIWALI20"/>
    <n v="2299.8000000000002"/>
    <n v="0.18"/>
    <n v="9199.2000000000007"/>
    <n v="1655.86"/>
    <x v="0"/>
    <x v="0"/>
    <x v="1"/>
    <x v="16"/>
    <x v="0"/>
    <x v="1"/>
    <n v="4"/>
    <n v="7013.18"/>
    <n v="2186.02"/>
    <n v="0.23760000000000001"/>
    <n v="79"/>
    <n v="10934.060000000001"/>
  </r>
  <r>
    <x v="1485"/>
    <x v="432"/>
    <x v="432"/>
    <x v="1474"/>
    <s v="Anika Sharma"/>
    <n v="44"/>
    <s v="Bhopal"/>
    <x v="7"/>
    <s v="Central"/>
    <x v="5"/>
    <x v="16"/>
    <s v="ELE-KEY185"/>
    <n v="1"/>
    <n v="3399"/>
    <n v="3399"/>
    <s v="No Coupon"/>
    <n v="0"/>
    <n v="0.18"/>
    <n v="3399"/>
    <n v="611.82000000000005"/>
    <x v="0"/>
    <x v="3"/>
    <x v="0"/>
    <x v="17"/>
    <x v="5"/>
    <x v="1"/>
    <m/>
    <n v="2570.1"/>
    <n v="828.9"/>
    <n v="0.24390000000000001"/>
    <n v="0"/>
    <n v="4010.82"/>
  </r>
  <r>
    <x v="1486"/>
    <x v="432"/>
    <x v="432"/>
    <x v="1475"/>
    <s v="Atharv Malhotra"/>
    <n v="23"/>
    <s v="Nagpur"/>
    <x v="3"/>
    <s v="West"/>
    <x v="4"/>
    <x v="24"/>
    <s v="FAS-MEN612"/>
    <n v="1"/>
    <n v="697"/>
    <n v="697"/>
    <s v="No Coupon"/>
    <n v="0"/>
    <n v="0.12"/>
    <n v="697"/>
    <n v="83.64"/>
    <x v="4"/>
    <x v="0"/>
    <x v="0"/>
    <x v="8"/>
    <x v="5"/>
    <x v="1"/>
    <n v="4"/>
    <n v="519.04999999999995"/>
    <n v="177.95"/>
    <n v="0.25530000000000003"/>
    <n v="128"/>
    <n v="908.64"/>
  </r>
  <r>
    <x v="1487"/>
    <x v="433"/>
    <x v="433"/>
    <x v="1476"/>
    <s v="Akshay Khan"/>
    <n v="50"/>
    <s v="Bhopal"/>
    <x v="7"/>
    <s v="Central"/>
    <x v="7"/>
    <x v="37"/>
    <s v="GRO-DRY193"/>
    <n v="2"/>
    <n v="1599"/>
    <n v="3198"/>
    <s v="No Coupon"/>
    <n v="0"/>
    <n v="0.05"/>
    <n v="3198"/>
    <n v="159.9"/>
    <x v="5"/>
    <x v="0"/>
    <x v="0"/>
    <x v="3"/>
    <x v="2"/>
    <x v="2"/>
    <n v="4"/>
    <n v="2470.23"/>
    <n v="727.77"/>
    <n v="0.2276"/>
    <n v="165"/>
    <n v="3522.9"/>
  </r>
  <r>
    <x v="1488"/>
    <x v="433"/>
    <x v="433"/>
    <x v="1477"/>
    <s v="Shruti Verma"/>
    <n v="56"/>
    <s v="Visakhapatnam"/>
    <x v="14"/>
    <s v="South"/>
    <x v="0"/>
    <x v="13"/>
    <s v="SPO-YOG954"/>
    <n v="1"/>
    <n v="1599"/>
    <n v="1599"/>
    <s v="FREESHIP"/>
    <n v="0"/>
    <n v="0.12"/>
    <n v="1599"/>
    <n v="191.88"/>
    <x v="3"/>
    <x v="3"/>
    <x v="1"/>
    <x v="3"/>
    <x v="0"/>
    <x v="6"/>
    <m/>
    <n v="1101.6500000000001"/>
    <n v="497.35"/>
    <n v="0.311"/>
    <n v="0"/>
    <n v="1790.88"/>
  </r>
  <r>
    <x v="1489"/>
    <x v="433"/>
    <x v="433"/>
    <x v="1478"/>
    <s v="Harsh Rathod"/>
    <n v="38"/>
    <s v="Vadodara"/>
    <x v="4"/>
    <s v="West"/>
    <x v="6"/>
    <x v="23"/>
    <s v="BEA-FAC530"/>
    <n v="1"/>
    <n v="153"/>
    <n v="153"/>
    <s v="FREESHIP"/>
    <n v="0"/>
    <n v="0.18"/>
    <n v="153"/>
    <n v="27.54"/>
    <x v="0"/>
    <x v="0"/>
    <x v="1"/>
    <x v="5"/>
    <x v="1"/>
    <x v="0"/>
    <n v="4"/>
    <n v="92.31"/>
    <n v="60.69"/>
    <n v="0.3967"/>
    <n v="62"/>
    <n v="242.54"/>
  </r>
  <r>
    <x v="1490"/>
    <x v="433"/>
    <x v="433"/>
    <x v="1479"/>
    <s v="Nikhil Bansal"/>
    <n v="36"/>
    <s v="Bhubaneswar"/>
    <x v="10"/>
    <s v="East"/>
    <x v="5"/>
    <x v="26"/>
    <s v="ELE-LAP919"/>
    <n v="1"/>
    <n v="126999"/>
    <n v="126999"/>
    <s v="No Coupon"/>
    <n v="0"/>
    <n v="0.18"/>
    <n v="126999"/>
    <n v="22859.82"/>
    <x v="0"/>
    <x v="0"/>
    <x v="1"/>
    <x v="8"/>
    <x v="6"/>
    <x v="3"/>
    <n v="5"/>
    <n v="93088.38"/>
    <n v="33910.620000000003"/>
    <n v="0.26700000000000002"/>
    <n v="81"/>
    <n v="149939.82"/>
  </r>
  <r>
    <x v="1491"/>
    <x v="433"/>
    <x v="433"/>
    <x v="1480"/>
    <s v="Riya Pillai"/>
    <n v="33"/>
    <s v="Ranchi"/>
    <x v="0"/>
    <s v="East"/>
    <x v="1"/>
    <x v="22"/>
    <s v="HOM-BED403"/>
    <n v="2"/>
    <n v="1699"/>
    <n v="3398"/>
    <s v="PAYDAY15"/>
    <n v="509.7"/>
    <n v="0.18"/>
    <n v="2888.3"/>
    <n v="519.89"/>
    <x v="0"/>
    <x v="0"/>
    <x v="0"/>
    <x v="11"/>
    <x v="5"/>
    <x v="4"/>
    <n v="5"/>
    <n v="2132.0700000000002"/>
    <n v="756.23"/>
    <n v="0.26179999999999998"/>
    <n v="116"/>
    <n v="3524.19"/>
  </r>
  <r>
    <x v="1492"/>
    <x v="433"/>
    <x v="433"/>
    <x v="1481"/>
    <s v="Omkar Nair"/>
    <n v="52"/>
    <s v="Ranchi"/>
    <x v="0"/>
    <s v="East"/>
    <x v="4"/>
    <x v="21"/>
    <s v="FAS-SAR232"/>
    <n v="2"/>
    <n v="6199"/>
    <n v="12398"/>
    <s v="No Coupon"/>
    <n v="0"/>
    <n v="0.12"/>
    <n v="12398"/>
    <n v="1487.76"/>
    <x v="0"/>
    <x v="0"/>
    <x v="1"/>
    <x v="1"/>
    <x v="0"/>
    <x v="4"/>
    <n v="3"/>
    <n v="8984.2800000000007"/>
    <n v="3413.72"/>
    <n v="0.27529999999999999"/>
    <n v="65"/>
    <n v="13950.76"/>
  </r>
  <r>
    <x v="1493"/>
    <x v="434"/>
    <x v="434"/>
    <x v="1482"/>
    <s v="Kiara Malhotra"/>
    <n v="38"/>
    <s v="Ranchi"/>
    <x v="0"/>
    <s v="East"/>
    <x v="2"/>
    <x v="31"/>
    <s v="MOB-PHO231"/>
    <n v="1"/>
    <n v="531"/>
    <n v="531"/>
    <s v="PAYDAY15"/>
    <n v="79.650000000000006"/>
    <n v="0.12"/>
    <n v="451.35"/>
    <n v="54.16"/>
    <x v="1"/>
    <x v="0"/>
    <x v="2"/>
    <x v="14"/>
    <x v="2"/>
    <x v="4"/>
    <n v="5"/>
    <n v="430.52"/>
    <n v="20.83"/>
    <n v="4.6199999999999998E-2"/>
    <n v="102"/>
    <n v="607.51"/>
  </r>
  <r>
    <x v="1494"/>
    <x v="434"/>
    <x v="434"/>
    <x v="1483"/>
    <s v="Aadhya Shaikh"/>
    <n v="31"/>
    <s v="Noida"/>
    <x v="2"/>
    <s v="North"/>
    <x v="6"/>
    <x v="43"/>
    <s v="BEA-TRI569"/>
    <n v="1"/>
    <n v="1199"/>
    <n v="1199"/>
    <s v="No Coupon"/>
    <n v="0"/>
    <n v="0.18"/>
    <n v="1199"/>
    <n v="215.82"/>
    <x v="0"/>
    <x v="2"/>
    <x v="1"/>
    <x v="1"/>
    <x v="3"/>
    <x v="2"/>
    <m/>
    <n v="741.72"/>
    <n v="457.28"/>
    <n v="0.38140000000000002"/>
    <n v="111"/>
    <n v="1525.82"/>
  </r>
  <r>
    <x v="1495"/>
    <x v="435"/>
    <x v="435"/>
    <x v="1484"/>
    <s v="Shaurya Nair"/>
    <n v="22"/>
    <s v="Hyderabad"/>
    <x v="15"/>
    <s v="South"/>
    <x v="7"/>
    <x v="45"/>
    <s v="GRO-COL234"/>
    <n v="1"/>
    <n v="806"/>
    <n v="806"/>
    <s v="No Coupon"/>
    <n v="0"/>
    <n v="0.18"/>
    <n v="806"/>
    <n v="145.08000000000001"/>
    <x v="0"/>
    <x v="0"/>
    <x v="0"/>
    <x v="7"/>
    <x v="0"/>
    <x v="7"/>
    <n v="3"/>
    <n v="486.68"/>
    <n v="319.32"/>
    <n v="0.3962"/>
    <n v="97"/>
    <n v="1048.08"/>
  </r>
  <r>
    <x v="1496"/>
    <x v="435"/>
    <x v="435"/>
    <x v="1485"/>
    <s v="Janhavi Singh"/>
    <n v="26"/>
    <s v="Kochi"/>
    <x v="1"/>
    <s v="South"/>
    <x v="3"/>
    <x v="3"/>
    <s v="BOO-KID779"/>
    <n v="2"/>
    <n v="149"/>
    <n v="298"/>
    <s v="No Coupon"/>
    <n v="0"/>
    <n v="0.18"/>
    <n v="298"/>
    <n v="53.64"/>
    <x v="2"/>
    <x v="0"/>
    <x v="1"/>
    <x v="4"/>
    <x v="2"/>
    <x v="4"/>
    <n v="5"/>
    <n v="221.28"/>
    <n v="76.72"/>
    <n v="0.25740000000000002"/>
    <n v="136"/>
    <n v="487.64"/>
  </r>
  <r>
    <x v="1497"/>
    <x v="435"/>
    <x v="435"/>
    <x v="1486"/>
    <s v="Janhavi Shinde"/>
    <n v="46"/>
    <s v="Vadodara"/>
    <x v="4"/>
    <s v="West"/>
    <x v="2"/>
    <x v="32"/>
    <s v="MOB-SMA392"/>
    <n v="1"/>
    <n v="52499"/>
    <n v="52499"/>
    <s v="No Coupon"/>
    <n v="0"/>
    <n v="0.18"/>
    <n v="52499"/>
    <n v="9449.82"/>
    <x v="4"/>
    <x v="1"/>
    <x v="0"/>
    <x v="10"/>
    <x v="1"/>
    <x v="1"/>
    <n v="3"/>
    <n v="43895.06"/>
    <n v="8603.94"/>
    <n v="0.16389999999999999"/>
    <n v="138"/>
    <n v="62086.82"/>
  </r>
  <r>
    <x v="1498"/>
    <x v="435"/>
    <x v="435"/>
    <x v="1487"/>
    <s v="Nikhil Sharma"/>
    <n v="55"/>
    <s v="Nashik"/>
    <x v="3"/>
    <s v="West"/>
    <x v="3"/>
    <x v="42"/>
    <s v="BOO-PEN734"/>
    <n v="4"/>
    <n v="282"/>
    <n v="1128"/>
    <s v="No Coupon"/>
    <n v="0"/>
    <n v="0.05"/>
    <n v="1128"/>
    <n v="56.4"/>
    <x v="4"/>
    <x v="0"/>
    <x v="1"/>
    <x v="8"/>
    <x v="0"/>
    <x v="6"/>
    <n v="3"/>
    <n v="859.2"/>
    <n v="268.8"/>
    <n v="0.23830000000000001"/>
    <n v="113"/>
    <n v="1297.4000000000001"/>
  </r>
  <r>
    <x v="1499"/>
    <x v="435"/>
    <x v="435"/>
    <x v="1488"/>
    <s v="Harsh Agarwal"/>
    <n v="45"/>
    <s v="Coimbatore"/>
    <x v="8"/>
    <s v="South"/>
    <x v="3"/>
    <x v="42"/>
    <s v="BOO-PEN474"/>
    <n v="1"/>
    <n v="233"/>
    <n v="233"/>
    <s v="WELCOME100"/>
    <n v="46.6"/>
    <n v="0.12"/>
    <n v="186.4"/>
    <n v="22.37"/>
    <x v="4"/>
    <x v="0"/>
    <x v="0"/>
    <x v="11"/>
    <x v="0"/>
    <x v="1"/>
    <n v="5"/>
    <n v="155.71"/>
    <n v="30.69"/>
    <n v="0.1646"/>
    <n v="154"/>
    <n v="362.77"/>
  </r>
  <r>
    <x v="1500"/>
    <x v="436"/>
    <x v="436"/>
    <x v="1489"/>
    <s v="Rahul Agarwal"/>
    <n v="19"/>
    <s v="Vadodara"/>
    <x v="4"/>
    <s v="West"/>
    <x v="7"/>
    <x v="25"/>
    <s v="GRO-BAS129"/>
    <n v="1"/>
    <n v="553"/>
    <n v="553"/>
    <s v="WELCOME100"/>
    <n v="100"/>
    <n v="0.12"/>
    <n v="453"/>
    <n v="54.36"/>
    <x v="5"/>
    <x v="0"/>
    <x v="2"/>
    <x v="14"/>
    <x v="1"/>
    <x v="4"/>
    <n v="5"/>
    <n v="367.72"/>
    <n v="85.28"/>
    <n v="0.1883"/>
    <n v="99"/>
    <n v="606.36"/>
  </r>
  <r>
    <x v="1501"/>
    <x v="437"/>
    <x v="437"/>
    <x v="1490"/>
    <s v="Aarti Kulkarni"/>
    <n v="57"/>
    <s v="Chennai"/>
    <x v="8"/>
    <s v="South"/>
    <x v="1"/>
    <x v="30"/>
    <s v="HOM-WAT749"/>
    <n v="4"/>
    <n v="15799"/>
    <n v="63196"/>
    <s v="PAYDAY15"/>
    <n v="9479.4"/>
    <n v="0.12"/>
    <n v="53716.6"/>
    <n v="6445.99"/>
    <x v="3"/>
    <x v="0"/>
    <x v="0"/>
    <x v="11"/>
    <x v="0"/>
    <x v="4"/>
    <n v="3"/>
    <n v="38172.49"/>
    <n v="15544.11"/>
    <n v="0.28939999999999999"/>
    <n v="94"/>
    <n v="60256.59"/>
  </r>
  <r>
    <x v="1502"/>
    <x v="437"/>
    <x v="437"/>
    <x v="1491"/>
    <s v="Karan Kadam"/>
    <n v="41"/>
    <s v="Mumbai"/>
    <x v="3"/>
    <s v="West"/>
    <x v="0"/>
    <x v="0"/>
    <s v="SPO-FIT562"/>
    <n v="5"/>
    <n v="7699"/>
    <n v="38495"/>
    <s v="FREESHIP"/>
    <n v="0"/>
    <n v="0.12"/>
    <n v="38495"/>
    <n v="4619.3999999999996"/>
    <x v="1"/>
    <x v="0"/>
    <x v="0"/>
    <x v="4"/>
    <x v="2"/>
    <x v="6"/>
    <n v="5"/>
    <n v="25230.46"/>
    <n v="13264.54"/>
    <n v="0.34460000000000002"/>
    <n v="125"/>
    <n v="43239.4"/>
  </r>
  <r>
    <x v="1503"/>
    <x v="437"/>
    <x v="437"/>
    <x v="1492"/>
    <s v="Kabir Shaikh"/>
    <n v="54"/>
    <s v="Bhubaneswar"/>
    <x v="10"/>
    <s v="East"/>
    <x v="6"/>
    <x v="18"/>
    <s v="BEA-HAI642"/>
    <n v="2"/>
    <n v="115"/>
    <n v="230"/>
    <s v="No Coupon"/>
    <n v="0"/>
    <n v="0.18"/>
    <n v="230"/>
    <n v="41.4"/>
    <x v="3"/>
    <x v="0"/>
    <x v="1"/>
    <x v="7"/>
    <x v="4"/>
    <x v="2"/>
    <n v="5"/>
    <n v="168.49"/>
    <n v="61.51"/>
    <n v="0.26740000000000003"/>
    <n v="138"/>
    <n v="409.4"/>
  </r>
  <r>
    <x v="1504"/>
    <x v="438"/>
    <x v="438"/>
    <x v="1493"/>
    <s v="Myra Jadhav"/>
    <n v="39"/>
    <s v="Lucknow"/>
    <x v="2"/>
    <s v="North"/>
    <x v="2"/>
    <x v="32"/>
    <s v="MOB-SMA902"/>
    <n v="4"/>
    <n v="50299"/>
    <n v="201196"/>
    <s v="APPONLY"/>
    <n v="16095.68"/>
    <n v="0.18"/>
    <n v="185100.32"/>
    <n v="33318.06"/>
    <x v="1"/>
    <x v="0"/>
    <x v="1"/>
    <x v="15"/>
    <x v="1"/>
    <x v="1"/>
    <n v="2"/>
    <n v="145166.07999999999"/>
    <n v="39934.239999999998"/>
    <n v="0.2157"/>
    <n v="76"/>
    <n v="218494.38"/>
  </r>
  <r>
    <x v="1505"/>
    <x v="438"/>
    <x v="438"/>
    <x v="1494"/>
    <s v="Siddharth Mehta"/>
    <n v="48"/>
    <s v="Guwahati"/>
    <x v="16"/>
    <s v="North East"/>
    <x v="2"/>
    <x v="19"/>
    <s v="MOB-POW806"/>
    <n v="2"/>
    <n v="3699"/>
    <n v="7398"/>
    <s v="No Coupon"/>
    <n v="0"/>
    <n v="0.12"/>
    <n v="7398"/>
    <n v="887.76"/>
    <x v="1"/>
    <x v="0"/>
    <x v="1"/>
    <x v="4"/>
    <x v="2"/>
    <x v="1"/>
    <n v="5"/>
    <n v="5725.81"/>
    <n v="1672.19"/>
    <n v="0.22600000000000001"/>
    <n v="76"/>
    <n v="8361.76"/>
  </r>
  <r>
    <x v="1506"/>
    <x v="438"/>
    <x v="438"/>
    <x v="1495"/>
    <s v="Yash Joshi"/>
    <n v="52"/>
    <s v="Ludhiana"/>
    <x v="12"/>
    <s v="North"/>
    <x v="4"/>
    <x v="24"/>
    <s v="FAS-MEN459"/>
    <n v="4"/>
    <n v="1199"/>
    <n v="4796"/>
    <s v="No Coupon"/>
    <n v="0"/>
    <n v="0.18"/>
    <n v="4796"/>
    <n v="863.28"/>
    <x v="0"/>
    <x v="0"/>
    <x v="3"/>
    <x v="16"/>
    <x v="2"/>
    <x v="0"/>
    <n v="4"/>
    <n v="3289.7"/>
    <n v="1506.3"/>
    <n v="0.31409999999999999"/>
    <n v="105"/>
    <n v="5764.28"/>
  </r>
  <r>
    <x v="1507"/>
    <x v="438"/>
    <x v="438"/>
    <x v="1496"/>
    <s v="Anika Agarwal"/>
    <n v="50"/>
    <s v="Delhi"/>
    <x v="13"/>
    <s v="North"/>
    <x v="1"/>
    <x v="10"/>
    <s v="HOM-AIR524"/>
    <n v="1"/>
    <n v="8199"/>
    <n v="8199"/>
    <s v="No Coupon"/>
    <n v="0"/>
    <n v="0.12"/>
    <n v="8199"/>
    <n v="983.88"/>
    <x v="0"/>
    <x v="0"/>
    <x v="0"/>
    <x v="17"/>
    <x v="1"/>
    <x v="1"/>
    <n v="4"/>
    <n v="6108.62"/>
    <n v="2090.38"/>
    <n v="0.255"/>
    <n v="134"/>
    <n v="9316.8799999999992"/>
  </r>
  <r>
    <x v="1508"/>
    <x v="438"/>
    <x v="438"/>
    <x v="1497"/>
    <s v="Meera Singh"/>
    <n v="38"/>
    <s v="Indore"/>
    <x v="7"/>
    <s v="Central"/>
    <x v="6"/>
    <x v="43"/>
    <s v="BEA-TRI846"/>
    <n v="1"/>
    <n v="2599"/>
    <n v="2599"/>
    <s v="No Coupon"/>
    <n v="0"/>
    <n v="0.18"/>
    <n v="2599"/>
    <n v="467.82"/>
    <x v="0"/>
    <x v="0"/>
    <x v="1"/>
    <x v="11"/>
    <x v="6"/>
    <x v="7"/>
    <n v="5"/>
    <n v="1847.7"/>
    <n v="751.3"/>
    <n v="0.28910000000000002"/>
    <n v="88"/>
    <n v="3154.82"/>
  </r>
  <r>
    <x v="1509"/>
    <x v="439"/>
    <x v="439"/>
    <x v="1498"/>
    <s v="Mansi Gupta"/>
    <n v="31"/>
    <s v="Bhopal"/>
    <x v="7"/>
    <s v="Central"/>
    <x v="1"/>
    <x v="1"/>
    <s v="HOM-COO713"/>
    <n v="1"/>
    <n v="3799"/>
    <n v="3799"/>
    <s v="FESTIVE10"/>
    <n v="379.9"/>
    <n v="0.18"/>
    <n v="3419.1"/>
    <n v="615.44000000000005"/>
    <x v="0"/>
    <x v="0"/>
    <x v="0"/>
    <x v="15"/>
    <x v="4"/>
    <x v="4"/>
    <n v="5"/>
    <n v="2839.39"/>
    <n v="579.71"/>
    <n v="0.1696"/>
    <n v="114"/>
    <n v="4148.54"/>
  </r>
  <r>
    <x v="1510"/>
    <x v="439"/>
    <x v="439"/>
    <x v="1499"/>
    <s v="Deepak Bansal"/>
    <n v="26"/>
    <s v="Bengaluru"/>
    <x v="5"/>
    <s v="South"/>
    <x v="4"/>
    <x v="9"/>
    <s v="FAS-HAN546"/>
    <n v="1"/>
    <n v="3499"/>
    <n v="3499"/>
    <s v="APPONLY"/>
    <n v="279.92"/>
    <n v="0.12"/>
    <n v="3219.08"/>
    <n v="386.29"/>
    <x v="0"/>
    <x v="0"/>
    <x v="0"/>
    <x v="3"/>
    <x v="0"/>
    <x v="0"/>
    <n v="5"/>
    <n v="2031.92"/>
    <n v="1187.1600000000001"/>
    <n v="0.36880000000000002"/>
    <n v="145"/>
    <n v="3750.37"/>
  </r>
  <r>
    <x v="1511"/>
    <x v="440"/>
    <x v="440"/>
    <x v="1500"/>
    <s v="Nisha Mishra"/>
    <n v="49"/>
    <s v="Kochi"/>
    <x v="1"/>
    <s v="South"/>
    <x v="3"/>
    <x v="42"/>
    <s v="BOO-PEN157"/>
    <n v="1"/>
    <n v="273"/>
    <n v="273"/>
    <s v="FESTIVE10"/>
    <n v="27.3"/>
    <n v="0.18"/>
    <n v="245.7"/>
    <n v="44.23"/>
    <x v="4"/>
    <x v="0"/>
    <x v="1"/>
    <x v="5"/>
    <x v="6"/>
    <x v="4"/>
    <n v="5"/>
    <n v="203.16"/>
    <n v="42.54"/>
    <n v="0.1731"/>
    <n v="80"/>
    <n v="369.93"/>
  </r>
  <r>
    <x v="1512"/>
    <x v="440"/>
    <x v="440"/>
    <x v="1501"/>
    <s v="Myra Patel"/>
    <n v="45"/>
    <s v="Hyderabad"/>
    <x v="15"/>
    <s v="South"/>
    <x v="7"/>
    <x v="37"/>
    <s v="GRO-DRY204"/>
    <n v="3"/>
    <n v="443"/>
    <n v="1329"/>
    <s v="No Coupon"/>
    <n v="0"/>
    <n v="0.12"/>
    <n v="1329"/>
    <n v="159.47999999999999"/>
    <x v="0"/>
    <x v="0"/>
    <x v="1"/>
    <x v="5"/>
    <x v="5"/>
    <x v="4"/>
    <n v="4"/>
    <n v="835.13"/>
    <n v="493.87"/>
    <n v="0.37159999999999999"/>
    <n v="145"/>
    <n v="1633.48"/>
  </r>
  <r>
    <x v="1513"/>
    <x v="440"/>
    <x v="440"/>
    <x v="1502"/>
    <s v="Suresh Mehta"/>
    <n v="55"/>
    <s v="Thiruvananthapuram"/>
    <x v="1"/>
    <s v="South"/>
    <x v="4"/>
    <x v="15"/>
    <s v="FAS-SNE133"/>
    <n v="1"/>
    <n v="3199"/>
    <n v="3199"/>
    <s v="No Coupon"/>
    <n v="0"/>
    <n v="0.18"/>
    <n v="3199"/>
    <n v="575.82000000000005"/>
    <x v="0"/>
    <x v="0"/>
    <x v="1"/>
    <x v="8"/>
    <x v="4"/>
    <x v="7"/>
    <n v="1"/>
    <n v="2034.24"/>
    <n v="1164.76"/>
    <n v="0.36409999999999998"/>
    <n v="173"/>
    <n v="3947.82"/>
  </r>
  <r>
    <x v="1514"/>
    <x v="441"/>
    <x v="441"/>
    <x v="1503"/>
    <s v="Myra Dhawale"/>
    <n v="53"/>
    <s v="Nashik"/>
    <x v="3"/>
    <s v="West"/>
    <x v="3"/>
    <x v="39"/>
    <s v="BOO-EXA127"/>
    <n v="2"/>
    <n v="996"/>
    <n v="1992"/>
    <s v="No Coupon"/>
    <n v="0"/>
    <n v="0.18"/>
    <n v="1992"/>
    <n v="358.56"/>
    <x v="0"/>
    <x v="0"/>
    <x v="2"/>
    <x v="11"/>
    <x v="2"/>
    <x v="0"/>
    <n v="5"/>
    <n v="1272.04"/>
    <n v="719.96"/>
    <n v="0.3614"/>
    <n v="178"/>
    <n v="2528.56"/>
  </r>
  <r>
    <x v="1515"/>
    <x v="442"/>
    <x v="442"/>
    <x v="1504"/>
    <s v="Kabir Ghosh"/>
    <n v="52"/>
    <s v="Bengaluru"/>
    <x v="5"/>
    <s v="South"/>
    <x v="2"/>
    <x v="31"/>
    <s v="MOB-PHO414"/>
    <n v="1"/>
    <n v="886"/>
    <n v="886"/>
    <s v="DIWALI20"/>
    <n v="177.2"/>
    <n v="0.18"/>
    <n v="708.8"/>
    <n v="127.58"/>
    <x v="0"/>
    <x v="0"/>
    <x v="3"/>
    <x v="12"/>
    <x v="0"/>
    <x v="1"/>
    <n v="4"/>
    <n v="698.14"/>
    <n v="10.66"/>
    <n v="1.4999999999999999E-2"/>
    <n v="85"/>
    <n v="921.38"/>
  </r>
  <r>
    <x v="1516"/>
    <x v="442"/>
    <x v="442"/>
    <x v="1505"/>
    <s v="Swati Bansal"/>
    <n v="38"/>
    <s v="Bhubaneswar"/>
    <x v="10"/>
    <s v="East"/>
    <x v="2"/>
    <x v="32"/>
    <s v="MOB-SMA109"/>
    <n v="1"/>
    <n v="33899"/>
    <n v="33899"/>
    <s v="WELCOME100"/>
    <n v="100"/>
    <n v="0.12"/>
    <n v="33799"/>
    <n v="4055.88"/>
    <x v="5"/>
    <x v="0"/>
    <x v="3"/>
    <x v="10"/>
    <x v="3"/>
    <x v="4"/>
    <n v="3"/>
    <n v="26869.279999999999"/>
    <n v="6929.72"/>
    <n v="0.20499999999999999"/>
    <n v="99"/>
    <n v="37953.879999999997"/>
  </r>
  <r>
    <x v="1517"/>
    <x v="442"/>
    <x v="442"/>
    <x v="1506"/>
    <s v="Rudra Nair"/>
    <n v="40"/>
    <s v="Kochi"/>
    <x v="1"/>
    <s v="South"/>
    <x v="0"/>
    <x v="40"/>
    <s v="SPO-DUM736"/>
    <n v="1"/>
    <n v="816"/>
    <n v="816"/>
    <s v="No Coupon"/>
    <n v="0"/>
    <n v="0.12"/>
    <n v="816"/>
    <n v="97.92"/>
    <x v="1"/>
    <x v="0"/>
    <x v="0"/>
    <x v="13"/>
    <x v="0"/>
    <x v="4"/>
    <n v="4"/>
    <n v="622.54999999999995"/>
    <n v="193.45"/>
    <n v="0.23710000000000001"/>
    <n v="69"/>
    <n v="982.92"/>
  </r>
  <r>
    <x v="1518"/>
    <x v="442"/>
    <x v="442"/>
    <x v="1507"/>
    <s v="Atharv Saxena"/>
    <n v="57"/>
    <s v="Bengaluru"/>
    <x v="5"/>
    <s v="South"/>
    <x v="1"/>
    <x v="10"/>
    <s v="HOM-AIR476"/>
    <n v="1"/>
    <n v="7999"/>
    <n v="7999"/>
    <s v="FREESHIP"/>
    <n v="0"/>
    <n v="0.12"/>
    <n v="7999"/>
    <n v="959.88"/>
    <x v="3"/>
    <x v="0"/>
    <x v="3"/>
    <x v="2"/>
    <x v="5"/>
    <x v="2"/>
    <n v="4"/>
    <n v="5152.51"/>
    <n v="2846.49"/>
    <n v="0.35589999999999999"/>
    <n v="116"/>
    <n v="9074.8799999999992"/>
  </r>
  <r>
    <x v="1519"/>
    <x v="443"/>
    <x v="443"/>
    <x v="1508"/>
    <s v="Amit Kadam"/>
    <n v="46"/>
    <s v="Kolkata"/>
    <x v="6"/>
    <s v="East"/>
    <x v="3"/>
    <x v="27"/>
    <s v="BOO-NOT258"/>
    <n v="3"/>
    <n v="385"/>
    <n v="1155"/>
    <s v="No Coupon"/>
    <n v="0"/>
    <n v="0.05"/>
    <n v="1155"/>
    <n v="57.75"/>
    <x v="2"/>
    <x v="0"/>
    <x v="1"/>
    <x v="17"/>
    <x v="3"/>
    <x v="4"/>
    <n v="4"/>
    <n v="823.29"/>
    <n v="331.71"/>
    <n v="0.28720000000000001"/>
    <n v="132"/>
    <n v="1344.75"/>
  </r>
  <r>
    <x v="1520"/>
    <x v="443"/>
    <x v="443"/>
    <x v="1509"/>
    <s v="Meera Deshmukh"/>
    <n v="45"/>
    <s v="Ranchi"/>
    <x v="0"/>
    <s v="East"/>
    <x v="6"/>
    <x v="38"/>
    <s v="BEA-SHA284"/>
    <n v="1"/>
    <n v="816"/>
    <n v="816"/>
    <s v="APPONLY"/>
    <n v="65.28"/>
    <n v="0.12"/>
    <n v="750.72"/>
    <n v="90.09"/>
    <x v="0"/>
    <x v="2"/>
    <x v="1"/>
    <x v="3"/>
    <x v="1"/>
    <x v="6"/>
    <m/>
    <n v="481.73"/>
    <n v="268.99"/>
    <n v="0.35830000000000001"/>
    <n v="169"/>
    <n v="1009.8100000000001"/>
  </r>
  <r>
    <x v="1521"/>
    <x v="443"/>
    <x v="443"/>
    <x v="1510"/>
    <s v="Vivaan More"/>
    <n v="30"/>
    <s v="Ranchi"/>
    <x v="0"/>
    <s v="East"/>
    <x v="4"/>
    <x v="24"/>
    <s v="FAS-MEN167"/>
    <n v="1"/>
    <n v="1499"/>
    <n v="1499"/>
    <s v="FESTIVE10"/>
    <n v="149.9"/>
    <n v="0.12"/>
    <n v="1349.1"/>
    <n v="161.88999999999999"/>
    <x v="0"/>
    <x v="0"/>
    <x v="0"/>
    <x v="9"/>
    <x v="2"/>
    <x v="4"/>
    <n v="5"/>
    <n v="1131.9100000000001"/>
    <n v="217.19"/>
    <n v="0.161"/>
    <n v="129"/>
    <n v="1639.9899999999998"/>
  </r>
  <r>
    <x v="1522"/>
    <x v="443"/>
    <x v="443"/>
    <x v="1511"/>
    <s v="Aarti Malhotra"/>
    <n v="28"/>
    <s v="Hyderabad"/>
    <x v="15"/>
    <s v="South"/>
    <x v="0"/>
    <x v="40"/>
    <s v="SPO-DUM323"/>
    <n v="2"/>
    <n v="817"/>
    <n v="1634"/>
    <s v="No Coupon"/>
    <n v="0"/>
    <n v="0.18"/>
    <n v="1634"/>
    <n v="294.12"/>
    <x v="4"/>
    <x v="0"/>
    <x v="3"/>
    <x v="4"/>
    <x v="6"/>
    <x v="4"/>
    <n v="4"/>
    <n v="1026.4000000000001"/>
    <n v="607.6"/>
    <n v="0.37180000000000002"/>
    <n v="81"/>
    <n v="2009.12"/>
  </r>
  <r>
    <x v="1523"/>
    <x v="443"/>
    <x v="443"/>
    <x v="1512"/>
    <s v="Ayaan Pawar"/>
    <n v="22"/>
    <s v="Chennai"/>
    <x v="8"/>
    <s v="South"/>
    <x v="5"/>
    <x v="41"/>
    <s v="ELE-TAB129"/>
    <n v="3"/>
    <n v="35399"/>
    <n v="106197"/>
    <s v="APPONLY"/>
    <n v="8495.76"/>
    <n v="0.12"/>
    <n v="97701.24"/>
    <n v="11724.15"/>
    <x v="0"/>
    <x v="0"/>
    <x v="0"/>
    <x v="3"/>
    <x v="6"/>
    <x v="1"/>
    <n v="4"/>
    <n v="83560.31"/>
    <n v="14140.93"/>
    <n v="0.1447"/>
    <n v="117"/>
    <n v="109542.39"/>
  </r>
  <r>
    <x v="1524"/>
    <x v="444"/>
    <x v="444"/>
    <x v="1513"/>
    <s v="Pranav Ansari"/>
    <n v="48"/>
    <s v="Ludhiana"/>
    <x v="12"/>
    <s v="North"/>
    <x v="4"/>
    <x v="24"/>
    <s v="FAS-MEN146"/>
    <n v="1"/>
    <n v="468"/>
    <n v="468"/>
    <s v="NEWYEAR10"/>
    <n v="46.8"/>
    <n v="0.12"/>
    <n v="421.2"/>
    <n v="50.54"/>
    <x v="1"/>
    <x v="0"/>
    <x v="1"/>
    <x v="8"/>
    <x v="2"/>
    <x v="0"/>
    <n v="3"/>
    <n v="321.5"/>
    <n v="99.7"/>
    <n v="0.23669999999999999"/>
    <n v="163"/>
    <n v="634.74"/>
  </r>
  <r>
    <x v="1525"/>
    <x v="444"/>
    <x v="444"/>
    <x v="1514"/>
    <s v="Ira Bansal"/>
    <n v="22"/>
    <s v="Patna"/>
    <x v="17"/>
    <s v="East"/>
    <x v="1"/>
    <x v="1"/>
    <s v="HOM-COO214"/>
    <n v="2"/>
    <n v="6799"/>
    <n v="13598"/>
    <s v="DIWALI20"/>
    <n v="2719.6"/>
    <n v="0.18"/>
    <n v="10878.4"/>
    <n v="1958.11"/>
    <x v="5"/>
    <x v="0"/>
    <x v="1"/>
    <x v="17"/>
    <x v="1"/>
    <x v="4"/>
    <n v="4"/>
    <n v="8161.17"/>
    <n v="2717.23"/>
    <n v="0.24979999999999999"/>
    <n v="130"/>
    <n v="12966.51"/>
  </r>
  <r>
    <x v="1526"/>
    <x v="444"/>
    <x v="444"/>
    <x v="1515"/>
    <s v="Diya Banerjee"/>
    <n v="56"/>
    <s v="Nagpur"/>
    <x v="3"/>
    <s v="West"/>
    <x v="4"/>
    <x v="9"/>
    <s v="FAS-HAN135"/>
    <n v="4"/>
    <n v="999"/>
    <n v="3996"/>
    <s v="MEGADEAL"/>
    <n v="719.28"/>
    <n v="0.18"/>
    <n v="3276.72"/>
    <n v="589.80999999999995"/>
    <x v="0"/>
    <x v="3"/>
    <x v="1"/>
    <x v="6"/>
    <x v="3"/>
    <x v="1"/>
    <m/>
    <n v="2353.14"/>
    <n v="923.58"/>
    <n v="0.28189999999999998"/>
    <n v="0"/>
    <n v="3866.5299999999997"/>
  </r>
  <r>
    <x v="1527"/>
    <x v="444"/>
    <x v="444"/>
    <x v="1516"/>
    <s v="Karan Khan"/>
    <n v="20"/>
    <s v="Noida"/>
    <x v="2"/>
    <s v="North"/>
    <x v="2"/>
    <x v="31"/>
    <s v="MOB-PHO207"/>
    <n v="1"/>
    <n v="311"/>
    <n v="311"/>
    <s v="MEGADEAL"/>
    <n v="55.98"/>
    <n v="0.18"/>
    <n v="255.02"/>
    <n v="45.9"/>
    <x v="0"/>
    <x v="0"/>
    <x v="1"/>
    <x v="10"/>
    <x v="4"/>
    <x v="4"/>
    <n v="1"/>
    <n v="261.22000000000003"/>
    <n v="-6.2"/>
    <n v="-2.4299999999999999E-2"/>
    <n v="155"/>
    <n v="455.91999999999996"/>
  </r>
  <r>
    <x v="1528"/>
    <x v="445"/>
    <x v="445"/>
    <x v="1517"/>
    <s v="Rutuja Pillai"/>
    <n v="51"/>
    <s v="Bengaluru"/>
    <x v="5"/>
    <s v="South"/>
    <x v="0"/>
    <x v="13"/>
    <s v="SPO-YOG376"/>
    <n v="5"/>
    <n v="993"/>
    <n v="4965"/>
    <s v="DIWALI20"/>
    <n v="993"/>
    <n v="0.18"/>
    <n v="3972"/>
    <n v="714.96"/>
    <x v="5"/>
    <x v="0"/>
    <x v="1"/>
    <x v="8"/>
    <x v="0"/>
    <x v="0"/>
    <n v="4"/>
    <n v="3373.54"/>
    <n v="598.46"/>
    <n v="0.1507"/>
    <n v="142"/>
    <n v="4828.96"/>
  </r>
  <r>
    <x v="1529"/>
    <x v="445"/>
    <x v="445"/>
    <x v="1518"/>
    <s v="Janhavi Kumar"/>
    <n v="19"/>
    <s v="Delhi"/>
    <x v="13"/>
    <s v="North"/>
    <x v="7"/>
    <x v="20"/>
    <s v="GRO-SPI882"/>
    <n v="1"/>
    <n v="527"/>
    <n v="527"/>
    <s v="No Coupon"/>
    <n v="0"/>
    <n v="0.12"/>
    <n v="527"/>
    <n v="63.24"/>
    <x v="0"/>
    <x v="0"/>
    <x v="1"/>
    <x v="9"/>
    <x v="0"/>
    <x v="1"/>
    <n v="4"/>
    <n v="362.03"/>
    <n v="164.97"/>
    <n v="0.313"/>
    <n v="86"/>
    <n v="676.24"/>
  </r>
  <r>
    <x v="1530"/>
    <x v="445"/>
    <x v="445"/>
    <x v="1519"/>
    <s v="Reyansh Bhatia"/>
    <n v="35"/>
    <s v="Bhopal"/>
    <x v="7"/>
    <s v="Central"/>
    <x v="4"/>
    <x v="7"/>
    <s v="FAS-JEA531"/>
    <n v="1"/>
    <n v="2699"/>
    <n v="2699"/>
    <s v="NEWYEAR10"/>
    <n v="269.89999999999998"/>
    <n v="0.18"/>
    <n v="2429.1"/>
    <n v="437.24"/>
    <x v="3"/>
    <x v="0"/>
    <x v="1"/>
    <x v="6"/>
    <x v="3"/>
    <x v="1"/>
    <n v="5"/>
    <n v="1715.56"/>
    <n v="713.54"/>
    <n v="0.29370000000000002"/>
    <n v="96"/>
    <n v="2962.34"/>
  </r>
  <r>
    <x v="1531"/>
    <x v="446"/>
    <x v="446"/>
    <x v="1520"/>
    <s v="Rutuja Kadam"/>
    <n v="30"/>
    <s v="Thiruvananthapuram"/>
    <x v="1"/>
    <s v="South"/>
    <x v="7"/>
    <x v="45"/>
    <s v="GRO-COL240"/>
    <n v="1"/>
    <n v="386"/>
    <n v="386"/>
    <s v="No Coupon"/>
    <n v="0"/>
    <n v="0.18"/>
    <n v="386"/>
    <n v="69.48"/>
    <x v="1"/>
    <x v="0"/>
    <x v="1"/>
    <x v="9"/>
    <x v="4"/>
    <x v="7"/>
    <n v="5"/>
    <n v="257.77999999999997"/>
    <n v="128.22"/>
    <n v="0.3322"/>
    <n v="169"/>
    <n v="624.48"/>
  </r>
  <r>
    <x v="1532"/>
    <x v="446"/>
    <x v="446"/>
    <x v="1521"/>
    <s v="Shruti Mehta"/>
    <n v="29"/>
    <s v="Ludhiana"/>
    <x v="12"/>
    <s v="North"/>
    <x v="7"/>
    <x v="34"/>
    <s v="GRO-TEA147"/>
    <n v="1"/>
    <n v="453"/>
    <n v="453"/>
    <s v="No Coupon"/>
    <n v="0"/>
    <n v="0.18"/>
    <n v="453"/>
    <n v="81.540000000000006"/>
    <x v="3"/>
    <x v="0"/>
    <x v="2"/>
    <x v="2"/>
    <x v="3"/>
    <x v="4"/>
    <n v="5"/>
    <n v="281.94"/>
    <n v="171.06"/>
    <n v="0.37759999999999999"/>
    <n v="123"/>
    <n v="657.54"/>
  </r>
  <r>
    <x v="1533"/>
    <x v="447"/>
    <x v="447"/>
    <x v="1522"/>
    <s v="Priya Dhawale"/>
    <n v="46"/>
    <s v="Mumbai"/>
    <x v="3"/>
    <s v="West"/>
    <x v="6"/>
    <x v="44"/>
    <s v="BEA-PER495"/>
    <n v="1"/>
    <n v="393"/>
    <n v="393"/>
    <s v="PAYDAY15"/>
    <n v="58.95"/>
    <n v="0.18"/>
    <n v="334.05"/>
    <n v="60.13"/>
    <x v="0"/>
    <x v="0"/>
    <x v="1"/>
    <x v="10"/>
    <x v="2"/>
    <x v="3"/>
    <n v="5"/>
    <n v="257.41000000000003"/>
    <n v="76.64"/>
    <n v="0.22939999999999999"/>
    <n v="151"/>
    <n v="545.18000000000006"/>
  </r>
  <r>
    <x v="1534"/>
    <x v="448"/>
    <x v="448"/>
    <x v="1523"/>
    <s v="Aadhya Agarwal"/>
    <n v="20"/>
    <s v="Vadodara"/>
    <x v="4"/>
    <s v="West"/>
    <x v="3"/>
    <x v="39"/>
    <s v="BOO-EXA367"/>
    <n v="2"/>
    <n v="964"/>
    <n v="1928"/>
    <s v="No Coupon"/>
    <n v="0"/>
    <n v="0.18"/>
    <n v="1928"/>
    <n v="347.04"/>
    <x v="0"/>
    <x v="0"/>
    <x v="0"/>
    <x v="3"/>
    <x v="3"/>
    <x v="7"/>
    <n v="5"/>
    <n v="1485.33"/>
    <n v="442.67"/>
    <n v="0.2296"/>
    <n v="156"/>
    <n v="2431.04"/>
  </r>
  <r>
    <x v="1535"/>
    <x v="448"/>
    <x v="448"/>
    <x v="1524"/>
    <s v="Kabir Mishra"/>
    <n v="45"/>
    <s v="Indore"/>
    <x v="7"/>
    <s v="Central"/>
    <x v="6"/>
    <x v="18"/>
    <s v="BEA-HAI405"/>
    <n v="2"/>
    <n v="462"/>
    <n v="924"/>
    <s v="No Coupon"/>
    <n v="0"/>
    <n v="0.12"/>
    <n v="924"/>
    <n v="110.88"/>
    <x v="2"/>
    <x v="0"/>
    <x v="0"/>
    <x v="10"/>
    <x v="1"/>
    <x v="0"/>
    <n v="5"/>
    <n v="537.07000000000005"/>
    <n v="386.93"/>
    <n v="0.41880000000000001"/>
    <n v="102"/>
    <n v="1136.8800000000001"/>
  </r>
  <r>
    <x v="1536"/>
    <x v="449"/>
    <x v="449"/>
    <x v="1525"/>
    <s v="Mansi Joshi"/>
    <n v="44"/>
    <s v="Nashik"/>
    <x v="3"/>
    <s v="West"/>
    <x v="3"/>
    <x v="39"/>
    <s v="BOO-EXA249"/>
    <n v="1"/>
    <n v="244"/>
    <n v="244"/>
    <s v="PAYDAY15"/>
    <n v="36.6"/>
    <n v="0.05"/>
    <n v="207.4"/>
    <n v="10.37"/>
    <x v="0"/>
    <x v="0"/>
    <x v="0"/>
    <x v="0"/>
    <x v="2"/>
    <x v="1"/>
    <n v="2"/>
    <n v="181.54"/>
    <n v="25.86"/>
    <n v="0.12470000000000001"/>
    <n v="76"/>
    <n v="293.77"/>
  </r>
  <r>
    <x v="1537"/>
    <x v="449"/>
    <x v="449"/>
    <x v="1526"/>
    <s v="Sagar Verma"/>
    <n v="51"/>
    <s v="Patna"/>
    <x v="17"/>
    <s v="East"/>
    <x v="1"/>
    <x v="22"/>
    <s v="HOM-BED798"/>
    <n v="1"/>
    <n v="1399"/>
    <n v="1399"/>
    <s v="No Coupon"/>
    <n v="0"/>
    <n v="0.18"/>
    <n v="1399"/>
    <n v="251.82"/>
    <x v="1"/>
    <x v="0"/>
    <x v="2"/>
    <x v="8"/>
    <x v="4"/>
    <x v="4"/>
    <n v="5"/>
    <n v="953.57"/>
    <n v="445.43"/>
    <n v="0.31840000000000002"/>
    <n v="147"/>
    <n v="1797.82"/>
  </r>
  <r>
    <x v="1538"/>
    <x v="449"/>
    <x v="449"/>
    <x v="1033"/>
    <s v="Vikram Nair"/>
    <n v="32"/>
    <s v="Visakhapatnam"/>
    <x v="14"/>
    <s v="South"/>
    <x v="5"/>
    <x v="41"/>
    <s v="ELE-TAB149"/>
    <n v="1"/>
    <n v="25599"/>
    <n v="25599"/>
    <s v="FESTIVE10"/>
    <n v="2559.9"/>
    <n v="0.18"/>
    <n v="23039.1"/>
    <n v="4147.04"/>
    <x v="2"/>
    <x v="0"/>
    <x v="0"/>
    <x v="13"/>
    <x v="6"/>
    <x v="0"/>
    <n v="2"/>
    <n v="19234.91"/>
    <n v="3804.19"/>
    <n v="0.1651"/>
    <n v="151"/>
    <n v="27337.14"/>
  </r>
  <r>
    <x v="1539"/>
    <x v="449"/>
    <x v="449"/>
    <x v="1527"/>
    <s v="Yash Ghosh"/>
    <n v="31"/>
    <s v="Lucknow"/>
    <x v="2"/>
    <s v="North"/>
    <x v="4"/>
    <x v="9"/>
    <s v="FAS-HAN693"/>
    <n v="1"/>
    <n v="1399"/>
    <n v="1399"/>
    <s v="MEGADEAL"/>
    <n v="251.82"/>
    <n v="0.18"/>
    <n v="1147.18"/>
    <n v="206.49"/>
    <x v="4"/>
    <x v="0"/>
    <x v="0"/>
    <x v="14"/>
    <x v="2"/>
    <x v="1"/>
    <n v="4"/>
    <n v="1016.44"/>
    <n v="130.74"/>
    <n v="0.114"/>
    <n v="146"/>
    <n v="1499.67"/>
  </r>
  <r>
    <x v="1540"/>
    <x v="449"/>
    <x v="449"/>
    <x v="1528"/>
    <s v="Aadhya Patel"/>
    <n v="18"/>
    <s v="Coimbatore"/>
    <x v="8"/>
    <s v="South"/>
    <x v="6"/>
    <x v="43"/>
    <s v="BEA-TRI226"/>
    <n v="1"/>
    <n v="2299"/>
    <n v="2299"/>
    <s v="WELCOME100"/>
    <n v="100"/>
    <n v="0.12"/>
    <n v="2199"/>
    <n v="263.88"/>
    <x v="0"/>
    <x v="0"/>
    <x v="0"/>
    <x v="0"/>
    <x v="4"/>
    <x v="4"/>
    <n v="5"/>
    <n v="1530.17"/>
    <n v="668.83"/>
    <n v="0.30420000000000003"/>
    <n v="131"/>
    <n v="2593.88"/>
  </r>
  <r>
    <x v="1541"/>
    <x v="449"/>
    <x v="449"/>
    <x v="1529"/>
    <s v="Kabir More"/>
    <n v="22"/>
    <s v="Kochi"/>
    <x v="1"/>
    <s v="South"/>
    <x v="6"/>
    <x v="43"/>
    <s v="BEA-TRI404"/>
    <n v="1"/>
    <n v="2999"/>
    <n v="2999"/>
    <s v="No Coupon"/>
    <n v="0"/>
    <n v="0.18"/>
    <n v="2999"/>
    <n v="539.82000000000005"/>
    <x v="4"/>
    <x v="2"/>
    <x v="1"/>
    <x v="16"/>
    <x v="1"/>
    <x v="0"/>
    <m/>
    <n v="2119.6799999999998"/>
    <n v="879.32"/>
    <n v="0.29320000000000002"/>
    <n v="100"/>
    <n v="3638.82"/>
  </r>
  <r>
    <x v="1542"/>
    <x v="450"/>
    <x v="450"/>
    <x v="1530"/>
    <s v="Meera Pawar"/>
    <n v="24"/>
    <s v="Pune"/>
    <x v="3"/>
    <s v="West"/>
    <x v="3"/>
    <x v="42"/>
    <s v="BOO-PEN934"/>
    <n v="4"/>
    <n v="195"/>
    <n v="780"/>
    <s v="DIWALI20"/>
    <n v="156"/>
    <n v="0.18"/>
    <n v="624"/>
    <n v="112.32"/>
    <x v="3"/>
    <x v="0"/>
    <x v="1"/>
    <x v="2"/>
    <x v="5"/>
    <x v="2"/>
    <n v="4"/>
    <n v="473.2"/>
    <n v="150.80000000000001"/>
    <n v="0.2417"/>
    <n v="178"/>
    <n v="914.31999999999994"/>
  </r>
  <r>
    <x v="1543"/>
    <x v="450"/>
    <x v="450"/>
    <x v="1531"/>
    <s v="Ayaan Shaikh"/>
    <n v="47"/>
    <s v="Lucknow"/>
    <x v="2"/>
    <s v="North"/>
    <x v="4"/>
    <x v="15"/>
    <s v="FAS-SNE662"/>
    <n v="2"/>
    <n v="5699"/>
    <n v="11398"/>
    <s v="WELCOME100"/>
    <n v="100"/>
    <n v="0.18"/>
    <n v="11298"/>
    <n v="2033.64"/>
    <x v="0"/>
    <x v="0"/>
    <x v="1"/>
    <x v="13"/>
    <x v="2"/>
    <x v="5"/>
    <n v="4"/>
    <n v="8401.23"/>
    <n v="2896.77"/>
    <n v="0.25640000000000002"/>
    <n v="178"/>
    <n v="13509.64"/>
  </r>
  <r>
    <x v="1544"/>
    <x v="450"/>
    <x v="450"/>
    <x v="1532"/>
    <s v="Neha Patel"/>
    <n v="21"/>
    <s v="Gurugram"/>
    <x v="11"/>
    <s v="North"/>
    <x v="4"/>
    <x v="15"/>
    <s v="FAS-SNE517"/>
    <n v="3"/>
    <n v="1799"/>
    <n v="5397"/>
    <s v="FESTIVE10"/>
    <n v="539.70000000000005"/>
    <n v="0.12"/>
    <n v="4857.3"/>
    <n v="582.88"/>
    <x v="0"/>
    <x v="3"/>
    <x v="1"/>
    <x v="0"/>
    <x v="5"/>
    <x v="2"/>
    <m/>
    <n v="3682.91"/>
    <n v="1174.3900000000001"/>
    <n v="0.24179999999999999"/>
    <n v="0"/>
    <n v="5440.18"/>
  </r>
  <r>
    <x v="1545"/>
    <x v="451"/>
    <x v="451"/>
    <x v="1533"/>
    <s v="Rohan Jadhav"/>
    <n v="31"/>
    <s v="Nagpur"/>
    <x v="3"/>
    <s v="West"/>
    <x v="4"/>
    <x v="15"/>
    <s v="FAS-SNE249"/>
    <n v="4"/>
    <n v="3199"/>
    <n v="12796"/>
    <s v="WELCOME100"/>
    <n v="100"/>
    <n v="0.18"/>
    <n v="12696"/>
    <n v="2285.2800000000002"/>
    <x v="1"/>
    <x v="0"/>
    <x v="2"/>
    <x v="6"/>
    <x v="6"/>
    <x v="4"/>
    <n v="5"/>
    <n v="9143.2900000000009"/>
    <n v="3552.71"/>
    <n v="0.27979999999999999"/>
    <n v="124"/>
    <n v="15105.28"/>
  </r>
  <r>
    <x v="1546"/>
    <x v="451"/>
    <x v="451"/>
    <x v="1534"/>
    <s v="Aarav Kadam"/>
    <n v="26"/>
    <s v="Patna"/>
    <x v="17"/>
    <s v="East"/>
    <x v="5"/>
    <x v="41"/>
    <s v="ELE-TAB562"/>
    <n v="2"/>
    <n v="54299"/>
    <n v="108598"/>
    <s v="No Coupon"/>
    <n v="0"/>
    <n v="0.12"/>
    <n v="108598"/>
    <n v="13031.76"/>
    <x v="0"/>
    <x v="0"/>
    <x v="1"/>
    <x v="6"/>
    <x v="6"/>
    <x v="0"/>
    <n v="5"/>
    <n v="80689.820000000007"/>
    <n v="27908.18"/>
    <n v="0.25700000000000001"/>
    <n v="146"/>
    <n v="121775.76"/>
  </r>
  <r>
    <x v="1547"/>
    <x v="451"/>
    <x v="451"/>
    <x v="1535"/>
    <s v="Deepak Nair"/>
    <n v="40"/>
    <s v="Visakhapatnam"/>
    <x v="14"/>
    <s v="South"/>
    <x v="5"/>
    <x v="11"/>
    <s v="ELE-LED258"/>
    <n v="3"/>
    <n v="32499"/>
    <n v="97497"/>
    <s v="FESTIVE10"/>
    <n v="9749.7000000000007"/>
    <n v="0.12"/>
    <n v="87747.3"/>
    <n v="10529.68"/>
    <x v="3"/>
    <x v="0"/>
    <x v="1"/>
    <x v="13"/>
    <x v="3"/>
    <x v="0"/>
    <n v="5"/>
    <n v="71934.960000000006"/>
    <n v="15812.34"/>
    <n v="0.1802"/>
    <n v="115"/>
    <n v="98391.98000000001"/>
  </r>
  <r>
    <x v="1548"/>
    <x v="451"/>
    <x v="451"/>
    <x v="1536"/>
    <s v="Krishna Sharma"/>
    <n v="39"/>
    <s v="Coimbatore"/>
    <x v="8"/>
    <s v="South"/>
    <x v="2"/>
    <x v="31"/>
    <s v="MOB-PHO726"/>
    <n v="3"/>
    <n v="985"/>
    <n v="2955"/>
    <s v="PAYDAY15"/>
    <n v="443.25"/>
    <n v="0.18"/>
    <n v="2511.75"/>
    <n v="452.12"/>
    <x v="4"/>
    <x v="0"/>
    <x v="3"/>
    <x v="9"/>
    <x v="6"/>
    <x v="0"/>
    <n v="5"/>
    <n v="2388.4699999999998"/>
    <n v="123.28"/>
    <n v="4.9099999999999998E-2"/>
    <n v="92"/>
    <n v="3055.87"/>
  </r>
  <r>
    <x v="1549"/>
    <x v="451"/>
    <x v="451"/>
    <x v="1537"/>
    <s v="Ira Khan"/>
    <n v="19"/>
    <s v="Mysuru"/>
    <x v="5"/>
    <s v="South"/>
    <x v="0"/>
    <x v="36"/>
    <s v="SPO-RUN852"/>
    <n v="1"/>
    <n v="6899"/>
    <n v="6899"/>
    <s v="No Coupon"/>
    <n v="0"/>
    <n v="0.12"/>
    <n v="6899"/>
    <n v="827.88"/>
    <x v="5"/>
    <x v="0"/>
    <x v="1"/>
    <x v="6"/>
    <x v="5"/>
    <x v="4"/>
    <n v="5"/>
    <n v="4809.32"/>
    <n v="2089.6799999999998"/>
    <n v="0.3029"/>
    <n v="171"/>
    <n v="7897.88"/>
  </r>
  <r>
    <x v="1550"/>
    <x v="451"/>
    <x v="451"/>
    <x v="1538"/>
    <s v="Riya Tiwari"/>
    <n v="22"/>
    <s v="Coimbatore"/>
    <x v="8"/>
    <s v="South"/>
    <x v="7"/>
    <x v="20"/>
    <s v="GRO-SPI101"/>
    <n v="4"/>
    <n v="452"/>
    <n v="1808"/>
    <s v="No Coupon"/>
    <n v="0"/>
    <n v="0.05"/>
    <n v="1808"/>
    <n v="90.4"/>
    <x v="1"/>
    <x v="3"/>
    <x v="1"/>
    <x v="7"/>
    <x v="0"/>
    <x v="1"/>
    <m/>
    <n v="1372.75"/>
    <n v="435.25"/>
    <n v="0.2407"/>
    <n v="0"/>
    <n v="1898.4"/>
  </r>
  <r>
    <x v="1551"/>
    <x v="451"/>
    <x v="451"/>
    <x v="1539"/>
    <s v="Myra Saxena"/>
    <n v="25"/>
    <s v="Lucknow"/>
    <x v="2"/>
    <s v="North"/>
    <x v="2"/>
    <x v="31"/>
    <s v="MOB-PHO880"/>
    <n v="1"/>
    <n v="938"/>
    <n v="938"/>
    <s v="WELCOME100"/>
    <n v="100"/>
    <n v="0.18"/>
    <n v="838"/>
    <n v="150.84"/>
    <x v="2"/>
    <x v="0"/>
    <x v="0"/>
    <x v="9"/>
    <x v="1"/>
    <x v="0"/>
    <n v="4"/>
    <n v="714.31"/>
    <n v="123.69"/>
    <n v="0.14760000000000001"/>
    <n v="64"/>
    <n v="1052.8399999999999"/>
  </r>
  <r>
    <x v="1552"/>
    <x v="452"/>
    <x v="452"/>
    <x v="1540"/>
    <s v="Rahul Khan"/>
    <n v="48"/>
    <s v="Mumbai"/>
    <x v="3"/>
    <s v="West"/>
    <x v="7"/>
    <x v="28"/>
    <s v="GRO-COF553"/>
    <n v="1"/>
    <n v="553"/>
    <n v="553"/>
    <s v="FESTIVE10"/>
    <n v="55.3"/>
    <n v="0.05"/>
    <n v="497.7"/>
    <n v="24.89"/>
    <x v="0"/>
    <x v="1"/>
    <x v="0"/>
    <x v="15"/>
    <x v="3"/>
    <x v="1"/>
    <n v="5"/>
    <n v="409.18"/>
    <n v="88.52"/>
    <n v="0.1779"/>
    <n v="89"/>
    <n v="611.59"/>
  </r>
  <r>
    <x v="1553"/>
    <x v="452"/>
    <x v="452"/>
    <x v="1541"/>
    <s v="Kabir Chauhan"/>
    <n v="25"/>
    <s v="Bengaluru"/>
    <x v="5"/>
    <s v="South"/>
    <x v="6"/>
    <x v="43"/>
    <s v="BEA-TRI251"/>
    <n v="2"/>
    <n v="1799"/>
    <n v="3598"/>
    <s v="No Coupon"/>
    <n v="0"/>
    <n v="0.18"/>
    <n v="3598"/>
    <n v="647.64"/>
    <x v="4"/>
    <x v="2"/>
    <x v="0"/>
    <x v="12"/>
    <x v="6"/>
    <x v="4"/>
    <m/>
    <n v="2465.69"/>
    <n v="1132.31"/>
    <n v="0.31469999999999998"/>
    <n v="144"/>
    <n v="4389.6400000000003"/>
  </r>
  <r>
    <x v="1554"/>
    <x v="452"/>
    <x v="452"/>
    <x v="1542"/>
    <s v="Omkar Chauhan"/>
    <n v="36"/>
    <s v="Ludhiana"/>
    <x v="12"/>
    <s v="North"/>
    <x v="5"/>
    <x v="11"/>
    <s v="ELE-LED173"/>
    <n v="2"/>
    <n v="62499"/>
    <n v="124998"/>
    <s v="No Coupon"/>
    <n v="0"/>
    <n v="0.12"/>
    <n v="124998"/>
    <n v="14999.76"/>
    <x v="0"/>
    <x v="0"/>
    <x v="1"/>
    <x v="17"/>
    <x v="3"/>
    <x v="4"/>
    <n v="5"/>
    <n v="95691.28"/>
    <n v="29306.720000000001"/>
    <n v="0.23449999999999999"/>
    <n v="66"/>
    <n v="140063.76"/>
  </r>
  <r>
    <x v="1555"/>
    <x v="452"/>
    <x v="452"/>
    <x v="1543"/>
    <s v="Isha Bansal"/>
    <n v="29"/>
    <s v="Chandigarh"/>
    <x v="18"/>
    <s v="North"/>
    <x v="7"/>
    <x v="25"/>
    <s v="GRO-BAS689"/>
    <n v="1"/>
    <n v="768"/>
    <n v="768"/>
    <s v="NEWYEAR10"/>
    <n v="76.8"/>
    <n v="0.05"/>
    <n v="691.2"/>
    <n v="34.56"/>
    <x v="4"/>
    <x v="3"/>
    <x v="0"/>
    <x v="9"/>
    <x v="3"/>
    <x v="1"/>
    <m/>
    <n v="475.1"/>
    <n v="216.1"/>
    <n v="0.31259999999999999"/>
    <n v="0"/>
    <n v="725.76"/>
  </r>
  <r>
    <x v="1556"/>
    <x v="452"/>
    <x v="452"/>
    <x v="1544"/>
    <s v="Atharv Bhatia"/>
    <n v="50"/>
    <s v="Vadodara"/>
    <x v="4"/>
    <s v="West"/>
    <x v="2"/>
    <x v="19"/>
    <s v="MOB-POW858"/>
    <n v="2"/>
    <n v="824"/>
    <n v="1648"/>
    <s v="APPONLY"/>
    <n v="131.84"/>
    <n v="0.12"/>
    <n v="1516.16"/>
    <n v="181.94"/>
    <x v="3"/>
    <x v="1"/>
    <x v="2"/>
    <x v="16"/>
    <x v="6"/>
    <x v="0"/>
    <n v="4"/>
    <n v="1266.48"/>
    <n v="249.68"/>
    <n v="0.16470000000000001"/>
    <n v="146"/>
    <n v="1844.1000000000001"/>
  </r>
  <r>
    <x v="1557"/>
    <x v="452"/>
    <x v="452"/>
    <x v="1545"/>
    <s v="Reyansh Ansari"/>
    <n v="55"/>
    <s v="Indore"/>
    <x v="7"/>
    <s v="Central"/>
    <x v="6"/>
    <x v="33"/>
    <s v="BEA-SKI171"/>
    <n v="2"/>
    <n v="932"/>
    <n v="1864"/>
    <s v="WELCOME100"/>
    <n v="100"/>
    <n v="0.12"/>
    <n v="1764"/>
    <n v="211.68"/>
    <x v="4"/>
    <x v="0"/>
    <x v="0"/>
    <x v="17"/>
    <x v="4"/>
    <x v="1"/>
    <n v="5"/>
    <n v="1425.09"/>
    <n v="338.91"/>
    <n v="0.19209999999999999"/>
    <n v="172"/>
    <n v="2147.6799999999998"/>
  </r>
  <r>
    <x v="1558"/>
    <x v="452"/>
    <x v="452"/>
    <x v="1546"/>
    <s v="Pranav Bhatia"/>
    <n v="22"/>
    <s v="Noida"/>
    <x v="2"/>
    <s v="North"/>
    <x v="4"/>
    <x v="7"/>
    <s v="FAS-JEA715"/>
    <n v="2"/>
    <n v="3399"/>
    <n v="6798"/>
    <s v="FESTIVE10"/>
    <n v="679.8"/>
    <n v="0.12"/>
    <n v="6118.2"/>
    <n v="734.18"/>
    <x v="0"/>
    <x v="3"/>
    <x v="2"/>
    <x v="16"/>
    <x v="3"/>
    <x v="6"/>
    <m/>
    <n v="4349.7700000000004"/>
    <n v="1768.43"/>
    <n v="0.28899999999999998"/>
    <n v="0"/>
    <n v="6852.38"/>
  </r>
  <r>
    <x v="1559"/>
    <x v="453"/>
    <x v="453"/>
    <x v="1547"/>
    <s v="Kavya Qureshi"/>
    <n v="18"/>
    <s v="Chandigarh"/>
    <x v="18"/>
    <s v="North"/>
    <x v="3"/>
    <x v="35"/>
    <s v="BOO-OFF631"/>
    <n v="1"/>
    <n v="274"/>
    <n v="274"/>
    <s v="PAYDAY15"/>
    <n v="41.1"/>
    <n v="0.12"/>
    <n v="232.9"/>
    <n v="27.95"/>
    <x v="2"/>
    <x v="0"/>
    <x v="1"/>
    <x v="6"/>
    <x v="1"/>
    <x v="4"/>
    <n v="5"/>
    <n v="187.34"/>
    <n v="45.56"/>
    <n v="0.1956"/>
    <n v="150"/>
    <n v="410.84999999999997"/>
  </r>
  <r>
    <x v="1560"/>
    <x v="453"/>
    <x v="453"/>
    <x v="1548"/>
    <s v="Payal Rathod"/>
    <n v="24"/>
    <s v="Gurugram"/>
    <x v="11"/>
    <s v="North"/>
    <x v="2"/>
    <x v="32"/>
    <s v="MOB-SMA333"/>
    <n v="1"/>
    <n v="11899"/>
    <n v="11899"/>
    <s v="No Coupon"/>
    <n v="0"/>
    <n v="0.18"/>
    <n v="11899"/>
    <n v="2141.8200000000002"/>
    <x v="3"/>
    <x v="0"/>
    <x v="1"/>
    <x v="13"/>
    <x v="6"/>
    <x v="6"/>
    <n v="4"/>
    <n v="8951.25"/>
    <n v="2947.75"/>
    <n v="0.2477"/>
    <n v="89"/>
    <n v="14129.82"/>
  </r>
  <r>
    <x v="1561"/>
    <x v="453"/>
    <x v="453"/>
    <x v="1549"/>
    <s v="Myra Chauhan"/>
    <n v="36"/>
    <s v="Mumbai"/>
    <x v="3"/>
    <s v="West"/>
    <x v="2"/>
    <x v="31"/>
    <s v="MOB-PHO593"/>
    <n v="2"/>
    <n v="450"/>
    <n v="900"/>
    <s v="APPONLY"/>
    <n v="72"/>
    <n v="0.18"/>
    <n v="828"/>
    <n v="149.04"/>
    <x v="1"/>
    <x v="0"/>
    <x v="1"/>
    <x v="14"/>
    <x v="0"/>
    <x v="0"/>
    <n v="4"/>
    <n v="657.74"/>
    <n v="170.26"/>
    <n v="0.2056"/>
    <n v="124"/>
    <n v="1101.04"/>
  </r>
  <r>
    <x v="1562"/>
    <x v="454"/>
    <x v="454"/>
    <x v="1550"/>
    <s v="Harsh Malhotra"/>
    <n v="26"/>
    <s v="Lucknow"/>
    <x v="2"/>
    <s v="North"/>
    <x v="3"/>
    <x v="35"/>
    <s v="BOO-OFF739"/>
    <n v="1"/>
    <n v="617"/>
    <n v="617"/>
    <s v="DIWALI20"/>
    <n v="123.4"/>
    <n v="0.05"/>
    <n v="493.6"/>
    <n v="24.68"/>
    <x v="1"/>
    <x v="0"/>
    <x v="0"/>
    <x v="16"/>
    <x v="1"/>
    <x v="4"/>
    <n v="1"/>
    <n v="426.78"/>
    <n v="66.819999999999993"/>
    <n v="0.13539999999999999"/>
    <n v="168"/>
    <n v="686.28"/>
  </r>
  <r>
    <x v="1563"/>
    <x v="454"/>
    <x v="454"/>
    <x v="1551"/>
    <s v="Nikhil Verma"/>
    <n v="42"/>
    <s v="Chandigarh"/>
    <x v="18"/>
    <s v="North"/>
    <x v="5"/>
    <x v="11"/>
    <s v="ELE-LED454"/>
    <n v="2"/>
    <n v="73999"/>
    <n v="147998"/>
    <s v="FESTIVE10"/>
    <n v="14799.8"/>
    <n v="0.18"/>
    <n v="133198.20000000001"/>
    <n v="23975.68"/>
    <x v="3"/>
    <x v="0"/>
    <x v="0"/>
    <x v="9"/>
    <x v="4"/>
    <x v="1"/>
    <n v="3"/>
    <n v="121430.07"/>
    <n v="11768.13"/>
    <n v="8.8400000000000006E-2"/>
    <n v="129"/>
    <n v="157302.88"/>
  </r>
  <r>
    <x v="1564"/>
    <x v="455"/>
    <x v="455"/>
    <x v="1552"/>
    <s v="Harsh Bhatia"/>
    <n v="56"/>
    <s v="Vadodara"/>
    <x v="4"/>
    <s v="West"/>
    <x v="4"/>
    <x v="15"/>
    <s v="FAS-SNE758"/>
    <n v="1"/>
    <n v="2599"/>
    <n v="2599"/>
    <s v="No Coupon"/>
    <n v="0"/>
    <n v="0.18"/>
    <n v="2599"/>
    <n v="467.82"/>
    <x v="0"/>
    <x v="3"/>
    <x v="0"/>
    <x v="16"/>
    <x v="3"/>
    <x v="1"/>
    <m/>
    <n v="1508.26"/>
    <n v="1090.74"/>
    <n v="0.41970000000000002"/>
    <n v="0"/>
    <n v="3066.82"/>
  </r>
  <r>
    <x v="1565"/>
    <x v="455"/>
    <x v="455"/>
    <x v="1553"/>
    <s v="Sagar Kapoor"/>
    <n v="45"/>
    <s v="Bhubaneswar"/>
    <x v="10"/>
    <s v="East"/>
    <x v="4"/>
    <x v="9"/>
    <s v="FAS-HAN856"/>
    <n v="1"/>
    <n v="3699"/>
    <n v="3699"/>
    <s v="WELCOME100"/>
    <n v="100"/>
    <n v="0.18"/>
    <n v="3599"/>
    <n v="647.82000000000005"/>
    <x v="0"/>
    <x v="0"/>
    <x v="0"/>
    <x v="1"/>
    <x v="1"/>
    <x v="1"/>
    <n v="2"/>
    <n v="2201.06"/>
    <n v="1397.94"/>
    <n v="0.38840000000000002"/>
    <n v="98"/>
    <n v="4344.82"/>
  </r>
  <r>
    <x v="1566"/>
    <x v="455"/>
    <x v="455"/>
    <x v="1554"/>
    <s v="Payal Qureshi"/>
    <n v="37"/>
    <s v="Ludhiana"/>
    <x v="12"/>
    <s v="North"/>
    <x v="4"/>
    <x v="9"/>
    <s v="FAS-HAN344"/>
    <n v="2"/>
    <n v="2899"/>
    <n v="5798"/>
    <s v="No Coupon"/>
    <n v="0"/>
    <n v="0.12"/>
    <n v="5798"/>
    <n v="695.76"/>
    <x v="0"/>
    <x v="0"/>
    <x v="1"/>
    <x v="4"/>
    <x v="0"/>
    <x v="1"/>
    <n v="4"/>
    <n v="4259.03"/>
    <n v="1538.97"/>
    <n v="0.26540000000000002"/>
    <n v="108"/>
    <n v="6601.76"/>
  </r>
  <r>
    <x v="1567"/>
    <x v="455"/>
    <x v="455"/>
    <x v="1555"/>
    <s v="Kavya Qureshi"/>
    <n v="30"/>
    <s v="Ahmedabad"/>
    <x v="4"/>
    <s v="West"/>
    <x v="6"/>
    <x v="38"/>
    <s v="BEA-SHA961"/>
    <n v="1"/>
    <n v="679"/>
    <n v="679"/>
    <s v="No Coupon"/>
    <n v="0"/>
    <n v="0.12"/>
    <n v="679"/>
    <n v="81.48"/>
    <x v="3"/>
    <x v="0"/>
    <x v="1"/>
    <x v="12"/>
    <x v="5"/>
    <x v="1"/>
    <n v="4"/>
    <n v="479.46"/>
    <n v="199.54"/>
    <n v="0.29389999999999999"/>
    <n v="139"/>
    <n v="899.48"/>
  </r>
  <r>
    <x v="1568"/>
    <x v="456"/>
    <x v="456"/>
    <x v="1556"/>
    <s v="Neha Pawar"/>
    <n v="30"/>
    <s v="Chennai"/>
    <x v="8"/>
    <s v="South"/>
    <x v="1"/>
    <x v="1"/>
    <s v="HOM-COO176"/>
    <n v="3"/>
    <n v="7199"/>
    <n v="21597"/>
    <s v="MEGADEAL"/>
    <n v="3887.46"/>
    <n v="0.12"/>
    <n v="17709.54"/>
    <n v="2125.14"/>
    <x v="1"/>
    <x v="2"/>
    <x v="3"/>
    <x v="15"/>
    <x v="1"/>
    <x v="2"/>
    <m/>
    <n v="16475"/>
    <n v="1234.54"/>
    <n v="6.9699999999999998E-2"/>
    <n v="121"/>
    <n v="19955.68"/>
  </r>
  <r>
    <x v="1569"/>
    <x v="457"/>
    <x v="457"/>
    <x v="1557"/>
    <s v="Aditya Khan"/>
    <n v="23"/>
    <s v="Kochi"/>
    <x v="1"/>
    <s v="South"/>
    <x v="3"/>
    <x v="35"/>
    <s v="BOO-OFF414"/>
    <n v="1"/>
    <n v="395"/>
    <n v="395"/>
    <s v="PAYDAY15"/>
    <n v="59.25"/>
    <n v="0.05"/>
    <n v="335.75"/>
    <n v="16.79"/>
    <x v="0"/>
    <x v="3"/>
    <x v="1"/>
    <x v="12"/>
    <x v="0"/>
    <x v="0"/>
    <m/>
    <n v="277.75"/>
    <n v="58"/>
    <n v="0.17269999999999999"/>
    <n v="0"/>
    <n v="352.54"/>
  </r>
  <r>
    <x v="1570"/>
    <x v="457"/>
    <x v="457"/>
    <x v="1558"/>
    <s v="Sakshi Mishra"/>
    <n v="48"/>
    <s v="Nashik"/>
    <x v="3"/>
    <s v="West"/>
    <x v="7"/>
    <x v="28"/>
    <s v="GRO-COF935"/>
    <n v="1"/>
    <n v="769"/>
    <n v="769"/>
    <s v="MEGADEAL"/>
    <n v="138.41999999999999"/>
    <n v="0.12"/>
    <n v="630.58000000000004"/>
    <n v="75.67"/>
    <x v="1"/>
    <x v="0"/>
    <x v="1"/>
    <x v="5"/>
    <x v="2"/>
    <x v="6"/>
    <n v="4"/>
    <n v="517.66"/>
    <n v="112.92"/>
    <n v="0.17910000000000001"/>
    <n v="86"/>
    <n v="792.25"/>
  </r>
  <r>
    <x v="1571"/>
    <x v="457"/>
    <x v="457"/>
    <x v="1559"/>
    <s v="Akshay Khan"/>
    <n v="20"/>
    <s v="Mumbai"/>
    <x v="3"/>
    <s v="West"/>
    <x v="3"/>
    <x v="35"/>
    <s v="BOO-OFF463"/>
    <n v="1"/>
    <n v="795"/>
    <n v="795"/>
    <s v="FREESHIP"/>
    <n v="0"/>
    <n v="0.05"/>
    <n v="795"/>
    <n v="39.75"/>
    <x v="1"/>
    <x v="0"/>
    <x v="0"/>
    <x v="17"/>
    <x v="5"/>
    <x v="0"/>
    <n v="4"/>
    <n v="461.2"/>
    <n v="333.8"/>
    <n v="0.4199"/>
    <n v="162"/>
    <n v="996.75"/>
  </r>
  <r>
    <x v="1572"/>
    <x v="458"/>
    <x v="458"/>
    <x v="1560"/>
    <s v="Meera Mehta"/>
    <n v="32"/>
    <s v="Thiruvananthapuram"/>
    <x v="1"/>
    <s v="South"/>
    <x v="3"/>
    <x v="27"/>
    <s v="BOO-NOT824"/>
    <n v="1"/>
    <n v="136"/>
    <n v="136"/>
    <s v="No Coupon"/>
    <n v="0"/>
    <n v="0.12"/>
    <n v="136"/>
    <n v="16.32"/>
    <x v="0"/>
    <x v="0"/>
    <x v="0"/>
    <x v="16"/>
    <x v="6"/>
    <x v="1"/>
    <n v="4"/>
    <n v="87.76"/>
    <n v="48.24"/>
    <n v="0.35470000000000002"/>
    <n v="92"/>
    <n v="244.32"/>
  </r>
  <r>
    <x v="1573"/>
    <x v="458"/>
    <x v="458"/>
    <x v="1561"/>
    <s v="Payal Banerjee"/>
    <n v="48"/>
    <s v="Vijayawada"/>
    <x v="14"/>
    <s v="South"/>
    <x v="1"/>
    <x v="30"/>
    <s v="HOM-WAT892"/>
    <n v="1"/>
    <n v="21199"/>
    <n v="21199"/>
    <s v="No Coupon"/>
    <n v="0"/>
    <n v="0.18"/>
    <n v="21199"/>
    <n v="3815.82"/>
    <x v="1"/>
    <x v="2"/>
    <x v="2"/>
    <x v="3"/>
    <x v="5"/>
    <x v="1"/>
    <m/>
    <n v="13218.49"/>
    <n v="7980.51"/>
    <n v="0.3765"/>
    <n v="101"/>
    <n v="25115.82"/>
  </r>
  <r>
    <x v="1574"/>
    <x v="458"/>
    <x v="458"/>
    <x v="1562"/>
    <s v="Riya Joshi"/>
    <n v="33"/>
    <s v="Chennai"/>
    <x v="8"/>
    <s v="South"/>
    <x v="5"/>
    <x v="17"/>
    <s v="ELE-BLU276"/>
    <n v="1"/>
    <n v="8699"/>
    <n v="8699"/>
    <s v="No Coupon"/>
    <n v="0"/>
    <n v="0.18"/>
    <n v="8699"/>
    <n v="1565.82"/>
    <x v="0"/>
    <x v="2"/>
    <x v="1"/>
    <x v="6"/>
    <x v="1"/>
    <x v="4"/>
    <m/>
    <n v="6801.87"/>
    <n v="1897.13"/>
    <n v="0.21809999999999999"/>
    <n v="112"/>
    <n v="10376.82"/>
  </r>
  <r>
    <x v="1575"/>
    <x v="459"/>
    <x v="459"/>
    <x v="1563"/>
    <s v="Ira Kulkarni"/>
    <n v="50"/>
    <s v="Noida"/>
    <x v="2"/>
    <s v="North"/>
    <x v="2"/>
    <x v="5"/>
    <s v="MOB-SMA780"/>
    <n v="3"/>
    <n v="5899"/>
    <n v="17697"/>
    <s v="No Coupon"/>
    <n v="0"/>
    <n v="0.12"/>
    <n v="17697"/>
    <n v="2123.64"/>
    <x v="0"/>
    <x v="1"/>
    <x v="1"/>
    <x v="15"/>
    <x v="6"/>
    <x v="5"/>
    <n v="4"/>
    <n v="14381.46"/>
    <n v="3315.54"/>
    <n v="0.18740000000000001"/>
    <n v="147"/>
    <n v="19967.64"/>
  </r>
  <r>
    <x v="1576"/>
    <x v="459"/>
    <x v="459"/>
    <x v="1564"/>
    <s v="Janhavi More"/>
    <n v="29"/>
    <s v="Vadodara"/>
    <x v="4"/>
    <s v="West"/>
    <x v="2"/>
    <x v="2"/>
    <s v="MOB-TEM936"/>
    <n v="1"/>
    <n v="122"/>
    <n v="122"/>
    <s v="No Coupon"/>
    <n v="0"/>
    <n v="0.18"/>
    <n v="122"/>
    <n v="21.96"/>
    <x v="3"/>
    <x v="0"/>
    <x v="0"/>
    <x v="0"/>
    <x v="5"/>
    <x v="4"/>
    <n v="4"/>
    <n v="97.84"/>
    <n v="24.16"/>
    <n v="0.19800000000000001"/>
    <n v="99"/>
    <n v="242.96"/>
  </r>
  <r>
    <x v="1577"/>
    <x v="459"/>
    <x v="459"/>
    <x v="1565"/>
    <s v="Mansi Bansal"/>
    <n v="51"/>
    <s v="Mumbai"/>
    <x v="3"/>
    <s v="West"/>
    <x v="0"/>
    <x v="13"/>
    <s v="SPO-YOG500"/>
    <n v="1"/>
    <n v="1799"/>
    <n v="1799"/>
    <s v="No Coupon"/>
    <n v="0"/>
    <n v="0.18"/>
    <n v="1799"/>
    <n v="323.82"/>
    <x v="0"/>
    <x v="0"/>
    <x v="1"/>
    <x v="0"/>
    <x v="4"/>
    <x v="3"/>
    <n v="4"/>
    <n v="1127.48"/>
    <n v="671.52"/>
    <n v="0.37330000000000002"/>
    <n v="145"/>
    <n v="2267.8200000000002"/>
  </r>
  <r>
    <x v="1578"/>
    <x v="459"/>
    <x v="459"/>
    <x v="1566"/>
    <s v="Ishaan Singh"/>
    <n v="43"/>
    <s v="Surat"/>
    <x v="4"/>
    <s v="West"/>
    <x v="4"/>
    <x v="9"/>
    <s v="FAS-HAN766"/>
    <n v="3"/>
    <n v="2699"/>
    <n v="8097"/>
    <s v="FREESHIP"/>
    <n v="0"/>
    <n v="0.12"/>
    <n v="8097"/>
    <n v="971.64"/>
    <x v="5"/>
    <x v="1"/>
    <x v="2"/>
    <x v="7"/>
    <x v="0"/>
    <x v="4"/>
    <n v="5"/>
    <n v="4991.13"/>
    <n v="3105.87"/>
    <n v="0.3836"/>
    <n v="173"/>
    <n v="9241.64"/>
  </r>
  <r>
    <x v="1579"/>
    <x v="459"/>
    <x v="459"/>
    <x v="1567"/>
    <s v="Ishaan Jadhav"/>
    <n v="18"/>
    <s v="Ranchi"/>
    <x v="0"/>
    <s v="East"/>
    <x v="5"/>
    <x v="11"/>
    <s v="ELE-LED110"/>
    <n v="2"/>
    <n v="34499"/>
    <n v="68998"/>
    <s v="No Coupon"/>
    <n v="0"/>
    <n v="0.12"/>
    <n v="68998"/>
    <n v="8279.76"/>
    <x v="3"/>
    <x v="0"/>
    <x v="0"/>
    <x v="16"/>
    <x v="2"/>
    <x v="0"/>
    <n v="1"/>
    <n v="54524.43"/>
    <n v="14473.57"/>
    <n v="0.20979999999999999"/>
    <n v="162"/>
    <n v="77439.759999999995"/>
  </r>
  <r>
    <x v="1580"/>
    <x v="460"/>
    <x v="460"/>
    <x v="1568"/>
    <s v="Payal Mishra"/>
    <n v="21"/>
    <s v="Visakhapatnam"/>
    <x v="14"/>
    <s v="South"/>
    <x v="6"/>
    <x v="38"/>
    <s v="BEA-SHA757"/>
    <n v="3"/>
    <n v="348"/>
    <n v="1044"/>
    <s v="FESTIVE10"/>
    <n v="104.4"/>
    <n v="0.12"/>
    <n v="939.6"/>
    <n v="112.75"/>
    <x v="1"/>
    <x v="0"/>
    <x v="0"/>
    <x v="9"/>
    <x v="0"/>
    <x v="5"/>
    <n v="3"/>
    <n v="609.25"/>
    <n v="330.35"/>
    <n v="0.35160000000000002"/>
    <n v="112"/>
    <n v="1164.3499999999999"/>
  </r>
  <r>
    <x v="1581"/>
    <x v="460"/>
    <x v="460"/>
    <x v="1569"/>
    <s v="Siddharth Bhatia"/>
    <n v="19"/>
    <s v="Vadodara"/>
    <x v="4"/>
    <s v="West"/>
    <x v="7"/>
    <x v="34"/>
    <s v="GRO-TEA827"/>
    <n v="1"/>
    <n v="350"/>
    <n v="350"/>
    <s v="APPONLY"/>
    <n v="28"/>
    <n v="0.05"/>
    <n v="322"/>
    <n v="16.100000000000001"/>
    <x v="2"/>
    <x v="2"/>
    <x v="1"/>
    <x v="2"/>
    <x v="0"/>
    <x v="4"/>
    <m/>
    <n v="269.79000000000002"/>
    <n v="52.21"/>
    <n v="0.16209999999999999"/>
    <n v="177"/>
    <n v="515.1"/>
  </r>
  <r>
    <x v="1582"/>
    <x v="460"/>
    <x v="460"/>
    <x v="1570"/>
    <s v="Rutuja Shaikh"/>
    <n v="43"/>
    <s v="Delhi"/>
    <x v="13"/>
    <s v="North"/>
    <x v="0"/>
    <x v="8"/>
    <s v="SPO-CRI745"/>
    <n v="2"/>
    <n v="5799"/>
    <n v="11598"/>
    <s v="No Coupon"/>
    <n v="0"/>
    <n v="0.18"/>
    <n v="11598"/>
    <n v="2087.64"/>
    <x v="0"/>
    <x v="0"/>
    <x v="2"/>
    <x v="17"/>
    <x v="2"/>
    <x v="6"/>
    <n v="3"/>
    <n v="8890.43"/>
    <n v="2707.57"/>
    <n v="0.23350000000000001"/>
    <n v="153"/>
    <n v="13838.64"/>
  </r>
  <r>
    <x v="1583"/>
    <x v="460"/>
    <x v="460"/>
    <x v="1571"/>
    <s v="Pranav Gaikwad"/>
    <n v="45"/>
    <s v="Ahmedabad"/>
    <x v="4"/>
    <s v="West"/>
    <x v="5"/>
    <x v="11"/>
    <s v="ELE-LED535"/>
    <n v="1"/>
    <n v="46599"/>
    <n v="46599"/>
    <s v="No Coupon"/>
    <n v="0"/>
    <n v="0.12"/>
    <n v="46599"/>
    <n v="5591.88"/>
    <x v="3"/>
    <x v="0"/>
    <x v="1"/>
    <x v="3"/>
    <x v="1"/>
    <x v="7"/>
    <n v="2"/>
    <n v="38299.43"/>
    <n v="8299.57"/>
    <n v="0.17810000000000001"/>
    <n v="83"/>
    <n v="52273.88"/>
  </r>
  <r>
    <x v="1584"/>
    <x v="461"/>
    <x v="461"/>
    <x v="1572"/>
    <s v="Payal Dhawale"/>
    <n v="27"/>
    <s v="Nagpur"/>
    <x v="3"/>
    <s v="West"/>
    <x v="0"/>
    <x v="13"/>
    <s v="SPO-YOG584"/>
    <n v="2"/>
    <n v="602"/>
    <n v="1204"/>
    <s v="WELCOME100"/>
    <n v="100"/>
    <n v="0.18"/>
    <n v="1104"/>
    <n v="198.72"/>
    <x v="1"/>
    <x v="0"/>
    <x v="1"/>
    <x v="8"/>
    <x v="0"/>
    <x v="2"/>
    <n v="5"/>
    <n v="938.34"/>
    <n v="165.66"/>
    <n v="0.15010000000000001"/>
    <n v="67"/>
    <n v="1369.72"/>
  </r>
  <r>
    <x v="1585"/>
    <x v="461"/>
    <x v="461"/>
    <x v="1573"/>
    <s v="Pooja Chauhan"/>
    <n v="58"/>
    <s v="Nashik"/>
    <x v="3"/>
    <s v="West"/>
    <x v="6"/>
    <x v="33"/>
    <s v="BEA-SKI850"/>
    <n v="1"/>
    <n v="1299"/>
    <n v="1299"/>
    <s v="APPONLY"/>
    <n v="103.92"/>
    <n v="0.18"/>
    <n v="1195.08"/>
    <n v="215.11"/>
    <x v="0"/>
    <x v="0"/>
    <x v="0"/>
    <x v="7"/>
    <x v="2"/>
    <x v="6"/>
    <n v="3"/>
    <n v="908.66"/>
    <n v="286.42"/>
    <n v="0.2397"/>
    <n v="163"/>
    <n v="1573.19"/>
  </r>
  <r>
    <x v="1586"/>
    <x v="461"/>
    <x v="461"/>
    <x v="1574"/>
    <s v="Karan Pillai"/>
    <n v="39"/>
    <s v="Ludhiana"/>
    <x v="12"/>
    <s v="North"/>
    <x v="7"/>
    <x v="34"/>
    <s v="GRO-TEA711"/>
    <n v="3"/>
    <n v="475"/>
    <n v="1425"/>
    <s v="No Coupon"/>
    <n v="0"/>
    <n v="0.18"/>
    <n v="1425"/>
    <n v="256.5"/>
    <x v="0"/>
    <x v="0"/>
    <x v="1"/>
    <x v="17"/>
    <x v="0"/>
    <x v="6"/>
    <n v="3"/>
    <n v="1066.22"/>
    <n v="358.78"/>
    <n v="0.25180000000000002"/>
    <n v="156"/>
    <n v="1837.5"/>
  </r>
  <r>
    <x v="1587"/>
    <x v="462"/>
    <x v="462"/>
    <x v="1575"/>
    <s v="Janhavi Bhatia"/>
    <n v="38"/>
    <s v="Pune"/>
    <x v="3"/>
    <s v="West"/>
    <x v="5"/>
    <x v="11"/>
    <s v="ELE-LED817"/>
    <n v="3"/>
    <n v="30399"/>
    <n v="91197"/>
    <s v="APPONLY"/>
    <n v="7295.76"/>
    <n v="0.12"/>
    <n v="83901.24"/>
    <n v="10068.15"/>
    <x v="4"/>
    <x v="0"/>
    <x v="1"/>
    <x v="12"/>
    <x v="4"/>
    <x v="0"/>
    <n v="5"/>
    <n v="75534.02"/>
    <n v="8367.2199999999993"/>
    <n v="9.9699999999999997E-2"/>
    <n v="79"/>
    <n v="94048.39"/>
  </r>
  <r>
    <x v="1588"/>
    <x v="462"/>
    <x v="462"/>
    <x v="1576"/>
    <s v="Aarti Malhotra"/>
    <n v="44"/>
    <s v="Nagpur"/>
    <x v="3"/>
    <s v="West"/>
    <x v="7"/>
    <x v="45"/>
    <s v="GRO-COL688"/>
    <n v="2"/>
    <n v="331"/>
    <n v="662"/>
    <s v="FESTIVE10"/>
    <n v="66.2"/>
    <n v="0.18"/>
    <n v="595.79999999999995"/>
    <n v="107.24"/>
    <x v="0"/>
    <x v="0"/>
    <x v="1"/>
    <x v="5"/>
    <x v="4"/>
    <x v="2"/>
    <n v="2"/>
    <n v="400.51"/>
    <n v="195.29"/>
    <n v="0.32779999999999998"/>
    <n v="107"/>
    <n v="810.04"/>
  </r>
  <r>
    <x v="1589"/>
    <x v="463"/>
    <x v="463"/>
    <x v="1577"/>
    <s v="Myra Banerjee"/>
    <n v="19"/>
    <s v="Chennai"/>
    <x v="8"/>
    <s v="South"/>
    <x v="6"/>
    <x v="38"/>
    <s v="BEA-SHA222"/>
    <n v="2"/>
    <n v="269"/>
    <n v="538"/>
    <s v="No Coupon"/>
    <n v="0"/>
    <n v="0.12"/>
    <n v="538"/>
    <n v="64.56"/>
    <x v="5"/>
    <x v="0"/>
    <x v="0"/>
    <x v="0"/>
    <x v="2"/>
    <x v="2"/>
    <n v="4"/>
    <n v="394.83"/>
    <n v="143.16999999999999"/>
    <n v="0.2661"/>
    <n v="174"/>
    <n v="776.56"/>
  </r>
  <r>
    <x v="1590"/>
    <x v="463"/>
    <x v="463"/>
    <x v="1578"/>
    <s v="Shruti Joshi"/>
    <n v="27"/>
    <s v="Bengaluru"/>
    <x v="5"/>
    <s v="South"/>
    <x v="2"/>
    <x v="32"/>
    <s v="MOB-SMA760"/>
    <n v="1"/>
    <n v="68599"/>
    <n v="68599"/>
    <s v="No Coupon"/>
    <n v="0"/>
    <n v="0.18"/>
    <n v="68599"/>
    <n v="12347.82"/>
    <x v="1"/>
    <x v="0"/>
    <x v="0"/>
    <x v="1"/>
    <x v="4"/>
    <x v="1"/>
    <n v="5"/>
    <n v="57973.35"/>
    <n v="10625.65"/>
    <n v="0.15490000000000001"/>
    <n v="160"/>
    <n v="81106.820000000007"/>
  </r>
  <r>
    <x v="1591"/>
    <x v="464"/>
    <x v="464"/>
    <x v="1579"/>
    <s v="Sai Shaikh"/>
    <n v="31"/>
    <s v="Ranchi"/>
    <x v="0"/>
    <s v="East"/>
    <x v="1"/>
    <x v="10"/>
    <s v="HOM-AIR539"/>
    <n v="2"/>
    <n v="8699"/>
    <n v="17398"/>
    <s v="FREESHIP"/>
    <n v="0"/>
    <n v="0.12"/>
    <n v="17398"/>
    <n v="2087.7600000000002"/>
    <x v="0"/>
    <x v="0"/>
    <x v="1"/>
    <x v="6"/>
    <x v="1"/>
    <x v="0"/>
    <n v="5"/>
    <n v="11646.29"/>
    <n v="5751.71"/>
    <n v="0.3306"/>
    <n v="154"/>
    <n v="19639.760000000002"/>
  </r>
  <r>
    <x v="1592"/>
    <x v="464"/>
    <x v="464"/>
    <x v="1580"/>
    <s v="Anika Mehta"/>
    <n v="23"/>
    <s v="Hyderabad"/>
    <x v="15"/>
    <s v="South"/>
    <x v="6"/>
    <x v="33"/>
    <s v="BEA-SKI158"/>
    <n v="1"/>
    <n v="1299"/>
    <n v="1299"/>
    <s v="No Coupon"/>
    <n v="0"/>
    <n v="0.12"/>
    <n v="1299"/>
    <n v="155.88"/>
    <x v="0"/>
    <x v="2"/>
    <x v="1"/>
    <x v="6"/>
    <x v="4"/>
    <x v="1"/>
    <m/>
    <n v="930.67"/>
    <n v="368.33"/>
    <n v="0.28349999999999997"/>
    <n v="130"/>
    <n v="1584.88"/>
  </r>
  <r>
    <x v="1593"/>
    <x v="464"/>
    <x v="464"/>
    <x v="1581"/>
    <s v="Pooja Kumar"/>
    <n v="38"/>
    <s v="Chandigarh"/>
    <x v="18"/>
    <s v="North"/>
    <x v="4"/>
    <x v="4"/>
    <s v="FAS-WOM790"/>
    <n v="2"/>
    <n v="1999"/>
    <n v="3998"/>
    <s v="WELCOME100"/>
    <n v="100"/>
    <n v="0.18"/>
    <n v="3898"/>
    <n v="701.64"/>
    <x v="4"/>
    <x v="0"/>
    <x v="1"/>
    <x v="6"/>
    <x v="0"/>
    <x v="0"/>
    <n v="3"/>
    <n v="2880.78"/>
    <n v="1017.22"/>
    <n v="0.26100000000000001"/>
    <n v="158"/>
    <n v="4757.6400000000003"/>
  </r>
  <r>
    <x v="1594"/>
    <x v="465"/>
    <x v="465"/>
    <x v="1582"/>
    <s v="Aditya Kapoor"/>
    <n v="31"/>
    <s v="Bhubaneswar"/>
    <x v="10"/>
    <s v="East"/>
    <x v="5"/>
    <x v="17"/>
    <s v="ELE-BLU954"/>
    <n v="2"/>
    <n v="2199"/>
    <n v="4398"/>
    <s v="MEGADEAL"/>
    <n v="791.64"/>
    <n v="0.12"/>
    <n v="3606.36"/>
    <n v="432.76"/>
    <x v="0"/>
    <x v="0"/>
    <x v="1"/>
    <x v="10"/>
    <x v="0"/>
    <x v="3"/>
    <n v="4"/>
    <n v="3704.11"/>
    <n v="-97.75"/>
    <n v="-2.7099999999999999E-2"/>
    <n v="116"/>
    <n v="4155.12"/>
  </r>
  <r>
    <x v="1595"/>
    <x v="466"/>
    <x v="466"/>
    <x v="1583"/>
    <s v="Nikhil Verma"/>
    <n v="34"/>
    <s v="Bhubaneswar"/>
    <x v="10"/>
    <s v="East"/>
    <x v="2"/>
    <x v="31"/>
    <s v="MOB-PHO231"/>
    <n v="1"/>
    <n v="205"/>
    <n v="205"/>
    <s v="FESTIVE10"/>
    <n v="20.5"/>
    <n v="0.12"/>
    <n v="184.5"/>
    <n v="22.14"/>
    <x v="5"/>
    <x v="0"/>
    <x v="1"/>
    <x v="7"/>
    <x v="4"/>
    <x v="4"/>
    <n v="5"/>
    <n v="161.47999999999999"/>
    <n v="23.02"/>
    <n v="0.12479999999999999"/>
    <n v="79"/>
    <n v="285.64"/>
  </r>
  <r>
    <x v="1596"/>
    <x v="466"/>
    <x v="466"/>
    <x v="1584"/>
    <s v="Riya Agarwal"/>
    <n v="39"/>
    <s v="Noida"/>
    <x v="2"/>
    <s v="North"/>
    <x v="7"/>
    <x v="20"/>
    <s v="GRO-SPI959"/>
    <n v="1"/>
    <n v="690"/>
    <n v="690"/>
    <s v="PAYDAY15"/>
    <n v="103.5"/>
    <n v="0.18"/>
    <n v="586.5"/>
    <n v="105.57"/>
    <x v="3"/>
    <x v="1"/>
    <x v="0"/>
    <x v="9"/>
    <x v="2"/>
    <x v="0"/>
    <n v="5"/>
    <n v="488.54"/>
    <n v="97.96"/>
    <n v="0.16700000000000001"/>
    <n v="85"/>
    <n v="777.06999999999994"/>
  </r>
  <r>
    <x v="1597"/>
    <x v="467"/>
    <x v="467"/>
    <x v="1585"/>
    <s v="Meera Yadav"/>
    <n v="43"/>
    <s v="Ludhiana"/>
    <x v="12"/>
    <s v="North"/>
    <x v="0"/>
    <x v="13"/>
    <s v="SPO-YOG995"/>
    <n v="1"/>
    <n v="1599"/>
    <n v="1599"/>
    <s v="PAYDAY15"/>
    <n v="239.85"/>
    <n v="0.12"/>
    <n v="1359.15"/>
    <n v="163.1"/>
    <x v="0"/>
    <x v="0"/>
    <x v="1"/>
    <x v="16"/>
    <x v="5"/>
    <x v="3"/>
    <n v="4"/>
    <n v="1014.29"/>
    <n v="344.86"/>
    <n v="0.25369999999999998"/>
    <n v="82"/>
    <n v="1604.25"/>
  </r>
  <r>
    <x v="1598"/>
    <x v="467"/>
    <x v="467"/>
    <x v="1586"/>
    <s v="Siddharth Ansari"/>
    <n v="22"/>
    <s v="Delhi"/>
    <x v="13"/>
    <s v="North"/>
    <x v="3"/>
    <x v="3"/>
    <s v="BOO-KID759"/>
    <n v="1"/>
    <n v="312"/>
    <n v="312"/>
    <s v="MEGADEAL"/>
    <n v="56.16"/>
    <n v="0.18"/>
    <n v="255.84"/>
    <n v="46.05"/>
    <x v="1"/>
    <x v="2"/>
    <x v="0"/>
    <x v="1"/>
    <x v="5"/>
    <x v="7"/>
    <m/>
    <n v="214"/>
    <n v="41.84"/>
    <n v="0.16350000000000001"/>
    <n v="169"/>
    <n v="470.89000000000004"/>
  </r>
  <r>
    <x v="1599"/>
    <x v="467"/>
    <x v="467"/>
    <x v="1587"/>
    <s v="Rudra Patel"/>
    <n v="41"/>
    <s v="Bhopal"/>
    <x v="7"/>
    <s v="Central"/>
    <x v="6"/>
    <x v="38"/>
    <s v="BEA-SHA435"/>
    <n v="1"/>
    <n v="497"/>
    <n v="497"/>
    <s v="MEGADEAL"/>
    <n v="89.46"/>
    <n v="0.18"/>
    <n v="407.54"/>
    <n v="73.36"/>
    <x v="0"/>
    <x v="1"/>
    <x v="0"/>
    <x v="11"/>
    <x v="2"/>
    <x v="0"/>
    <n v="5"/>
    <n v="323.49"/>
    <n v="84.05"/>
    <n v="0.20619999999999999"/>
    <n v="153"/>
    <n v="633.9"/>
  </r>
  <r>
    <x v="1600"/>
    <x v="468"/>
    <x v="468"/>
    <x v="1588"/>
    <s v="Anika Jadhav"/>
    <n v="32"/>
    <s v="Nagpur"/>
    <x v="3"/>
    <s v="West"/>
    <x v="5"/>
    <x v="41"/>
    <s v="ELE-TAB893"/>
    <n v="1"/>
    <n v="43299"/>
    <n v="43299"/>
    <s v="FESTIVE10"/>
    <n v="4329.8999999999996"/>
    <n v="0.18"/>
    <n v="38969.1"/>
    <n v="7014.44"/>
    <x v="1"/>
    <x v="0"/>
    <x v="1"/>
    <x v="9"/>
    <x v="1"/>
    <x v="0"/>
    <n v="4"/>
    <n v="33520.959999999999"/>
    <n v="5448.14"/>
    <n v="0.13980000000000001"/>
    <n v="105"/>
    <n v="46088.54"/>
  </r>
  <r>
    <x v="1601"/>
    <x v="468"/>
    <x v="468"/>
    <x v="1589"/>
    <s v="Payal Kulkarni"/>
    <n v="33"/>
    <s v="Nagpur"/>
    <x v="3"/>
    <s v="West"/>
    <x v="6"/>
    <x v="44"/>
    <s v="BEA-PER330"/>
    <n v="2"/>
    <n v="1099"/>
    <n v="2198"/>
    <s v="WELCOME100"/>
    <n v="100"/>
    <n v="0.18"/>
    <n v="2098"/>
    <n v="377.64"/>
    <x v="0"/>
    <x v="0"/>
    <x v="1"/>
    <x v="12"/>
    <x v="3"/>
    <x v="1"/>
    <n v="5"/>
    <n v="1659.98"/>
    <n v="438.02"/>
    <n v="0.20880000000000001"/>
    <n v="140"/>
    <n v="2615.64"/>
  </r>
  <r>
    <x v="1602"/>
    <x v="468"/>
    <x v="468"/>
    <x v="1590"/>
    <s v="Reyansh Gupta"/>
    <n v="57"/>
    <s v="Kochi"/>
    <x v="1"/>
    <s v="South"/>
    <x v="1"/>
    <x v="1"/>
    <s v="HOM-COO467"/>
    <n v="1"/>
    <n v="2299"/>
    <n v="2299"/>
    <s v="No Coupon"/>
    <n v="0"/>
    <n v="0.12"/>
    <n v="2299"/>
    <n v="275.88"/>
    <x v="5"/>
    <x v="0"/>
    <x v="2"/>
    <x v="0"/>
    <x v="6"/>
    <x v="4"/>
    <n v="5"/>
    <n v="1458.93"/>
    <n v="840.07"/>
    <n v="0.3654"/>
    <n v="68"/>
    <n v="2642.88"/>
  </r>
  <r>
    <x v="1603"/>
    <x v="468"/>
    <x v="468"/>
    <x v="1591"/>
    <s v="Kavya Kadam"/>
    <n v="43"/>
    <s v="Bhopal"/>
    <x v="7"/>
    <s v="Central"/>
    <x v="5"/>
    <x v="12"/>
    <s v="ELE-WIR549"/>
    <n v="1"/>
    <n v="858"/>
    <n v="858"/>
    <s v="PAYDAY15"/>
    <n v="128.69999999999999"/>
    <n v="0.12"/>
    <n v="729.3"/>
    <n v="87.52"/>
    <x v="4"/>
    <x v="1"/>
    <x v="1"/>
    <x v="10"/>
    <x v="0"/>
    <x v="0"/>
    <n v="4"/>
    <n v="724.98"/>
    <n v="4.32"/>
    <n v="5.8999999999999999E-3"/>
    <n v="106"/>
    <n v="922.81999999999994"/>
  </r>
  <r>
    <x v="1604"/>
    <x v="468"/>
    <x v="468"/>
    <x v="1592"/>
    <s v="Ayaan Jadhav"/>
    <n v="56"/>
    <s v="Thiruvananthapuram"/>
    <x v="1"/>
    <s v="South"/>
    <x v="2"/>
    <x v="2"/>
    <s v="MOB-TEM512"/>
    <n v="4"/>
    <n v="127"/>
    <n v="508"/>
    <s v="No Coupon"/>
    <n v="0"/>
    <n v="0.12"/>
    <n v="508"/>
    <n v="60.96"/>
    <x v="4"/>
    <x v="3"/>
    <x v="1"/>
    <x v="1"/>
    <x v="3"/>
    <x v="7"/>
    <m/>
    <n v="377.2"/>
    <n v="130.80000000000001"/>
    <n v="0.25750000000000001"/>
    <n v="0"/>
    <n v="568.96"/>
  </r>
  <r>
    <x v="1605"/>
    <x v="469"/>
    <x v="469"/>
    <x v="1593"/>
    <s v="Kavya Malhotra"/>
    <n v="28"/>
    <s v="Gurugram"/>
    <x v="11"/>
    <s v="North"/>
    <x v="1"/>
    <x v="6"/>
    <s v="HOM-MIX240"/>
    <n v="1"/>
    <n v="2699"/>
    <n v="2699"/>
    <s v="APPONLY"/>
    <n v="215.92"/>
    <n v="0.12"/>
    <n v="2483.08"/>
    <n v="297.97000000000003"/>
    <x v="0"/>
    <x v="0"/>
    <x v="1"/>
    <x v="1"/>
    <x v="2"/>
    <x v="1"/>
    <n v="5"/>
    <n v="1828.4"/>
    <n v="654.67999999999995"/>
    <n v="0.26369999999999999"/>
    <n v="108"/>
    <n v="2889.05"/>
  </r>
  <r>
    <x v="1606"/>
    <x v="469"/>
    <x v="469"/>
    <x v="1594"/>
    <s v="Yash More"/>
    <n v="23"/>
    <s v="Indore"/>
    <x v="7"/>
    <s v="Central"/>
    <x v="4"/>
    <x v="4"/>
    <s v="FAS-WOM876"/>
    <n v="1"/>
    <n v="1899"/>
    <n v="1899"/>
    <s v="MEGADEAL"/>
    <n v="341.82"/>
    <n v="0.12"/>
    <n v="1557.18"/>
    <n v="186.86"/>
    <x v="3"/>
    <x v="0"/>
    <x v="0"/>
    <x v="16"/>
    <x v="3"/>
    <x v="1"/>
    <n v="3"/>
    <n v="1439.95"/>
    <n v="117.23"/>
    <n v="7.5300000000000006E-2"/>
    <n v="84"/>
    <n v="1828.04"/>
  </r>
  <r>
    <x v="1607"/>
    <x v="470"/>
    <x v="470"/>
    <x v="1595"/>
    <s v="Tanvi Iyer"/>
    <n v="44"/>
    <s v="Coimbatore"/>
    <x v="8"/>
    <s v="South"/>
    <x v="5"/>
    <x v="16"/>
    <s v="ELE-KEY437"/>
    <n v="2"/>
    <n v="637"/>
    <n v="1274"/>
    <s v="No Coupon"/>
    <n v="0"/>
    <n v="0.12"/>
    <n v="1274"/>
    <n v="152.88"/>
    <x v="5"/>
    <x v="0"/>
    <x v="0"/>
    <x v="12"/>
    <x v="6"/>
    <x v="1"/>
    <n v="5"/>
    <n v="952.88"/>
    <n v="321.12"/>
    <n v="0.25209999999999999"/>
    <n v="160"/>
    <n v="1586.88"/>
  </r>
  <r>
    <x v="1608"/>
    <x v="470"/>
    <x v="470"/>
    <x v="1596"/>
    <s v="Sagar Jadhav"/>
    <n v="25"/>
    <s v="Vadodara"/>
    <x v="4"/>
    <s v="West"/>
    <x v="6"/>
    <x v="38"/>
    <s v="BEA-SHA855"/>
    <n v="2"/>
    <n v="572"/>
    <n v="1144"/>
    <s v="No Coupon"/>
    <n v="0"/>
    <n v="0.12"/>
    <n v="1144"/>
    <n v="137.28"/>
    <x v="4"/>
    <x v="1"/>
    <x v="1"/>
    <x v="2"/>
    <x v="4"/>
    <x v="4"/>
    <n v="3"/>
    <n v="873.88"/>
    <n v="270.12"/>
    <n v="0.2361"/>
    <n v="90"/>
    <n v="1371.28"/>
  </r>
  <r>
    <x v="1609"/>
    <x v="470"/>
    <x v="470"/>
    <x v="1597"/>
    <s v="Siddharth Nair"/>
    <n v="52"/>
    <s v="Kolkata"/>
    <x v="6"/>
    <s v="East"/>
    <x v="7"/>
    <x v="45"/>
    <s v="GRO-COL511"/>
    <n v="1"/>
    <n v="616"/>
    <n v="616"/>
    <s v="No Coupon"/>
    <n v="0"/>
    <n v="0.05"/>
    <n v="616"/>
    <n v="30.8"/>
    <x v="0"/>
    <x v="0"/>
    <x v="3"/>
    <x v="9"/>
    <x v="1"/>
    <x v="0"/>
    <n v="3"/>
    <n v="457.44"/>
    <n v="158.56"/>
    <n v="0.25740000000000002"/>
    <n v="62"/>
    <n v="708.8"/>
  </r>
  <r>
    <x v="1610"/>
    <x v="470"/>
    <x v="470"/>
    <x v="1598"/>
    <s v="Prachi Malhotra"/>
    <n v="26"/>
    <s v="Pune"/>
    <x v="3"/>
    <s v="West"/>
    <x v="2"/>
    <x v="5"/>
    <s v="MOB-SMA737"/>
    <n v="1"/>
    <n v="8699"/>
    <n v="8699"/>
    <s v="No Coupon"/>
    <n v="0"/>
    <n v="0.12"/>
    <n v="8699"/>
    <n v="1043.8800000000001"/>
    <x v="1"/>
    <x v="0"/>
    <x v="0"/>
    <x v="13"/>
    <x v="1"/>
    <x v="1"/>
    <n v="5"/>
    <n v="6289.54"/>
    <n v="2409.46"/>
    <n v="0.27700000000000002"/>
    <n v="165"/>
    <n v="9907.880000000001"/>
  </r>
  <r>
    <x v="1611"/>
    <x v="471"/>
    <x v="471"/>
    <x v="1599"/>
    <s v="Kabir Pillai"/>
    <n v="52"/>
    <s v="Coimbatore"/>
    <x v="8"/>
    <s v="South"/>
    <x v="1"/>
    <x v="22"/>
    <s v="HOM-BED474"/>
    <n v="2"/>
    <n v="1299"/>
    <n v="2598"/>
    <s v="APPONLY"/>
    <n v="207.84"/>
    <n v="0.18"/>
    <n v="2390.16"/>
    <n v="430.23"/>
    <x v="0"/>
    <x v="0"/>
    <x v="0"/>
    <x v="12"/>
    <x v="3"/>
    <x v="2"/>
    <n v="4"/>
    <n v="1675.25"/>
    <n v="714.91"/>
    <n v="0.29909999999999998"/>
    <n v="68"/>
    <n v="2888.39"/>
  </r>
  <r>
    <x v="1612"/>
    <x v="471"/>
    <x v="471"/>
    <x v="1600"/>
    <s v="Priya Singh"/>
    <n v="54"/>
    <s v="Mysuru"/>
    <x v="5"/>
    <s v="South"/>
    <x v="2"/>
    <x v="31"/>
    <s v="MOB-PHO695"/>
    <n v="4"/>
    <n v="521"/>
    <n v="2084"/>
    <s v="No Coupon"/>
    <n v="0"/>
    <n v="0.12"/>
    <n v="2084"/>
    <n v="250.08"/>
    <x v="5"/>
    <x v="0"/>
    <x v="0"/>
    <x v="0"/>
    <x v="6"/>
    <x v="4"/>
    <n v="5"/>
    <n v="1585.76"/>
    <n v="498.24"/>
    <n v="0.23910000000000001"/>
    <n v="77"/>
    <n v="2411.08"/>
  </r>
  <r>
    <x v="1613"/>
    <x v="471"/>
    <x v="471"/>
    <x v="1601"/>
    <s v="Harsh Pawar"/>
    <n v="46"/>
    <s v="Mumbai"/>
    <x v="3"/>
    <s v="West"/>
    <x v="5"/>
    <x v="11"/>
    <s v="ELE-LED861"/>
    <n v="3"/>
    <n v="72299"/>
    <n v="216897"/>
    <s v="DIWALI20"/>
    <n v="43379.4"/>
    <n v="0.12"/>
    <n v="173517.6"/>
    <n v="20822.11"/>
    <x v="3"/>
    <x v="2"/>
    <x v="1"/>
    <x v="8"/>
    <x v="1"/>
    <x v="4"/>
    <m/>
    <n v="174286.69"/>
    <n v="-769.09"/>
    <n v="-4.4000000000000003E-3"/>
    <n v="172"/>
    <n v="194511.71000000002"/>
  </r>
  <r>
    <x v="1614"/>
    <x v="471"/>
    <x v="471"/>
    <x v="1602"/>
    <s v="Rohan Pawar"/>
    <n v="22"/>
    <s v="Nagpur"/>
    <x v="3"/>
    <s v="West"/>
    <x v="6"/>
    <x v="38"/>
    <s v="BEA-SHA325"/>
    <n v="1"/>
    <n v="208"/>
    <n v="208"/>
    <s v="FREESHIP"/>
    <n v="0"/>
    <n v="0.18"/>
    <n v="208"/>
    <n v="37.44"/>
    <x v="4"/>
    <x v="0"/>
    <x v="0"/>
    <x v="9"/>
    <x v="2"/>
    <x v="0"/>
    <n v="4"/>
    <n v="161.54"/>
    <n v="46.46"/>
    <n v="0.22339999999999999"/>
    <n v="132"/>
    <n v="377.44"/>
  </r>
  <r>
    <x v="1615"/>
    <x v="471"/>
    <x v="471"/>
    <x v="1603"/>
    <s v="Komal Das"/>
    <n v="49"/>
    <s v="Hyderabad"/>
    <x v="15"/>
    <s v="South"/>
    <x v="4"/>
    <x v="7"/>
    <s v="FAS-JEA696"/>
    <n v="1"/>
    <n v="3099"/>
    <n v="3099"/>
    <s v="No Coupon"/>
    <n v="0"/>
    <n v="0.12"/>
    <n v="3099"/>
    <n v="371.88"/>
    <x v="0"/>
    <x v="0"/>
    <x v="2"/>
    <x v="15"/>
    <x v="0"/>
    <x v="4"/>
    <n v="3"/>
    <n v="1991.99"/>
    <n v="1107.01"/>
    <n v="0.35720000000000002"/>
    <n v="169"/>
    <n v="3639.88"/>
  </r>
  <r>
    <x v="1616"/>
    <x v="471"/>
    <x v="471"/>
    <x v="1604"/>
    <s v="Aarti Mehta"/>
    <n v="31"/>
    <s v="Bhubaneswar"/>
    <x v="10"/>
    <s v="East"/>
    <x v="7"/>
    <x v="37"/>
    <s v="GRO-DRY103"/>
    <n v="1"/>
    <n v="929"/>
    <n v="929"/>
    <s v="No Coupon"/>
    <n v="0"/>
    <n v="0.18"/>
    <n v="929"/>
    <n v="167.22"/>
    <x v="0"/>
    <x v="1"/>
    <x v="0"/>
    <x v="4"/>
    <x v="1"/>
    <x v="1"/>
    <n v="5"/>
    <n v="591.42999999999995"/>
    <n v="337.57"/>
    <n v="0.3634"/>
    <n v="84"/>
    <n v="1180.22"/>
  </r>
  <r>
    <x v="1617"/>
    <x v="472"/>
    <x v="472"/>
    <x v="1605"/>
    <s v="Prachi Jadhav"/>
    <n v="47"/>
    <s v="Vadodara"/>
    <x v="4"/>
    <s v="West"/>
    <x v="1"/>
    <x v="30"/>
    <s v="HOM-WAT758"/>
    <n v="2"/>
    <n v="13699"/>
    <n v="27398"/>
    <s v="No Coupon"/>
    <n v="0"/>
    <n v="0.12"/>
    <n v="27398"/>
    <n v="3287.76"/>
    <x v="0"/>
    <x v="0"/>
    <x v="0"/>
    <x v="13"/>
    <x v="6"/>
    <x v="0"/>
    <n v="4"/>
    <n v="19381.13"/>
    <n v="8016.87"/>
    <n v="0.29260000000000003"/>
    <n v="96"/>
    <n v="30781.760000000002"/>
  </r>
  <r>
    <x v="1618"/>
    <x v="472"/>
    <x v="472"/>
    <x v="1606"/>
    <s v="Pranav Qureshi"/>
    <n v="25"/>
    <s v="Bhubaneswar"/>
    <x v="10"/>
    <s v="East"/>
    <x v="1"/>
    <x v="1"/>
    <s v="HOM-COO127"/>
    <n v="1"/>
    <n v="4099"/>
    <n v="4099"/>
    <s v="PAYDAY15"/>
    <n v="614.85"/>
    <n v="0.12"/>
    <n v="3484.15"/>
    <n v="418.1"/>
    <x v="5"/>
    <x v="0"/>
    <x v="1"/>
    <x v="17"/>
    <x v="2"/>
    <x v="4"/>
    <n v="4"/>
    <n v="2973.27"/>
    <n v="510.88"/>
    <n v="0.14660000000000001"/>
    <n v="89"/>
    <n v="3991.25"/>
  </r>
  <r>
    <x v="1619"/>
    <x v="472"/>
    <x v="472"/>
    <x v="1607"/>
    <s v="Rudra Kumar"/>
    <n v="57"/>
    <s v="Ranchi"/>
    <x v="0"/>
    <s v="East"/>
    <x v="1"/>
    <x v="14"/>
    <s v="HOM-PRE993"/>
    <n v="1"/>
    <n v="2499"/>
    <n v="2499"/>
    <s v="No Coupon"/>
    <n v="0"/>
    <n v="0.18"/>
    <n v="2499"/>
    <n v="449.82"/>
    <x v="3"/>
    <x v="2"/>
    <x v="2"/>
    <x v="12"/>
    <x v="1"/>
    <x v="7"/>
    <m/>
    <n v="1455.31"/>
    <n v="1043.69"/>
    <n v="0.41760000000000003"/>
    <n v="141"/>
    <n v="3089.82"/>
  </r>
  <r>
    <x v="1620"/>
    <x v="472"/>
    <x v="472"/>
    <x v="656"/>
    <s v="Priya Yadav"/>
    <n v="38"/>
    <s v="Noida"/>
    <x v="2"/>
    <s v="North"/>
    <x v="7"/>
    <x v="25"/>
    <s v="GRO-BAS751"/>
    <n v="2"/>
    <n v="568"/>
    <n v="1136"/>
    <s v="WELCOME100"/>
    <n v="100"/>
    <n v="0.12"/>
    <n v="1036"/>
    <n v="124.32"/>
    <x v="0"/>
    <x v="0"/>
    <x v="0"/>
    <x v="9"/>
    <x v="5"/>
    <x v="2"/>
    <n v="2"/>
    <n v="885.74"/>
    <n v="150.26"/>
    <n v="0.14499999999999999"/>
    <n v="93"/>
    <n v="1253.32"/>
  </r>
  <r>
    <x v="1621"/>
    <x v="472"/>
    <x v="472"/>
    <x v="1608"/>
    <s v="Yash Verma"/>
    <n v="24"/>
    <s v="Hyderabad"/>
    <x v="15"/>
    <s v="South"/>
    <x v="7"/>
    <x v="25"/>
    <s v="GRO-BAS380"/>
    <n v="1"/>
    <n v="614"/>
    <n v="614"/>
    <s v="No Coupon"/>
    <n v="0"/>
    <n v="0.18"/>
    <n v="614"/>
    <n v="110.52"/>
    <x v="1"/>
    <x v="1"/>
    <x v="1"/>
    <x v="0"/>
    <x v="2"/>
    <x v="0"/>
    <n v="4"/>
    <n v="357.1"/>
    <n v="256.89999999999998"/>
    <n v="0.41839999999999999"/>
    <n v="89"/>
    <n v="813.52"/>
  </r>
  <r>
    <x v="1622"/>
    <x v="472"/>
    <x v="472"/>
    <x v="1609"/>
    <s v="Anika Gaikwad"/>
    <n v="46"/>
    <s v="Nashik"/>
    <x v="3"/>
    <s v="West"/>
    <x v="1"/>
    <x v="30"/>
    <s v="HOM-WAT639"/>
    <n v="5"/>
    <n v="24599"/>
    <n v="122995"/>
    <s v="No Coupon"/>
    <n v="0"/>
    <n v="0.12"/>
    <n v="122995"/>
    <n v="14759.4"/>
    <x v="0"/>
    <x v="0"/>
    <x v="2"/>
    <x v="14"/>
    <x v="5"/>
    <x v="0"/>
    <n v="4"/>
    <n v="78599.28"/>
    <n v="44395.72"/>
    <n v="0.36099999999999999"/>
    <n v="102"/>
    <n v="137856.4"/>
  </r>
  <r>
    <x v="1623"/>
    <x v="472"/>
    <x v="472"/>
    <x v="1610"/>
    <s v="Tanvi Ghosh"/>
    <n v="37"/>
    <s v="Bhubaneswar"/>
    <x v="10"/>
    <s v="East"/>
    <x v="0"/>
    <x v="40"/>
    <s v="SPO-DUM282"/>
    <n v="1"/>
    <n v="1399"/>
    <n v="1399"/>
    <s v="FREESHIP"/>
    <n v="0"/>
    <n v="0.18"/>
    <n v="1399"/>
    <n v="251.82"/>
    <x v="0"/>
    <x v="0"/>
    <x v="1"/>
    <x v="6"/>
    <x v="6"/>
    <x v="4"/>
    <n v="4"/>
    <n v="816.92"/>
    <n v="582.08000000000004"/>
    <n v="0.41610000000000003"/>
    <n v="89"/>
    <n v="1739.82"/>
  </r>
  <r>
    <x v="1624"/>
    <x v="473"/>
    <x v="473"/>
    <x v="1611"/>
    <s v="Siddharth Mehta"/>
    <n v="53"/>
    <s v="Mysuru"/>
    <x v="5"/>
    <s v="South"/>
    <x v="4"/>
    <x v="15"/>
    <s v="FAS-SNE519"/>
    <n v="2"/>
    <n v="3499"/>
    <n v="6998"/>
    <s v="APPONLY"/>
    <n v="559.84"/>
    <n v="0.12"/>
    <n v="6438.16"/>
    <n v="772.58"/>
    <x v="0"/>
    <x v="1"/>
    <x v="1"/>
    <x v="13"/>
    <x v="0"/>
    <x v="2"/>
    <n v="4"/>
    <n v="4809.03"/>
    <n v="1629.13"/>
    <n v="0.253"/>
    <n v="143"/>
    <n v="7353.74"/>
  </r>
  <r>
    <x v="1625"/>
    <x v="473"/>
    <x v="473"/>
    <x v="1612"/>
    <s v="Ayaan Joshi"/>
    <n v="29"/>
    <s v="Gurugram"/>
    <x v="11"/>
    <s v="North"/>
    <x v="0"/>
    <x v="13"/>
    <s v="SPO-YOG800"/>
    <n v="1"/>
    <n v="1699"/>
    <n v="1699"/>
    <s v="No Coupon"/>
    <n v="0"/>
    <n v="0.12"/>
    <n v="1699"/>
    <n v="203.88"/>
    <x v="1"/>
    <x v="1"/>
    <x v="0"/>
    <x v="11"/>
    <x v="6"/>
    <x v="2"/>
    <n v="5"/>
    <n v="1114.73"/>
    <n v="584.27"/>
    <n v="0.34389999999999998"/>
    <n v="111"/>
    <n v="2013.88"/>
  </r>
  <r>
    <x v="1626"/>
    <x v="473"/>
    <x v="473"/>
    <x v="1613"/>
    <s v="Rajesh Dhawale"/>
    <n v="41"/>
    <s v="Chandigarh"/>
    <x v="18"/>
    <s v="North"/>
    <x v="5"/>
    <x v="16"/>
    <s v="ELE-KEY953"/>
    <n v="2"/>
    <n v="1899"/>
    <n v="3798"/>
    <s v="APPONLY"/>
    <n v="303.83999999999997"/>
    <n v="0.18"/>
    <n v="3494.16"/>
    <n v="628.95000000000005"/>
    <x v="1"/>
    <x v="3"/>
    <x v="0"/>
    <x v="0"/>
    <x v="6"/>
    <x v="4"/>
    <m/>
    <n v="3134.36"/>
    <n v="359.8"/>
    <n v="0.10299999999999999"/>
    <n v="0"/>
    <n v="4123.1099999999997"/>
  </r>
  <r>
    <x v="1627"/>
    <x v="474"/>
    <x v="474"/>
    <x v="1614"/>
    <s v="Amit Saxena"/>
    <n v="56"/>
    <s v="Vadodara"/>
    <x v="4"/>
    <s v="West"/>
    <x v="5"/>
    <x v="16"/>
    <s v="ELE-KEY757"/>
    <n v="2"/>
    <n v="2799"/>
    <n v="5598"/>
    <s v="No Coupon"/>
    <n v="0"/>
    <n v="0.12"/>
    <n v="5598"/>
    <n v="671.76"/>
    <x v="3"/>
    <x v="0"/>
    <x v="1"/>
    <x v="14"/>
    <x v="3"/>
    <x v="4"/>
    <n v="4"/>
    <n v="4043.15"/>
    <n v="1554.85"/>
    <n v="0.27779999999999999"/>
    <n v="71"/>
    <n v="6340.76"/>
  </r>
  <r>
    <x v="1628"/>
    <x v="474"/>
    <x v="474"/>
    <x v="1615"/>
    <s v="Saanvi Ansari"/>
    <n v="37"/>
    <s v="Coimbatore"/>
    <x v="8"/>
    <s v="South"/>
    <x v="2"/>
    <x v="29"/>
    <s v="MOB-BLU954"/>
    <n v="3"/>
    <n v="7799"/>
    <n v="23397"/>
    <s v="DIWALI20"/>
    <n v="4679.3999999999996"/>
    <n v="0.12"/>
    <n v="18717.599999999999"/>
    <n v="2246.11"/>
    <x v="1"/>
    <x v="0"/>
    <x v="1"/>
    <x v="11"/>
    <x v="2"/>
    <x v="4"/>
    <n v="5"/>
    <n v="18446.28"/>
    <n v="271.32"/>
    <n v="1.4500000000000001E-2"/>
    <n v="125"/>
    <n v="21088.71"/>
  </r>
  <r>
    <x v="1629"/>
    <x v="474"/>
    <x v="474"/>
    <x v="1616"/>
    <s v="Atharv More"/>
    <n v="47"/>
    <s v="Ranchi"/>
    <x v="0"/>
    <s v="East"/>
    <x v="0"/>
    <x v="40"/>
    <s v="SPO-DUM200"/>
    <n v="2"/>
    <n v="880"/>
    <n v="1760"/>
    <s v="FREESHIP"/>
    <n v="0"/>
    <n v="0.12"/>
    <n v="1760"/>
    <n v="211.2"/>
    <x v="0"/>
    <x v="0"/>
    <x v="0"/>
    <x v="12"/>
    <x v="0"/>
    <x v="1"/>
    <n v="5"/>
    <n v="1232.32"/>
    <n v="527.67999999999995"/>
    <n v="0.29980000000000001"/>
    <n v="144"/>
    <n v="2115.1999999999998"/>
  </r>
  <r>
    <x v="1630"/>
    <x v="474"/>
    <x v="474"/>
    <x v="1617"/>
    <s v="Meera Kadam"/>
    <n v="23"/>
    <s v="Thiruvananthapuram"/>
    <x v="1"/>
    <s v="South"/>
    <x v="0"/>
    <x v="13"/>
    <s v="SPO-YOG933"/>
    <n v="1"/>
    <n v="445"/>
    <n v="445"/>
    <s v="No Coupon"/>
    <n v="0"/>
    <n v="0.12"/>
    <n v="445"/>
    <n v="53.4"/>
    <x v="0"/>
    <x v="0"/>
    <x v="0"/>
    <x v="3"/>
    <x v="4"/>
    <x v="3"/>
    <n v="3"/>
    <n v="277.51"/>
    <n v="167.49"/>
    <n v="0.37640000000000001"/>
    <n v="72"/>
    <n v="570.4"/>
  </r>
  <r>
    <x v="1631"/>
    <x v="474"/>
    <x v="474"/>
    <x v="1618"/>
    <s v="Tanvi Verma"/>
    <n v="27"/>
    <s v="Coimbatore"/>
    <x v="8"/>
    <s v="South"/>
    <x v="7"/>
    <x v="25"/>
    <s v="GRO-BAS880"/>
    <n v="1"/>
    <n v="827"/>
    <n v="827"/>
    <s v="No Coupon"/>
    <n v="0"/>
    <n v="0.12"/>
    <n v="827"/>
    <n v="99.24"/>
    <x v="2"/>
    <x v="0"/>
    <x v="0"/>
    <x v="4"/>
    <x v="5"/>
    <x v="4"/>
    <n v="4"/>
    <n v="635.25"/>
    <n v="191.75"/>
    <n v="0.2319"/>
    <n v="169"/>
    <n v="1095.24"/>
  </r>
  <r>
    <x v="1632"/>
    <x v="474"/>
    <x v="474"/>
    <x v="1619"/>
    <s v="Swati Ghosh"/>
    <n v="35"/>
    <s v="Thiruvananthapuram"/>
    <x v="1"/>
    <s v="South"/>
    <x v="5"/>
    <x v="26"/>
    <s v="ELE-LAP202"/>
    <n v="1"/>
    <n v="62999"/>
    <n v="62999"/>
    <s v="No Coupon"/>
    <n v="0"/>
    <n v="0.12"/>
    <n v="62999"/>
    <n v="7559.88"/>
    <x v="0"/>
    <x v="0"/>
    <x v="2"/>
    <x v="12"/>
    <x v="3"/>
    <x v="4"/>
    <n v="3"/>
    <n v="53586.52"/>
    <n v="9412.48"/>
    <n v="0.14940000000000001"/>
    <n v="126"/>
    <n v="70684.88"/>
  </r>
  <r>
    <x v="1633"/>
    <x v="475"/>
    <x v="475"/>
    <x v="1620"/>
    <s v="Akshay Iyer"/>
    <n v="20"/>
    <s v="Bengaluru"/>
    <x v="5"/>
    <s v="South"/>
    <x v="6"/>
    <x v="43"/>
    <s v="BEA-TRI869"/>
    <n v="2"/>
    <n v="2699"/>
    <n v="5398"/>
    <s v="No Coupon"/>
    <n v="0"/>
    <n v="0.18"/>
    <n v="5398"/>
    <n v="971.64"/>
    <x v="0"/>
    <x v="0"/>
    <x v="1"/>
    <x v="4"/>
    <x v="0"/>
    <x v="0"/>
    <n v="5"/>
    <n v="3505.59"/>
    <n v="1892.41"/>
    <n v="0.35060000000000002"/>
    <n v="146"/>
    <n v="6515.64"/>
  </r>
  <r>
    <x v="1634"/>
    <x v="475"/>
    <x v="475"/>
    <x v="1621"/>
    <s v="Saanvi Dhawale"/>
    <n v="57"/>
    <s v="Vadodara"/>
    <x v="4"/>
    <s v="West"/>
    <x v="6"/>
    <x v="18"/>
    <s v="BEA-HAI915"/>
    <n v="1"/>
    <n v="366"/>
    <n v="366"/>
    <s v="No Coupon"/>
    <n v="0"/>
    <n v="0.18"/>
    <n v="366"/>
    <n v="65.88"/>
    <x v="0"/>
    <x v="0"/>
    <x v="1"/>
    <x v="8"/>
    <x v="4"/>
    <x v="2"/>
    <n v="4"/>
    <n v="276.69"/>
    <n v="89.31"/>
    <n v="0.24399999999999999"/>
    <n v="77"/>
    <n v="508.88"/>
  </r>
  <r>
    <x v="1635"/>
    <x v="475"/>
    <x v="475"/>
    <x v="1622"/>
    <s v="Akshay Khan"/>
    <n v="43"/>
    <s v="Indore"/>
    <x v="7"/>
    <s v="Central"/>
    <x v="2"/>
    <x v="2"/>
    <s v="MOB-TEM417"/>
    <n v="3"/>
    <n v="256"/>
    <n v="768"/>
    <s v="No Coupon"/>
    <n v="0"/>
    <n v="0.18"/>
    <n v="768"/>
    <n v="138.24"/>
    <x v="0"/>
    <x v="0"/>
    <x v="1"/>
    <x v="7"/>
    <x v="3"/>
    <x v="4"/>
    <n v="5"/>
    <n v="651.65"/>
    <n v="116.35"/>
    <n v="0.1515"/>
    <n v="78"/>
    <n v="984.24"/>
  </r>
  <r>
    <x v="1636"/>
    <x v="475"/>
    <x v="475"/>
    <x v="1623"/>
    <s v="Aadhya Kapoor"/>
    <n v="27"/>
    <s v="Patna"/>
    <x v="17"/>
    <s v="East"/>
    <x v="4"/>
    <x v="24"/>
    <s v="FAS-MEN608"/>
    <n v="3"/>
    <n v="1099"/>
    <n v="3297"/>
    <s v="No Coupon"/>
    <n v="0"/>
    <n v="0.12"/>
    <n v="3297"/>
    <n v="395.64"/>
    <x v="1"/>
    <x v="0"/>
    <x v="0"/>
    <x v="16"/>
    <x v="0"/>
    <x v="6"/>
    <n v="5"/>
    <n v="2505.42"/>
    <n v="791.58"/>
    <n v="0.24010000000000001"/>
    <n v="78"/>
    <n v="3770.64"/>
  </r>
  <r>
    <x v="1637"/>
    <x v="476"/>
    <x v="476"/>
    <x v="1624"/>
    <s v="Payal Joshi"/>
    <n v="48"/>
    <s v="Thiruvananthapuram"/>
    <x v="1"/>
    <s v="South"/>
    <x v="7"/>
    <x v="37"/>
    <s v="GRO-DRY706"/>
    <n v="2"/>
    <n v="1899"/>
    <n v="3798"/>
    <s v="No Coupon"/>
    <n v="0"/>
    <n v="0.18"/>
    <n v="3798"/>
    <n v="683.64"/>
    <x v="1"/>
    <x v="0"/>
    <x v="1"/>
    <x v="5"/>
    <x v="4"/>
    <x v="7"/>
    <n v="5"/>
    <n v="2805.31"/>
    <n v="992.69"/>
    <n v="0.26140000000000002"/>
    <n v="116"/>
    <n v="4597.6400000000003"/>
  </r>
  <r>
    <x v="1638"/>
    <x v="476"/>
    <x v="476"/>
    <x v="1625"/>
    <s v="Anika Sharma"/>
    <n v="51"/>
    <s v="Delhi"/>
    <x v="13"/>
    <s v="North"/>
    <x v="5"/>
    <x v="26"/>
    <s v="ELE-LAP658"/>
    <n v="1"/>
    <n v="98299"/>
    <n v="98299"/>
    <s v="WELCOME100"/>
    <n v="100"/>
    <n v="0.18"/>
    <n v="98199"/>
    <n v="17675.82"/>
    <x v="3"/>
    <x v="0"/>
    <x v="1"/>
    <x v="8"/>
    <x v="1"/>
    <x v="1"/>
    <n v="1"/>
    <n v="80685.119999999995"/>
    <n v="17513.88"/>
    <n v="0.1784"/>
    <n v="122"/>
    <n v="115996.82"/>
  </r>
  <r>
    <x v="1639"/>
    <x v="476"/>
    <x v="476"/>
    <x v="1626"/>
    <s v="Rutuja Gupta"/>
    <n v="45"/>
    <s v="Ludhiana"/>
    <x v="12"/>
    <s v="North"/>
    <x v="5"/>
    <x v="26"/>
    <s v="ELE-LAP612"/>
    <n v="2"/>
    <n v="83099"/>
    <n v="166198"/>
    <s v="FREESHIP"/>
    <n v="0"/>
    <n v="0.12"/>
    <n v="166198"/>
    <n v="19943.759999999998"/>
    <x v="0"/>
    <x v="0"/>
    <x v="2"/>
    <x v="3"/>
    <x v="1"/>
    <x v="1"/>
    <n v="5"/>
    <n v="134696.92000000001"/>
    <n v="31501.08"/>
    <n v="0.1895"/>
    <n v="91"/>
    <n v="186232.76"/>
  </r>
  <r>
    <x v="1640"/>
    <x v="477"/>
    <x v="477"/>
    <x v="1627"/>
    <s v="Omkar Sharma"/>
    <n v="19"/>
    <s v="Mysuru"/>
    <x v="5"/>
    <s v="South"/>
    <x v="1"/>
    <x v="30"/>
    <s v="HOM-WAT489"/>
    <n v="1"/>
    <n v="14099"/>
    <n v="14099"/>
    <s v="No Coupon"/>
    <n v="0"/>
    <n v="0.18"/>
    <n v="14099"/>
    <n v="2537.8200000000002"/>
    <x v="5"/>
    <x v="0"/>
    <x v="1"/>
    <x v="8"/>
    <x v="1"/>
    <x v="1"/>
    <n v="5"/>
    <n v="10918.4"/>
    <n v="3180.6"/>
    <n v="0.22559999999999999"/>
    <n v="61"/>
    <n v="16697.82"/>
  </r>
  <r>
    <x v="1641"/>
    <x v="477"/>
    <x v="477"/>
    <x v="1628"/>
    <s v="Pooja Dhawale"/>
    <n v="51"/>
    <s v="Mumbai"/>
    <x v="3"/>
    <s v="West"/>
    <x v="1"/>
    <x v="22"/>
    <s v="HOM-BED552"/>
    <n v="1"/>
    <n v="1999"/>
    <n v="1999"/>
    <s v="No Coupon"/>
    <n v="0"/>
    <n v="0.18"/>
    <n v="1999"/>
    <n v="359.82"/>
    <x v="0"/>
    <x v="0"/>
    <x v="0"/>
    <x v="1"/>
    <x v="1"/>
    <x v="7"/>
    <n v="5"/>
    <n v="1350.52"/>
    <n v="648.48"/>
    <n v="0.32440000000000002"/>
    <n v="97"/>
    <n v="2455.8200000000002"/>
  </r>
  <r>
    <x v="1642"/>
    <x v="477"/>
    <x v="477"/>
    <x v="1629"/>
    <s v="Aadhya Khan"/>
    <n v="29"/>
    <s v="Visakhapatnam"/>
    <x v="14"/>
    <s v="South"/>
    <x v="6"/>
    <x v="43"/>
    <s v="BEA-TRI884"/>
    <n v="1"/>
    <n v="2999"/>
    <n v="2999"/>
    <s v="No Coupon"/>
    <n v="0"/>
    <n v="0.12"/>
    <n v="2999"/>
    <n v="359.88"/>
    <x v="4"/>
    <x v="0"/>
    <x v="0"/>
    <x v="17"/>
    <x v="0"/>
    <x v="0"/>
    <n v="3"/>
    <n v="1854.27"/>
    <n v="1144.73"/>
    <n v="0.38169999999999998"/>
    <n v="119"/>
    <n v="3477.88"/>
  </r>
  <r>
    <x v="1643"/>
    <x v="477"/>
    <x v="477"/>
    <x v="1630"/>
    <s v="Vivaan Singh"/>
    <n v="42"/>
    <s v="Mysuru"/>
    <x v="5"/>
    <s v="South"/>
    <x v="5"/>
    <x v="26"/>
    <s v="ELE-LAP850"/>
    <n v="2"/>
    <n v="64599"/>
    <n v="129198"/>
    <s v="FESTIVE10"/>
    <n v="12919.8"/>
    <n v="0.12"/>
    <n v="116278.2"/>
    <n v="13953.38"/>
    <x v="1"/>
    <x v="1"/>
    <x v="0"/>
    <x v="8"/>
    <x v="4"/>
    <x v="2"/>
    <n v="4"/>
    <n v="105327.3"/>
    <n v="10950.9"/>
    <n v="9.4200000000000006E-2"/>
    <n v="127"/>
    <n v="130358.58"/>
  </r>
  <r>
    <x v="1644"/>
    <x v="478"/>
    <x v="478"/>
    <x v="1631"/>
    <s v="Sakshi Verma"/>
    <n v="38"/>
    <s v="Nagpur"/>
    <x v="3"/>
    <s v="West"/>
    <x v="2"/>
    <x v="31"/>
    <s v="MOB-PHO745"/>
    <n v="3"/>
    <n v="445"/>
    <n v="1335"/>
    <s v="No Coupon"/>
    <n v="0"/>
    <n v="0.18"/>
    <n v="1335"/>
    <n v="240.3"/>
    <x v="0"/>
    <x v="0"/>
    <x v="0"/>
    <x v="14"/>
    <x v="6"/>
    <x v="4"/>
    <n v="5"/>
    <n v="1063.8"/>
    <n v="271.2"/>
    <n v="0.2031"/>
    <n v="88"/>
    <n v="1663.3"/>
  </r>
  <r>
    <x v="1645"/>
    <x v="478"/>
    <x v="478"/>
    <x v="1632"/>
    <s v="Neha Ansari"/>
    <n v="39"/>
    <s v="Thiruvananthapuram"/>
    <x v="1"/>
    <s v="South"/>
    <x v="6"/>
    <x v="44"/>
    <s v="BEA-PER742"/>
    <n v="5"/>
    <n v="1899"/>
    <n v="9495"/>
    <s v="WELCOME100"/>
    <n v="100"/>
    <n v="0.18"/>
    <n v="9395"/>
    <n v="1691.1"/>
    <x v="4"/>
    <x v="0"/>
    <x v="0"/>
    <x v="8"/>
    <x v="2"/>
    <x v="0"/>
    <n v="4"/>
    <n v="6739.39"/>
    <n v="2655.61"/>
    <n v="0.28270000000000001"/>
    <n v="128"/>
    <n v="11214.1"/>
  </r>
  <r>
    <x v="1646"/>
    <x v="479"/>
    <x v="479"/>
    <x v="1633"/>
    <s v="Komal Khan"/>
    <n v="31"/>
    <s v="Vadodara"/>
    <x v="4"/>
    <s v="West"/>
    <x v="1"/>
    <x v="22"/>
    <s v="HOM-BED153"/>
    <n v="1"/>
    <n v="742"/>
    <n v="742"/>
    <s v="WELCOME100"/>
    <n v="100"/>
    <n v="0.18"/>
    <n v="642"/>
    <n v="115.56"/>
    <x v="5"/>
    <x v="0"/>
    <x v="1"/>
    <x v="2"/>
    <x v="3"/>
    <x v="0"/>
    <n v="5"/>
    <n v="505.38"/>
    <n v="136.62"/>
    <n v="0.21279999999999999"/>
    <n v="108"/>
    <n v="865.56"/>
  </r>
  <r>
    <x v="1647"/>
    <x v="479"/>
    <x v="479"/>
    <x v="1634"/>
    <s v="Aarav Pillai"/>
    <n v="20"/>
    <s v="Guwahati"/>
    <x v="16"/>
    <s v="North East"/>
    <x v="2"/>
    <x v="29"/>
    <s v="MOB-BLU938"/>
    <n v="1"/>
    <n v="8099"/>
    <n v="8099"/>
    <s v="WELCOME100"/>
    <n v="100"/>
    <n v="0.12"/>
    <n v="7999"/>
    <n v="959.88"/>
    <x v="0"/>
    <x v="0"/>
    <x v="2"/>
    <x v="2"/>
    <x v="1"/>
    <x v="0"/>
    <n v="5"/>
    <n v="6947.42"/>
    <n v="1051.58"/>
    <n v="0.13150000000000001"/>
    <n v="134"/>
    <n v="9092.8799999999992"/>
  </r>
  <r>
    <x v="1648"/>
    <x v="480"/>
    <x v="480"/>
    <x v="1635"/>
    <s v="Rutuja More"/>
    <n v="32"/>
    <s v="Guwahati"/>
    <x v="16"/>
    <s v="North East"/>
    <x v="4"/>
    <x v="24"/>
    <s v="FAS-MEN893"/>
    <n v="2"/>
    <n v="1499"/>
    <n v="2998"/>
    <s v="No Coupon"/>
    <n v="0"/>
    <n v="0.12"/>
    <n v="2998"/>
    <n v="359.76"/>
    <x v="2"/>
    <x v="2"/>
    <x v="0"/>
    <x v="17"/>
    <x v="1"/>
    <x v="0"/>
    <m/>
    <n v="1809.11"/>
    <n v="1188.8900000000001"/>
    <n v="0.39660000000000001"/>
    <n v="70"/>
    <n v="3427.76"/>
  </r>
  <r>
    <x v="1649"/>
    <x v="480"/>
    <x v="480"/>
    <x v="1636"/>
    <s v="Riya Bansal"/>
    <n v="36"/>
    <s v="Chennai"/>
    <x v="8"/>
    <s v="South"/>
    <x v="1"/>
    <x v="6"/>
    <s v="HOM-MIX204"/>
    <n v="1"/>
    <n v="4299"/>
    <n v="4299"/>
    <s v="No Coupon"/>
    <n v="0"/>
    <n v="0.12"/>
    <n v="4299"/>
    <n v="515.88"/>
    <x v="0"/>
    <x v="1"/>
    <x v="1"/>
    <x v="2"/>
    <x v="3"/>
    <x v="4"/>
    <n v="5"/>
    <n v="2801.4"/>
    <n v="1497.6"/>
    <n v="0.34839999999999999"/>
    <n v="133"/>
    <n v="4947.88"/>
  </r>
  <r>
    <x v="1650"/>
    <x v="481"/>
    <x v="481"/>
    <x v="1637"/>
    <s v="Kiara Gaikwad"/>
    <n v="44"/>
    <s v="Delhi"/>
    <x v="13"/>
    <s v="North"/>
    <x v="7"/>
    <x v="34"/>
    <s v="GRO-TEA173"/>
    <n v="2"/>
    <n v="619"/>
    <n v="1238"/>
    <s v="FESTIVE10"/>
    <n v="123.8"/>
    <n v="0.12"/>
    <n v="1114.2"/>
    <n v="133.69999999999999"/>
    <x v="1"/>
    <x v="0"/>
    <x v="1"/>
    <x v="17"/>
    <x v="1"/>
    <x v="1"/>
    <n v="3"/>
    <n v="926.26"/>
    <n v="187.94"/>
    <n v="0.16869999999999999"/>
    <n v="70"/>
    <n v="1317.9"/>
  </r>
  <r>
    <x v="1651"/>
    <x v="481"/>
    <x v="481"/>
    <x v="1638"/>
    <s v="Kavya Das"/>
    <n v="22"/>
    <s v="Coimbatore"/>
    <x v="8"/>
    <s v="South"/>
    <x v="6"/>
    <x v="33"/>
    <s v="BEA-SKI886"/>
    <n v="1"/>
    <n v="599"/>
    <n v="599"/>
    <s v="No Coupon"/>
    <n v="0"/>
    <n v="0.18"/>
    <n v="599"/>
    <n v="107.82"/>
    <x v="0"/>
    <x v="0"/>
    <x v="1"/>
    <x v="4"/>
    <x v="2"/>
    <x v="1"/>
    <n v="1"/>
    <n v="365.32"/>
    <n v="233.68"/>
    <n v="0.3901"/>
    <n v="100"/>
    <n v="806.81999999999994"/>
  </r>
  <r>
    <x v="1652"/>
    <x v="481"/>
    <x v="481"/>
    <x v="1639"/>
    <s v="Aarav Reddy"/>
    <n v="38"/>
    <s v="Lucknow"/>
    <x v="2"/>
    <s v="North"/>
    <x v="2"/>
    <x v="5"/>
    <s v="MOB-SMA909"/>
    <n v="1"/>
    <n v="3199"/>
    <n v="3199"/>
    <s v="No Coupon"/>
    <n v="0"/>
    <n v="0.18"/>
    <n v="3199"/>
    <n v="575.82000000000005"/>
    <x v="2"/>
    <x v="3"/>
    <x v="0"/>
    <x v="1"/>
    <x v="3"/>
    <x v="4"/>
    <m/>
    <n v="2418.85"/>
    <n v="780.15"/>
    <n v="0.24390000000000001"/>
    <n v="0"/>
    <n v="3774.82"/>
  </r>
  <r>
    <x v="1653"/>
    <x v="482"/>
    <x v="482"/>
    <x v="1640"/>
    <s v="Vikram Pawar"/>
    <n v="31"/>
    <s v="Nashik"/>
    <x v="3"/>
    <s v="West"/>
    <x v="6"/>
    <x v="18"/>
    <s v="BEA-HAI492"/>
    <n v="1"/>
    <n v="264"/>
    <n v="264"/>
    <s v="MEGADEAL"/>
    <n v="47.52"/>
    <n v="0.18"/>
    <n v="216.48"/>
    <n v="38.97"/>
    <x v="3"/>
    <x v="0"/>
    <x v="1"/>
    <x v="14"/>
    <x v="2"/>
    <x v="4"/>
    <n v="3"/>
    <n v="154.28"/>
    <n v="62.2"/>
    <n v="0.2873"/>
    <n v="69"/>
    <n v="324.45000000000005"/>
  </r>
  <r>
    <x v="1654"/>
    <x v="482"/>
    <x v="482"/>
    <x v="1641"/>
    <s v="Reyansh Agarwal"/>
    <n v="40"/>
    <s v="Ahmedabad"/>
    <x v="4"/>
    <s v="West"/>
    <x v="3"/>
    <x v="35"/>
    <s v="BOO-OFF763"/>
    <n v="1"/>
    <n v="347"/>
    <n v="347"/>
    <s v="No Coupon"/>
    <n v="0"/>
    <n v="0.05"/>
    <n v="347"/>
    <n v="17.350000000000001"/>
    <x v="1"/>
    <x v="0"/>
    <x v="1"/>
    <x v="16"/>
    <x v="0"/>
    <x v="4"/>
    <n v="2"/>
    <n v="264.12"/>
    <n v="82.88"/>
    <n v="0.23880000000000001"/>
    <n v="76"/>
    <n v="440.35"/>
  </r>
  <r>
    <x v="1655"/>
    <x v="482"/>
    <x v="482"/>
    <x v="1642"/>
    <s v="Nisha Chauhan"/>
    <n v="45"/>
    <s v="Bhubaneswar"/>
    <x v="10"/>
    <s v="East"/>
    <x v="5"/>
    <x v="17"/>
    <s v="ELE-BLU443"/>
    <n v="1"/>
    <n v="10099"/>
    <n v="10099"/>
    <s v="No Coupon"/>
    <n v="0"/>
    <n v="0.12"/>
    <n v="10099"/>
    <n v="1211.8800000000001"/>
    <x v="0"/>
    <x v="0"/>
    <x v="0"/>
    <x v="4"/>
    <x v="1"/>
    <x v="6"/>
    <n v="3"/>
    <n v="8585.94"/>
    <n v="1513.06"/>
    <n v="0.14979999999999999"/>
    <n v="92"/>
    <n v="11402.880000000001"/>
  </r>
  <r>
    <x v="1656"/>
    <x v="482"/>
    <x v="482"/>
    <x v="1643"/>
    <s v="Shruti Shinde"/>
    <n v="36"/>
    <s v="Chennai"/>
    <x v="8"/>
    <s v="South"/>
    <x v="6"/>
    <x v="43"/>
    <s v="BEA-TRI838"/>
    <n v="2"/>
    <n v="1999"/>
    <n v="3998"/>
    <s v="No Coupon"/>
    <n v="0"/>
    <n v="0.12"/>
    <n v="3998"/>
    <n v="479.76"/>
    <x v="3"/>
    <x v="0"/>
    <x v="1"/>
    <x v="2"/>
    <x v="3"/>
    <x v="6"/>
    <n v="5"/>
    <n v="2952.52"/>
    <n v="1045.48"/>
    <n v="0.26150000000000001"/>
    <n v="153"/>
    <n v="4630.76"/>
  </r>
  <r>
    <x v="1657"/>
    <x v="483"/>
    <x v="483"/>
    <x v="1644"/>
    <s v="Omkar Shaikh"/>
    <n v="40"/>
    <s v="Surat"/>
    <x v="4"/>
    <s v="West"/>
    <x v="2"/>
    <x v="31"/>
    <s v="MOB-PHO479"/>
    <n v="1"/>
    <n v="980"/>
    <n v="980"/>
    <s v="No Coupon"/>
    <n v="0"/>
    <n v="0.18"/>
    <n v="980"/>
    <n v="176.4"/>
    <x v="0"/>
    <x v="0"/>
    <x v="0"/>
    <x v="13"/>
    <x v="4"/>
    <x v="4"/>
    <n v="5"/>
    <n v="773.02"/>
    <n v="206.98"/>
    <n v="0.2112"/>
    <n v="73"/>
    <n v="1229.4000000000001"/>
  </r>
  <r>
    <x v="1658"/>
    <x v="483"/>
    <x v="483"/>
    <x v="1645"/>
    <s v="Karan Ghosh"/>
    <n v="32"/>
    <s v="Bhubaneswar"/>
    <x v="10"/>
    <s v="East"/>
    <x v="1"/>
    <x v="22"/>
    <s v="HOM-BED155"/>
    <n v="1"/>
    <n v="650"/>
    <n v="650"/>
    <s v="NEWYEAR10"/>
    <n v="65"/>
    <n v="0.18"/>
    <n v="585"/>
    <n v="105.3"/>
    <x v="3"/>
    <x v="0"/>
    <x v="1"/>
    <x v="12"/>
    <x v="6"/>
    <x v="2"/>
    <n v="3"/>
    <n v="418.25"/>
    <n v="166.75"/>
    <n v="0.28499999999999998"/>
    <n v="101"/>
    <n v="791.3"/>
  </r>
  <r>
    <x v="1659"/>
    <x v="483"/>
    <x v="483"/>
    <x v="1646"/>
    <s v="Sneha Kadam"/>
    <n v="22"/>
    <s v="Vadodara"/>
    <x v="4"/>
    <s v="West"/>
    <x v="1"/>
    <x v="1"/>
    <s v="HOM-COO653"/>
    <n v="1"/>
    <n v="6799"/>
    <n v="6799"/>
    <s v="WELCOME100"/>
    <n v="100"/>
    <n v="0.18"/>
    <n v="6699"/>
    <n v="1205.82"/>
    <x v="1"/>
    <x v="0"/>
    <x v="3"/>
    <x v="4"/>
    <x v="3"/>
    <x v="4"/>
    <n v="5"/>
    <n v="4759.72"/>
    <n v="1939.28"/>
    <n v="0.28949999999999998"/>
    <n v="119"/>
    <n v="8023.82"/>
  </r>
  <r>
    <x v="1660"/>
    <x v="483"/>
    <x v="483"/>
    <x v="1647"/>
    <s v="Kabir Dhawale"/>
    <n v="53"/>
    <s v="Patna"/>
    <x v="17"/>
    <s v="East"/>
    <x v="0"/>
    <x v="13"/>
    <s v="SPO-YOG902"/>
    <n v="1"/>
    <n v="1399"/>
    <n v="1399"/>
    <s v="WELCOME100"/>
    <n v="100"/>
    <n v="0.18"/>
    <n v="1299"/>
    <n v="233.82"/>
    <x v="2"/>
    <x v="0"/>
    <x v="1"/>
    <x v="3"/>
    <x v="0"/>
    <x v="1"/>
    <n v="4"/>
    <n v="1058.5"/>
    <n v="240.5"/>
    <n v="0.18509999999999999"/>
    <n v="127"/>
    <n v="1659.82"/>
  </r>
  <r>
    <x v="1661"/>
    <x v="484"/>
    <x v="484"/>
    <x v="1648"/>
    <s v="Aadhya Ansari"/>
    <n v="45"/>
    <s v="Nagpur"/>
    <x v="3"/>
    <s v="West"/>
    <x v="4"/>
    <x v="24"/>
    <s v="FAS-MEN878"/>
    <n v="1"/>
    <n v="1899"/>
    <n v="1899"/>
    <s v="No Coupon"/>
    <n v="0"/>
    <n v="0.18"/>
    <n v="1899"/>
    <n v="341.82"/>
    <x v="0"/>
    <x v="0"/>
    <x v="1"/>
    <x v="2"/>
    <x v="0"/>
    <x v="4"/>
    <n v="4"/>
    <n v="1190.67"/>
    <n v="708.33"/>
    <n v="0.373"/>
    <n v="76"/>
    <n v="2316.8200000000002"/>
  </r>
  <r>
    <x v="1662"/>
    <x v="484"/>
    <x v="484"/>
    <x v="1649"/>
    <s v="Nikhil Jadhav"/>
    <n v="46"/>
    <s v="Bhubaneswar"/>
    <x v="10"/>
    <s v="East"/>
    <x v="5"/>
    <x v="17"/>
    <s v="ELE-BLU234"/>
    <n v="1"/>
    <n v="5099"/>
    <n v="5099"/>
    <s v="No Coupon"/>
    <n v="0"/>
    <n v="0.12"/>
    <n v="5099"/>
    <n v="611.88"/>
    <x v="4"/>
    <x v="0"/>
    <x v="1"/>
    <x v="12"/>
    <x v="4"/>
    <x v="4"/>
    <n v="5"/>
    <n v="4348.0200000000004"/>
    <n v="750.98"/>
    <n v="0.14729999999999999"/>
    <n v="161"/>
    <n v="5871.88"/>
  </r>
  <r>
    <x v="1663"/>
    <x v="484"/>
    <x v="484"/>
    <x v="1650"/>
    <s v="Pooja Banerjee"/>
    <n v="55"/>
    <s v="Chandigarh"/>
    <x v="18"/>
    <s v="North"/>
    <x v="6"/>
    <x v="43"/>
    <s v="BEA-TRI770"/>
    <n v="2"/>
    <n v="3199"/>
    <n v="6398"/>
    <s v="No Coupon"/>
    <n v="0"/>
    <n v="0.18"/>
    <n v="6398"/>
    <n v="1151.6400000000001"/>
    <x v="5"/>
    <x v="0"/>
    <x v="1"/>
    <x v="17"/>
    <x v="0"/>
    <x v="0"/>
    <n v="5"/>
    <n v="4753.9399999999996"/>
    <n v="1644.06"/>
    <n v="0.25700000000000001"/>
    <n v="179"/>
    <n v="7728.64"/>
  </r>
  <r>
    <x v="1664"/>
    <x v="484"/>
    <x v="484"/>
    <x v="1651"/>
    <s v="Akshay Jadhav"/>
    <n v="41"/>
    <s v="Thiruvananthapuram"/>
    <x v="1"/>
    <s v="South"/>
    <x v="2"/>
    <x v="29"/>
    <s v="MOB-BLU519"/>
    <n v="3"/>
    <n v="2899"/>
    <n v="8697"/>
    <s v="No Coupon"/>
    <n v="0"/>
    <n v="0.18"/>
    <n v="8697"/>
    <n v="1565.46"/>
    <x v="0"/>
    <x v="3"/>
    <x v="0"/>
    <x v="4"/>
    <x v="6"/>
    <x v="2"/>
    <m/>
    <n v="6611.23"/>
    <n v="2085.77"/>
    <n v="0.23980000000000001"/>
    <n v="0"/>
    <n v="10262.459999999999"/>
  </r>
  <r>
    <x v="1665"/>
    <x v="485"/>
    <x v="485"/>
    <x v="1652"/>
    <s v="Rudra Gupta"/>
    <n v="45"/>
    <s v="Lucknow"/>
    <x v="2"/>
    <s v="North"/>
    <x v="4"/>
    <x v="21"/>
    <s v="FAS-SAR163"/>
    <n v="1"/>
    <n v="1499"/>
    <n v="1499"/>
    <s v="No Coupon"/>
    <n v="0"/>
    <n v="0.18"/>
    <n v="1499"/>
    <n v="269.82"/>
    <x v="0"/>
    <x v="0"/>
    <x v="1"/>
    <x v="1"/>
    <x v="5"/>
    <x v="0"/>
    <n v="5"/>
    <n v="939.7"/>
    <n v="559.29999999999995"/>
    <n v="0.37309999999999999"/>
    <n v="136"/>
    <n v="1904.82"/>
  </r>
  <r>
    <x v="1666"/>
    <x v="485"/>
    <x v="485"/>
    <x v="1653"/>
    <s v="Aarti Shaikh"/>
    <n v="55"/>
    <s v="Hyderabad"/>
    <x v="15"/>
    <s v="South"/>
    <x v="2"/>
    <x v="31"/>
    <s v="MOB-PHO437"/>
    <n v="1"/>
    <n v="590"/>
    <n v="590"/>
    <s v="FESTIVE10"/>
    <n v="59"/>
    <n v="0.12"/>
    <n v="531"/>
    <n v="63.72"/>
    <x v="1"/>
    <x v="0"/>
    <x v="0"/>
    <x v="4"/>
    <x v="4"/>
    <x v="1"/>
    <n v="5"/>
    <n v="493.1"/>
    <n v="37.9"/>
    <n v="7.1400000000000005E-2"/>
    <n v="159"/>
    <n v="753.72"/>
  </r>
  <r>
    <x v="1667"/>
    <x v="486"/>
    <x v="486"/>
    <x v="1654"/>
    <s v="Payal Tiwari"/>
    <n v="35"/>
    <s v="Vijayawada"/>
    <x v="14"/>
    <s v="South"/>
    <x v="4"/>
    <x v="15"/>
    <s v="FAS-SNE635"/>
    <n v="1"/>
    <n v="5699"/>
    <n v="5699"/>
    <s v="FESTIVE10"/>
    <n v="569.9"/>
    <n v="0.18"/>
    <n v="5129.1000000000004"/>
    <n v="923.24"/>
    <x v="1"/>
    <x v="0"/>
    <x v="0"/>
    <x v="1"/>
    <x v="4"/>
    <x v="7"/>
    <n v="5"/>
    <n v="4236.22"/>
    <n v="892.88"/>
    <n v="0.1741"/>
    <n v="66"/>
    <n v="6118.34"/>
  </r>
  <r>
    <x v="1668"/>
    <x v="486"/>
    <x v="486"/>
    <x v="1655"/>
    <s v="Tanvi Bansal"/>
    <n v="43"/>
    <s v="Kolkata"/>
    <x v="6"/>
    <s v="East"/>
    <x v="5"/>
    <x v="12"/>
    <s v="ELE-WIR952"/>
    <n v="1"/>
    <n v="1999"/>
    <n v="1999"/>
    <s v="No Coupon"/>
    <n v="0"/>
    <n v="0.18"/>
    <n v="1999"/>
    <n v="359.82"/>
    <x v="2"/>
    <x v="0"/>
    <x v="1"/>
    <x v="11"/>
    <x v="0"/>
    <x v="1"/>
    <n v="1"/>
    <n v="1714.59"/>
    <n v="284.41000000000003"/>
    <n v="0.14230000000000001"/>
    <n v="143"/>
    <n v="2501.8200000000002"/>
  </r>
  <r>
    <x v="1669"/>
    <x v="487"/>
    <x v="487"/>
    <x v="1656"/>
    <s v="Rajesh Verma"/>
    <n v="45"/>
    <s v="Jaipur"/>
    <x v="9"/>
    <s v="North"/>
    <x v="7"/>
    <x v="20"/>
    <s v="GRO-SPI218"/>
    <n v="5"/>
    <n v="419"/>
    <n v="2095"/>
    <s v="FREESHIP"/>
    <n v="0"/>
    <n v="0.12"/>
    <n v="2095"/>
    <n v="251.4"/>
    <x v="4"/>
    <x v="0"/>
    <x v="0"/>
    <x v="7"/>
    <x v="3"/>
    <x v="6"/>
    <n v="5"/>
    <n v="1523.89"/>
    <n v="571.11"/>
    <n v="0.27260000000000001"/>
    <n v="99"/>
    <n v="2445.4"/>
  </r>
  <r>
    <x v="1670"/>
    <x v="487"/>
    <x v="487"/>
    <x v="1657"/>
    <s v="Bhavna Kapoor"/>
    <n v="48"/>
    <s v="Pune"/>
    <x v="3"/>
    <s v="West"/>
    <x v="2"/>
    <x v="19"/>
    <s v="MOB-POW133"/>
    <n v="1"/>
    <n v="2099"/>
    <n v="2099"/>
    <s v="WELCOME100"/>
    <n v="100"/>
    <n v="0.18"/>
    <n v="1999"/>
    <n v="359.82"/>
    <x v="3"/>
    <x v="0"/>
    <x v="3"/>
    <x v="17"/>
    <x v="1"/>
    <x v="4"/>
    <n v="5"/>
    <n v="1700.79"/>
    <n v="298.20999999999998"/>
    <n v="0.1492"/>
    <n v="165"/>
    <n v="2523.8200000000002"/>
  </r>
  <r>
    <x v="1671"/>
    <x v="487"/>
    <x v="487"/>
    <x v="1658"/>
    <s v="Sakshi Chauhan"/>
    <n v="45"/>
    <s v="Jaipur"/>
    <x v="9"/>
    <s v="North"/>
    <x v="1"/>
    <x v="1"/>
    <s v="HOM-COO206"/>
    <n v="3"/>
    <n v="5099"/>
    <n v="15297"/>
    <s v="PAYDAY15"/>
    <n v="2294.5500000000002"/>
    <n v="0.12"/>
    <n v="13002.45"/>
    <n v="1560.29"/>
    <x v="0"/>
    <x v="1"/>
    <x v="0"/>
    <x v="11"/>
    <x v="4"/>
    <x v="1"/>
    <n v="3"/>
    <n v="10396.94"/>
    <n v="2605.5100000000002"/>
    <n v="0.20039999999999999"/>
    <n v="64"/>
    <n v="14626.740000000002"/>
  </r>
  <r>
    <x v="1672"/>
    <x v="488"/>
    <x v="488"/>
    <x v="1659"/>
    <s v="Ira Bhatia"/>
    <n v="41"/>
    <s v="Patna"/>
    <x v="17"/>
    <s v="East"/>
    <x v="0"/>
    <x v="8"/>
    <s v="SPO-CRI915"/>
    <n v="2"/>
    <n v="3199"/>
    <n v="6398"/>
    <s v="MEGADEAL"/>
    <n v="1151.6400000000001"/>
    <n v="0.12"/>
    <n v="5246.36"/>
    <n v="629.55999999999995"/>
    <x v="0"/>
    <x v="0"/>
    <x v="2"/>
    <x v="11"/>
    <x v="0"/>
    <x v="1"/>
    <n v="5"/>
    <n v="3906.19"/>
    <n v="1340.17"/>
    <n v="0.25540000000000002"/>
    <n v="111"/>
    <n v="5986.92"/>
  </r>
  <r>
    <x v="1673"/>
    <x v="489"/>
    <x v="489"/>
    <x v="1660"/>
    <s v="Tanvi Chauhan"/>
    <n v="22"/>
    <s v="Mumbai"/>
    <x v="3"/>
    <s v="West"/>
    <x v="1"/>
    <x v="6"/>
    <s v="HOM-MIX394"/>
    <n v="1"/>
    <n v="3399"/>
    <n v="3399"/>
    <s v="PAYDAY15"/>
    <n v="509.85"/>
    <n v="0.12"/>
    <n v="2889.15"/>
    <n v="346.7"/>
    <x v="1"/>
    <x v="0"/>
    <x v="1"/>
    <x v="0"/>
    <x v="3"/>
    <x v="0"/>
    <n v="3"/>
    <n v="2598.4"/>
    <n v="290.75"/>
    <n v="0.10059999999999999"/>
    <n v="93"/>
    <n v="3328.85"/>
  </r>
  <r>
    <x v="1674"/>
    <x v="489"/>
    <x v="489"/>
    <x v="1661"/>
    <s v="Meera Bansal"/>
    <n v="34"/>
    <s v="Bhubaneswar"/>
    <x v="10"/>
    <s v="East"/>
    <x v="0"/>
    <x v="8"/>
    <s v="SPO-CRI679"/>
    <n v="1"/>
    <n v="1199"/>
    <n v="1199"/>
    <s v="DIWALI20"/>
    <n v="239.8"/>
    <n v="0.18"/>
    <n v="959.2"/>
    <n v="172.66"/>
    <x v="5"/>
    <x v="0"/>
    <x v="0"/>
    <x v="4"/>
    <x v="0"/>
    <x v="1"/>
    <n v="5"/>
    <n v="928.43"/>
    <n v="30.77"/>
    <n v="3.2099999999999997E-2"/>
    <n v="170"/>
    <n v="1301.8600000000001"/>
  </r>
  <r>
    <x v="1675"/>
    <x v="490"/>
    <x v="490"/>
    <x v="1662"/>
    <s v="Aarav Chauhan"/>
    <n v="19"/>
    <s v="Bhubaneswar"/>
    <x v="10"/>
    <s v="East"/>
    <x v="2"/>
    <x v="5"/>
    <s v="MOB-SMA506"/>
    <n v="2"/>
    <n v="3299"/>
    <n v="6598"/>
    <s v="DIWALI20"/>
    <n v="1319.6"/>
    <n v="0.18"/>
    <n v="5278.4"/>
    <n v="950.11"/>
    <x v="5"/>
    <x v="0"/>
    <x v="0"/>
    <x v="9"/>
    <x v="5"/>
    <x v="0"/>
    <n v="5"/>
    <n v="5544.42"/>
    <n v="-266.02"/>
    <n v="-5.04E-2"/>
    <n v="168"/>
    <n v="6396.5099999999993"/>
  </r>
  <r>
    <x v="1676"/>
    <x v="490"/>
    <x v="490"/>
    <x v="1663"/>
    <s v="Anaya Mehta"/>
    <n v="55"/>
    <s v="Kolkata"/>
    <x v="6"/>
    <s v="East"/>
    <x v="0"/>
    <x v="0"/>
    <s v="SPO-FIT644"/>
    <n v="1"/>
    <n v="2299"/>
    <n v="2299"/>
    <s v="FESTIVE10"/>
    <n v="229.9"/>
    <n v="0.12"/>
    <n v="2069.1"/>
    <n v="248.29"/>
    <x v="4"/>
    <x v="0"/>
    <x v="1"/>
    <x v="8"/>
    <x v="0"/>
    <x v="3"/>
    <n v="3"/>
    <n v="1589.16"/>
    <n v="479.94"/>
    <n v="0.23200000000000001"/>
    <n v="77"/>
    <n v="2394.39"/>
  </r>
  <r>
    <x v="1677"/>
    <x v="491"/>
    <x v="491"/>
    <x v="1664"/>
    <s v="Kiara Rathod"/>
    <n v="31"/>
    <s v="Surat"/>
    <x v="4"/>
    <s v="West"/>
    <x v="2"/>
    <x v="31"/>
    <s v="MOB-PHO172"/>
    <n v="1"/>
    <n v="411"/>
    <n v="411"/>
    <s v="FESTIVE10"/>
    <n v="41.1"/>
    <n v="0.12"/>
    <n v="369.9"/>
    <n v="44.39"/>
    <x v="0"/>
    <x v="0"/>
    <x v="0"/>
    <x v="12"/>
    <x v="2"/>
    <x v="4"/>
    <n v="2"/>
    <n v="325.58999999999997"/>
    <n v="44.31"/>
    <n v="0.1198"/>
    <n v="152"/>
    <n v="566.29"/>
  </r>
  <r>
    <x v="1678"/>
    <x v="491"/>
    <x v="491"/>
    <x v="1307"/>
    <s v="Omkar Malhotra"/>
    <n v="29"/>
    <s v="Nashik"/>
    <x v="3"/>
    <s v="West"/>
    <x v="6"/>
    <x v="23"/>
    <s v="BEA-FAC832"/>
    <n v="1"/>
    <n v="682"/>
    <n v="682"/>
    <s v="FREESHIP"/>
    <n v="0"/>
    <n v="0.18"/>
    <n v="682"/>
    <n v="122.76"/>
    <x v="0"/>
    <x v="2"/>
    <x v="2"/>
    <x v="0"/>
    <x v="2"/>
    <x v="1"/>
    <m/>
    <n v="472.06"/>
    <n v="209.94"/>
    <n v="0.30780000000000002"/>
    <n v="163"/>
    <n v="967.76"/>
  </r>
  <r>
    <x v="1679"/>
    <x v="491"/>
    <x v="491"/>
    <x v="1665"/>
    <s v="Janhavi Singh"/>
    <n v="54"/>
    <s v="Mysuru"/>
    <x v="5"/>
    <s v="South"/>
    <x v="2"/>
    <x v="31"/>
    <s v="MOB-PHO223"/>
    <n v="1"/>
    <n v="904"/>
    <n v="904"/>
    <s v="APPONLY"/>
    <n v="72.319999999999993"/>
    <n v="0.18"/>
    <n v="831.68"/>
    <n v="149.69999999999999"/>
    <x v="1"/>
    <x v="2"/>
    <x v="0"/>
    <x v="2"/>
    <x v="6"/>
    <x v="2"/>
    <m/>
    <n v="692.75"/>
    <n v="138.93"/>
    <n v="0.16700000000000001"/>
    <n v="128"/>
    <n v="1109.3799999999999"/>
  </r>
  <r>
    <x v="1680"/>
    <x v="491"/>
    <x v="491"/>
    <x v="1666"/>
    <s v="Neha Shinde"/>
    <n v="52"/>
    <s v="Visakhapatnam"/>
    <x v="14"/>
    <s v="South"/>
    <x v="7"/>
    <x v="25"/>
    <s v="GRO-BAS903"/>
    <n v="4"/>
    <n v="531"/>
    <n v="2124"/>
    <s v="DIWALI20"/>
    <n v="424.8"/>
    <n v="0.18"/>
    <n v="1699.2"/>
    <n v="305.86"/>
    <x v="0"/>
    <x v="0"/>
    <x v="3"/>
    <x v="5"/>
    <x v="1"/>
    <x v="1"/>
    <n v="3"/>
    <n v="1315.21"/>
    <n v="383.99"/>
    <n v="0.22600000000000001"/>
    <n v="159"/>
    <n v="2164.06"/>
  </r>
  <r>
    <x v="1681"/>
    <x v="492"/>
    <x v="492"/>
    <x v="1667"/>
    <s v="Siddharth Deshmukh"/>
    <n v="45"/>
    <s v="Bengaluru"/>
    <x v="5"/>
    <s v="South"/>
    <x v="7"/>
    <x v="28"/>
    <s v="GRO-COF808"/>
    <n v="1"/>
    <n v="469"/>
    <n v="469"/>
    <s v="FREESHIP"/>
    <n v="0"/>
    <n v="0.05"/>
    <n v="469"/>
    <n v="23.45"/>
    <x v="0"/>
    <x v="1"/>
    <x v="2"/>
    <x v="16"/>
    <x v="6"/>
    <x v="0"/>
    <n v="5"/>
    <n v="298.72000000000003"/>
    <n v="170.28"/>
    <n v="0.36309999999999998"/>
    <n v="123"/>
    <n v="615.45000000000005"/>
  </r>
  <r>
    <x v="1682"/>
    <x v="493"/>
    <x v="493"/>
    <x v="1668"/>
    <s v="Meera Chauhan"/>
    <n v="34"/>
    <s v="Thiruvananthapuram"/>
    <x v="1"/>
    <s v="South"/>
    <x v="2"/>
    <x v="5"/>
    <s v="MOB-SMA935"/>
    <n v="1"/>
    <n v="2399"/>
    <n v="2399"/>
    <s v="PAYDAY15"/>
    <n v="359.85"/>
    <n v="0.12"/>
    <n v="2039.15"/>
    <n v="244.7"/>
    <x v="0"/>
    <x v="0"/>
    <x v="1"/>
    <x v="6"/>
    <x v="6"/>
    <x v="0"/>
    <n v="4"/>
    <n v="1808.36"/>
    <n v="230.79"/>
    <n v="0.1132"/>
    <n v="153"/>
    <n v="2436.85"/>
  </r>
  <r>
    <x v="1683"/>
    <x v="493"/>
    <x v="493"/>
    <x v="1669"/>
    <s v="Reyansh Rathod"/>
    <n v="40"/>
    <s v="Noida"/>
    <x v="2"/>
    <s v="North"/>
    <x v="7"/>
    <x v="37"/>
    <s v="GRO-DRY605"/>
    <n v="3"/>
    <n v="1899"/>
    <n v="5697"/>
    <s v="No Coupon"/>
    <n v="0"/>
    <n v="0.12"/>
    <n v="5697"/>
    <n v="683.64"/>
    <x v="0"/>
    <x v="0"/>
    <x v="2"/>
    <x v="5"/>
    <x v="4"/>
    <x v="2"/>
    <n v="4"/>
    <n v="4359"/>
    <n v="1338"/>
    <n v="0.2349"/>
    <n v="147"/>
    <n v="6527.64"/>
  </r>
  <r>
    <x v="1684"/>
    <x v="493"/>
    <x v="493"/>
    <x v="1670"/>
    <s v="Saanvi Ansari"/>
    <n v="20"/>
    <s v="Mumbai"/>
    <x v="3"/>
    <s v="West"/>
    <x v="0"/>
    <x v="8"/>
    <s v="SPO-CRI321"/>
    <n v="2"/>
    <n v="1899"/>
    <n v="3798"/>
    <s v="FESTIVE10"/>
    <n v="379.8"/>
    <n v="0.12"/>
    <n v="3418.2"/>
    <n v="410.18"/>
    <x v="3"/>
    <x v="0"/>
    <x v="0"/>
    <x v="7"/>
    <x v="4"/>
    <x v="1"/>
    <n v="4"/>
    <n v="2242.65"/>
    <n v="1175.55"/>
    <n v="0.34389999999999998"/>
    <n v="172"/>
    <n v="4000.3799999999997"/>
  </r>
  <r>
    <x v="1685"/>
    <x v="494"/>
    <x v="494"/>
    <x v="1671"/>
    <s v="Aarti Kulkarni"/>
    <n v="46"/>
    <s v="Pune"/>
    <x v="3"/>
    <s v="West"/>
    <x v="1"/>
    <x v="10"/>
    <s v="HOM-AIR229"/>
    <n v="2"/>
    <n v="7799"/>
    <n v="15598"/>
    <s v="DIWALI20"/>
    <n v="3119.6"/>
    <n v="0.18"/>
    <n v="12478.4"/>
    <n v="2246.11"/>
    <x v="0"/>
    <x v="2"/>
    <x v="3"/>
    <x v="11"/>
    <x v="1"/>
    <x v="1"/>
    <m/>
    <n v="9300.6"/>
    <n v="3177.8"/>
    <n v="0.25469999999999998"/>
    <n v="99"/>
    <n v="14823.51"/>
  </r>
  <r>
    <x v="1686"/>
    <x v="494"/>
    <x v="494"/>
    <x v="1672"/>
    <s v="Myra Mehta"/>
    <n v="19"/>
    <s v="Surat"/>
    <x v="4"/>
    <s v="West"/>
    <x v="1"/>
    <x v="6"/>
    <s v="HOM-MIX795"/>
    <n v="4"/>
    <n v="2499"/>
    <n v="9996"/>
    <s v="MEGADEAL"/>
    <n v="1799.28"/>
    <n v="0.12"/>
    <n v="8196.7199999999993"/>
    <n v="983.61"/>
    <x v="1"/>
    <x v="0"/>
    <x v="0"/>
    <x v="14"/>
    <x v="5"/>
    <x v="5"/>
    <n v="4"/>
    <n v="7677.49"/>
    <n v="519.23"/>
    <n v="6.3299999999999995E-2"/>
    <n v="170"/>
    <n v="9350.33"/>
  </r>
  <r>
    <x v="1687"/>
    <x v="495"/>
    <x v="495"/>
    <x v="1673"/>
    <s v="Yash Kulkarni"/>
    <n v="39"/>
    <s v="Hyderabad"/>
    <x v="15"/>
    <s v="South"/>
    <x v="2"/>
    <x v="29"/>
    <s v="MOB-BLU931"/>
    <n v="1"/>
    <n v="6699"/>
    <n v="6699"/>
    <s v="NEWYEAR10"/>
    <n v="669.9"/>
    <n v="0.12"/>
    <n v="6029.1"/>
    <n v="723.49"/>
    <x v="0"/>
    <x v="2"/>
    <x v="0"/>
    <x v="7"/>
    <x v="0"/>
    <x v="1"/>
    <m/>
    <n v="5735.91"/>
    <n v="293.19"/>
    <n v="4.8599999999999997E-2"/>
    <n v="110"/>
    <n v="6862.59"/>
  </r>
  <r>
    <x v="1688"/>
    <x v="495"/>
    <x v="495"/>
    <x v="1674"/>
    <s v="Ira Kadam"/>
    <n v="26"/>
    <s v="Kochi"/>
    <x v="1"/>
    <s v="South"/>
    <x v="2"/>
    <x v="31"/>
    <s v="MOB-PHO982"/>
    <n v="1"/>
    <n v="834"/>
    <n v="834"/>
    <s v="MEGADEAL"/>
    <n v="150.12"/>
    <n v="0.12"/>
    <n v="683.88"/>
    <n v="82.07"/>
    <x v="1"/>
    <x v="0"/>
    <x v="1"/>
    <x v="8"/>
    <x v="1"/>
    <x v="4"/>
    <n v="5"/>
    <n v="648.63"/>
    <n v="35.25"/>
    <n v="5.1499999999999997E-2"/>
    <n v="97"/>
    <n v="862.95"/>
  </r>
  <r>
    <x v="1689"/>
    <x v="495"/>
    <x v="495"/>
    <x v="1675"/>
    <s v="Vikram Bansal"/>
    <n v="47"/>
    <s v="Bhopal"/>
    <x v="7"/>
    <s v="Central"/>
    <x v="7"/>
    <x v="20"/>
    <s v="GRO-SPI885"/>
    <n v="2"/>
    <n v="370"/>
    <n v="740"/>
    <s v="No Coupon"/>
    <n v="0"/>
    <n v="0.05"/>
    <n v="740"/>
    <n v="37"/>
    <x v="1"/>
    <x v="0"/>
    <x v="1"/>
    <x v="14"/>
    <x v="3"/>
    <x v="4"/>
    <n v="4"/>
    <n v="489.75"/>
    <n v="250.25"/>
    <n v="0.3382"/>
    <n v="166"/>
    <n v="943"/>
  </r>
  <r>
    <x v="1690"/>
    <x v="495"/>
    <x v="495"/>
    <x v="1676"/>
    <s v="Tanvi Verma"/>
    <n v="56"/>
    <s v="Guwahati"/>
    <x v="16"/>
    <s v="North East"/>
    <x v="5"/>
    <x v="11"/>
    <s v="ELE-LED646"/>
    <n v="2"/>
    <n v="62599"/>
    <n v="125198"/>
    <s v="No Coupon"/>
    <n v="0"/>
    <n v="0.12"/>
    <n v="125198"/>
    <n v="15023.76"/>
    <x v="5"/>
    <x v="0"/>
    <x v="0"/>
    <x v="8"/>
    <x v="3"/>
    <x v="0"/>
    <n v="1"/>
    <n v="99549.65"/>
    <n v="25648.35"/>
    <n v="0.2049"/>
    <n v="168"/>
    <n v="140389.76000000001"/>
  </r>
  <r>
    <x v="1691"/>
    <x v="496"/>
    <x v="496"/>
    <x v="1677"/>
    <s v="Riya Bansal"/>
    <n v="18"/>
    <s v="Ludhiana"/>
    <x v="12"/>
    <s v="North"/>
    <x v="4"/>
    <x v="4"/>
    <s v="FAS-WOM376"/>
    <n v="1"/>
    <n v="2599"/>
    <n v="2599"/>
    <s v="No Coupon"/>
    <n v="0"/>
    <n v="0.18"/>
    <n v="2599"/>
    <n v="467.82"/>
    <x v="1"/>
    <x v="1"/>
    <x v="1"/>
    <x v="16"/>
    <x v="3"/>
    <x v="0"/>
    <n v="5"/>
    <n v="1591.35"/>
    <n v="1007.65"/>
    <n v="0.38769999999999999"/>
    <n v="63"/>
    <n v="3129.82"/>
  </r>
  <r>
    <x v="1692"/>
    <x v="496"/>
    <x v="496"/>
    <x v="1678"/>
    <s v="Amit Tiwari"/>
    <n v="37"/>
    <s v="Surat"/>
    <x v="4"/>
    <s v="West"/>
    <x v="2"/>
    <x v="5"/>
    <s v="MOB-SMA292"/>
    <n v="1"/>
    <n v="13599"/>
    <n v="13599"/>
    <s v="No Coupon"/>
    <n v="0"/>
    <n v="0.18"/>
    <n v="13599"/>
    <n v="2447.8200000000002"/>
    <x v="0"/>
    <x v="0"/>
    <x v="1"/>
    <x v="0"/>
    <x v="5"/>
    <x v="1"/>
    <n v="5"/>
    <n v="10527.09"/>
    <n v="3071.91"/>
    <n v="0.22589999999999999"/>
    <n v="133"/>
    <n v="16179.82"/>
  </r>
  <r>
    <x v="1693"/>
    <x v="496"/>
    <x v="496"/>
    <x v="1679"/>
    <s v="Payal Das"/>
    <n v="22"/>
    <s v="Guwahati"/>
    <x v="16"/>
    <s v="North East"/>
    <x v="5"/>
    <x v="26"/>
    <s v="ELE-LAP515"/>
    <n v="1"/>
    <n v="64099"/>
    <n v="64099"/>
    <s v="No Coupon"/>
    <n v="0"/>
    <n v="0.18"/>
    <n v="64099"/>
    <n v="11537.82"/>
    <x v="0"/>
    <x v="3"/>
    <x v="2"/>
    <x v="5"/>
    <x v="6"/>
    <x v="4"/>
    <m/>
    <n v="52907.519999999997"/>
    <n v="11191.48"/>
    <n v="0.17460000000000001"/>
    <n v="0"/>
    <n v="75636.820000000007"/>
  </r>
  <r>
    <x v="1694"/>
    <x v="496"/>
    <x v="496"/>
    <x v="1680"/>
    <s v="Janhavi Joshi"/>
    <n v="52"/>
    <s v="Coimbatore"/>
    <x v="8"/>
    <s v="South"/>
    <x v="1"/>
    <x v="1"/>
    <s v="HOM-COO176"/>
    <n v="3"/>
    <n v="6899"/>
    <n v="20697"/>
    <s v="APPONLY"/>
    <n v="1655.76"/>
    <n v="0.12"/>
    <n v="19041.240000000002"/>
    <n v="2284.9499999999998"/>
    <x v="4"/>
    <x v="0"/>
    <x v="2"/>
    <x v="3"/>
    <x v="2"/>
    <x v="0"/>
    <n v="4"/>
    <n v="13900.33"/>
    <n v="5140.91"/>
    <n v="0.27"/>
    <n v="64"/>
    <n v="21390.190000000002"/>
  </r>
  <r>
    <x v="1695"/>
    <x v="496"/>
    <x v="496"/>
    <x v="1681"/>
    <s v="Pranav Singh"/>
    <n v="35"/>
    <s v="Nagpur"/>
    <x v="3"/>
    <s v="West"/>
    <x v="7"/>
    <x v="34"/>
    <s v="GRO-TEA718"/>
    <n v="1"/>
    <n v="535"/>
    <n v="535"/>
    <s v="No Coupon"/>
    <n v="0"/>
    <n v="0.18"/>
    <n v="535"/>
    <n v="96.3"/>
    <x v="0"/>
    <x v="0"/>
    <x v="0"/>
    <x v="1"/>
    <x v="5"/>
    <x v="0"/>
    <n v="5"/>
    <n v="355.21"/>
    <n v="179.79"/>
    <n v="0.33610000000000001"/>
    <n v="65"/>
    <n v="696.3"/>
  </r>
  <r>
    <x v="1696"/>
    <x v="497"/>
    <x v="497"/>
    <x v="1682"/>
    <s v="Neha Patel"/>
    <n v="26"/>
    <s v="Delhi"/>
    <x v="13"/>
    <s v="North"/>
    <x v="4"/>
    <x v="4"/>
    <s v="FAS-WOM408"/>
    <n v="1"/>
    <n v="1399"/>
    <n v="1399"/>
    <s v="No Coupon"/>
    <n v="0"/>
    <n v="0.12"/>
    <n v="1399"/>
    <n v="167.88"/>
    <x v="3"/>
    <x v="0"/>
    <x v="1"/>
    <x v="12"/>
    <x v="5"/>
    <x v="0"/>
    <n v="5"/>
    <n v="971.06"/>
    <n v="427.94"/>
    <n v="0.30590000000000001"/>
    <n v="172"/>
    <n v="1738.88"/>
  </r>
  <r>
    <x v="1697"/>
    <x v="497"/>
    <x v="497"/>
    <x v="1477"/>
    <s v="Anika Chauhan"/>
    <n v="57"/>
    <s v="Bhubaneswar"/>
    <x v="10"/>
    <s v="East"/>
    <x v="7"/>
    <x v="45"/>
    <s v="GRO-COL401"/>
    <n v="1"/>
    <n v="530"/>
    <n v="530"/>
    <s v="PAYDAY15"/>
    <n v="79.5"/>
    <n v="0.12"/>
    <n v="450.5"/>
    <n v="54.06"/>
    <x v="0"/>
    <x v="0"/>
    <x v="2"/>
    <x v="4"/>
    <x v="6"/>
    <x v="0"/>
    <n v="4"/>
    <n v="376.71"/>
    <n v="73.790000000000006"/>
    <n v="0.1638"/>
    <n v="104"/>
    <n v="608.55999999999995"/>
  </r>
  <r>
    <x v="1698"/>
    <x v="497"/>
    <x v="497"/>
    <x v="1683"/>
    <s v="Amit Agarwal"/>
    <n v="53"/>
    <s v="Ludhiana"/>
    <x v="12"/>
    <s v="North"/>
    <x v="1"/>
    <x v="30"/>
    <s v="HOM-WAT788"/>
    <n v="3"/>
    <n v="11499"/>
    <n v="34497"/>
    <s v="No Coupon"/>
    <n v="0"/>
    <n v="0.12"/>
    <n v="34497"/>
    <n v="4139.6400000000003"/>
    <x v="0"/>
    <x v="0"/>
    <x v="1"/>
    <x v="15"/>
    <x v="0"/>
    <x v="2"/>
    <n v="5"/>
    <n v="24255.14"/>
    <n v="10241.86"/>
    <n v="0.2969"/>
    <n v="179"/>
    <n v="38815.64"/>
  </r>
  <r>
    <x v="1699"/>
    <x v="497"/>
    <x v="497"/>
    <x v="1684"/>
    <s v="Kiara Joshi"/>
    <n v="40"/>
    <s v="Gurugram"/>
    <x v="11"/>
    <s v="North"/>
    <x v="2"/>
    <x v="29"/>
    <s v="MOB-BLU664"/>
    <n v="1"/>
    <n v="3199"/>
    <n v="3199"/>
    <s v="No Coupon"/>
    <n v="0"/>
    <n v="0.18"/>
    <n v="3199"/>
    <n v="575.82000000000005"/>
    <x v="2"/>
    <x v="2"/>
    <x v="2"/>
    <x v="17"/>
    <x v="1"/>
    <x v="1"/>
    <m/>
    <n v="2371.6"/>
    <n v="827.4"/>
    <n v="0.2586"/>
    <n v="132"/>
    <n v="3906.82"/>
  </r>
  <r>
    <x v="1700"/>
    <x v="497"/>
    <x v="497"/>
    <x v="1685"/>
    <s v="Deepak Khan"/>
    <n v="38"/>
    <s v="Guwahati"/>
    <x v="16"/>
    <s v="North East"/>
    <x v="7"/>
    <x v="20"/>
    <s v="GRO-SPI219"/>
    <n v="1"/>
    <n v="217"/>
    <n v="217"/>
    <s v="No Coupon"/>
    <n v="0"/>
    <n v="0.12"/>
    <n v="217"/>
    <n v="26.04"/>
    <x v="3"/>
    <x v="0"/>
    <x v="0"/>
    <x v="2"/>
    <x v="0"/>
    <x v="3"/>
    <n v="5"/>
    <n v="126.58"/>
    <n v="90.42"/>
    <n v="0.41670000000000001"/>
    <n v="96"/>
    <n v="339.04"/>
  </r>
  <r>
    <x v="1701"/>
    <x v="498"/>
    <x v="498"/>
    <x v="1686"/>
    <s v="Saanvi Rathod"/>
    <n v="27"/>
    <s v="Pune"/>
    <x v="3"/>
    <s v="West"/>
    <x v="1"/>
    <x v="1"/>
    <s v="HOM-COO362"/>
    <n v="1"/>
    <n v="1799"/>
    <n v="1799"/>
    <s v="No Coupon"/>
    <n v="0"/>
    <n v="0.18"/>
    <n v="1799"/>
    <n v="323.82"/>
    <x v="3"/>
    <x v="0"/>
    <x v="0"/>
    <x v="15"/>
    <x v="0"/>
    <x v="0"/>
    <n v="4"/>
    <n v="1340.85"/>
    <n v="458.15"/>
    <n v="0.25469999999999998"/>
    <n v="117"/>
    <n v="2239.8200000000002"/>
  </r>
  <r>
    <x v="1702"/>
    <x v="498"/>
    <x v="498"/>
    <x v="1687"/>
    <s v="Meera Saxena"/>
    <n v="38"/>
    <s v="Surat"/>
    <x v="4"/>
    <s v="West"/>
    <x v="4"/>
    <x v="7"/>
    <s v="FAS-JEA863"/>
    <n v="3"/>
    <n v="3099"/>
    <n v="9297"/>
    <s v="FESTIVE10"/>
    <n v="929.7"/>
    <n v="0.12"/>
    <n v="8367.2999999999993"/>
    <n v="1004.08"/>
    <x v="5"/>
    <x v="0"/>
    <x v="0"/>
    <x v="10"/>
    <x v="6"/>
    <x v="1"/>
    <n v="4"/>
    <n v="5845.61"/>
    <n v="2521.69"/>
    <n v="0.3014"/>
    <n v="73"/>
    <n v="9444.3799999999992"/>
  </r>
  <r>
    <x v="1703"/>
    <x v="498"/>
    <x v="498"/>
    <x v="1688"/>
    <s v="Harsh Chatterjee"/>
    <n v="41"/>
    <s v="Thiruvananthapuram"/>
    <x v="1"/>
    <s v="South"/>
    <x v="4"/>
    <x v="4"/>
    <s v="FAS-WOM646"/>
    <n v="1"/>
    <n v="1599"/>
    <n v="1599"/>
    <s v="FESTIVE10"/>
    <n v="159.9"/>
    <n v="0.18"/>
    <n v="1439.1"/>
    <n v="259.04000000000002"/>
    <x v="2"/>
    <x v="0"/>
    <x v="3"/>
    <x v="12"/>
    <x v="4"/>
    <x v="1"/>
    <n v="5"/>
    <n v="948.18"/>
    <n v="490.92"/>
    <n v="0.34110000000000001"/>
    <n v="123"/>
    <n v="1821.1399999999999"/>
  </r>
  <r>
    <x v="1704"/>
    <x v="498"/>
    <x v="498"/>
    <x v="1689"/>
    <s v="Shruti Chauhan"/>
    <n v="45"/>
    <s v="Bhubaneswar"/>
    <x v="10"/>
    <s v="East"/>
    <x v="5"/>
    <x v="12"/>
    <s v="ELE-WIR658"/>
    <n v="1"/>
    <n v="1999"/>
    <n v="1999"/>
    <s v="APPONLY"/>
    <n v="159.91999999999999"/>
    <n v="0.12"/>
    <n v="1839.08"/>
    <n v="220.69"/>
    <x v="1"/>
    <x v="0"/>
    <x v="1"/>
    <x v="8"/>
    <x v="3"/>
    <x v="5"/>
    <n v="5"/>
    <n v="1575.18"/>
    <n v="263.89999999999998"/>
    <n v="0.14349999999999999"/>
    <n v="104"/>
    <n v="2163.77"/>
  </r>
  <r>
    <x v="1705"/>
    <x v="498"/>
    <x v="498"/>
    <x v="1690"/>
    <s v="Payal Bansal"/>
    <n v="23"/>
    <s v="Ahmedabad"/>
    <x v="4"/>
    <s v="West"/>
    <x v="0"/>
    <x v="0"/>
    <s v="SPO-FIT684"/>
    <n v="1"/>
    <n v="5399"/>
    <n v="5399"/>
    <s v="FESTIVE10"/>
    <n v="539.9"/>
    <n v="0.18"/>
    <n v="4859.1000000000004"/>
    <n v="874.64"/>
    <x v="1"/>
    <x v="0"/>
    <x v="1"/>
    <x v="15"/>
    <x v="0"/>
    <x v="0"/>
    <n v="5"/>
    <n v="3214.95"/>
    <n v="1644.15"/>
    <n v="0.33839999999999998"/>
    <n v="81"/>
    <n v="5814.7400000000007"/>
  </r>
  <r>
    <x v="1706"/>
    <x v="499"/>
    <x v="499"/>
    <x v="1691"/>
    <s v="Aadhya Pawar"/>
    <n v="46"/>
    <s v="Bengaluru"/>
    <x v="5"/>
    <s v="South"/>
    <x v="0"/>
    <x v="40"/>
    <s v="SPO-DUM669"/>
    <n v="2"/>
    <n v="4299"/>
    <n v="8598"/>
    <s v="No Coupon"/>
    <n v="0"/>
    <n v="0.18"/>
    <n v="8598"/>
    <n v="1547.64"/>
    <x v="5"/>
    <x v="0"/>
    <x v="2"/>
    <x v="1"/>
    <x v="6"/>
    <x v="4"/>
    <n v="2"/>
    <n v="6595.87"/>
    <n v="2002.13"/>
    <n v="0.2329"/>
    <n v="117"/>
    <n v="10262.64"/>
  </r>
  <r>
    <x v="1707"/>
    <x v="499"/>
    <x v="499"/>
    <x v="955"/>
    <s v="Akshay Rathod"/>
    <n v="28"/>
    <s v="Noida"/>
    <x v="2"/>
    <s v="North"/>
    <x v="7"/>
    <x v="34"/>
    <s v="GRO-TEA166"/>
    <n v="1"/>
    <n v="216"/>
    <n v="216"/>
    <s v="FESTIVE10"/>
    <n v="21.6"/>
    <n v="0.12"/>
    <n v="194.4"/>
    <n v="23.33"/>
    <x v="1"/>
    <x v="0"/>
    <x v="0"/>
    <x v="7"/>
    <x v="1"/>
    <x v="1"/>
    <n v="5"/>
    <n v="155.77000000000001"/>
    <n v="38.630000000000003"/>
    <n v="0.19869999999999999"/>
    <n v="69"/>
    <n v="286.72999999999996"/>
  </r>
  <r>
    <x v="1708"/>
    <x v="499"/>
    <x v="499"/>
    <x v="1692"/>
    <s v="Priya Kulkarni"/>
    <n v="38"/>
    <s v="Ahmedabad"/>
    <x v="4"/>
    <s v="West"/>
    <x v="6"/>
    <x v="43"/>
    <s v="BEA-TRI688"/>
    <n v="1"/>
    <n v="2499"/>
    <n v="2499"/>
    <s v="FESTIVE10"/>
    <n v="249.9"/>
    <n v="0.18"/>
    <n v="2249.1"/>
    <n v="404.84"/>
    <x v="5"/>
    <x v="3"/>
    <x v="1"/>
    <x v="10"/>
    <x v="3"/>
    <x v="3"/>
    <m/>
    <n v="1774.77"/>
    <n v="474.33"/>
    <n v="0.2109"/>
    <n v="0"/>
    <n v="2653.94"/>
  </r>
  <r>
    <x v="1709"/>
    <x v="500"/>
    <x v="500"/>
    <x v="1693"/>
    <s v="Manish Saxena"/>
    <n v="51"/>
    <s v="Kolkata"/>
    <x v="6"/>
    <s v="East"/>
    <x v="7"/>
    <x v="37"/>
    <s v="GRO-DRY622"/>
    <n v="4"/>
    <n v="1899"/>
    <n v="7596"/>
    <s v="No Coupon"/>
    <n v="0"/>
    <n v="0.05"/>
    <n v="7596"/>
    <n v="379.8"/>
    <x v="0"/>
    <x v="0"/>
    <x v="1"/>
    <x v="11"/>
    <x v="3"/>
    <x v="1"/>
    <n v="5"/>
    <n v="5599.07"/>
    <n v="1996.93"/>
    <n v="0.26290000000000002"/>
    <n v="167"/>
    <n v="8142.8"/>
  </r>
  <r>
    <x v="1710"/>
    <x v="500"/>
    <x v="500"/>
    <x v="1694"/>
    <s v="Riya Banerjee"/>
    <n v="56"/>
    <s v="Gurugram"/>
    <x v="11"/>
    <s v="North"/>
    <x v="6"/>
    <x v="18"/>
    <s v="BEA-HAI700"/>
    <n v="1"/>
    <n v="267"/>
    <n v="267"/>
    <s v="FREESHIP"/>
    <n v="0"/>
    <n v="0.12"/>
    <n v="267"/>
    <n v="32.04"/>
    <x v="4"/>
    <x v="0"/>
    <x v="0"/>
    <x v="15"/>
    <x v="0"/>
    <x v="1"/>
    <n v="5"/>
    <n v="203.54"/>
    <n v="63.46"/>
    <n v="0.23769999999999999"/>
    <n v="115"/>
    <n v="414.04"/>
  </r>
  <r>
    <x v="1711"/>
    <x v="501"/>
    <x v="501"/>
    <x v="1695"/>
    <s v="Isha Pawar"/>
    <n v="19"/>
    <s v="Bhubaneswar"/>
    <x v="10"/>
    <s v="East"/>
    <x v="1"/>
    <x v="22"/>
    <s v="HOM-BED156"/>
    <n v="2"/>
    <n v="1899"/>
    <n v="3798"/>
    <s v="FREESHIP"/>
    <n v="0"/>
    <n v="0.12"/>
    <n v="3798"/>
    <n v="455.76"/>
    <x v="5"/>
    <x v="0"/>
    <x v="1"/>
    <x v="6"/>
    <x v="6"/>
    <x v="1"/>
    <n v="4"/>
    <n v="2216.58"/>
    <n v="1581.42"/>
    <n v="0.41639999999999999"/>
    <n v="156"/>
    <n v="4409.76"/>
  </r>
  <r>
    <x v="1712"/>
    <x v="501"/>
    <x v="501"/>
    <x v="1696"/>
    <s v="Mansi Deshmukh"/>
    <n v="31"/>
    <s v="Bhopal"/>
    <x v="7"/>
    <s v="Central"/>
    <x v="6"/>
    <x v="18"/>
    <s v="BEA-HAI478"/>
    <n v="1"/>
    <n v="320"/>
    <n v="320"/>
    <s v="MEGADEAL"/>
    <n v="57.6"/>
    <n v="0.18"/>
    <n v="262.39999999999998"/>
    <n v="47.23"/>
    <x v="0"/>
    <x v="0"/>
    <x v="0"/>
    <x v="16"/>
    <x v="3"/>
    <x v="1"/>
    <n v="4"/>
    <n v="202.2"/>
    <n v="60.2"/>
    <n v="0.22939999999999999"/>
    <n v="139"/>
    <n v="448.63"/>
  </r>
  <r>
    <x v="1713"/>
    <x v="501"/>
    <x v="501"/>
    <x v="1697"/>
    <s v="Aditya Kapoor"/>
    <n v="52"/>
    <s v="Surat"/>
    <x v="4"/>
    <s v="West"/>
    <x v="7"/>
    <x v="25"/>
    <s v="GRO-BAS264"/>
    <n v="5"/>
    <n v="963"/>
    <n v="4815"/>
    <s v="No Coupon"/>
    <n v="0"/>
    <n v="0.18"/>
    <n v="4815"/>
    <n v="866.7"/>
    <x v="1"/>
    <x v="0"/>
    <x v="1"/>
    <x v="7"/>
    <x v="6"/>
    <x v="4"/>
    <n v="4"/>
    <n v="2871.38"/>
    <n v="1943.62"/>
    <n v="0.4037"/>
    <n v="103"/>
    <n v="5784.7"/>
  </r>
  <r>
    <x v="1714"/>
    <x v="501"/>
    <x v="501"/>
    <x v="1698"/>
    <s v="Shaurya Verma"/>
    <n v="52"/>
    <s v="Indore"/>
    <x v="7"/>
    <s v="Central"/>
    <x v="2"/>
    <x v="19"/>
    <s v="MOB-POW328"/>
    <n v="1"/>
    <n v="2999"/>
    <n v="2999"/>
    <s v="FESTIVE10"/>
    <n v="299.89999999999998"/>
    <n v="0.12"/>
    <n v="2699.1"/>
    <n v="323.89"/>
    <x v="3"/>
    <x v="0"/>
    <x v="1"/>
    <x v="8"/>
    <x v="6"/>
    <x v="4"/>
    <n v="4"/>
    <n v="2227.67"/>
    <n v="471.43"/>
    <n v="0.17469999999999999"/>
    <n v="98"/>
    <n v="3120.99"/>
  </r>
  <r>
    <x v="1715"/>
    <x v="501"/>
    <x v="501"/>
    <x v="1699"/>
    <s v="Ayaan Joshi"/>
    <n v="20"/>
    <s v="Lucknow"/>
    <x v="2"/>
    <s v="North"/>
    <x v="4"/>
    <x v="7"/>
    <s v="FAS-JEA730"/>
    <n v="2"/>
    <n v="999"/>
    <n v="1998"/>
    <s v="MEGADEAL"/>
    <n v="359.64"/>
    <n v="0.12"/>
    <n v="1638.36"/>
    <n v="196.6"/>
    <x v="3"/>
    <x v="3"/>
    <x v="1"/>
    <x v="7"/>
    <x v="2"/>
    <x v="0"/>
    <m/>
    <n v="1381.95"/>
    <n v="256.41000000000003"/>
    <n v="0.1565"/>
    <n v="0"/>
    <n v="1834.9599999999998"/>
  </r>
  <r>
    <x v="1716"/>
    <x v="502"/>
    <x v="502"/>
    <x v="1700"/>
    <s v="Kiara Dhawale"/>
    <n v="19"/>
    <s v="Pune"/>
    <x v="3"/>
    <s v="West"/>
    <x v="4"/>
    <x v="4"/>
    <s v="FAS-WOM459"/>
    <n v="1"/>
    <n v="1899"/>
    <n v="1899"/>
    <s v="FREESHIP"/>
    <n v="0"/>
    <n v="0.12"/>
    <n v="1899"/>
    <n v="227.88"/>
    <x v="0"/>
    <x v="1"/>
    <x v="0"/>
    <x v="6"/>
    <x v="1"/>
    <x v="6"/>
    <n v="4"/>
    <n v="1192.45"/>
    <n v="706.55"/>
    <n v="0.37209999999999999"/>
    <n v="131"/>
    <n v="2257.88"/>
  </r>
  <r>
    <x v="1717"/>
    <x v="502"/>
    <x v="502"/>
    <x v="1701"/>
    <s v="Tanvi Agarwal"/>
    <n v="49"/>
    <s v="Chennai"/>
    <x v="8"/>
    <s v="South"/>
    <x v="1"/>
    <x v="6"/>
    <s v="HOM-MIX449"/>
    <n v="1"/>
    <n v="2299"/>
    <n v="2299"/>
    <s v="MEGADEAL"/>
    <n v="413.82"/>
    <n v="0.12"/>
    <n v="1885.18"/>
    <n v="226.22"/>
    <x v="0"/>
    <x v="0"/>
    <x v="0"/>
    <x v="10"/>
    <x v="6"/>
    <x v="1"/>
    <n v="4"/>
    <n v="1604.83"/>
    <n v="280.35000000000002"/>
    <n v="0.1487"/>
    <n v="115"/>
    <n v="2226.4"/>
  </r>
  <r>
    <x v="1718"/>
    <x v="502"/>
    <x v="502"/>
    <x v="1702"/>
    <s v="Vivaan Banerjee"/>
    <n v="41"/>
    <s v="Delhi"/>
    <x v="13"/>
    <s v="North"/>
    <x v="1"/>
    <x v="6"/>
    <s v="HOM-MIX740"/>
    <n v="3"/>
    <n v="1499"/>
    <n v="4497"/>
    <s v="FREESHIP"/>
    <n v="0"/>
    <n v="0.18"/>
    <n v="4497"/>
    <n v="809.46"/>
    <x v="4"/>
    <x v="0"/>
    <x v="1"/>
    <x v="17"/>
    <x v="1"/>
    <x v="7"/>
    <n v="5"/>
    <n v="2695.07"/>
    <n v="1801.93"/>
    <n v="0.4007"/>
    <n v="103"/>
    <n v="5409.46"/>
  </r>
  <r>
    <x v="1719"/>
    <x v="502"/>
    <x v="502"/>
    <x v="1703"/>
    <s v="Meera Patel"/>
    <n v="31"/>
    <s v="Coimbatore"/>
    <x v="8"/>
    <s v="South"/>
    <x v="2"/>
    <x v="19"/>
    <s v="MOB-POW245"/>
    <n v="3"/>
    <n v="2699"/>
    <n v="8097"/>
    <s v="No Coupon"/>
    <n v="0"/>
    <n v="0.18"/>
    <n v="8097"/>
    <n v="1457.46"/>
    <x v="4"/>
    <x v="0"/>
    <x v="1"/>
    <x v="9"/>
    <x v="3"/>
    <x v="7"/>
    <n v="5"/>
    <n v="5868.94"/>
    <n v="2228.06"/>
    <n v="0.2752"/>
    <n v="84"/>
    <n v="9638.4599999999991"/>
  </r>
  <r>
    <x v="1720"/>
    <x v="502"/>
    <x v="502"/>
    <x v="1704"/>
    <s v="Ayaan More"/>
    <n v="26"/>
    <s v="Coimbatore"/>
    <x v="8"/>
    <s v="South"/>
    <x v="5"/>
    <x v="16"/>
    <s v="ELE-KEY188"/>
    <n v="1"/>
    <n v="2199"/>
    <n v="2199"/>
    <s v="APPONLY"/>
    <n v="175.92"/>
    <n v="0.12"/>
    <n v="2023.08"/>
    <n v="242.77"/>
    <x v="0"/>
    <x v="0"/>
    <x v="1"/>
    <x v="4"/>
    <x v="1"/>
    <x v="4"/>
    <n v="4"/>
    <n v="1753.28"/>
    <n v="269.8"/>
    <n v="0.13339999999999999"/>
    <n v="82"/>
    <n v="2347.85"/>
  </r>
  <r>
    <x v="1721"/>
    <x v="502"/>
    <x v="502"/>
    <x v="1705"/>
    <s v="Rohan Dhawale"/>
    <n v="52"/>
    <s v="Bhubaneswar"/>
    <x v="10"/>
    <s v="East"/>
    <x v="4"/>
    <x v="4"/>
    <s v="FAS-WOM782"/>
    <n v="2"/>
    <n v="1799"/>
    <n v="3598"/>
    <s v="No Coupon"/>
    <n v="0"/>
    <n v="0.12"/>
    <n v="3598"/>
    <n v="431.76"/>
    <x v="0"/>
    <x v="0"/>
    <x v="3"/>
    <x v="6"/>
    <x v="4"/>
    <x v="7"/>
    <n v="5"/>
    <n v="2674.86"/>
    <n v="923.14"/>
    <n v="0.25659999999999999"/>
    <n v="128"/>
    <n v="4157.76"/>
  </r>
  <r>
    <x v="1722"/>
    <x v="502"/>
    <x v="502"/>
    <x v="1706"/>
    <s v="Rudra Mehta"/>
    <n v="54"/>
    <s v="Lucknow"/>
    <x v="2"/>
    <s v="North"/>
    <x v="2"/>
    <x v="31"/>
    <s v="MOB-PHO460"/>
    <n v="1"/>
    <n v="622"/>
    <n v="622"/>
    <s v="FESTIVE10"/>
    <n v="62.2"/>
    <n v="0.18"/>
    <n v="559.79999999999995"/>
    <n v="100.76"/>
    <x v="0"/>
    <x v="3"/>
    <x v="0"/>
    <x v="16"/>
    <x v="0"/>
    <x v="0"/>
    <m/>
    <n v="487.24"/>
    <n v="72.56"/>
    <n v="0.12959999999999999"/>
    <n v="0"/>
    <n v="660.56"/>
  </r>
  <r>
    <x v="1723"/>
    <x v="503"/>
    <x v="503"/>
    <x v="1707"/>
    <s v="Mansi Shinde"/>
    <n v="34"/>
    <s v="Ranchi"/>
    <x v="0"/>
    <s v="East"/>
    <x v="5"/>
    <x v="11"/>
    <s v="ELE-LED537"/>
    <n v="2"/>
    <n v="63299"/>
    <n v="126598"/>
    <s v="No Coupon"/>
    <n v="0"/>
    <n v="0.18"/>
    <n v="126598"/>
    <n v="22787.64"/>
    <x v="0"/>
    <x v="3"/>
    <x v="3"/>
    <x v="13"/>
    <x v="0"/>
    <x v="7"/>
    <m/>
    <n v="108231.6"/>
    <n v="18366.400000000001"/>
    <n v="0.14510000000000001"/>
    <n v="0"/>
    <n v="149385.64000000001"/>
  </r>
  <r>
    <x v="1724"/>
    <x v="504"/>
    <x v="504"/>
    <x v="1708"/>
    <s v="Atharv Shinde"/>
    <n v="32"/>
    <s v="Bhopal"/>
    <x v="7"/>
    <s v="Central"/>
    <x v="1"/>
    <x v="1"/>
    <s v="HOM-COO126"/>
    <n v="1"/>
    <n v="4299"/>
    <n v="4299"/>
    <s v="No Coupon"/>
    <n v="0"/>
    <n v="0.18"/>
    <n v="4299"/>
    <n v="773.82"/>
    <x v="5"/>
    <x v="0"/>
    <x v="1"/>
    <x v="17"/>
    <x v="3"/>
    <x v="7"/>
    <n v="1"/>
    <n v="2587.64"/>
    <n v="1711.36"/>
    <n v="0.39810000000000001"/>
    <n v="125"/>
    <n v="5197.82"/>
  </r>
  <r>
    <x v="1725"/>
    <x v="504"/>
    <x v="504"/>
    <x v="1709"/>
    <s v="Rohan More"/>
    <n v="19"/>
    <s v="Visakhapatnam"/>
    <x v="14"/>
    <s v="South"/>
    <x v="7"/>
    <x v="20"/>
    <s v="GRO-SPI439"/>
    <n v="2"/>
    <n v="738"/>
    <n v="1476"/>
    <s v="No Coupon"/>
    <n v="0"/>
    <n v="0.18"/>
    <n v="1476"/>
    <n v="265.68"/>
    <x v="4"/>
    <x v="3"/>
    <x v="1"/>
    <x v="11"/>
    <x v="5"/>
    <x v="2"/>
    <m/>
    <n v="1121.76"/>
    <n v="354.24"/>
    <n v="0.24"/>
    <n v="0"/>
    <n v="1741.68"/>
  </r>
  <r>
    <x v="1726"/>
    <x v="504"/>
    <x v="504"/>
    <x v="1710"/>
    <s v="Pranav Singh"/>
    <n v="32"/>
    <s v="Gurugram"/>
    <x v="11"/>
    <s v="North"/>
    <x v="1"/>
    <x v="30"/>
    <s v="HOM-WAT971"/>
    <n v="1"/>
    <n v="24199"/>
    <n v="24199"/>
    <s v="No Coupon"/>
    <n v="0"/>
    <n v="0.12"/>
    <n v="24199"/>
    <n v="2903.88"/>
    <x v="3"/>
    <x v="0"/>
    <x v="0"/>
    <x v="0"/>
    <x v="4"/>
    <x v="4"/>
    <n v="4"/>
    <n v="16605.78"/>
    <n v="7593.22"/>
    <n v="0.31380000000000002"/>
    <n v="151"/>
    <n v="27253.88"/>
  </r>
  <r>
    <x v="1727"/>
    <x v="505"/>
    <x v="505"/>
    <x v="1711"/>
    <s v="Isha Dhawale"/>
    <n v="18"/>
    <s v="Bhubaneswar"/>
    <x v="10"/>
    <s v="East"/>
    <x v="2"/>
    <x v="19"/>
    <s v="MOB-POW201"/>
    <n v="1"/>
    <n v="1599"/>
    <n v="1599"/>
    <s v="No Coupon"/>
    <n v="0"/>
    <n v="0.18"/>
    <n v="1599"/>
    <n v="287.82"/>
    <x v="0"/>
    <x v="0"/>
    <x v="1"/>
    <x v="12"/>
    <x v="6"/>
    <x v="2"/>
    <n v="5"/>
    <n v="1297.1300000000001"/>
    <n v="301.87"/>
    <n v="0.1888"/>
    <n v="135"/>
    <n v="2021.82"/>
  </r>
  <r>
    <x v="1728"/>
    <x v="505"/>
    <x v="505"/>
    <x v="1712"/>
    <s v="Nisha Patel"/>
    <n v="39"/>
    <s v="Vijayawada"/>
    <x v="14"/>
    <s v="South"/>
    <x v="1"/>
    <x v="22"/>
    <s v="HOM-BED395"/>
    <n v="2"/>
    <n v="2199"/>
    <n v="4398"/>
    <s v="FESTIVE10"/>
    <n v="439.8"/>
    <n v="0.12"/>
    <n v="3958.2"/>
    <n v="474.98"/>
    <x v="3"/>
    <x v="0"/>
    <x v="0"/>
    <x v="4"/>
    <x v="0"/>
    <x v="1"/>
    <n v="4"/>
    <n v="3258.15"/>
    <n v="700.05"/>
    <n v="0.1769"/>
    <n v="90"/>
    <n v="4523.18"/>
  </r>
  <r>
    <x v="1729"/>
    <x v="505"/>
    <x v="505"/>
    <x v="1713"/>
    <s v="Kabir Agarwal"/>
    <n v="41"/>
    <s v="Pune"/>
    <x v="3"/>
    <s v="West"/>
    <x v="1"/>
    <x v="1"/>
    <s v="HOM-COO666"/>
    <n v="1"/>
    <n v="6699"/>
    <n v="6699"/>
    <s v="FESTIVE10"/>
    <n v="669.9"/>
    <n v="0.18"/>
    <n v="6029.1"/>
    <n v="1085.24"/>
    <x v="3"/>
    <x v="2"/>
    <x v="2"/>
    <x v="7"/>
    <x v="3"/>
    <x v="0"/>
    <m/>
    <n v="4396.38"/>
    <n v="1632.72"/>
    <n v="0.27079999999999999"/>
    <n v="94"/>
    <n v="7208.34"/>
  </r>
  <r>
    <x v="1730"/>
    <x v="505"/>
    <x v="505"/>
    <x v="1714"/>
    <s v="Rutuja Rathod"/>
    <n v="38"/>
    <s v="Visakhapatnam"/>
    <x v="14"/>
    <s v="South"/>
    <x v="1"/>
    <x v="10"/>
    <s v="HOM-AIR609"/>
    <n v="1"/>
    <n v="7399"/>
    <n v="7399"/>
    <s v="No Coupon"/>
    <n v="0"/>
    <n v="0.18"/>
    <n v="7399"/>
    <n v="1331.82"/>
    <x v="5"/>
    <x v="0"/>
    <x v="2"/>
    <x v="14"/>
    <x v="6"/>
    <x v="4"/>
    <n v="3"/>
    <n v="5709.36"/>
    <n v="1689.64"/>
    <n v="0.22839999999999999"/>
    <n v="106"/>
    <n v="8836.82"/>
  </r>
  <r>
    <x v="1731"/>
    <x v="506"/>
    <x v="506"/>
    <x v="1715"/>
    <s v="Riya Chauhan"/>
    <n v="37"/>
    <s v="Nagpur"/>
    <x v="3"/>
    <s v="West"/>
    <x v="5"/>
    <x v="17"/>
    <s v="ELE-BLU357"/>
    <n v="1"/>
    <n v="11199"/>
    <n v="11199"/>
    <s v="PAYDAY15"/>
    <n v="1679.85"/>
    <n v="0.12"/>
    <n v="9519.15"/>
    <n v="1142.3"/>
    <x v="0"/>
    <x v="1"/>
    <x v="2"/>
    <x v="8"/>
    <x v="6"/>
    <x v="4"/>
    <n v="5"/>
    <n v="9081.23"/>
    <n v="437.92"/>
    <n v="4.5999999999999999E-2"/>
    <n v="135"/>
    <n v="10796.449999999999"/>
  </r>
  <r>
    <x v="1732"/>
    <x v="507"/>
    <x v="507"/>
    <x v="1716"/>
    <s v="Prachi Chauhan"/>
    <n v="58"/>
    <s v="Hyderabad"/>
    <x v="15"/>
    <s v="South"/>
    <x v="3"/>
    <x v="35"/>
    <s v="BOO-OFF377"/>
    <n v="1"/>
    <n v="604"/>
    <n v="604"/>
    <s v="FESTIVE10"/>
    <n v="60.4"/>
    <n v="0.12"/>
    <n v="543.6"/>
    <n v="65.23"/>
    <x v="0"/>
    <x v="3"/>
    <x v="0"/>
    <x v="9"/>
    <x v="5"/>
    <x v="4"/>
    <m/>
    <n v="381.27"/>
    <n v="162.33000000000001"/>
    <n v="0.29859999999999998"/>
    <n v="0"/>
    <n v="608.83000000000004"/>
  </r>
  <r>
    <x v="1733"/>
    <x v="507"/>
    <x v="507"/>
    <x v="1717"/>
    <s v="Siddharth Shaikh"/>
    <n v="58"/>
    <s v="Bengaluru"/>
    <x v="5"/>
    <s v="South"/>
    <x v="2"/>
    <x v="29"/>
    <s v="MOB-BLU967"/>
    <n v="1"/>
    <n v="4599"/>
    <n v="4599"/>
    <s v="FREESHIP"/>
    <n v="0"/>
    <n v="0.12"/>
    <n v="4599"/>
    <n v="551.88"/>
    <x v="5"/>
    <x v="3"/>
    <x v="2"/>
    <x v="5"/>
    <x v="6"/>
    <x v="6"/>
    <m/>
    <n v="3619.16"/>
    <n v="979.84"/>
    <n v="0.21310000000000001"/>
    <n v="0"/>
    <n v="5150.88"/>
  </r>
  <r>
    <x v="1734"/>
    <x v="508"/>
    <x v="508"/>
    <x v="1718"/>
    <s v="Ayaan Shaikh"/>
    <n v="51"/>
    <s v="Hyderabad"/>
    <x v="15"/>
    <s v="South"/>
    <x v="1"/>
    <x v="10"/>
    <s v="HOM-AIR292"/>
    <n v="2"/>
    <n v="13399"/>
    <n v="26798"/>
    <s v="No Coupon"/>
    <n v="0"/>
    <n v="0.12"/>
    <n v="26798"/>
    <n v="3215.76"/>
    <x v="5"/>
    <x v="0"/>
    <x v="1"/>
    <x v="10"/>
    <x v="3"/>
    <x v="0"/>
    <n v="1"/>
    <n v="17611.43"/>
    <n v="9186.57"/>
    <n v="0.34279999999999999"/>
    <n v="163"/>
    <n v="30176.760000000002"/>
  </r>
  <r>
    <x v="1735"/>
    <x v="508"/>
    <x v="508"/>
    <x v="1719"/>
    <s v="Ayaan Banerjee"/>
    <n v="45"/>
    <s v="Vadodara"/>
    <x v="4"/>
    <s v="West"/>
    <x v="5"/>
    <x v="17"/>
    <s v="ELE-BLU358"/>
    <n v="4"/>
    <n v="11699"/>
    <n v="46796"/>
    <s v="MEGADEAL"/>
    <n v="8423.2800000000007"/>
    <n v="0.18"/>
    <n v="38372.720000000001"/>
    <n v="6907.09"/>
    <x v="3"/>
    <x v="0"/>
    <x v="1"/>
    <x v="10"/>
    <x v="2"/>
    <x v="0"/>
    <n v="5"/>
    <n v="35906.639999999999"/>
    <n v="2466.08"/>
    <n v="6.4299999999999996E-2"/>
    <n v="106"/>
    <n v="45385.81"/>
  </r>
  <r>
    <x v="1736"/>
    <x v="509"/>
    <x v="509"/>
    <x v="1720"/>
    <s v="Karan Chauhan"/>
    <n v="51"/>
    <s v="Guwahati"/>
    <x v="16"/>
    <s v="North East"/>
    <x v="5"/>
    <x v="16"/>
    <s v="ELE-KEY531"/>
    <n v="1"/>
    <n v="3199"/>
    <n v="3199"/>
    <s v="No Coupon"/>
    <n v="0"/>
    <n v="0.12"/>
    <n v="3199"/>
    <n v="383.88"/>
    <x v="0"/>
    <x v="0"/>
    <x v="0"/>
    <x v="11"/>
    <x v="2"/>
    <x v="7"/>
    <n v="3"/>
    <n v="2353.83"/>
    <n v="845.17"/>
    <n v="0.26419999999999999"/>
    <n v="60"/>
    <n v="3642.88"/>
  </r>
  <r>
    <x v="1737"/>
    <x v="509"/>
    <x v="509"/>
    <x v="1721"/>
    <s v="Vihaan Kadam"/>
    <n v="28"/>
    <s v="Chennai"/>
    <x v="8"/>
    <s v="South"/>
    <x v="1"/>
    <x v="22"/>
    <s v="HOM-BED643"/>
    <n v="3"/>
    <n v="2099"/>
    <n v="6297"/>
    <s v="No Coupon"/>
    <n v="0"/>
    <n v="0.18"/>
    <n v="6297"/>
    <n v="1133.46"/>
    <x v="5"/>
    <x v="0"/>
    <x v="1"/>
    <x v="12"/>
    <x v="4"/>
    <x v="1"/>
    <n v="5"/>
    <n v="4429.5600000000004"/>
    <n v="1867.44"/>
    <n v="0.29659999999999997"/>
    <n v="132"/>
    <n v="7562.46"/>
  </r>
  <r>
    <x v="1738"/>
    <x v="509"/>
    <x v="509"/>
    <x v="1722"/>
    <s v="Vivaan Pawar"/>
    <n v="36"/>
    <s v="Pune"/>
    <x v="3"/>
    <s v="West"/>
    <x v="3"/>
    <x v="3"/>
    <s v="BOO-KID916"/>
    <n v="1"/>
    <n v="487"/>
    <n v="487"/>
    <s v="No Coupon"/>
    <n v="0"/>
    <n v="0.05"/>
    <n v="487"/>
    <n v="24.35"/>
    <x v="0"/>
    <x v="0"/>
    <x v="0"/>
    <x v="14"/>
    <x v="5"/>
    <x v="1"/>
    <n v="4"/>
    <n v="317.27999999999997"/>
    <n v="169.72"/>
    <n v="0.34849999999999998"/>
    <n v="77"/>
    <n v="588.35"/>
  </r>
  <r>
    <x v="1739"/>
    <x v="510"/>
    <x v="510"/>
    <x v="1723"/>
    <s v="Bhavna Mishra"/>
    <n v="34"/>
    <s v="Visakhapatnam"/>
    <x v="14"/>
    <s v="South"/>
    <x v="5"/>
    <x v="11"/>
    <s v="ELE-LED842"/>
    <n v="1"/>
    <n v="71699"/>
    <n v="71699"/>
    <s v="FESTIVE10"/>
    <n v="7169.9"/>
    <n v="0.18"/>
    <n v="64529.1"/>
    <n v="11615.24"/>
    <x v="1"/>
    <x v="1"/>
    <x v="2"/>
    <x v="17"/>
    <x v="3"/>
    <x v="4"/>
    <n v="5"/>
    <n v="61463.92"/>
    <n v="3065.18"/>
    <n v="4.7500000000000001E-2"/>
    <n v="133"/>
    <n v="76277.34"/>
  </r>
  <r>
    <x v="1740"/>
    <x v="510"/>
    <x v="510"/>
    <x v="1724"/>
    <s v="Aarav Nair"/>
    <n v="19"/>
    <s v="Kochi"/>
    <x v="1"/>
    <s v="South"/>
    <x v="5"/>
    <x v="41"/>
    <s v="ELE-TAB376"/>
    <n v="1"/>
    <n v="53499"/>
    <n v="53499"/>
    <s v="No Coupon"/>
    <n v="0"/>
    <n v="0.18"/>
    <n v="53499"/>
    <n v="9629.82"/>
    <x v="1"/>
    <x v="0"/>
    <x v="2"/>
    <x v="17"/>
    <x v="2"/>
    <x v="2"/>
    <n v="5"/>
    <n v="41340.300000000003"/>
    <n v="12158.7"/>
    <n v="0.2273"/>
    <n v="175"/>
    <n v="63303.82"/>
  </r>
  <r>
    <x v="1741"/>
    <x v="510"/>
    <x v="510"/>
    <x v="1725"/>
    <s v="Diya Singh"/>
    <n v="30"/>
    <s v="Bhopal"/>
    <x v="7"/>
    <s v="Central"/>
    <x v="1"/>
    <x v="10"/>
    <s v="HOM-AIR739"/>
    <n v="1"/>
    <n v="4099"/>
    <n v="4099"/>
    <s v="FREESHIP"/>
    <n v="0"/>
    <n v="0.12"/>
    <n v="4099"/>
    <n v="491.88"/>
    <x v="3"/>
    <x v="0"/>
    <x v="1"/>
    <x v="16"/>
    <x v="2"/>
    <x v="6"/>
    <n v="4"/>
    <n v="3077.49"/>
    <n v="1021.51"/>
    <n v="0.2492"/>
    <n v="93"/>
    <n v="4683.88"/>
  </r>
  <r>
    <x v="1742"/>
    <x v="510"/>
    <x v="510"/>
    <x v="201"/>
    <s v="Yash Bhatia"/>
    <n v="21"/>
    <s v="Nashik"/>
    <x v="3"/>
    <s v="West"/>
    <x v="1"/>
    <x v="1"/>
    <s v="HOM-COO830"/>
    <n v="5"/>
    <n v="6999"/>
    <n v="34995"/>
    <s v="APPONLY"/>
    <n v="2799.6"/>
    <n v="0.12"/>
    <n v="32195.4"/>
    <n v="3863.45"/>
    <x v="0"/>
    <x v="0"/>
    <x v="0"/>
    <x v="11"/>
    <x v="3"/>
    <x v="3"/>
    <n v="4"/>
    <n v="23441.31"/>
    <n v="8754.09"/>
    <n v="0.27189999999999998"/>
    <n v="175"/>
    <n v="36233.85"/>
  </r>
  <r>
    <x v="1743"/>
    <x v="511"/>
    <x v="511"/>
    <x v="1726"/>
    <s v="Nisha Yadav"/>
    <n v="48"/>
    <s v="Hyderabad"/>
    <x v="15"/>
    <s v="South"/>
    <x v="0"/>
    <x v="36"/>
    <s v="SPO-RUN185"/>
    <n v="2"/>
    <n v="6099"/>
    <n v="12198"/>
    <s v="No Coupon"/>
    <n v="0"/>
    <n v="0.18"/>
    <n v="12198"/>
    <n v="2195.64"/>
    <x v="0"/>
    <x v="1"/>
    <x v="1"/>
    <x v="8"/>
    <x v="6"/>
    <x v="2"/>
    <n v="5"/>
    <n v="9007.06"/>
    <n v="3190.94"/>
    <n v="0.2616"/>
    <n v="67"/>
    <n v="14460.64"/>
  </r>
  <r>
    <x v="1744"/>
    <x v="511"/>
    <x v="511"/>
    <x v="1727"/>
    <s v="Aditya Deshmukh"/>
    <n v="57"/>
    <s v="Ahmedabad"/>
    <x v="4"/>
    <s v="West"/>
    <x v="0"/>
    <x v="40"/>
    <s v="SPO-DUM651"/>
    <n v="1"/>
    <n v="4699"/>
    <n v="4699"/>
    <s v="No Coupon"/>
    <n v="0"/>
    <n v="0.18"/>
    <n v="4699"/>
    <n v="845.82"/>
    <x v="2"/>
    <x v="0"/>
    <x v="1"/>
    <x v="2"/>
    <x v="3"/>
    <x v="0"/>
    <n v="5"/>
    <n v="3638.42"/>
    <n v="1060.58"/>
    <n v="0.22570000000000001"/>
    <n v="67"/>
    <n v="5611.82"/>
  </r>
  <r>
    <x v="1745"/>
    <x v="511"/>
    <x v="511"/>
    <x v="1728"/>
    <s v="Sakshi Yadav"/>
    <n v="54"/>
    <s v="Bengaluru"/>
    <x v="5"/>
    <s v="South"/>
    <x v="2"/>
    <x v="5"/>
    <s v="MOB-SMA637"/>
    <n v="1"/>
    <n v="7499"/>
    <n v="7499"/>
    <s v="No Coupon"/>
    <n v="0"/>
    <n v="0.18"/>
    <n v="7499"/>
    <n v="1349.82"/>
    <x v="0"/>
    <x v="2"/>
    <x v="0"/>
    <x v="13"/>
    <x v="5"/>
    <x v="1"/>
    <m/>
    <n v="5896.75"/>
    <n v="1602.25"/>
    <n v="0.2137"/>
    <n v="142"/>
    <n v="8990.82"/>
  </r>
  <r>
    <x v="1746"/>
    <x v="512"/>
    <x v="512"/>
    <x v="1729"/>
    <s v="Ira Iyer"/>
    <n v="49"/>
    <s v="Bhopal"/>
    <x v="7"/>
    <s v="Central"/>
    <x v="4"/>
    <x v="21"/>
    <s v="FAS-SAR996"/>
    <n v="1"/>
    <n v="5599"/>
    <n v="5599"/>
    <s v="PAYDAY15"/>
    <n v="839.85"/>
    <n v="0.12"/>
    <n v="4759.1499999999996"/>
    <n v="571.1"/>
    <x v="3"/>
    <x v="3"/>
    <x v="1"/>
    <x v="3"/>
    <x v="4"/>
    <x v="4"/>
    <m/>
    <n v="4284.93"/>
    <n v="474.22"/>
    <n v="9.9599999999999994E-2"/>
    <n v="0"/>
    <n v="5330.25"/>
  </r>
  <r>
    <x v="1747"/>
    <x v="513"/>
    <x v="513"/>
    <x v="1730"/>
    <s v="Harsh Saxena"/>
    <n v="45"/>
    <s v="Kochi"/>
    <x v="1"/>
    <s v="South"/>
    <x v="2"/>
    <x v="29"/>
    <s v="MOB-BLU153"/>
    <n v="1"/>
    <n v="4899"/>
    <n v="4899"/>
    <s v="No Coupon"/>
    <n v="0"/>
    <n v="0.18"/>
    <n v="4899"/>
    <n v="881.82"/>
    <x v="0"/>
    <x v="0"/>
    <x v="2"/>
    <x v="15"/>
    <x v="0"/>
    <x v="3"/>
    <n v="3"/>
    <n v="3958.7"/>
    <n v="940.3"/>
    <n v="0.19189999999999999"/>
    <n v="111"/>
    <n v="5891.82"/>
  </r>
  <r>
    <x v="1748"/>
    <x v="513"/>
    <x v="513"/>
    <x v="1731"/>
    <s v="Bhavna Shaikh"/>
    <n v="51"/>
    <s v="Vijayawada"/>
    <x v="14"/>
    <s v="South"/>
    <x v="6"/>
    <x v="18"/>
    <s v="BEA-HAI875"/>
    <n v="5"/>
    <n v="251"/>
    <n v="1255"/>
    <s v="No Coupon"/>
    <n v="0"/>
    <n v="0.18"/>
    <n v="1255"/>
    <n v="225.9"/>
    <x v="0"/>
    <x v="0"/>
    <x v="1"/>
    <x v="15"/>
    <x v="6"/>
    <x v="4"/>
    <n v="4"/>
    <n v="815.19"/>
    <n v="439.81"/>
    <n v="0.35039999999999999"/>
    <n v="130"/>
    <n v="1610.9"/>
  </r>
  <r>
    <x v="1749"/>
    <x v="514"/>
    <x v="514"/>
    <x v="1732"/>
    <s v="Yash Kapoor"/>
    <n v="35"/>
    <s v="Patna"/>
    <x v="17"/>
    <s v="East"/>
    <x v="2"/>
    <x v="29"/>
    <s v="MOB-BLU476"/>
    <n v="1"/>
    <n v="3599"/>
    <n v="3599"/>
    <s v="No Coupon"/>
    <n v="0"/>
    <n v="0.12"/>
    <n v="3599"/>
    <n v="431.88"/>
    <x v="0"/>
    <x v="0"/>
    <x v="1"/>
    <x v="10"/>
    <x v="0"/>
    <x v="0"/>
    <n v="5"/>
    <n v="2739.69"/>
    <n v="859.31"/>
    <n v="0.23880000000000001"/>
    <n v="102"/>
    <n v="4132.88"/>
  </r>
  <r>
    <x v="1750"/>
    <x v="515"/>
    <x v="515"/>
    <x v="1733"/>
    <s v="Aadhya Bhatia"/>
    <n v="57"/>
    <s v="Bengaluru"/>
    <x v="5"/>
    <s v="South"/>
    <x v="0"/>
    <x v="0"/>
    <s v="SPO-FIT802"/>
    <n v="1"/>
    <n v="2799"/>
    <n v="2799"/>
    <s v="No Coupon"/>
    <n v="0"/>
    <n v="0.12"/>
    <n v="2799"/>
    <n v="335.88"/>
    <x v="0"/>
    <x v="0"/>
    <x v="0"/>
    <x v="7"/>
    <x v="1"/>
    <x v="0"/>
    <n v="5"/>
    <n v="2149.44"/>
    <n v="649.55999999999995"/>
    <n v="0.2321"/>
    <n v="169"/>
    <n v="3303.88"/>
  </r>
  <r>
    <x v="1751"/>
    <x v="515"/>
    <x v="515"/>
    <x v="1734"/>
    <s v="Kiara Mishra"/>
    <n v="40"/>
    <s v="Bhopal"/>
    <x v="7"/>
    <s v="Central"/>
    <x v="4"/>
    <x v="9"/>
    <s v="FAS-HAN964"/>
    <n v="1"/>
    <n v="3599"/>
    <n v="3599"/>
    <s v="FESTIVE10"/>
    <n v="359.9"/>
    <n v="0.12"/>
    <n v="3239.1"/>
    <n v="388.69"/>
    <x v="0"/>
    <x v="0"/>
    <x v="0"/>
    <x v="3"/>
    <x v="0"/>
    <x v="6"/>
    <n v="3"/>
    <n v="2546.84"/>
    <n v="692.26"/>
    <n v="0.2137"/>
    <n v="89"/>
    <n v="3716.79"/>
  </r>
  <r>
    <x v="1752"/>
    <x v="515"/>
    <x v="515"/>
    <x v="1735"/>
    <s v="Shruti Mishra"/>
    <n v="26"/>
    <s v="Guwahati"/>
    <x v="16"/>
    <s v="North East"/>
    <x v="4"/>
    <x v="21"/>
    <s v="FAS-SAR825"/>
    <n v="1"/>
    <n v="6499"/>
    <n v="6499"/>
    <s v="No Coupon"/>
    <n v="0"/>
    <n v="0.12"/>
    <n v="6499"/>
    <n v="779.88"/>
    <x v="0"/>
    <x v="0"/>
    <x v="2"/>
    <x v="11"/>
    <x v="0"/>
    <x v="4"/>
    <n v="4"/>
    <n v="4473.8999999999996"/>
    <n v="2025.1"/>
    <n v="0.31159999999999999"/>
    <n v="68"/>
    <n v="7346.88"/>
  </r>
  <r>
    <x v="1753"/>
    <x v="515"/>
    <x v="515"/>
    <x v="1736"/>
    <s v="Payal Rathod"/>
    <n v="18"/>
    <s v="Coimbatore"/>
    <x v="8"/>
    <s v="South"/>
    <x v="3"/>
    <x v="3"/>
    <s v="BOO-KID548"/>
    <n v="1"/>
    <n v="499"/>
    <n v="499"/>
    <s v="DIWALI20"/>
    <n v="99.8"/>
    <n v="0.05"/>
    <n v="399.2"/>
    <n v="19.96"/>
    <x v="1"/>
    <x v="0"/>
    <x v="0"/>
    <x v="7"/>
    <x v="0"/>
    <x v="0"/>
    <n v="3"/>
    <n v="323.39999999999998"/>
    <n v="75.8"/>
    <n v="0.18990000000000001"/>
    <n v="78"/>
    <n v="497.15999999999997"/>
  </r>
  <r>
    <x v="1754"/>
    <x v="515"/>
    <x v="515"/>
    <x v="1737"/>
    <s v="Rutuja Rathod"/>
    <n v="48"/>
    <s v="Mysuru"/>
    <x v="5"/>
    <s v="South"/>
    <x v="6"/>
    <x v="33"/>
    <s v="BEA-SKI563"/>
    <n v="2"/>
    <n v="218"/>
    <n v="436"/>
    <s v="PAYDAY15"/>
    <n v="65.400000000000006"/>
    <n v="0.18"/>
    <n v="370.6"/>
    <n v="66.709999999999994"/>
    <x v="0"/>
    <x v="0"/>
    <x v="0"/>
    <x v="8"/>
    <x v="5"/>
    <x v="4"/>
    <n v="2"/>
    <n v="311.06"/>
    <n v="59.54"/>
    <n v="0.16070000000000001"/>
    <n v="154"/>
    <n v="591.31000000000006"/>
  </r>
  <r>
    <x v="1755"/>
    <x v="515"/>
    <x v="515"/>
    <x v="1738"/>
    <s v="Diya Rathod"/>
    <n v="55"/>
    <s v="Vijayawada"/>
    <x v="14"/>
    <s v="South"/>
    <x v="2"/>
    <x v="29"/>
    <s v="MOB-BLU748"/>
    <n v="2"/>
    <n v="8799"/>
    <n v="17598"/>
    <s v="DIWALI20"/>
    <n v="3519.6"/>
    <n v="0.18"/>
    <n v="14078.4"/>
    <n v="2534.11"/>
    <x v="5"/>
    <x v="0"/>
    <x v="1"/>
    <x v="6"/>
    <x v="4"/>
    <x v="4"/>
    <n v="1"/>
    <n v="13067.62"/>
    <n v="1010.78"/>
    <n v="7.1800000000000003E-2"/>
    <n v="64"/>
    <n v="16676.509999999998"/>
  </r>
  <r>
    <x v="1756"/>
    <x v="516"/>
    <x v="516"/>
    <x v="1739"/>
    <s v="Akshay Malhotra"/>
    <n v="21"/>
    <s v="Patna"/>
    <x v="17"/>
    <s v="East"/>
    <x v="1"/>
    <x v="30"/>
    <s v="HOM-WAT136"/>
    <n v="2"/>
    <n v="18899"/>
    <n v="37798"/>
    <s v="No Coupon"/>
    <n v="0"/>
    <n v="0.18"/>
    <n v="37798"/>
    <n v="6803.64"/>
    <x v="0"/>
    <x v="1"/>
    <x v="0"/>
    <x v="8"/>
    <x v="6"/>
    <x v="0"/>
    <n v="5"/>
    <n v="26053.55"/>
    <n v="11744.45"/>
    <n v="0.31069999999999998"/>
    <n v="167"/>
    <n v="44768.639999999999"/>
  </r>
  <r>
    <x v="1757"/>
    <x v="516"/>
    <x v="516"/>
    <x v="1740"/>
    <s v="Rahul More"/>
    <n v="46"/>
    <s v="Vijayawada"/>
    <x v="14"/>
    <s v="South"/>
    <x v="1"/>
    <x v="10"/>
    <s v="HOM-AIR372"/>
    <n v="2"/>
    <n v="9399"/>
    <n v="18798"/>
    <s v="No Coupon"/>
    <n v="0"/>
    <n v="0.18"/>
    <n v="18798"/>
    <n v="3383.64"/>
    <x v="0"/>
    <x v="0"/>
    <x v="0"/>
    <x v="2"/>
    <x v="3"/>
    <x v="6"/>
    <n v="4"/>
    <n v="14200.14"/>
    <n v="4597.8599999999997"/>
    <n v="0.24460000000000001"/>
    <n v="150"/>
    <n v="22331.64"/>
  </r>
  <r>
    <x v="1758"/>
    <x v="516"/>
    <x v="516"/>
    <x v="1741"/>
    <s v="Priya Kapoor"/>
    <n v="49"/>
    <s v="Ludhiana"/>
    <x v="12"/>
    <s v="North"/>
    <x v="5"/>
    <x v="12"/>
    <s v="ELE-WIR315"/>
    <n v="2"/>
    <n v="2299"/>
    <n v="4598"/>
    <s v="FESTIVE10"/>
    <n v="459.8"/>
    <n v="0.18"/>
    <n v="4138.2"/>
    <n v="744.88"/>
    <x v="0"/>
    <x v="0"/>
    <x v="1"/>
    <x v="11"/>
    <x v="3"/>
    <x v="3"/>
    <n v="5"/>
    <n v="3482.98"/>
    <n v="655.22"/>
    <n v="0.1583"/>
    <n v="180"/>
    <n v="5063.08"/>
  </r>
  <r>
    <x v="1759"/>
    <x v="517"/>
    <x v="517"/>
    <x v="1742"/>
    <s v="Manish Rathod"/>
    <n v="45"/>
    <s v="Hyderabad"/>
    <x v="15"/>
    <s v="South"/>
    <x v="6"/>
    <x v="43"/>
    <s v="BEA-TRI352"/>
    <n v="1"/>
    <n v="1299"/>
    <n v="1299"/>
    <s v="No Coupon"/>
    <n v="0"/>
    <n v="0.18"/>
    <n v="1299"/>
    <n v="233.82"/>
    <x v="5"/>
    <x v="3"/>
    <x v="0"/>
    <x v="6"/>
    <x v="1"/>
    <x v="1"/>
    <m/>
    <n v="975.97"/>
    <n v="323.02999999999997"/>
    <n v="0.2487"/>
    <n v="0"/>
    <n v="1532.82"/>
  </r>
  <r>
    <x v="1760"/>
    <x v="517"/>
    <x v="517"/>
    <x v="1743"/>
    <s v="Ira Verma"/>
    <n v="35"/>
    <s v="Lucknow"/>
    <x v="2"/>
    <s v="North"/>
    <x v="7"/>
    <x v="45"/>
    <s v="GRO-COL888"/>
    <n v="1"/>
    <n v="605"/>
    <n v="605"/>
    <s v="No Coupon"/>
    <n v="0"/>
    <n v="0.05"/>
    <n v="605"/>
    <n v="30.25"/>
    <x v="4"/>
    <x v="0"/>
    <x v="3"/>
    <x v="3"/>
    <x v="6"/>
    <x v="6"/>
    <n v="4"/>
    <n v="433.3"/>
    <n v="171.7"/>
    <n v="0.2838"/>
    <n v="95"/>
    <n v="730.25"/>
  </r>
  <r>
    <x v="1761"/>
    <x v="518"/>
    <x v="518"/>
    <x v="1744"/>
    <s v="Yash Gupta"/>
    <n v="52"/>
    <s v="Patna"/>
    <x v="17"/>
    <s v="East"/>
    <x v="2"/>
    <x v="32"/>
    <s v="MOB-SMA134"/>
    <n v="1"/>
    <n v="37599"/>
    <n v="37599"/>
    <s v="FREESHIP"/>
    <n v="0"/>
    <n v="0.12"/>
    <n v="37599"/>
    <n v="4511.88"/>
    <x v="0"/>
    <x v="2"/>
    <x v="2"/>
    <x v="15"/>
    <x v="5"/>
    <x v="4"/>
    <m/>
    <n v="28501.25"/>
    <n v="9097.75"/>
    <n v="0.24199999999999999"/>
    <n v="91"/>
    <n v="42201.88"/>
  </r>
  <r>
    <x v="1762"/>
    <x v="518"/>
    <x v="518"/>
    <x v="1745"/>
    <s v="Nisha Deshmukh"/>
    <n v="52"/>
    <s v="Visakhapatnam"/>
    <x v="14"/>
    <s v="South"/>
    <x v="1"/>
    <x v="6"/>
    <s v="HOM-MIX616"/>
    <n v="1"/>
    <n v="5599"/>
    <n v="5599"/>
    <s v="No Coupon"/>
    <n v="0"/>
    <n v="0.18"/>
    <n v="5599"/>
    <n v="1007.82"/>
    <x v="0"/>
    <x v="3"/>
    <x v="1"/>
    <x v="8"/>
    <x v="6"/>
    <x v="7"/>
    <m/>
    <n v="4211.6499999999996"/>
    <n v="1387.35"/>
    <n v="0.24779999999999999"/>
    <n v="0"/>
    <n v="6606.82"/>
  </r>
  <r>
    <x v="1763"/>
    <x v="519"/>
    <x v="519"/>
    <x v="1746"/>
    <s v="Shruti Rathod"/>
    <n v="42"/>
    <s v="Chennai"/>
    <x v="8"/>
    <s v="South"/>
    <x v="4"/>
    <x v="4"/>
    <s v="FAS-WOM959"/>
    <n v="1"/>
    <n v="2899"/>
    <n v="2899"/>
    <s v="DIWALI20"/>
    <n v="579.79999999999995"/>
    <n v="0.18"/>
    <n v="2319.1999999999998"/>
    <n v="417.46"/>
    <x v="1"/>
    <x v="1"/>
    <x v="0"/>
    <x v="4"/>
    <x v="3"/>
    <x v="6"/>
    <n v="5"/>
    <n v="1959.44"/>
    <n v="359.76"/>
    <n v="0.15509999999999999"/>
    <n v="130"/>
    <n v="2866.66"/>
  </r>
  <r>
    <x v="1764"/>
    <x v="519"/>
    <x v="519"/>
    <x v="1747"/>
    <s v="Myra Das"/>
    <n v="36"/>
    <s v="Visakhapatnam"/>
    <x v="14"/>
    <s v="South"/>
    <x v="1"/>
    <x v="1"/>
    <s v="HOM-COO876"/>
    <n v="2"/>
    <n v="6899"/>
    <n v="13798"/>
    <s v="No Coupon"/>
    <n v="0"/>
    <n v="0.18"/>
    <n v="13798"/>
    <n v="2483.64"/>
    <x v="5"/>
    <x v="0"/>
    <x v="1"/>
    <x v="6"/>
    <x v="5"/>
    <x v="1"/>
    <n v="5"/>
    <n v="8925.8799999999992"/>
    <n v="4872.12"/>
    <n v="0.35310000000000002"/>
    <n v="68"/>
    <n v="16349.64"/>
  </r>
  <r>
    <x v="1765"/>
    <x v="519"/>
    <x v="519"/>
    <x v="1748"/>
    <s v="Kiara Patel"/>
    <n v="46"/>
    <s v="Nashik"/>
    <x v="3"/>
    <s v="West"/>
    <x v="3"/>
    <x v="27"/>
    <s v="BOO-NOT827"/>
    <n v="2"/>
    <n v="108"/>
    <n v="216"/>
    <s v="FESTIVE10"/>
    <n v="21.6"/>
    <n v="0.12"/>
    <n v="194.4"/>
    <n v="23.33"/>
    <x v="4"/>
    <x v="1"/>
    <x v="2"/>
    <x v="1"/>
    <x v="1"/>
    <x v="2"/>
    <n v="2"/>
    <n v="168.47"/>
    <n v="25.93"/>
    <n v="0.13339999999999999"/>
    <n v="65"/>
    <n v="282.72999999999996"/>
  </r>
  <r>
    <x v="1766"/>
    <x v="520"/>
    <x v="520"/>
    <x v="1749"/>
    <s v="Vihaan Nair"/>
    <n v="54"/>
    <s v="Ludhiana"/>
    <x v="12"/>
    <s v="North"/>
    <x v="7"/>
    <x v="34"/>
    <s v="GRO-TEA591"/>
    <n v="1"/>
    <n v="564"/>
    <n v="564"/>
    <s v="MEGADEAL"/>
    <n v="101.52"/>
    <n v="0.12"/>
    <n v="462.48"/>
    <n v="55.5"/>
    <x v="0"/>
    <x v="0"/>
    <x v="3"/>
    <x v="4"/>
    <x v="6"/>
    <x v="2"/>
    <n v="5"/>
    <n v="397.03"/>
    <n v="65.45"/>
    <n v="0.14149999999999999"/>
    <n v="147"/>
    <n v="664.98"/>
  </r>
  <r>
    <x v="1767"/>
    <x v="520"/>
    <x v="520"/>
    <x v="1750"/>
    <s v="Ayaan Chatterjee"/>
    <n v="44"/>
    <s v="Bhubaneswar"/>
    <x v="10"/>
    <s v="East"/>
    <x v="2"/>
    <x v="5"/>
    <s v="MOB-SMA869"/>
    <n v="2"/>
    <n v="17299"/>
    <n v="34598"/>
    <s v="No Coupon"/>
    <n v="0"/>
    <n v="0.12"/>
    <n v="34598"/>
    <n v="4151.76"/>
    <x v="0"/>
    <x v="0"/>
    <x v="1"/>
    <x v="2"/>
    <x v="5"/>
    <x v="1"/>
    <n v="4"/>
    <n v="25757.95"/>
    <n v="8840.0499999999993"/>
    <n v="0.2555"/>
    <n v="138"/>
    <n v="38887.760000000002"/>
  </r>
  <r>
    <x v="1768"/>
    <x v="521"/>
    <x v="521"/>
    <x v="1751"/>
    <s v="Shruti Banerjee"/>
    <n v="21"/>
    <s v="Jaipur"/>
    <x v="9"/>
    <s v="North"/>
    <x v="7"/>
    <x v="45"/>
    <s v="GRO-COL676"/>
    <n v="1"/>
    <n v="789"/>
    <n v="789"/>
    <s v="No Coupon"/>
    <n v="0"/>
    <n v="0.12"/>
    <n v="789"/>
    <n v="94.68"/>
    <x v="1"/>
    <x v="0"/>
    <x v="1"/>
    <x v="6"/>
    <x v="0"/>
    <x v="1"/>
    <n v="5"/>
    <n v="462.29"/>
    <n v="326.70999999999998"/>
    <n v="0.41410000000000002"/>
    <n v="166"/>
    <n v="1049.68"/>
  </r>
  <r>
    <x v="1769"/>
    <x v="521"/>
    <x v="521"/>
    <x v="1752"/>
    <s v="Diya Gupta"/>
    <n v="25"/>
    <s v="Visakhapatnam"/>
    <x v="14"/>
    <s v="South"/>
    <x v="4"/>
    <x v="4"/>
    <s v="FAS-WOM858"/>
    <n v="1"/>
    <n v="1699"/>
    <n v="1699"/>
    <s v="No Coupon"/>
    <n v="0"/>
    <n v="0.18"/>
    <n v="1699"/>
    <n v="305.82"/>
    <x v="0"/>
    <x v="3"/>
    <x v="0"/>
    <x v="14"/>
    <x v="4"/>
    <x v="1"/>
    <m/>
    <n v="1208.48"/>
    <n v="490.52"/>
    <n v="0.28870000000000001"/>
    <n v="0"/>
    <n v="2004.82"/>
  </r>
  <r>
    <x v="1770"/>
    <x v="521"/>
    <x v="521"/>
    <x v="1753"/>
    <s v="Siddharth Khan"/>
    <n v="37"/>
    <s v="Ludhiana"/>
    <x v="12"/>
    <s v="North"/>
    <x v="7"/>
    <x v="45"/>
    <s v="GRO-COL551"/>
    <n v="3"/>
    <n v="766"/>
    <n v="2298"/>
    <s v="APPONLY"/>
    <n v="183.84"/>
    <n v="0.12"/>
    <n v="2114.16"/>
    <n v="253.7"/>
    <x v="0"/>
    <x v="0"/>
    <x v="0"/>
    <x v="7"/>
    <x v="4"/>
    <x v="5"/>
    <n v="4"/>
    <n v="1417.96"/>
    <n v="696.2"/>
    <n v="0.32929999999999998"/>
    <n v="138"/>
    <n v="2505.8599999999997"/>
  </r>
  <r>
    <x v="1771"/>
    <x v="522"/>
    <x v="522"/>
    <x v="1754"/>
    <s v="Myra Sharma"/>
    <n v="28"/>
    <s v="Ranchi"/>
    <x v="0"/>
    <s v="East"/>
    <x v="6"/>
    <x v="23"/>
    <s v="BEA-FAC870"/>
    <n v="2"/>
    <n v="455"/>
    <n v="910"/>
    <s v="No Coupon"/>
    <n v="0"/>
    <n v="0.12"/>
    <n v="910"/>
    <n v="109.2"/>
    <x v="0"/>
    <x v="0"/>
    <x v="3"/>
    <x v="4"/>
    <x v="0"/>
    <x v="3"/>
    <n v="5"/>
    <n v="550.74"/>
    <n v="359.26"/>
    <n v="0.39479999999999998"/>
    <n v="167"/>
    <n v="1186.2"/>
  </r>
  <r>
    <x v="1772"/>
    <x v="522"/>
    <x v="522"/>
    <x v="1755"/>
    <s v="Tanvi Gupta"/>
    <n v="57"/>
    <s v="Gurugram"/>
    <x v="11"/>
    <s v="North"/>
    <x v="2"/>
    <x v="32"/>
    <s v="MOB-SMA379"/>
    <n v="1"/>
    <n v="20699"/>
    <n v="20699"/>
    <s v="APPONLY"/>
    <n v="1655.92"/>
    <n v="0.18"/>
    <n v="19043.080000000002"/>
    <n v="3427.75"/>
    <x v="5"/>
    <x v="1"/>
    <x v="0"/>
    <x v="8"/>
    <x v="4"/>
    <x v="4"/>
    <n v="4"/>
    <n v="17315.240000000002"/>
    <n v="1727.84"/>
    <n v="9.0700000000000003E-2"/>
    <n v="169"/>
    <n v="22639.83"/>
  </r>
  <r>
    <x v="1773"/>
    <x v="523"/>
    <x v="523"/>
    <x v="1756"/>
    <s v="Sakshi Verma"/>
    <n v="37"/>
    <s v="Thiruvananthapuram"/>
    <x v="1"/>
    <s v="South"/>
    <x v="2"/>
    <x v="29"/>
    <s v="MOB-BLU584"/>
    <n v="1"/>
    <n v="6799"/>
    <n v="6799"/>
    <s v="No Coupon"/>
    <n v="0"/>
    <n v="0.18"/>
    <n v="6799"/>
    <n v="1223.82"/>
    <x v="0"/>
    <x v="2"/>
    <x v="3"/>
    <x v="13"/>
    <x v="4"/>
    <x v="1"/>
    <m/>
    <n v="5355.18"/>
    <n v="1443.82"/>
    <n v="0.21240000000000001"/>
    <n v="160"/>
    <n v="8182.82"/>
  </r>
  <r>
    <x v="1774"/>
    <x v="524"/>
    <x v="524"/>
    <x v="1757"/>
    <s v="Arjun Deshmukh"/>
    <n v="21"/>
    <s v="Nagpur"/>
    <x v="3"/>
    <s v="West"/>
    <x v="2"/>
    <x v="5"/>
    <s v="MOB-SMA269"/>
    <n v="2"/>
    <n v="8199"/>
    <n v="16398"/>
    <s v="FESTIVE10"/>
    <n v="1639.8"/>
    <n v="0.12"/>
    <n v="14758.2"/>
    <n v="1770.98"/>
    <x v="4"/>
    <x v="1"/>
    <x v="0"/>
    <x v="3"/>
    <x v="5"/>
    <x v="1"/>
    <n v="5"/>
    <n v="12623.84"/>
    <n v="2134.36"/>
    <n v="0.14460000000000001"/>
    <n v="145"/>
    <n v="16674.18"/>
  </r>
  <r>
    <x v="1775"/>
    <x v="525"/>
    <x v="525"/>
    <x v="1758"/>
    <s v="Karan Kumar"/>
    <n v="44"/>
    <s v="Vijayawada"/>
    <x v="14"/>
    <s v="South"/>
    <x v="5"/>
    <x v="11"/>
    <s v="ELE-LED421"/>
    <n v="2"/>
    <n v="59699"/>
    <n v="119398"/>
    <s v="MEGADEAL"/>
    <n v="21491.64"/>
    <n v="0.12"/>
    <n v="97906.36"/>
    <n v="11748.76"/>
    <x v="0"/>
    <x v="0"/>
    <x v="0"/>
    <x v="15"/>
    <x v="5"/>
    <x v="4"/>
    <n v="3"/>
    <n v="90740.58"/>
    <n v="7165.78"/>
    <n v="7.3200000000000001E-2"/>
    <n v="179"/>
    <n v="109834.12"/>
  </r>
  <r>
    <x v="1776"/>
    <x v="525"/>
    <x v="525"/>
    <x v="1759"/>
    <s v="Sagar More"/>
    <n v="55"/>
    <s v="Bhubaneswar"/>
    <x v="10"/>
    <s v="East"/>
    <x v="3"/>
    <x v="42"/>
    <s v="BOO-PEN477"/>
    <n v="2"/>
    <n v="185"/>
    <n v="370"/>
    <s v="No Coupon"/>
    <n v="0"/>
    <n v="0.05"/>
    <n v="370"/>
    <n v="18.5"/>
    <x v="2"/>
    <x v="0"/>
    <x v="0"/>
    <x v="12"/>
    <x v="6"/>
    <x v="2"/>
    <n v="4"/>
    <n v="230.85"/>
    <n v="139.15"/>
    <n v="0.37609999999999999"/>
    <n v="144"/>
    <n v="532.5"/>
  </r>
  <r>
    <x v="1777"/>
    <x v="526"/>
    <x v="526"/>
    <x v="1760"/>
    <s v="Amit Malhotra"/>
    <n v="53"/>
    <s v="Mumbai"/>
    <x v="3"/>
    <s v="West"/>
    <x v="7"/>
    <x v="20"/>
    <s v="GRO-SPI307"/>
    <n v="4"/>
    <n v="549"/>
    <n v="2196"/>
    <s v="No Coupon"/>
    <n v="0"/>
    <n v="0.12"/>
    <n v="2196"/>
    <n v="263.52"/>
    <x v="4"/>
    <x v="0"/>
    <x v="0"/>
    <x v="10"/>
    <x v="0"/>
    <x v="0"/>
    <n v="4"/>
    <n v="1662.17"/>
    <n v="533.83000000000004"/>
    <n v="0.24310000000000001"/>
    <n v="103"/>
    <n v="2562.52"/>
  </r>
  <r>
    <x v="1778"/>
    <x v="526"/>
    <x v="526"/>
    <x v="1761"/>
    <s v="Sakshi Agarwal"/>
    <n v="50"/>
    <s v="Nagpur"/>
    <x v="3"/>
    <s v="West"/>
    <x v="0"/>
    <x v="40"/>
    <s v="SPO-DUM155"/>
    <n v="1"/>
    <n v="4299"/>
    <n v="4299"/>
    <s v="WELCOME100"/>
    <n v="100"/>
    <n v="0.12"/>
    <n v="4199"/>
    <n v="503.88"/>
    <x v="0"/>
    <x v="0"/>
    <x v="1"/>
    <x v="15"/>
    <x v="2"/>
    <x v="2"/>
    <n v="5"/>
    <n v="2799.3"/>
    <n v="1399.7"/>
    <n v="0.33329999999999999"/>
    <n v="96"/>
    <n v="4798.88"/>
  </r>
  <r>
    <x v="1779"/>
    <x v="526"/>
    <x v="526"/>
    <x v="1762"/>
    <s v="Prachi Gupta"/>
    <n v="21"/>
    <s v="Chandigarh"/>
    <x v="18"/>
    <s v="North"/>
    <x v="3"/>
    <x v="27"/>
    <s v="BOO-NOT265"/>
    <n v="3"/>
    <n v="429"/>
    <n v="1287"/>
    <s v="No Coupon"/>
    <n v="0"/>
    <n v="0.05"/>
    <n v="1287"/>
    <n v="64.349999999999994"/>
    <x v="3"/>
    <x v="0"/>
    <x v="2"/>
    <x v="10"/>
    <x v="1"/>
    <x v="4"/>
    <n v="4"/>
    <n v="930.83"/>
    <n v="356.17"/>
    <n v="0.2767"/>
    <n v="170"/>
    <n v="1521.35"/>
  </r>
  <r>
    <x v="1780"/>
    <x v="526"/>
    <x v="526"/>
    <x v="1763"/>
    <s v="Riya Mishra"/>
    <n v="45"/>
    <s v="Mumbai"/>
    <x v="3"/>
    <s v="West"/>
    <x v="0"/>
    <x v="0"/>
    <s v="SPO-FIT212"/>
    <n v="1"/>
    <n v="7299"/>
    <n v="7299"/>
    <s v="No Coupon"/>
    <n v="0"/>
    <n v="0.12"/>
    <n v="7299"/>
    <n v="875.88"/>
    <x v="4"/>
    <x v="0"/>
    <x v="0"/>
    <x v="7"/>
    <x v="1"/>
    <x v="3"/>
    <n v="3"/>
    <n v="5328.76"/>
    <n v="1970.24"/>
    <n v="0.26989999999999997"/>
    <n v="135"/>
    <n v="8309.8799999999992"/>
  </r>
  <r>
    <x v="1781"/>
    <x v="527"/>
    <x v="527"/>
    <x v="1764"/>
    <s v="Omkar Banerjee"/>
    <n v="52"/>
    <s v="Ludhiana"/>
    <x v="12"/>
    <s v="North"/>
    <x v="2"/>
    <x v="19"/>
    <s v="MOB-POW165"/>
    <n v="1"/>
    <n v="3699"/>
    <n v="3699"/>
    <s v="No Coupon"/>
    <n v="0"/>
    <n v="0.12"/>
    <n v="3699"/>
    <n v="443.88"/>
    <x v="4"/>
    <x v="0"/>
    <x v="1"/>
    <x v="3"/>
    <x v="5"/>
    <x v="4"/>
    <n v="4"/>
    <n v="3017.36"/>
    <n v="681.64"/>
    <n v="0.18429999999999999"/>
    <n v="127"/>
    <n v="4269.88"/>
  </r>
  <r>
    <x v="1782"/>
    <x v="528"/>
    <x v="528"/>
    <x v="1765"/>
    <s v="Sneha Singh"/>
    <n v="19"/>
    <s v="Hyderabad"/>
    <x v="15"/>
    <s v="South"/>
    <x v="7"/>
    <x v="45"/>
    <s v="GRO-COL973"/>
    <n v="1"/>
    <n v="862"/>
    <n v="862"/>
    <s v="WELCOME100"/>
    <n v="100"/>
    <n v="0.05"/>
    <n v="762"/>
    <n v="38.1"/>
    <x v="0"/>
    <x v="0"/>
    <x v="0"/>
    <x v="1"/>
    <x v="5"/>
    <x v="3"/>
    <n v="5"/>
    <n v="584.66999999999996"/>
    <n v="177.33"/>
    <n v="0.23269999999999999"/>
    <n v="170"/>
    <n v="970.1"/>
  </r>
  <r>
    <x v="1783"/>
    <x v="529"/>
    <x v="529"/>
    <x v="1766"/>
    <s v="Vikram Nair"/>
    <n v="33"/>
    <s v="Chandigarh"/>
    <x v="18"/>
    <s v="North"/>
    <x v="4"/>
    <x v="15"/>
    <s v="FAS-SNE207"/>
    <n v="2"/>
    <n v="1499"/>
    <n v="2998"/>
    <s v="DIWALI20"/>
    <n v="599.6"/>
    <n v="0.12"/>
    <n v="2398.4"/>
    <n v="287.81"/>
    <x v="1"/>
    <x v="0"/>
    <x v="1"/>
    <x v="13"/>
    <x v="0"/>
    <x v="4"/>
    <n v="5"/>
    <n v="2254.79"/>
    <n v="143.61000000000001"/>
    <n v="5.9900000000000002E-2"/>
    <n v="138"/>
    <n v="2824.21"/>
  </r>
  <r>
    <x v="1784"/>
    <x v="529"/>
    <x v="529"/>
    <x v="1767"/>
    <s v="Akshay Deshmukh"/>
    <n v="18"/>
    <s v="Nashik"/>
    <x v="3"/>
    <s v="West"/>
    <x v="6"/>
    <x v="44"/>
    <s v="BEA-PER224"/>
    <n v="5"/>
    <n v="321"/>
    <n v="1605"/>
    <s v="No Coupon"/>
    <n v="0"/>
    <n v="0.18"/>
    <n v="1605"/>
    <n v="288.89999999999998"/>
    <x v="0"/>
    <x v="0"/>
    <x v="1"/>
    <x v="8"/>
    <x v="3"/>
    <x v="7"/>
    <n v="4"/>
    <n v="1083.17"/>
    <n v="521.83000000000004"/>
    <n v="0.3251"/>
    <n v="122"/>
    <n v="2015.9"/>
  </r>
  <r>
    <x v="1785"/>
    <x v="530"/>
    <x v="530"/>
    <x v="1768"/>
    <s v="Krishna Bhatia"/>
    <n v="55"/>
    <s v="Vijayawada"/>
    <x v="14"/>
    <s v="South"/>
    <x v="6"/>
    <x v="43"/>
    <s v="BEA-TRI970"/>
    <n v="4"/>
    <n v="1499"/>
    <n v="5996"/>
    <s v="PAYDAY15"/>
    <n v="899.4"/>
    <n v="0.12"/>
    <n v="5096.6000000000004"/>
    <n v="611.59"/>
    <x v="0"/>
    <x v="0"/>
    <x v="1"/>
    <x v="7"/>
    <x v="4"/>
    <x v="2"/>
    <n v="5"/>
    <n v="3723.48"/>
    <n v="1373.12"/>
    <n v="0.26939999999999997"/>
    <n v="122"/>
    <n v="5830.1900000000005"/>
  </r>
  <r>
    <x v="1786"/>
    <x v="530"/>
    <x v="530"/>
    <x v="1769"/>
    <s v="Yash Saxena"/>
    <n v="42"/>
    <s v="Noida"/>
    <x v="2"/>
    <s v="North"/>
    <x v="4"/>
    <x v="15"/>
    <s v="FAS-SNE762"/>
    <n v="5"/>
    <n v="3299"/>
    <n v="16495"/>
    <s v="No Coupon"/>
    <n v="0"/>
    <n v="0.12"/>
    <n v="16495"/>
    <n v="1979.4"/>
    <x v="0"/>
    <x v="0"/>
    <x v="1"/>
    <x v="14"/>
    <x v="0"/>
    <x v="4"/>
    <n v="5"/>
    <n v="11942.47"/>
    <n v="4552.53"/>
    <n v="0.27600000000000002"/>
    <n v="150"/>
    <n v="18624.400000000001"/>
  </r>
  <r>
    <x v="1787"/>
    <x v="531"/>
    <x v="531"/>
    <x v="1770"/>
    <s v="Priya Gupta"/>
    <n v="34"/>
    <s v="Vijayawada"/>
    <x v="14"/>
    <s v="South"/>
    <x v="2"/>
    <x v="31"/>
    <s v="MOB-PHO471"/>
    <n v="1"/>
    <n v="909"/>
    <n v="909"/>
    <s v="No Coupon"/>
    <n v="0"/>
    <n v="0.18"/>
    <n v="909"/>
    <n v="163.62"/>
    <x v="4"/>
    <x v="2"/>
    <x v="0"/>
    <x v="0"/>
    <x v="3"/>
    <x v="1"/>
    <m/>
    <n v="739.44"/>
    <n v="169.56"/>
    <n v="0.1865"/>
    <n v="132"/>
    <n v="1204.6199999999999"/>
  </r>
  <r>
    <x v="1788"/>
    <x v="531"/>
    <x v="531"/>
    <x v="1771"/>
    <s v="Aarav Banerjee"/>
    <n v="34"/>
    <s v="Indore"/>
    <x v="7"/>
    <s v="Central"/>
    <x v="5"/>
    <x v="41"/>
    <s v="ELE-TAB844"/>
    <n v="2"/>
    <n v="14799"/>
    <n v="29598"/>
    <s v="APPONLY"/>
    <n v="2367.84"/>
    <n v="0.18"/>
    <n v="27230.16"/>
    <n v="4901.43"/>
    <x v="0"/>
    <x v="0"/>
    <x v="1"/>
    <x v="3"/>
    <x v="3"/>
    <x v="1"/>
    <n v="3"/>
    <n v="21405.64"/>
    <n v="5824.52"/>
    <n v="0.21390000000000001"/>
    <n v="151"/>
    <n v="32282.59"/>
  </r>
  <r>
    <x v="1789"/>
    <x v="532"/>
    <x v="532"/>
    <x v="1772"/>
    <s v="Saanvi Agarwal"/>
    <n v="44"/>
    <s v="Bhopal"/>
    <x v="7"/>
    <s v="Central"/>
    <x v="7"/>
    <x v="34"/>
    <s v="GRO-TEA675"/>
    <n v="1"/>
    <n v="558"/>
    <n v="558"/>
    <s v="No Coupon"/>
    <n v="0"/>
    <n v="0.18"/>
    <n v="558"/>
    <n v="100.44"/>
    <x v="0"/>
    <x v="0"/>
    <x v="0"/>
    <x v="5"/>
    <x v="3"/>
    <x v="4"/>
    <n v="3"/>
    <n v="374.72"/>
    <n v="183.28"/>
    <n v="0.32850000000000001"/>
    <n v="119"/>
    <n v="777.44"/>
  </r>
  <r>
    <x v="1790"/>
    <x v="532"/>
    <x v="532"/>
    <x v="1773"/>
    <s v="Aditya Jadhav"/>
    <n v="18"/>
    <s v="Visakhapatnam"/>
    <x v="14"/>
    <s v="South"/>
    <x v="5"/>
    <x v="12"/>
    <s v="ELE-WIR557"/>
    <n v="1"/>
    <n v="1099"/>
    <n v="1099"/>
    <s v="APPONLY"/>
    <n v="87.92"/>
    <n v="0.12"/>
    <n v="1011.08"/>
    <n v="121.33"/>
    <x v="0"/>
    <x v="0"/>
    <x v="1"/>
    <x v="6"/>
    <x v="3"/>
    <x v="2"/>
    <n v="5"/>
    <n v="916.64"/>
    <n v="94.44"/>
    <n v="9.3399999999999997E-2"/>
    <n v="140"/>
    <n v="1272.4099999999999"/>
  </r>
  <r>
    <x v="1791"/>
    <x v="533"/>
    <x v="533"/>
    <x v="1774"/>
    <s v="Krishna Das"/>
    <n v="43"/>
    <s v="Noida"/>
    <x v="2"/>
    <s v="North"/>
    <x v="6"/>
    <x v="33"/>
    <s v="BEA-SKI830"/>
    <n v="1"/>
    <n v="1099"/>
    <n v="1099"/>
    <s v="No Coupon"/>
    <n v="0"/>
    <n v="0.18"/>
    <n v="1099"/>
    <n v="197.82"/>
    <x v="4"/>
    <x v="0"/>
    <x v="0"/>
    <x v="0"/>
    <x v="3"/>
    <x v="2"/>
    <n v="5"/>
    <n v="842.27"/>
    <n v="256.73"/>
    <n v="0.2336"/>
    <n v="161"/>
    <n v="1457.82"/>
  </r>
  <r>
    <x v="1792"/>
    <x v="534"/>
    <x v="534"/>
    <x v="1775"/>
    <s v="Rahul Yadav"/>
    <n v="58"/>
    <s v="Chennai"/>
    <x v="8"/>
    <s v="South"/>
    <x v="3"/>
    <x v="35"/>
    <s v="BOO-OFF179"/>
    <n v="1"/>
    <n v="792"/>
    <n v="792"/>
    <s v="FESTIVE10"/>
    <n v="79.2"/>
    <n v="0.05"/>
    <n v="712.8"/>
    <n v="35.64"/>
    <x v="0"/>
    <x v="0"/>
    <x v="1"/>
    <x v="17"/>
    <x v="1"/>
    <x v="0"/>
    <n v="5"/>
    <n v="529.97"/>
    <n v="182.83"/>
    <n v="0.25650000000000001"/>
    <n v="69"/>
    <n v="817.43999999999994"/>
  </r>
  <r>
    <x v="1793"/>
    <x v="534"/>
    <x v="534"/>
    <x v="1776"/>
    <s v="Neha Shinde"/>
    <n v="56"/>
    <s v="Thiruvananthapuram"/>
    <x v="1"/>
    <s v="South"/>
    <x v="2"/>
    <x v="29"/>
    <s v="MOB-BLU556"/>
    <n v="1"/>
    <n v="7999"/>
    <n v="7999"/>
    <s v="No Coupon"/>
    <n v="0"/>
    <n v="0.18"/>
    <n v="7999"/>
    <n v="1439.82"/>
    <x v="1"/>
    <x v="2"/>
    <x v="2"/>
    <x v="0"/>
    <x v="0"/>
    <x v="1"/>
    <m/>
    <n v="6627.99"/>
    <n v="1371.01"/>
    <n v="0.1714"/>
    <n v="86"/>
    <n v="9524.82"/>
  </r>
  <r>
    <x v="1794"/>
    <x v="534"/>
    <x v="534"/>
    <x v="1777"/>
    <s v="Aarti Ansari"/>
    <n v="24"/>
    <s v="Jaipur"/>
    <x v="9"/>
    <s v="North"/>
    <x v="5"/>
    <x v="16"/>
    <s v="ELE-KEY393"/>
    <n v="1"/>
    <n v="3799"/>
    <n v="3799"/>
    <s v="APPONLY"/>
    <n v="303.92"/>
    <n v="0.18"/>
    <n v="3495.08"/>
    <n v="629.11"/>
    <x v="2"/>
    <x v="0"/>
    <x v="1"/>
    <x v="10"/>
    <x v="1"/>
    <x v="4"/>
    <n v="1"/>
    <n v="3210.91"/>
    <n v="284.17"/>
    <n v="8.1299999999999997E-2"/>
    <n v="145"/>
    <n v="4269.1899999999996"/>
  </r>
  <r>
    <x v="1795"/>
    <x v="534"/>
    <x v="534"/>
    <x v="1778"/>
    <s v="Harsh Sharma"/>
    <n v="29"/>
    <s v="Mysuru"/>
    <x v="5"/>
    <s v="South"/>
    <x v="2"/>
    <x v="32"/>
    <s v="MOB-SMA543"/>
    <n v="3"/>
    <n v="50399"/>
    <n v="151197"/>
    <s v="PAYDAY15"/>
    <n v="22679.55"/>
    <n v="0.18"/>
    <n v="128517.45"/>
    <n v="23133.14"/>
    <x v="1"/>
    <x v="0"/>
    <x v="1"/>
    <x v="11"/>
    <x v="6"/>
    <x v="0"/>
    <n v="5"/>
    <n v="124906.6"/>
    <n v="3610.85"/>
    <n v="2.81E-2"/>
    <n v="63"/>
    <n v="151713.59"/>
  </r>
  <r>
    <x v="1796"/>
    <x v="534"/>
    <x v="534"/>
    <x v="1779"/>
    <s v="Amit Gupta"/>
    <n v="37"/>
    <s v="Guwahati"/>
    <x v="16"/>
    <s v="North East"/>
    <x v="1"/>
    <x v="10"/>
    <s v="HOM-AIR699"/>
    <n v="1"/>
    <n v="6999"/>
    <n v="6999"/>
    <s v="FESTIVE10"/>
    <n v="699.9"/>
    <n v="0.12"/>
    <n v="6299.1"/>
    <n v="755.89"/>
    <x v="0"/>
    <x v="0"/>
    <x v="2"/>
    <x v="11"/>
    <x v="1"/>
    <x v="4"/>
    <n v="3"/>
    <n v="4915.74"/>
    <n v="1383.36"/>
    <n v="0.21959999999999999"/>
    <n v="60"/>
    <n v="7114.9900000000007"/>
  </r>
  <r>
    <x v="1797"/>
    <x v="534"/>
    <x v="534"/>
    <x v="1780"/>
    <s v="Anaya Kapoor"/>
    <n v="27"/>
    <s v="Nagpur"/>
    <x v="3"/>
    <s v="West"/>
    <x v="6"/>
    <x v="38"/>
    <s v="BEA-SHA427"/>
    <n v="4"/>
    <n v="334"/>
    <n v="1336"/>
    <s v="No Coupon"/>
    <n v="0"/>
    <n v="0.18"/>
    <n v="1336"/>
    <n v="240.48"/>
    <x v="0"/>
    <x v="0"/>
    <x v="0"/>
    <x v="10"/>
    <x v="0"/>
    <x v="2"/>
    <n v="5"/>
    <n v="816.69"/>
    <n v="519.30999999999995"/>
    <n v="0.38869999999999999"/>
    <n v="117"/>
    <n v="1693.48"/>
  </r>
  <r>
    <x v="1798"/>
    <x v="535"/>
    <x v="535"/>
    <x v="1781"/>
    <s v="Myra Shinde"/>
    <n v="23"/>
    <s v="Delhi"/>
    <x v="13"/>
    <s v="North"/>
    <x v="4"/>
    <x v="9"/>
    <s v="FAS-HAN539"/>
    <n v="5"/>
    <n v="1299"/>
    <n v="6495"/>
    <s v="WELCOME100"/>
    <n v="100"/>
    <n v="0.12"/>
    <n v="6395"/>
    <n v="767.4"/>
    <x v="1"/>
    <x v="0"/>
    <x v="2"/>
    <x v="14"/>
    <x v="5"/>
    <x v="0"/>
    <n v="5"/>
    <n v="3923.58"/>
    <n v="2471.42"/>
    <n v="0.38650000000000001"/>
    <n v="157"/>
    <n v="7319.4"/>
  </r>
  <r>
    <x v="1799"/>
    <x v="535"/>
    <x v="535"/>
    <x v="1782"/>
    <s v="Ishaan Agarwal"/>
    <n v="33"/>
    <s v="Indore"/>
    <x v="7"/>
    <s v="Central"/>
    <x v="0"/>
    <x v="40"/>
    <s v="SPO-DUM749"/>
    <n v="1"/>
    <n v="2399"/>
    <n v="2399"/>
    <s v="No Coupon"/>
    <n v="0"/>
    <n v="0.18"/>
    <n v="2399"/>
    <n v="431.82"/>
    <x v="3"/>
    <x v="0"/>
    <x v="1"/>
    <x v="9"/>
    <x v="1"/>
    <x v="7"/>
    <n v="4"/>
    <n v="1745.79"/>
    <n v="653.21"/>
    <n v="0.27229999999999999"/>
    <n v="97"/>
    <n v="2927.82"/>
  </r>
  <r>
    <x v="1800"/>
    <x v="535"/>
    <x v="535"/>
    <x v="1783"/>
    <s v="Karan Iyer"/>
    <n v="48"/>
    <s v="Lucknow"/>
    <x v="2"/>
    <s v="North"/>
    <x v="6"/>
    <x v="23"/>
    <s v="BEA-FAC780"/>
    <n v="1"/>
    <n v="569"/>
    <n v="569"/>
    <s v="FESTIVE10"/>
    <n v="56.9"/>
    <n v="0.18"/>
    <n v="512.1"/>
    <n v="92.18"/>
    <x v="3"/>
    <x v="0"/>
    <x v="2"/>
    <x v="17"/>
    <x v="6"/>
    <x v="4"/>
    <n v="3"/>
    <n v="393.86"/>
    <n v="118.24"/>
    <n v="0.23089999999999999"/>
    <n v="158"/>
    <n v="762.28"/>
  </r>
  <r>
    <x v="1801"/>
    <x v="535"/>
    <x v="535"/>
    <x v="1784"/>
    <s v="Tanvi Bhatia"/>
    <n v="26"/>
    <s v="Visakhapatnam"/>
    <x v="14"/>
    <s v="South"/>
    <x v="2"/>
    <x v="32"/>
    <s v="MOB-SMA504"/>
    <n v="1"/>
    <n v="17399"/>
    <n v="17399"/>
    <s v="APPONLY"/>
    <n v="1391.92"/>
    <n v="0.18"/>
    <n v="16007.08"/>
    <n v="2881.27"/>
    <x v="4"/>
    <x v="0"/>
    <x v="3"/>
    <x v="14"/>
    <x v="0"/>
    <x v="4"/>
    <n v="4"/>
    <n v="12956.87"/>
    <n v="3050.21"/>
    <n v="0.19059999999999999"/>
    <n v="77"/>
    <n v="18965.349999999999"/>
  </r>
  <r>
    <x v="1802"/>
    <x v="536"/>
    <x v="536"/>
    <x v="1785"/>
    <s v="Sneha Saxena"/>
    <n v="24"/>
    <s v="Guwahati"/>
    <x v="16"/>
    <s v="North East"/>
    <x v="6"/>
    <x v="38"/>
    <s v="BEA-SHA718"/>
    <n v="2"/>
    <n v="457"/>
    <n v="914"/>
    <s v="APPONLY"/>
    <n v="73.12"/>
    <n v="0.12"/>
    <n v="840.88"/>
    <n v="100.91"/>
    <x v="1"/>
    <x v="0"/>
    <x v="1"/>
    <x v="5"/>
    <x v="3"/>
    <x v="3"/>
    <n v="4"/>
    <n v="598.17999999999995"/>
    <n v="242.7"/>
    <n v="0.28860000000000002"/>
    <n v="168"/>
    <n v="1109.79"/>
  </r>
  <r>
    <x v="1803"/>
    <x v="536"/>
    <x v="536"/>
    <x v="1786"/>
    <s v="Swati Ghosh"/>
    <n v="32"/>
    <s v="Coimbatore"/>
    <x v="8"/>
    <s v="South"/>
    <x v="2"/>
    <x v="19"/>
    <s v="MOB-POW144"/>
    <n v="2"/>
    <n v="2699"/>
    <n v="5398"/>
    <s v="No Coupon"/>
    <n v="0"/>
    <n v="0.12"/>
    <n v="5398"/>
    <n v="647.76"/>
    <x v="1"/>
    <x v="1"/>
    <x v="3"/>
    <x v="12"/>
    <x v="4"/>
    <x v="4"/>
    <n v="4"/>
    <n v="4274.05"/>
    <n v="1123.95"/>
    <n v="0.2082"/>
    <n v="142"/>
    <n v="6187.76"/>
  </r>
  <r>
    <x v="1804"/>
    <x v="536"/>
    <x v="536"/>
    <x v="1787"/>
    <s v="Sai Jadhav"/>
    <n v="53"/>
    <s v="Indore"/>
    <x v="7"/>
    <s v="Central"/>
    <x v="4"/>
    <x v="7"/>
    <s v="FAS-JEA640"/>
    <n v="1"/>
    <n v="1099"/>
    <n v="1099"/>
    <s v="APPONLY"/>
    <n v="87.92"/>
    <n v="0.18"/>
    <n v="1011.08"/>
    <n v="181.99"/>
    <x v="0"/>
    <x v="1"/>
    <x v="0"/>
    <x v="15"/>
    <x v="6"/>
    <x v="4"/>
    <n v="5"/>
    <n v="723.64"/>
    <n v="287.44"/>
    <n v="0.2843"/>
    <n v="134"/>
    <n v="1327.07"/>
  </r>
  <r>
    <x v="1805"/>
    <x v="536"/>
    <x v="536"/>
    <x v="1788"/>
    <s v="Payal Kapoor"/>
    <n v="39"/>
    <s v="Mysuru"/>
    <x v="5"/>
    <s v="South"/>
    <x v="5"/>
    <x v="16"/>
    <s v="ELE-KEY981"/>
    <n v="2"/>
    <n v="2699"/>
    <n v="5398"/>
    <s v="PAYDAY15"/>
    <n v="809.7"/>
    <n v="0.12"/>
    <n v="4588.3"/>
    <n v="550.6"/>
    <x v="4"/>
    <x v="0"/>
    <x v="2"/>
    <x v="3"/>
    <x v="1"/>
    <x v="6"/>
    <n v="4"/>
    <n v="4219.6400000000003"/>
    <n v="368.66"/>
    <n v="8.0299999999999996E-2"/>
    <n v="100"/>
    <n v="5238.9000000000005"/>
  </r>
  <r>
    <x v="1806"/>
    <x v="537"/>
    <x v="537"/>
    <x v="1789"/>
    <s v="Prachi Singh"/>
    <n v="32"/>
    <s v="Kolkata"/>
    <x v="6"/>
    <s v="East"/>
    <x v="2"/>
    <x v="19"/>
    <s v="MOB-POW749"/>
    <n v="1"/>
    <n v="999"/>
    <n v="999"/>
    <s v="No Coupon"/>
    <n v="0"/>
    <n v="0.12"/>
    <n v="999"/>
    <n v="119.88"/>
    <x v="4"/>
    <x v="0"/>
    <x v="1"/>
    <x v="7"/>
    <x v="2"/>
    <x v="7"/>
    <n v="4"/>
    <n v="754.24"/>
    <n v="244.76"/>
    <n v="0.245"/>
    <n v="93"/>
    <n v="1211.8800000000001"/>
  </r>
  <r>
    <x v="1807"/>
    <x v="538"/>
    <x v="538"/>
    <x v="1790"/>
    <s v="Kavya Ansari"/>
    <n v="45"/>
    <s v="Ludhiana"/>
    <x v="12"/>
    <s v="North"/>
    <x v="1"/>
    <x v="6"/>
    <s v="HOM-MIX450"/>
    <n v="1"/>
    <n v="3499"/>
    <n v="3499"/>
    <s v="No Coupon"/>
    <n v="0"/>
    <n v="0.18"/>
    <n v="3499"/>
    <n v="629.82000000000005"/>
    <x v="5"/>
    <x v="0"/>
    <x v="1"/>
    <x v="10"/>
    <x v="6"/>
    <x v="7"/>
    <n v="5"/>
    <n v="2031.78"/>
    <n v="1467.22"/>
    <n v="0.41930000000000001"/>
    <n v="180"/>
    <n v="4308.82"/>
  </r>
  <r>
    <x v="1808"/>
    <x v="538"/>
    <x v="538"/>
    <x v="1791"/>
    <s v="Anaya Pillai"/>
    <n v="23"/>
    <s v="Visakhapatnam"/>
    <x v="14"/>
    <s v="South"/>
    <x v="0"/>
    <x v="13"/>
    <s v="SPO-YOG452"/>
    <n v="2"/>
    <n v="863"/>
    <n v="1726"/>
    <s v="FREESHIP"/>
    <n v="0"/>
    <n v="0.12"/>
    <n v="1726"/>
    <n v="207.12"/>
    <x v="4"/>
    <x v="2"/>
    <x v="0"/>
    <x v="10"/>
    <x v="1"/>
    <x v="4"/>
    <m/>
    <n v="1147.55"/>
    <n v="578.45000000000005"/>
    <n v="0.33510000000000001"/>
    <n v="127"/>
    <n v="2060.12"/>
  </r>
  <r>
    <x v="1809"/>
    <x v="538"/>
    <x v="538"/>
    <x v="1792"/>
    <s v="Aadhya Kumar"/>
    <n v="47"/>
    <s v="Mumbai"/>
    <x v="3"/>
    <s v="West"/>
    <x v="2"/>
    <x v="2"/>
    <s v="MOB-TEM454"/>
    <n v="1"/>
    <n v="316"/>
    <n v="316"/>
    <s v="MEGADEAL"/>
    <n v="56.88"/>
    <n v="0.12"/>
    <n v="259.12"/>
    <n v="31.09"/>
    <x v="4"/>
    <x v="0"/>
    <x v="0"/>
    <x v="17"/>
    <x v="6"/>
    <x v="0"/>
    <n v="4"/>
    <n v="258.62"/>
    <n v="0.5"/>
    <n v="1.9E-3"/>
    <n v="142"/>
    <n v="432.21"/>
  </r>
  <r>
    <x v="1810"/>
    <x v="538"/>
    <x v="538"/>
    <x v="1793"/>
    <s v="Omkar Shaikh"/>
    <n v="50"/>
    <s v="Noida"/>
    <x v="2"/>
    <s v="North"/>
    <x v="0"/>
    <x v="36"/>
    <s v="SPO-RUN580"/>
    <n v="2"/>
    <n v="5899"/>
    <n v="11798"/>
    <s v="No Coupon"/>
    <n v="0"/>
    <n v="0.18"/>
    <n v="11798"/>
    <n v="2123.64"/>
    <x v="0"/>
    <x v="0"/>
    <x v="0"/>
    <x v="16"/>
    <x v="3"/>
    <x v="0"/>
    <n v="1"/>
    <n v="8668.2000000000007"/>
    <n v="3129.8"/>
    <n v="0.26529999999999998"/>
    <n v="62"/>
    <n v="13983.64"/>
  </r>
  <r>
    <x v="1811"/>
    <x v="538"/>
    <x v="538"/>
    <x v="1794"/>
    <s v="Reyansh Dhawale"/>
    <n v="19"/>
    <s v="Coimbatore"/>
    <x v="8"/>
    <s v="South"/>
    <x v="1"/>
    <x v="6"/>
    <s v="HOM-MIX336"/>
    <n v="1"/>
    <n v="2999"/>
    <n v="2999"/>
    <s v="PAYDAY15"/>
    <n v="449.85"/>
    <n v="0.18"/>
    <n v="2549.15"/>
    <n v="458.85"/>
    <x v="0"/>
    <x v="0"/>
    <x v="1"/>
    <x v="5"/>
    <x v="1"/>
    <x v="7"/>
    <n v="4"/>
    <n v="2246.9499999999998"/>
    <n v="302.2"/>
    <n v="0.11849999999999999"/>
    <n v="143"/>
    <n v="3151"/>
  </r>
  <r>
    <x v="1812"/>
    <x v="538"/>
    <x v="538"/>
    <x v="1795"/>
    <s v="Rudra Qureshi"/>
    <n v="26"/>
    <s v="Bhopal"/>
    <x v="7"/>
    <s v="Central"/>
    <x v="6"/>
    <x v="44"/>
    <s v="BEA-PER295"/>
    <n v="4"/>
    <n v="1099"/>
    <n v="4396"/>
    <s v="WELCOME100"/>
    <n v="100"/>
    <n v="0.12"/>
    <n v="4296"/>
    <n v="515.52"/>
    <x v="4"/>
    <x v="3"/>
    <x v="0"/>
    <x v="12"/>
    <x v="3"/>
    <x v="4"/>
    <m/>
    <n v="3394.79"/>
    <n v="901.21"/>
    <n v="0.20979999999999999"/>
    <n v="0"/>
    <n v="4811.5200000000004"/>
  </r>
  <r>
    <x v="1813"/>
    <x v="539"/>
    <x v="539"/>
    <x v="1796"/>
    <s v="Sagar Yadav"/>
    <n v="48"/>
    <s v="Visakhapatnam"/>
    <x v="14"/>
    <s v="South"/>
    <x v="2"/>
    <x v="29"/>
    <s v="MOB-BLU925"/>
    <n v="2"/>
    <n v="1099"/>
    <n v="2198"/>
    <s v="No Coupon"/>
    <n v="0"/>
    <n v="0.18"/>
    <n v="2198"/>
    <n v="395.64"/>
    <x v="0"/>
    <x v="3"/>
    <x v="0"/>
    <x v="5"/>
    <x v="5"/>
    <x v="0"/>
    <m/>
    <n v="1813.42"/>
    <n v="384.58"/>
    <n v="0.17499999999999999"/>
    <n v="0"/>
    <n v="2593.64"/>
  </r>
  <r>
    <x v="1814"/>
    <x v="539"/>
    <x v="539"/>
    <x v="1797"/>
    <s v="Komal Khan"/>
    <n v="43"/>
    <s v="Delhi"/>
    <x v="13"/>
    <s v="North"/>
    <x v="7"/>
    <x v="25"/>
    <s v="GRO-BAS600"/>
    <n v="2"/>
    <n v="728"/>
    <n v="1456"/>
    <s v="No Coupon"/>
    <n v="0"/>
    <n v="0.18"/>
    <n v="1456"/>
    <n v="262.08"/>
    <x v="4"/>
    <x v="0"/>
    <x v="0"/>
    <x v="10"/>
    <x v="1"/>
    <x v="4"/>
    <n v="5"/>
    <n v="985.72"/>
    <n v="470.28"/>
    <n v="0.32300000000000001"/>
    <n v="72"/>
    <n v="1790.08"/>
  </r>
  <r>
    <x v="1815"/>
    <x v="539"/>
    <x v="539"/>
    <x v="1798"/>
    <s v="Isha Nair"/>
    <n v="57"/>
    <s v="Kolkata"/>
    <x v="6"/>
    <s v="East"/>
    <x v="6"/>
    <x v="23"/>
    <s v="BEA-FAC528"/>
    <n v="1"/>
    <n v="640"/>
    <n v="640"/>
    <s v="No Coupon"/>
    <n v="0"/>
    <n v="0.12"/>
    <n v="640"/>
    <n v="76.8"/>
    <x v="3"/>
    <x v="2"/>
    <x v="3"/>
    <x v="10"/>
    <x v="6"/>
    <x v="0"/>
    <m/>
    <n v="472.93"/>
    <n v="167.07"/>
    <n v="0.26100000000000001"/>
    <n v="79"/>
    <n v="795.8"/>
  </r>
  <r>
    <x v="1816"/>
    <x v="539"/>
    <x v="539"/>
    <x v="1799"/>
    <s v="Rohan Shinde"/>
    <n v="58"/>
    <s v="Mysuru"/>
    <x v="5"/>
    <s v="South"/>
    <x v="0"/>
    <x v="36"/>
    <s v="SPO-RUN726"/>
    <n v="1"/>
    <n v="7699"/>
    <n v="7699"/>
    <s v="No Coupon"/>
    <n v="0"/>
    <n v="0.18"/>
    <n v="7699"/>
    <n v="1385.82"/>
    <x v="0"/>
    <x v="0"/>
    <x v="1"/>
    <x v="6"/>
    <x v="4"/>
    <x v="1"/>
    <n v="4"/>
    <n v="4967.8"/>
    <n v="2731.2"/>
    <n v="0.35470000000000002"/>
    <n v="100"/>
    <n v="9184.82"/>
  </r>
  <r>
    <x v="1817"/>
    <x v="539"/>
    <x v="539"/>
    <x v="1800"/>
    <s v="Yash Jadhav"/>
    <n v="52"/>
    <s v="Ranchi"/>
    <x v="0"/>
    <s v="East"/>
    <x v="4"/>
    <x v="15"/>
    <s v="FAS-SNE777"/>
    <n v="2"/>
    <n v="2299"/>
    <n v="4598"/>
    <s v="WELCOME100"/>
    <n v="100"/>
    <n v="0.12"/>
    <n v="4498"/>
    <n v="539.76"/>
    <x v="2"/>
    <x v="0"/>
    <x v="1"/>
    <x v="15"/>
    <x v="2"/>
    <x v="0"/>
    <n v="4"/>
    <n v="3074.12"/>
    <n v="1423.88"/>
    <n v="0.31659999999999999"/>
    <n v="109"/>
    <n v="5146.76"/>
  </r>
  <r>
    <x v="1818"/>
    <x v="540"/>
    <x v="540"/>
    <x v="1801"/>
    <s v="Pooja Jadhav"/>
    <n v="35"/>
    <s v="Chandigarh"/>
    <x v="18"/>
    <s v="North"/>
    <x v="0"/>
    <x v="40"/>
    <s v="SPO-DUM706"/>
    <n v="1"/>
    <n v="4999"/>
    <n v="4999"/>
    <s v="FESTIVE10"/>
    <n v="499.9"/>
    <n v="0.18"/>
    <n v="4499.1000000000004"/>
    <n v="809.84"/>
    <x v="5"/>
    <x v="0"/>
    <x v="1"/>
    <x v="3"/>
    <x v="0"/>
    <x v="0"/>
    <n v="2"/>
    <n v="2978.94"/>
    <n v="1520.16"/>
    <n v="0.33789999999999998"/>
    <n v="94"/>
    <n v="5402.9400000000005"/>
  </r>
  <r>
    <x v="1819"/>
    <x v="540"/>
    <x v="540"/>
    <x v="1802"/>
    <s v="Krishna Deshmukh"/>
    <n v="31"/>
    <s v="Kolkata"/>
    <x v="6"/>
    <s v="East"/>
    <x v="5"/>
    <x v="11"/>
    <s v="ELE-LED605"/>
    <n v="1"/>
    <n v="86499"/>
    <n v="86499"/>
    <s v="No Coupon"/>
    <n v="0"/>
    <n v="0.18"/>
    <n v="86499"/>
    <n v="15569.82"/>
    <x v="0"/>
    <x v="1"/>
    <x v="1"/>
    <x v="8"/>
    <x v="4"/>
    <x v="0"/>
    <n v="4"/>
    <n v="72818.8"/>
    <n v="13680.2"/>
    <n v="0.15820000000000001"/>
    <n v="68"/>
    <n v="102136.82"/>
  </r>
  <r>
    <x v="1820"/>
    <x v="541"/>
    <x v="541"/>
    <x v="1803"/>
    <s v="Ira Reddy"/>
    <n v="52"/>
    <s v="Vijayawada"/>
    <x v="14"/>
    <s v="South"/>
    <x v="0"/>
    <x v="13"/>
    <s v="SPO-YOG415"/>
    <n v="1"/>
    <n v="429"/>
    <n v="429"/>
    <s v="No Coupon"/>
    <n v="0"/>
    <n v="0.18"/>
    <n v="429"/>
    <n v="77.22"/>
    <x v="1"/>
    <x v="2"/>
    <x v="0"/>
    <x v="7"/>
    <x v="5"/>
    <x v="1"/>
    <m/>
    <n v="275.92"/>
    <n v="153.08000000000001"/>
    <n v="0.35680000000000001"/>
    <n v="151"/>
    <n v="657.22"/>
  </r>
  <r>
    <x v="1821"/>
    <x v="541"/>
    <x v="541"/>
    <x v="1804"/>
    <s v="Harsh Mishra"/>
    <n v="40"/>
    <s v="Chandigarh"/>
    <x v="18"/>
    <s v="North"/>
    <x v="3"/>
    <x v="27"/>
    <s v="BOO-NOT989"/>
    <n v="2"/>
    <n v="367"/>
    <n v="734"/>
    <s v="FREESHIP"/>
    <n v="0"/>
    <n v="0.12"/>
    <n v="734"/>
    <n v="88.08"/>
    <x v="3"/>
    <x v="0"/>
    <x v="0"/>
    <x v="0"/>
    <x v="2"/>
    <x v="0"/>
    <n v="3"/>
    <n v="451.82"/>
    <n v="282.18"/>
    <n v="0.38440000000000002"/>
    <n v="101"/>
    <n v="923.08"/>
  </r>
  <r>
    <x v="1822"/>
    <x v="542"/>
    <x v="542"/>
    <x v="1805"/>
    <s v="Neha Tiwari"/>
    <n v="34"/>
    <s v="Ranchi"/>
    <x v="0"/>
    <s v="East"/>
    <x v="1"/>
    <x v="22"/>
    <s v="HOM-BED381"/>
    <n v="1"/>
    <n v="1999"/>
    <n v="1999"/>
    <s v="FREESHIP"/>
    <n v="0"/>
    <n v="0.18"/>
    <n v="1999"/>
    <n v="359.82"/>
    <x v="1"/>
    <x v="0"/>
    <x v="1"/>
    <x v="6"/>
    <x v="3"/>
    <x v="5"/>
    <n v="4"/>
    <n v="1252.49"/>
    <n v="746.51"/>
    <n v="0.37340000000000001"/>
    <n v="67"/>
    <n v="2425.8200000000002"/>
  </r>
  <r>
    <x v="1823"/>
    <x v="542"/>
    <x v="542"/>
    <x v="1806"/>
    <s v="Komal Singh"/>
    <n v="19"/>
    <s v="Chandigarh"/>
    <x v="18"/>
    <s v="North"/>
    <x v="2"/>
    <x v="29"/>
    <s v="MOB-BLU499"/>
    <n v="1"/>
    <n v="1099"/>
    <n v="1099"/>
    <s v="FESTIVE10"/>
    <n v="109.9"/>
    <n v="0.18"/>
    <n v="989.1"/>
    <n v="178.04"/>
    <x v="1"/>
    <x v="0"/>
    <x v="1"/>
    <x v="9"/>
    <x v="3"/>
    <x v="1"/>
    <n v="4"/>
    <n v="932.49"/>
    <n v="56.61"/>
    <n v="5.7200000000000001E-2"/>
    <n v="113"/>
    <n v="1280.1399999999999"/>
  </r>
  <r>
    <x v="1824"/>
    <x v="542"/>
    <x v="542"/>
    <x v="1807"/>
    <s v="Sakshi Nair"/>
    <n v="24"/>
    <s v="Ahmedabad"/>
    <x v="4"/>
    <s v="West"/>
    <x v="7"/>
    <x v="45"/>
    <s v="GRO-COL701"/>
    <n v="1"/>
    <n v="413"/>
    <n v="413"/>
    <s v="No Coupon"/>
    <n v="0"/>
    <n v="0.12"/>
    <n v="413"/>
    <n v="49.56"/>
    <x v="1"/>
    <x v="2"/>
    <x v="1"/>
    <x v="17"/>
    <x v="1"/>
    <x v="0"/>
    <m/>
    <n v="310.44"/>
    <n v="102.56"/>
    <n v="0.24829999999999999"/>
    <n v="124"/>
    <n v="586.55999999999995"/>
  </r>
  <r>
    <x v="1825"/>
    <x v="542"/>
    <x v="542"/>
    <x v="1808"/>
    <s v="Aarti Jadhav"/>
    <n v="51"/>
    <s v="Nagpur"/>
    <x v="3"/>
    <s v="West"/>
    <x v="4"/>
    <x v="15"/>
    <s v="FAS-SNE854"/>
    <n v="2"/>
    <n v="4099"/>
    <n v="8198"/>
    <s v="WELCOME100"/>
    <n v="100"/>
    <n v="0.18"/>
    <n v="8098"/>
    <n v="1457.64"/>
    <x v="0"/>
    <x v="2"/>
    <x v="0"/>
    <x v="14"/>
    <x v="4"/>
    <x v="6"/>
    <m/>
    <n v="5455.04"/>
    <n v="2642.96"/>
    <n v="0.32640000000000002"/>
    <n v="75"/>
    <n v="9630.64"/>
  </r>
  <r>
    <x v="1826"/>
    <x v="542"/>
    <x v="542"/>
    <x v="1809"/>
    <s v="Rahul Chatterjee"/>
    <n v="34"/>
    <s v="Mysuru"/>
    <x v="5"/>
    <s v="South"/>
    <x v="0"/>
    <x v="0"/>
    <s v="SPO-FIT533"/>
    <n v="1"/>
    <n v="6299"/>
    <n v="6299"/>
    <s v="No Coupon"/>
    <n v="0"/>
    <n v="0.12"/>
    <n v="6299"/>
    <n v="755.88"/>
    <x v="1"/>
    <x v="3"/>
    <x v="0"/>
    <x v="15"/>
    <x v="3"/>
    <x v="2"/>
    <m/>
    <n v="4699.01"/>
    <n v="1599.99"/>
    <n v="0.254"/>
    <n v="0"/>
    <n v="7054.88"/>
  </r>
  <r>
    <x v="1827"/>
    <x v="543"/>
    <x v="543"/>
    <x v="1810"/>
    <s v="Tanvi Ghosh"/>
    <n v="43"/>
    <s v="Noida"/>
    <x v="2"/>
    <s v="North"/>
    <x v="5"/>
    <x v="12"/>
    <s v="ELE-WIR368"/>
    <n v="2"/>
    <n v="1399"/>
    <n v="2798"/>
    <s v="PAYDAY15"/>
    <n v="419.7"/>
    <n v="0.18"/>
    <n v="2378.3000000000002"/>
    <n v="428.09"/>
    <x v="1"/>
    <x v="0"/>
    <x v="1"/>
    <x v="8"/>
    <x v="6"/>
    <x v="6"/>
    <n v="5"/>
    <n v="2393.94"/>
    <n v="-15.64"/>
    <n v="-6.6E-3"/>
    <n v="108"/>
    <n v="2914.3900000000003"/>
  </r>
  <r>
    <x v="1828"/>
    <x v="543"/>
    <x v="543"/>
    <x v="1811"/>
    <s v="Payal Gupta"/>
    <n v="55"/>
    <s v="Coimbatore"/>
    <x v="8"/>
    <s v="South"/>
    <x v="6"/>
    <x v="43"/>
    <s v="BEA-TRI547"/>
    <n v="1"/>
    <n v="3599"/>
    <n v="3599"/>
    <s v="PAYDAY15"/>
    <n v="539.85"/>
    <n v="0.18"/>
    <n v="3059.15"/>
    <n v="550.65"/>
    <x v="2"/>
    <x v="2"/>
    <x v="0"/>
    <x v="1"/>
    <x v="2"/>
    <x v="4"/>
    <m/>
    <n v="2112.5300000000002"/>
    <n v="946.62"/>
    <n v="0.30940000000000001"/>
    <n v="151"/>
    <n v="3760.8"/>
  </r>
  <r>
    <x v="1829"/>
    <x v="543"/>
    <x v="543"/>
    <x v="1812"/>
    <s v="Pooja Joshi"/>
    <n v="36"/>
    <s v="Pune"/>
    <x v="3"/>
    <s v="West"/>
    <x v="7"/>
    <x v="25"/>
    <s v="GRO-BAS331"/>
    <n v="1"/>
    <n v="721"/>
    <n v="721"/>
    <s v="MEGADEAL"/>
    <n v="129.78"/>
    <n v="0.05"/>
    <n v="591.22"/>
    <n v="29.56"/>
    <x v="3"/>
    <x v="3"/>
    <x v="0"/>
    <x v="16"/>
    <x v="3"/>
    <x v="7"/>
    <m/>
    <n v="541.63"/>
    <n v="49.59"/>
    <n v="8.3900000000000002E-2"/>
    <n v="0"/>
    <n v="620.78"/>
  </r>
  <r>
    <x v="1830"/>
    <x v="543"/>
    <x v="543"/>
    <x v="1813"/>
    <s v="Payal Malhotra"/>
    <n v="32"/>
    <s v="Surat"/>
    <x v="4"/>
    <s v="West"/>
    <x v="4"/>
    <x v="4"/>
    <s v="FAS-WOM674"/>
    <n v="1"/>
    <n v="711"/>
    <n v="711"/>
    <s v="NEWYEAR10"/>
    <n v="71.099999999999994"/>
    <n v="0.18"/>
    <n v="639.9"/>
    <n v="115.18"/>
    <x v="1"/>
    <x v="0"/>
    <x v="1"/>
    <x v="9"/>
    <x v="2"/>
    <x v="1"/>
    <n v="5"/>
    <n v="458.74"/>
    <n v="181.16"/>
    <n v="0.28310000000000002"/>
    <n v="179"/>
    <n v="934.07999999999993"/>
  </r>
  <r>
    <x v="1831"/>
    <x v="544"/>
    <x v="544"/>
    <x v="1814"/>
    <s v="Atharv Kulkarni"/>
    <n v="34"/>
    <s v="Nagpur"/>
    <x v="3"/>
    <s v="West"/>
    <x v="0"/>
    <x v="36"/>
    <s v="SPO-RUN767"/>
    <n v="1"/>
    <n v="5199"/>
    <n v="5199"/>
    <s v="No Coupon"/>
    <n v="0"/>
    <n v="0.12"/>
    <n v="5199"/>
    <n v="623.88"/>
    <x v="3"/>
    <x v="0"/>
    <x v="2"/>
    <x v="3"/>
    <x v="4"/>
    <x v="1"/>
    <n v="5"/>
    <n v="3665.23"/>
    <n v="1533.77"/>
    <n v="0.29499999999999998"/>
    <n v="175"/>
    <n v="5997.88"/>
  </r>
  <r>
    <x v="1832"/>
    <x v="544"/>
    <x v="544"/>
    <x v="1815"/>
    <s v="Anika Tiwari"/>
    <n v="29"/>
    <s v="Jaipur"/>
    <x v="9"/>
    <s v="North"/>
    <x v="4"/>
    <x v="24"/>
    <s v="FAS-MEN137"/>
    <n v="1"/>
    <n v="999"/>
    <n v="999"/>
    <s v="PAYDAY15"/>
    <n v="149.85"/>
    <n v="0.12"/>
    <n v="849.15"/>
    <n v="101.9"/>
    <x v="1"/>
    <x v="0"/>
    <x v="0"/>
    <x v="4"/>
    <x v="5"/>
    <x v="2"/>
    <n v="3"/>
    <n v="773.6"/>
    <n v="75.55"/>
    <n v="8.8999999999999996E-2"/>
    <n v="73"/>
    <n v="1024.05"/>
  </r>
  <r>
    <x v="1833"/>
    <x v="545"/>
    <x v="545"/>
    <x v="1816"/>
    <s v="Mansi Singh"/>
    <n v="53"/>
    <s v="Nagpur"/>
    <x v="3"/>
    <s v="West"/>
    <x v="1"/>
    <x v="22"/>
    <s v="HOM-BED340"/>
    <n v="1"/>
    <n v="934"/>
    <n v="934"/>
    <s v="FESTIVE10"/>
    <n v="93.4"/>
    <n v="0.12"/>
    <n v="840.6"/>
    <n v="100.87"/>
    <x v="3"/>
    <x v="0"/>
    <x v="0"/>
    <x v="1"/>
    <x v="6"/>
    <x v="2"/>
    <n v="5"/>
    <n v="671.17"/>
    <n v="169.43"/>
    <n v="0.2016"/>
    <n v="141"/>
    <n v="1082.47"/>
  </r>
  <r>
    <x v="1834"/>
    <x v="545"/>
    <x v="545"/>
    <x v="1817"/>
    <s v="Anika Chatterjee"/>
    <n v="25"/>
    <s v="Mumbai"/>
    <x v="3"/>
    <s v="West"/>
    <x v="2"/>
    <x v="5"/>
    <s v="MOB-SMA462"/>
    <n v="1"/>
    <n v="3499"/>
    <n v="3499"/>
    <s v="APPONLY"/>
    <n v="279.92"/>
    <n v="0.12"/>
    <n v="3219.08"/>
    <n v="386.29"/>
    <x v="1"/>
    <x v="0"/>
    <x v="0"/>
    <x v="5"/>
    <x v="1"/>
    <x v="1"/>
    <n v="3"/>
    <n v="2849.89"/>
    <n v="369.19"/>
    <n v="0.1147"/>
    <n v="113"/>
    <n v="3718.37"/>
  </r>
  <r>
    <x v="1835"/>
    <x v="545"/>
    <x v="545"/>
    <x v="1818"/>
    <s v="Aarav Saxena"/>
    <n v="49"/>
    <s v="Bengaluru"/>
    <x v="5"/>
    <s v="South"/>
    <x v="6"/>
    <x v="23"/>
    <s v="BEA-FAC970"/>
    <n v="1"/>
    <n v="480"/>
    <n v="480"/>
    <s v="APPONLY"/>
    <n v="38.4"/>
    <n v="0.12"/>
    <n v="441.6"/>
    <n v="52.99"/>
    <x v="5"/>
    <x v="3"/>
    <x v="1"/>
    <x v="7"/>
    <x v="4"/>
    <x v="2"/>
    <m/>
    <n v="329.87"/>
    <n v="111.73"/>
    <n v="0.253"/>
    <n v="0"/>
    <n v="494.59000000000003"/>
  </r>
  <r>
    <x v="1836"/>
    <x v="545"/>
    <x v="545"/>
    <x v="1819"/>
    <s v="Prachi Bhatia"/>
    <n v="39"/>
    <s v="Indore"/>
    <x v="7"/>
    <s v="Central"/>
    <x v="1"/>
    <x v="10"/>
    <s v="HOM-AIR236"/>
    <n v="1"/>
    <n v="8799"/>
    <n v="8799"/>
    <s v="No Coupon"/>
    <n v="0"/>
    <n v="0.12"/>
    <n v="8799"/>
    <n v="1055.8800000000001"/>
    <x v="3"/>
    <x v="3"/>
    <x v="1"/>
    <x v="13"/>
    <x v="6"/>
    <x v="4"/>
    <m/>
    <n v="6222.6"/>
    <n v="2576.4"/>
    <n v="0.2928"/>
    <n v="0"/>
    <n v="9854.880000000001"/>
  </r>
  <r>
    <x v="1837"/>
    <x v="545"/>
    <x v="545"/>
    <x v="1820"/>
    <s v="Swati Gupta"/>
    <n v="55"/>
    <s v="Ahmedabad"/>
    <x v="4"/>
    <s v="West"/>
    <x v="2"/>
    <x v="5"/>
    <s v="MOB-SMA683"/>
    <n v="1"/>
    <n v="12999"/>
    <n v="12999"/>
    <s v="No Coupon"/>
    <n v="0"/>
    <n v="0.18"/>
    <n v="12999"/>
    <n v="2339.8200000000002"/>
    <x v="1"/>
    <x v="2"/>
    <x v="1"/>
    <x v="15"/>
    <x v="1"/>
    <x v="0"/>
    <m/>
    <n v="11157.75"/>
    <n v="1841.25"/>
    <n v="0.1416"/>
    <n v="160"/>
    <n v="15498.82"/>
  </r>
  <r>
    <x v="1838"/>
    <x v="545"/>
    <x v="545"/>
    <x v="1821"/>
    <s v="Akshay Sharma"/>
    <n v="50"/>
    <s v="Guwahati"/>
    <x v="16"/>
    <s v="North East"/>
    <x v="1"/>
    <x v="1"/>
    <s v="HOM-COO700"/>
    <n v="2"/>
    <n v="5499"/>
    <n v="10998"/>
    <s v="No Coupon"/>
    <n v="0"/>
    <n v="0.12"/>
    <n v="10998"/>
    <n v="1319.76"/>
    <x v="1"/>
    <x v="0"/>
    <x v="0"/>
    <x v="15"/>
    <x v="1"/>
    <x v="4"/>
    <n v="3"/>
    <n v="7554.56"/>
    <n v="3443.44"/>
    <n v="0.31309999999999999"/>
    <n v="171"/>
    <n v="12488.76"/>
  </r>
  <r>
    <x v="1839"/>
    <x v="545"/>
    <x v="545"/>
    <x v="1822"/>
    <s v="Kiara Saxena"/>
    <n v="26"/>
    <s v="Mysuru"/>
    <x v="5"/>
    <s v="South"/>
    <x v="4"/>
    <x v="15"/>
    <s v="FAS-SNE227"/>
    <n v="1"/>
    <n v="3999"/>
    <n v="3999"/>
    <s v="FESTIVE10"/>
    <n v="399.9"/>
    <n v="0.12"/>
    <n v="3599.1"/>
    <n v="431.89"/>
    <x v="4"/>
    <x v="0"/>
    <x v="1"/>
    <x v="15"/>
    <x v="6"/>
    <x v="4"/>
    <n v="3"/>
    <n v="2387.37"/>
    <n v="1211.73"/>
    <n v="0.3367"/>
    <n v="115"/>
    <n v="4145.99"/>
  </r>
  <r>
    <x v="1840"/>
    <x v="545"/>
    <x v="545"/>
    <x v="1823"/>
    <s v="Krishna Chauhan"/>
    <n v="42"/>
    <s v="Ahmedabad"/>
    <x v="4"/>
    <s v="West"/>
    <x v="5"/>
    <x v="16"/>
    <s v="ELE-KEY441"/>
    <n v="1"/>
    <n v="1699"/>
    <n v="1699"/>
    <s v="APPONLY"/>
    <n v="135.91999999999999"/>
    <n v="0.12"/>
    <n v="1563.08"/>
    <n v="187.57"/>
    <x v="1"/>
    <x v="2"/>
    <x v="1"/>
    <x v="0"/>
    <x v="5"/>
    <x v="4"/>
    <m/>
    <n v="1341.16"/>
    <n v="221.92"/>
    <n v="0.14199999999999999"/>
    <n v="161"/>
    <n v="1911.6499999999999"/>
  </r>
  <r>
    <x v="1841"/>
    <x v="545"/>
    <x v="545"/>
    <x v="1824"/>
    <s v="Myra Shinde"/>
    <n v="31"/>
    <s v="Ranchi"/>
    <x v="0"/>
    <s v="East"/>
    <x v="4"/>
    <x v="4"/>
    <s v="FAS-WOM919"/>
    <n v="1"/>
    <n v="1299"/>
    <n v="1299"/>
    <s v="APPONLY"/>
    <n v="103.92"/>
    <n v="0.18"/>
    <n v="1195.08"/>
    <n v="215.11"/>
    <x v="5"/>
    <x v="1"/>
    <x v="1"/>
    <x v="0"/>
    <x v="5"/>
    <x v="7"/>
    <n v="5"/>
    <n v="851.33"/>
    <n v="343.75"/>
    <n v="0.28760000000000002"/>
    <n v="111"/>
    <n v="1521.19"/>
  </r>
  <r>
    <x v="1842"/>
    <x v="546"/>
    <x v="546"/>
    <x v="1825"/>
    <s v="Aadhya Gaikwad"/>
    <n v="32"/>
    <s v="Lucknow"/>
    <x v="2"/>
    <s v="North"/>
    <x v="4"/>
    <x v="4"/>
    <s v="FAS-WOM963"/>
    <n v="1"/>
    <n v="1199"/>
    <n v="1199"/>
    <s v="No Coupon"/>
    <n v="0"/>
    <n v="0.18"/>
    <n v="1199"/>
    <n v="215.82"/>
    <x v="3"/>
    <x v="0"/>
    <x v="0"/>
    <x v="17"/>
    <x v="4"/>
    <x v="0"/>
    <n v="4"/>
    <n v="915.16"/>
    <n v="283.83999999999997"/>
    <n v="0.23669999999999999"/>
    <n v="98"/>
    <n v="1512.82"/>
  </r>
  <r>
    <x v="1843"/>
    <x v="546"/>
    <x v="546"/>
    <x v="1826"/>
    <s v="Yash Iyer"/>
    <n v="43"/>
    <s v="Patna"/>
    <x v="17"/>
    <s v="East"/>
    <x v="3"/>
    <x v="42"/>
    <s v="BOO-PEN372"/>
    <n v="1"/>
    <n v="123"/>
    <n v="123"/>
    <s v="WELCOME100"/>
    <n v="24.6"/>
    <n v="0.18"/>
    <n v="98.4"/>
    <n v="17.71"/>
    <x v="1"/>
    <x v="3"/>
    <x v="1"/>
    <x v="14"/>
    <x v="0"/>
    <x v="7"/>
    <m/>
    <n v="78.75"/>
    <n v="19.649999999999999"/>
    <n v="0.19969999999999999"/>
    <n v="0"/>
    <n v="116.11000000000001"/>
  </r>
  <r>
    <x v="1844"/>
    <x v="546"/>
    <x v="546"/>
    <x v="1827"/>
    <s v="Kabir Kadam"/>
    <n v="50"/>
    <s v="Guwahati"/>
    <x v="16"/>
    <s v="North East"/>
    <x v="2"/>
    <x v="2"/>
    <s v="MOB-TEM676"/>
    <n v="2"/>
    <n v="581"/>
    <n v="1162"/>
    <s v="No Coupon"/>
    <n v="0"/>
    <n v="0.12"/>
    <n v="1162"/>
    <n v="139.44"/>
    <x v="0"/>
    <x v="0"/>
    <x v="1"/>
    <x v="12"/>
    <x v="6"/>
    <x v="0"/>
    <n v="5"/>
    <n v="961.97"/>
    <n v="200.03"/>
    <n v="0.1721"/>
    <n v="127"/>
    <n v="1428.44"/>
  </r>
  <r>
    <x v="1845"/>
    <x v="546"/>
    <x v="546"/>
    <x v="1828"/>
    <s v="Neha Pawar"/>
    <n v="57"/>
    <s v="Bhubaneswar"/>
    <x v="10"/>
    <s v="East"/>
    <x v="6"/>
    <x v="44"/>
    <s v="BEA-PER593"/>
    <n v="1"/>
    <n v="999"/>
    <n v="999"/>
    <s v="PAYDAY15"/>
    <n v="149.85"/>
    <n v="0.18"/>
    <n v="849.15"/>
    <n v="152.85"/>
    <x v="1"/>
    <x v="1"/>
    <x v="1"/>
    <x v="0"/>
    <x v="0"/>
    <x v="1"/>
    <n v="4"/>
    <n v="736.01"/>
    <n v="113.14"/>
    <n v="0.13320000000000001"/>
    <n v="98"/>
    <n v="1100"/>
  </r>
  <r>
    <x v="1846"/>
    <x v="546"/>
    <x v="546"/>
    <x v="1829"/>
    <s v="Aditya Gaikwad"/>
    <n v="33"/>
    <s v="Nagpur"/>
    <x v="3"/>
    <s v="West"/>
    <x v="0"/>
    <x v="40"/>
    <s v="SPO-DUM697"/>
    <n v="1"/>
    <n v="3099"/>
    <n v="3099"/>
    <s v="No Coupon"/>
    <n v="0"/>
    <n v="0.18"/>
    <n v="3099"/>
    <n v="557.82000000000005"/>
    <x v="4"/>
    <x v="0"/>
    <x v="0"/>
    <x v="11"/>
    <x v="3"/>
    <x v="2"/>
    <n v="5"/>
    <n v="1898.04"/>
    <n v="1200.96"/>
    <n v="0.38750000000000001"/>
    <n v="177"/>
    <n v="3833.82"/>
  </r>
  <r>
    <x v="1847"/>
    <x v="547"/>
    <x v="547"/>
    <x v="1830"/>
    <s v="Kavya Gaikwad"/>
    <n v="32"/>
    <s v="Mysuru"/>
    <x v="5"/>
    <s v="South"/>
    <x v="3"/>
    <x v="3"/>
    <s v="BOO-KID574"/>
    <n v="1"/>
    <n v="594"/>
    <n v="594"/>
    <s v="APPONLY"/>
    <n v="47.52"/>
    <n v="0.12"/>
    <n v="546.48"/>
    <n v="65.58"/>
    <x v="3"/>
    <x v="0"/>
    <x v="0"/>
    <x v="0"/>
    <x v="0"/>
    <x v="6"/>
    <n v="4"/>
    <n v="386.45"/>
    <n v="160.03"/>
    <n v="0.2928"/>
    <n v="155"/>
    <n v="767.06000000000006"/>
  </r>
  <r>
    <x v="1848"/>
    <x v="547"/>
    <x v="547"/>
    <x v="1831"/>
    <s v="Payal Joshi"/>
    <n v="53"/>
    <s v="Visakhapatnam"/>
    <x v="14"/>
    <s v="South"/>
    <x v="5"/>
    <x v="17"/>
    <s v="ELE-BLU808"/>
    <n v="1"/>
    <n v="7299"/>
    <n v="7299"/>
    <s v="APPONLY"/>
    <n v="583.91999999999996"/>
    <n v="0.12"/>
    <n v="6715.08"/>
    <n v="805.81"/>
    <x v="0"/>
    <x v="0"/>
    <x v="3"/>
    <x v="8"/>
    <x v="0"/>
    <x v="7"/>
    <n v="3"/>
    <n v="5630.56"/>
    <n v="1084.52"/>
    <n v="0.1615"/>
    <n v="145"/>
    <n v="7665.8899999999994"/>
  </r>
  <r>
    <x v="1849"/>
    <x v="548"/>
    <x v="548"/>
    <x v="1832"/>
    <s v="Meera Rathod"/>
    <n v="23"/>
    <s v="Chennai"/>
    <x v="8"/>
    <s v="South"/>
    <x v="6"/>
    <x v="23"/>
    <s v="BEA-FAC523"/>
    <n v="1"/>
    <n v="631"/>
    <n v="631"/>
    <s v="No Coupon"/>
    <n v="0"/>
    <n v="0.18"/>
    <n v="631"/>
    <n v="113.58"/>
    <x v="4"/>
    <x v="0"/>
    <x v="2"/>
    <x v="15"/>
    <x v="1"/>
    <x v="7"/>
    <n v="5"/>
    <n v="479.37"/>
    <n v="151.63"/>
    <n v="0.24030000000000001"/>
    <n v="125"/>
    <n v="869.58"/>
  </r>
  <r>
    <x v="1850"/>
    <x v="548"/>
    <x v="548"/>
    <x v="1833"/>
    <s v="Janhavi Chatterjee"/>
    <n v="30"/>
    <s v="Delhi"/>
    <x v="13"/>
    <s v="North"/>
    <x v="7"/>
    <x v="25"/>
    <s v="GRO-BAS286"/>
    <n v="2"/>
    <n v="533"/>
    <n v="1066"/>
    <s v="APPONLY"/>
    <n v="85.28"/>
    <n v="0.12"/>
    <n v="980.72"/>
    <n v="117.69"/>
    <x v="0"/>
    <x v="2"/>
    <x v="1"/>
    <x v="6"/>
    <x v="4"/>
    <x v="2"/>
    <m/>
    <n v="731.67"/>
    <n v="249.05"/>
    <n v="0.25390000000000001"/>
    <n v="121"/>
    <n v="1219.4100000000001"/>
  </r>
  <r>
    <x v="1851"/>
    <x v="549"/>
    <x v="549"/>
    <x v="1834"/>
    <s v="Akshay More"/>
    <n v="32"/>
    <s v="Patna"/>
    <x v="17"/>
    <s v="East"/>
    <x v="4"/>
    <x v="7"/>
    <s v="FAS-JEA629"/>
    <n v="1"/>
    <n v="1999"/>
    <n v="1999"/>
    <s v="PAYDAY15"/>
    <n v="299.85000000000002"/>
    <n v="0.18"/>
    <n v="1699.15"/>
    <n v="305.85000000000002"/>
    <x v="3"/>
    <x v="0"/>
    <x v="0"/>
    <x v="11"/>
    <x v="6"/>
    <x v="0"/>
    <n v="4"/>
    <n v="1408.81"/>
    <n v="290.33999999999997"/>
    <n v="0.1709"/>
    <n v="108"/>
    <n v="2113"/>
  </r>
  <r>
    <x v="1852"/>
    <x v="549"/>
    <x v="549"/>
    <x v="1835"/>
    <s v="Suresh Pillai"/>
    <n v="34"/>
    <s v="Mumbai"/>
    <x v="3"/>
    <s v="West"/>
    <x v="6"/>
    <x v="18"/>
    <s v="BEA-HAI540"/>
    <n v="1"/>
    <n v="419"/>
    <n v="419"/>
    <s v="FREESHIP"/>
    <n v="0"/>
    <n v="0.12"/>
    <n v="419"/>
    <n v="50.28"/>
    <x v="1"/>
    <x v="0"/>
    <x v="1"/>
    <x v="10"/>
    <x v="5"/>
    <x v="2"/>
    <n v="4"/>
    <n v="277.92"/>
    <n v="141.08000000000001"/>
    <n v="0.3367"/>
    <n v="114"/>
    <n v="583.28"/>
  </r>
  <r>
    <x v="1853"/>
    <x v="549"/>
    <x v="549"/>
    <x v="1836"/>
    <s v="Deepak Khan"/>
    <n v="40"/>
    <s v="Gurugram"/>
    <x v="11"/>
    <s v="North"/>
    <x v="1"/>
    <x v="30"/>
    <s v="HOM-WAT481"/>
    <n v="1"/>
    <n v="20499"/>
    <n v="20499"/>
    <s v="No Coupon"/>
    <n v="0"/>
    <n v="0.18"/>
    <n v="20499"/>
    <n v="3689.82"/>
    <x v="0"/>
    <x v="0"/>
    <x v="0"/>
    <x v="9"/>
    <x v="3"/>
    <x v="4"/>
    <n v="3"/>
    <n v="14140.32"/>
    <n v="6358.68"/>
    <n v="0.31019999999999998"/>
    <n v="136"/>
    <n v="24324.82"/>
  </r>
  <r>
    <x v="1854"/>
    <x v="549"/>
    <x v="549"/>
    <x v="1837"/>
    <s v="Arjun Sharma"/>
    <n v="34"/>
    <s v="Kochi"/>
    <x v="1"/>
    <s v="South"/>
    <x v="0"/>
    <x v="8"/>
    <s v="SPO-CRI535"/>
    <n v="2"/>
    <n v="3199"/>
    <n v="6398"/>
    <s v="No Coupon"/>
    <n v="0"/>
    <n v="0.12"/>
    <n v="6398"/>
    <n v="767.76"/>
    <x v="3"/>
    <x v="0"/>
    <x v="3"/>
    <x v="12"/>
    <x v="1"/>
    <x v="1"/>
    <n v="5"/>
    <n v="4861.3500000000004"/>
    <n v="1536.65"/>
    <n v="0.2402"/>
    <n v="168"/>
    <n v="7333.76"/>
  </r>
  <r>
    <x v="1855"/>
    <x v="550"/>
    <x v="550"/>
    <x v="1838"/>
    <s v="Shaurya Dhawale"/>
    <n v="18"/>
    <s v="Kochi"/>
    <x v="1"/>
    <s v="South"/>
    <x v="2"/>
    <x v="2"/>
    <s v="MOB-TEM161"/>
    <n v="1"/>
    <n v="359"/>
    <n v="359"/>
    <s v="FESTIVE10"/>
    <n v="35.9"/>
    <n v="0.12"/>
    <n v="323.10000000000002"/>
    <n v="38.770000000000003"/>
    <x v="2"/>
    <x v="3"/>
    <x v="1"/>
    <x v="2"/>
    <x v="3"/>
    <x v="4"/>
    <m/>
    <n v="266.77"/>
    <n v="56.33"/>
    <n v="0.17430000000000001"/>
    <n v="0"/>
    <n v="361.87"/>
  </r>
  <r>
    <x v="1856"/>
    <x v="550"/>
    <x v="550"/>
    <x v="1839"/>
    <s v="Suresh Patel"/>
    <n v="26"/>
    <s v="Mysuru"/>
    <x v="5"/>
    <s v="South"/>
    <x v="1"/>
    <x v="30"/>
    <s v="HOM-WAT521"/>
    <n v="1"/>
    <n v="21899"/>
    <n v="21899"/>
    <s v="No Coupon"/>
    <n v="0"/>
    <n v="0.12"/>
    <n v="21899"/>
    <n v="2627.88"/>
    <x v="5"/>
    <x v="0"/>
    <x v="1"/>
    <x v="9"/>
    <x v="3"/>
    <x v="6"/>
    <n v="5"/>
    <n v="15090.97"/>
    <n v="6808.03"/>
    <n v="0.31090000000000001"/>
    <n v="96"/>
    <n v="24622.880000000001"/>
  </r>
  <r>
    <x v="1857"/>
    <x v="550"/>
    <x v="550"/>
    <x v="1840"/>
    <s v="Sagar Bansal"/>
    <n v="41"/>
    <s v="Ahmedabad"/>
    <x v="4"/>
    <s v="West"/>
    <x v="2"/>
    <x v="19"/>
    <s v="MOB-POW917"/>
    <n v="2"/>
    <n v="1699"/>
    <n v="3398"/>
    <s v="FESTIVE10"/>
    <n v="339.8"/>
    <n v="0.12"/>
    <n v="3058.2"/>
    <n v="366.98"/>
    <x v="1"/>
    <x v="2"/>
    <x v="3"/>
    <x v="1"/>
    <x v="4"/>
    <x v="6"/>
    <m/>
    <n v="2704.28"/>
    <n v="353.92"/>
    <n v="0.1157"/>
    <n v="71"/>
    <n v="3496.18"/>
  </r>
  <r>
    <x v="1858"/>
    <x v="550"/>
    <x v="550"/>
    <x v="1841"/>
    <s v="Mansi Agarwal"/>
    <n v="53"/>
    <s v="Ahmedabad"/>
    <x v="4"/>
    <s v="West"/>
    <x v="0"/>
    <x v="0"/>
    <s v="SPO-FIT726"/>
    <n v="3"/>
    <n v="3799"/>
    <n v="11397"/>
    <s v="NEWYEAR10"/>
    <n v="1139.7"/>
    <n v="0.12"/>
    <n v="10257.299999999999"/>
    <n v="1230.8800000000001"/>
    <x v="4"/>
    <x v="0"/>
    <x v="1"/>
    <x v="17"/>
    <x v="3"/>
    <x v="4"/>
    <n v="5"/>
    <n v="7466.53"/>
    <n v="2790.77"/>
    <n v="0.27210000000000001"/>
    <n v="80"/>
    <n v="11568.18"/>
  </r>
  <r>
    <x v="1859"/>
    <x v="550"/>
    <x v="550"/>
    <x v="1842"/>
    <s v="Rudra Kadam"/>
    <n v="23"/>
    <s v="Chennai"/>
    <x v="8"/>
    <s v="South"/>
    <x v="7"/>
    <x v="28"/>
    <s v="GRO-COF601"/>
    <n v="2"/>
    <n v="344"/>
    <n v="688"/>
    <s v="APPONLY"/>
    <n v="55.04"/>
    <n v="0.12"/>
    <n v="632.96"/>
    <n v="75.959999999999994"/>
    <x v="0"/>
    <x v="0"/>
    <x v="1"/>
    <x v="0"/>
    <x v="5"/>
    <x v="7"/>
    <n v="4"/>
    <n v="451.85"/>
    <n v="181.11"/>
    <n v="0.28610000000000002"/>
    <n v="101"/>
    <n v="809.92000000000007"/>
  </r>
  <r>
    <x v="1860"/>
    <x v="551"/>
    <x v="551"/>
    <x v="1843"/>
    <s v="Sagar Reddy"/>
    <n v="55"/>
    <s v="Pune"/>
    <x v="3"/>
    <s v="West"/>
    <x v="5"/>
    <x v="16"/>
    <s v="ELE-KEY945"/>
    <n v="4"/>
    <n v="2399"/>
    <n v="9596"/>
    <s v="FESTIVE10"/>
    <n v="959.6"/>
    <n v="0.18"/>
    <n v="8636.4"/>
    <n v="1554.55"/>
    <x v="1"/>
    <x v="0"/>
    <x v="0"/>
    <x v="4"/>
    <x v="6"/>
    <x v="1"/>
    <n v="5"/>
    <n v="8138.89"/>
    <n v="497.51"/>
    <n v="5.7599999999999998E-2"/>
    <n v="108"/>
    <n v="10298.949999999999"/>
  </r>
  <r>
    <x v="1861"/>
    <x v="551"/>
    <x v="551"/>
    <x v="1844"/>
    <s v="Saanvi Khan"/>
    <n v="55"/>
    <s v="Pune"/>
    <x v="3"/>
    <s v="West"/>
    <x v="2"/>
    <x v="29"/>
    <s v="MOB-BLU847"/>
    <n v="2"/>
    <n v="3799"/>
    <n v="7598"/>
    <s v="No Coupon"/>
    <n v="0"/>
    <n v="0.12"/>
    <n v="7598"/>
    <n v="911.76"/>
    <x v="0"/>
    <x v="0"/>
    <x v="1"/>
    <x v="4"/>
    <x v="4"/>
    <x v="4"/>
    <n v="5"/>
    <n v="5493.37"/>
    <n v="2104.63"/>
    <n v="0.27700000000000002"/>
    <n v="62"/>
    <n v="8571.76"/>
  </r>
  <r>
    <x v="1862"/>
    <x v="552"/>
    <x v="552"/>
    <x v="1845"/>
    <s v="Shaurya Kapoor"/>
    <n v="38"/>
    <s v="Guwahati"/>
    <x v="16"/>
    <s v="North East"/>
    <x v="5"/>
    <x v="41"/>
    <s v="ELE-TAB132"/>
    <n v="1"/>
    <n v="40799"/>
    <n v="40799"/>
    <s v="No Coupon"/>
    <n v="0"/>
    <n v="0.18"/>
    <n v="40799"/>
    <n v="7343.82"/>
    <x v="0"/>
    <x v="3"/>
    <x v="1"/>
    <x v="9"/>
    <x v="2"/>
    <x v="2"/>
    <m/>
    <n v="30606.639999999999"/>
    <n v="10192.36"/>
    <n v="0.24979999999999999"/>
    <n v="0"/>
    <n v="48142.82"/>
  </r>
  <r>
    <x v="1863"/>
    <x v="552"/>
    <x v="552"/>
    <x v="1846"/>
    <s v="Komal Joshi"/>
    <n v="24"/>
    <s v="Bhopal"/>
    <x v="7"/>
    <s v="Central"/>
    <x v="5"/>
    <x v="41"/>
    <s v="ELE-TAB441"/>
    <n v="2"/>
    <n v="36799"/>
    <n v="73598"/>
    <s v="No Coupon"/>
    <n v="0"/>
    <n v="0.12"/>
    <n v="73598"/>
    <n v="8831.76"/>
    <x v="0"/>
    <x v="0"/>
    <x v="1"/>
    <x v="3"/>
    <x v="4"/>
    <x v="6"/>
    <n v="2"/>
    <n v="62587.81"/>
    <n v="11010.19"/>
    <n v="0.14960000000000001"/>
    <n v="99"/>
    <n v="82528.759999999995"/>
  </r>
  <r>
    <x v="1864"/>
    <x v="552"/>
    <x v="552"/>
    <x v="1847"/>
    <s v="Manish Pillai"/>
    <n v="36"/>
    <s v="Nashik"/>
    <x v="3"/>
    <s v="West"/>
    <x v="4"/>
    <x v="15"/>
    <s v="FAS-SNE670"/>
    <n v="3"/>
    <n v="4299"/>
    <n v="12897"/>
    <s v="PAYDAY15"/>
    <n v="1934.55"/>
    <n v="0.12"/>
    <n v="10962.45"/>
    <n v="1315.49"/>
    <x v="2"/>
    <x v="0"/>
    <x v="3"/>
    <x v="13"/>
    <x v="3"/>
    <x v="1"/>
    <n v="5"/>
    <n v="7513.86"/>
    <n v="3448.59"/>
    <n v="0.31459999999999999"/>
    <n v="61"/>
    <n v="12338.94"/>
  </r>
  <r>
    <x v="1865"/>
    <x v="552"/>
    <x v="552"/>
    <x v="1848"/>
    <s v="Sakshi Saxena"/>
    <n v="32"/>
    <s v="Thiruvananthapuram"/>
    <x v="1"/>
    <s v="South"/>
    <x v="1"/>
    <x v="14"/>
    <s v="HOM-PRE649"/>
    <n v="2"/>
    <n v="970"/>
    <n v="1940"/>
    <s v="FESTIVE10"/>
    <n v="194"/>
    <n v="0.12"/>
    <n v="1746"/>
    <n v="209.52"/>
    <x v="1"/>
    <x v="0"/>
    <x v="2"/>
    <x v="14"/>
    <x v="5"/>
    <x v="2"/>
    <n v="5"/>
    <n v="1411.23"/>
    <n v="334.77"/>
    <n v="0.19170000000000001"/>
    <n v="108"/>
    <n v="2063.52"/>
  </r>
  <r>
    <x v="1866"/>
    <x v="552"/>
    <x v="552"/>
    <x v="1849"/>
    <s v="Isha Das"/>
    <n v="31"/>
    <s v="Ludhiana"/>
    <x v="12"/>
    <s v="North"/>
    <x v="3"/>
    <x v="35"/>
    <s v="BOO-OFF958"/>
    <n v="2"/>
    <n v="613"/>
    <n v="1226"/>
    <s v="NEWYEAR10"/>
    <n v="122.6"/>
    <n v="0.05"/>
    <n v="1103.4000000000001"/>
    <n v="55.17"/>
    <x v="0"/>
    <x v="0"/>
    <x v="2"/>
    <x v="5"/>
    <x v="3"/>
    <x v="4"/>
    <n v="5"/>
    <n v="806.76"/>
    <n v="296.64"/>
    <n v="0.26879999999999998"/>
    <n v="72"/>
    <n v="1230.5700000000002"/>
  </r>
  <r>
    <x v="1867"/>
    <x v="552"/>
    <x v="552"/>
    <x v="1850"/>
    <s v="Manish Chauhan"/>
    <n v="21"/>
    <s v="Indore"/>
    <x v="7"/>
    <s v="Central"/>
    <x v="5"/>
    <x v="12"/>
    <s v="ELE-WIR323"/>
    <n v="1"/>
    <n v="1099"/>
    <n v="1099"/>
    <s v="APPONLY"/>
    <n v="87.92"/>
    <n v="0.12"/>
    <n v="1011.08"/>
    <n v="121.33"/>
    <x v="0"/>
    <x v="0"/>
    <x v="1"/>
    <x v="2"/>
    <x v="5"/>
    <x v="2"/>
    <n v="4"/>
    <n v="915.43"/>
    <n v="95.65"/>
    <n v="9.4600000000000004E-2"/>
    <n v="146"/>
    <n v="1278.4099999999999"/>
  </r>
  <r>
    <x v="1868"/>
    <x v="553"/>
    <x v="553"/>
    <x v="1851"/>
    <s v="Suresh Patel"/>
    <n v="48"/>
    <s v="Nashik"/>
    <x v="3"/>
    <s v="West"/>
    <x v="0"/>
    <x v="0"/>
    <s v="SPO-FIT345"/>
    <n v="1"/>
    <n v="8999"/>
    <n v="8999"/>
    <s v="No Coupon"/>
    <n v="0"/>
    <n v="0.12"/>
    <n v="8999"/>
    <n v="1079.8800000000001"/>
    <x v="3"/>
    <x v="0"/>
    <x v="3"/>
    <x v="3"/>
    <x v="3"/>
    <x v="4"/>
    <n v="5"/>
    <n v="6960.86"/>
    <n v="2038.14"/>
    <n v="0.22650000000000001"/>
    <n v="141"/>
    <n v="10219.880000000001"/>
  </r>
  <r>
    <x v="1869"/>
    <x v="553"/>
    <x v="553"/>
    <x v="1852"/>
    <s v="Aditya Verma"/>
    <n v="27"/>
    <s v="Mysuru"/>
    <x v="5"/>
    <s v="South"/>
    <x v="4"/>
    <x v="21"/>
    <s v="FAS-SAR810"/>
    <n v="3"/>
    <n v="3999"/>
    <n v="11997"/>
    <s v="No Coupon"/>
    <n v="0"/>
    <n v="0.12"/>
    <n v="11997"/>
    <n v="1439.64"/>
    <x v="0"/>
    <x v="0"/>
    <x v="3"/>
    <x v="6"/>
    <x v="1"/>
    <x v="0"/>
    <n v="5"/>
    <n v="7480.59"/>
    <n v="4516.41"/>
    <n v="0.3765"/>
    <n v="145"/>
    <n v="13581.64"/>
  </r>
  <r>
    <x v="1870"/>
    <x v="554"/>
    <x v="554"/>
    <x v="1853"/>
    <s v="Amit Iyer"/>
    <n v="40"/>
    <s v="Kolkata"/>
    <x v="6"/>
    <s v="East"/>
    <x v="4"/>
    <x v="9"/>
    <s v="FAS-HAN236"/>
    <n v="2"/>
    <n v="4899"/>
    <n v="9798"/>
    <s v="No Coupon"/>
    <n v="0"/>
    <n v="0.12"/>
    <n v="9798"/>
    <n v="1175.76"/>
    <x v="2"/>
    <x v="2"/>
    <x v="1"/>
    <x v="6"/>
    <x v="6"/>
    <x v="2"/>
    <m/>
    <n v="6991.57"/>
    <n v="2806.43"/>
    <n v="0.28639999999999999"/>
    <n v="116"/>
    <n v="11089.76"/>
  </r>
  <r>
    <x v="1871"/>
    <x v="555"/>
    <x v="555"/>
    <x v="1854"/>
    <s v="Rudra Mishra"/>
    <n v="39"/>
    <s v="Bhopal"/>
    <x v="7"/>
    <s v="Central"/>
    <x v="6"/>
    <x v="44"/>
    <s v="BEA-PER749"/>
    <n v="1"/>
    <n v="1099"/>
    <n v="1099"/>
    <s v="No Coupon"/>
    <n v="0"/>
    <n v="0.12"/>
    <n v="1099"/>
    <n v="131.88"/>
    <x v="0"/>
    <x v="2"/>
    <x v="1"/>
    <x v="0"/>
    <x v="2"/>
    <x v="4"/>
    <m/>
    <n v="727.01"/>
    <n v="371.99"/>
    <n v="0.33850000000000002"/>
    <n v="65"/>
    <n v="1295.8800000000001"/>
  </r>
  <r>
    <x v="1872"/>
    <x v="555"/>
    <x v="555"/>
    <x v="1855"/>
    <s v="Saanvi Tiwari"/>
    <n v="26"/>
    <s v="Vadodara"/>
    <x v="4"/>
    <s v="West"/>
    <x v="4"/>
    <x v="7"/>
    <s v="FAS-JEA326"/>
    <n v="1"/>
    <n v="3099"/>
    <n v="3099"/>
    <s v="NEWYEAR10"/>
    <n v="309.89999999999998"/>
    <n v="0.18"/>
    <n v="2789.1"/>
    <n v="502.04"/>
    <x v="5"/>
    <x v="0"/>
    <x v="0"/>
    <x v="5"/>
    <x v="0"/>
    <x v="0"/>
    <n v="4"/>
    <n v="1918.45"/>
    <n v="870.65"/>
    <n v="0.31219999999999998"/>
    <n v="123"/>
    <n v="3414.14"/>
  </r>
  <r>
    <x v="1873"/>
    <x v="555"/>
    <x v="555"/>
    <x v="1856"/>
    <s v="Kavya Joshi"/>
    <n v="58"/>
    <s v="Delhi"/>
    <x v="13"/>
    <s v="North"/>
    <x v="7"/>
    <x v="25"/>
    <s v="GRO-BAS207"/>
    <n v="1"/>
    <n v="885"/>
    <n v="885"/>
    <s v="No Coupon"/>
    <n v="0"/>
    <n v="0.12"/>
    <n v="885"/>
    <n v="106.2"/>
    <x v="0"/>
    <x v="2"/>
    <x v="0"/>
    <x v="8"/>
    <x v="5"/>
    <x v="4"/>
    <m/>
    <n v="670.88"/>
    <n v="214.12"/>
    <n v="0.2419"/>
    <n v="136"/>
    <n v="1127.2"/>
  </r>
  <r>
    <x v="1874"/>
    <x v="555"/>
    <x v="555"/>
    <x v="365"/>
    <s v="Rudra Sharma"/>
    <n v="54"/>
    <s v="Kochi"/>
    <x v="1"/>
    <s v="South"/>
    <x v="2"/>
    <x v="5"/>
    <s v="MOB-SMA751"/>
    <n v="1"/>
    <n v="7399"/>
    <n v="7399"/>
    <s v="MEGADEAL"/>
    <n v="1331.82"/>
    <n v="0.12"/>
    <n v="6067.18"/>
    <n v="728.06"/>
    <x v="1"/>
    <x v="0"/>
    <x v="0"/>
    <x v="10"/>
    <x v="0"/>
    <x v="4"/>
    <n v="4"/>
    <n v="5570.27"/>
    <n v="496.91"/>
    <n v="8.1900000000000001E-2"/>
    <n v="133"/>
    <n v="6928.24"/>
  </r>
  <r>
    <x v="1875"/>
    <x v="555"/>
    <x v="555"/>
    <x v="1857"/>
    <s v="Riya Kumar"/>
    <n v="19"/>
    <s v="Ranchi"/>
    <x v="0"/>
    <s v="East"/>
    <x v="4"/>
    <x v="15"/>
    <s v="FAS-SNE156"/>
    <n v="1"/>
    <n v="2099"/>
    <n v="2099"/>
    <s v="No Coupon"/>
    <n v="0"/>
    <n v="0.18"/>
    <n v="2099"/>
    <n v="377.82"/>
    <x v="1"/>
    <x v="1"/>
    <x v="2"/>
    <x v="17"/>
    <x v="4"/>
    <x v="4"/>
    <n v="5"/>
    <n v="1493.65"/>
    <n v="605.35"/>
    <n v="0.28839999999999999"/>
    <n v="64"/>
    <n v="2540.8200000000002"/>
  </r>
  <r>
    <x v="1876"/>
    <x v="555"/>
    <x v="555"/>
    <x v="1858"/>
    <s v="Mansi Kumar"/>
    <n v="34"/>
    <s v="Patna"/>
    <x v="17"/>
    <s v="East"/>
    <x v="1"/>
    <x v="14"/>
    <s v="HOM-PRE536"/>
    <n v="2"/>
    <n v="3399"/>
    <n v="6798"/>
    <s v="WELCOME100"/>
    <n v="100"/>
    <n v="0.18"/>
    <n v="6698"/>
    <n v="1205.6400000000001"/>
    <x v="0"/>
    <x v="0"/>
    <x v="0"/>
    <x v="6"/>
    <x v="1"/>
    <x v="7"/>
    <n v="2"/>
    <n v="4491.42"/>
    <n v="2206.58"/>
    <n v="0.32940000000000003"/>
    <n v="64"/>
    <n v="7967.64"/>
  </r>
  <r>
    <x v="1877"/>
    <x v="556"/>
    <x v="556"/>
    <x v="1859"/>
    <s v="Sakshi Chauhan"/>
    <n v="53"/>
    <s v="Indore"/>
    <x v="7"/>
    <s v="Central"/>
    <x v="4"/>
    <x v="21"/>
    <s v="FAS-SAR525"/>
    <n v="1"/>
    <n v="3599"/>
    <n v="3599"/>
    <s v="FESTIVE10"/>
    <n v="359.9"/>
    <n v="0.18"/>
    <n v="3239.1"/>
    <n v="583.04"/>
    <x v="0"/>
    <x v="0"/>
    <x v="1"/>
    <x v="15"/>
    <x v="6"/>
    <x v="4"/>
    <n v="5"/>
    <n v="2088.35"/>
    <n v="1150.75"/>
    <n v="0.3553"/>
    <n v="171"/>
    <n v="3993.14"/>
  </r>
  <r>
    <x v="1878"/>
    <x v="556"/>
    <x v="556"/>
    <x v="1860"/>
    <s v="Diya Joshi"/>
    <n v="25"/>
    <s v="Bhubaneswar"/>
    <x v="10"/>
    <s v="East"/>
    <x v="4"/>
    <x v="7"/>
    <s v="FAS-JEA376"/>
    <n v="1"/>
    <n v="2399"/>
    <n v="2399"/>
    <s v="No Coupon"/>
    <n v="0"/>
    <n v="0.18"/>
    <n v="2399"/>
    <n v="431.82"/>
    <x v="1"/>
    <x v="0"/>
    <x v="0"/>
    <x v="14"/>
    <x v="3"/>
    <x v="7"/>
    <n v="5"/>
    <n v="1649.7"/>
    <n v="749.3"/>
    <n v="0.31230000000000002"/>
    <n v="128"/>
    <n v="2958.82"/>
  </r>
  <r>
    <x v="1879"/>
    <x v="556"/>
    <x v="556"/>
    <x v="1861"/>
    <s v="Rutuja Singh"/>
    <n v="54"/>
    <s v="Ranchi"/>
    <x v="0"/>
    <s v="East"/>
    <x v="3"/>
    <x v="35"/>
    <s v="BOO-OFF353"/>
    <n v="1"/>
    <n v="381"/>
    <n v="381"/>
    <s v="No Coupon"/>
    <n v="0"/>
    <n v="0.05"/>
    <n v="381"/>
    <n v="19.05"/>
    <x v="0"/>
    <x v="0"/>
    <x v="1"/>
    <x v="13"/>
    <x v="3"/>
    <x v="4"/>
    <n v="5"/>
    <n v="225.95"/>
    <n v="155.05000000000001"/>
    <n v="0.40699999999999997"/>
    <n v="78"/>
    <n v="478.05"/>
  </r>
  <r>
    <x v="1880"/>
    <x v="556"/>
    <x v="556"/>
    <x v="1862"/>
    <s v="Pranav Kumar"/>
    <n v="27"/>
    <s v="Bengaluru"/>
    <x v="5"/>
    <s v="South"/>
    <x v="2"/>
    <x v="19"/>
    <s v="MOB-POW655"/>
    <n v="2"/>
    <n v="936"/>
    <n v="1872"/>
    <s v="No Coupon"/>
    <n v="0"/>
    <n v="0.12"/>
    <n v="1872"/>
    <n v="224.64"/>
    <x v="4"/>
    <x v="1"/>
    <x v="1"/>
    <x v="9"/>
    <x v="6"/>
    <x v="0"/>
    <n v="2"/>
    <n v="1515.58"/>
    <n v="356.42"/>
    <n v="0.19040000000000001"/>
    <n v="86"/>
    <n v="2182.64"/>
  </r>
  <r>
    <x v="1881"/>
    <x v="556"/>
    <x v="556"/>
    <x v="1863"/>
    <s v="Kiara Qureshi"/>
    <n v="40"/>
    <s v="Kolkata"/>
    <x v="6"/>
    <s v="East"/>
    <x v="7"/>
    <x v="20"/>
    <s v="GRO-SPI840"/>
    <n v="5"/>
    <n v="619"/>
    <n v="3095"/>
    <s v="No Coupon"/>
    <n v="0"/>
    <n v="0.12"/>
    <n v="3095"/>
    <n v="371.4"/>
    <x v="5"/>
    <x v="0"/>
    <x v="2"/>
    <x v="10"/>
    <x v="2"/>
    <x v="0"/>
    <n v="5"/>
    <n v="2144.13"/>
    <n v="950.87"/>
    <n v="0.30719999999999997"/>
    <n v="169"/>
    <n v="3635.4"/>
  </r>
  <r>
    <x v="1882"/>
    <x v="557"/>
    <x v="557"/>
    <x v="1864"/>
    <s v="Siddharth Reddy"/>
    <n v="26"/>
    <s v="Pune"/>
    <x v="3"/>
    <s v="West"/>
    <x v="2"/>
    <x v="19"/>
    <s v="MOB-POW333"/>
    <n v="1"/>
    <n v="1099"/>
    <n v="1099"/>
    <s v="FESTIVE10"/>
    <n v="109.9"/>
    <n v="0.18"/>
    <n v="989.1"/>
    <n v="178.04"/>
    <x v="1"/>
    <x v="0"/>
    <x v="0"/>
    <x v="7"/>
    <x v="2"/>
    <x v="2"/>
    <n v="4"/>
    <n v="829.06"/>
    <n v="160.04"/>
    <n v="0.1618"/>
    <n v="173"/>
    <n v="1340.1399999999999"/>
  </r>
  <r>
    <x v="1883"/>
    <x v="557"/>
    <x v="557"/>
    <x v="1865"/>
    <s v="Ishaan Chauhan"/>
    <n v="30"/>
    <s v="Thiruvananthapuram"/>
    <x v="1"/>
    <s v="South"/>
    <x v="2"/>
    <x v="5"/>
    <s v="MOB-SMA529"/>
    <n v="2"/>
    <n v="2199"/>
    <n v="4398"/>
    <s v="FREESHIP"/>
    <n v="0"/>
    <n v="0.18"/>
    <n v="4398"/>
    <n v="791.64"/>
    <x v="0"/>
    <x v="3"/>
    <x v="1"/>
    <x v="7"/>
    <x v="1"/>
    <x v="6"/>
    <m/>
    <n v="3315.65"/>
    <n v="1082.3499999999999"/>
    <n v="0.24610000000000001"/>
    <n v="0"/>
    <n v="5189.6400000000003"/>
  </r>
  <r>
    <x v="1884"/>
    <x v="558"/>
    <x v="558"/>
    <x v="1866"/>
    <s v="Kiara Bhatia"/>
    <n v="46"/>
    <s v="Ranchi"/>
    <x v="0"/>
    <s v="East"/>
    <x v="7"/>
    <x v="25"/>
    <s v="GRO-BAS728"/>
    <n v="3"/>
    <n v="611"/>
    <n v="1833"/>
    <s v="No Coupon"/>
    <n v="0"/>
    <n v="0.12"/>
    <n v="1833"/>
    <n v="219.96"/>
    <x v="2"/>
    <x v="1"/>
    <x v="0"/>
    <x v="9"/>
    <x v="2"/>
    <x v="7"/>
    <n v="4"/>
    <n v="1300.76"/>
    <n v="532.24"/>
    <n v="0.29039999999999999"/>
    <n v="179"/>
    <n v="2231.96"/>
  </r>
  <r>
    <x v="1885"/>
    <x v="558"/>
    <x v="558"/>
    <x v="1867"/>
    <s v="Arjun Pawar"/>
    <n v="27"/>
    <s v="Patna"/>
    <x v="17"/>
    <s v="East"/>
    <x v="2"/>
    <x v="5"/>
    <s v="MOB-SMA320"/>
    <n v="1"/>
    <n v="17999"/>
    <n v="17999"/>
    <s v="No Coupon"/>
    <n v="0"/>
    <n v="0.18"/>
    <n v="17999"/>
    <n v="3239.82"/>
    <x v="1"/>
    <x v="0"/>
    <x v="1"/>
    <x v="12"/>
    <x v="5"/>
    <x v="2"/>
    <n v="5"/>
    <n v="15262.3"/>
    <n v="2736.7"/>
    <n v="0.152"/>
    <n v="116"/>
    <n v="21354.82"/>
  </r>
  <r>
    <x v="1886"/>
    <x v="558"/>
    <x v="558"/>
    <x v="1868"/>
    <s v="Vivaan Tiwari"/>
    <n v="22"/>
    <s v="Kolkata"/>
    <x v="6"/>
    <s v="East"/>
    <x v="6"/>
    <x v="44"/>
    <s v="BEA-PER244"/>
    <n v="1"/>
    <n v="1699"/>
    <n v="1699"/>
    <s v="No Coupon"/>
    <n v="0"/>
    <n v="0.18"/>
    <n v="1699"/>
    <n v="305.82"/>
    <x v="1"/>
    <x v="0"/>
    <x v="0"/>
    <x v="17"/>
    <x v="2"/>
    <x v="2"/>
    <n v="4"/>
    <n v="1209.24"/>
    <n v="489.76"/>
    <n v="0.2883"/>
    <n v="166"/>
    <n v="2170.8200000000002"/>
  </r>
  <r>
    <x v="1887"/>
    <x v="558"/>
    <x v="558"/>
    <x v="1869"/>
    <s v="Ishaan Patel"/>
    <n v="36"/>
    <s v="Nagpur"/>
    <x v="3"/>
    <s v="West"/>
    <x v="4"/>
    <x v="4"/>
    <s v="FAS-WOM629"/>
    <n v="4"/>
    <n v="1699"/>
    <n v="6796"/>
    <s v="No Coupon"/>
    <n v="0"/>
    <n v="0.18"/>
    <n v="6796"/>
    <n v="1223.28"/>
    <x v="4"/>
    <x v="0"/>
    <x v="1"/>
    <x v="3"/>
    <x v="1"/>
    <x v="2"/>
    <n v="5"/>
    <n v="4626.1400000000003"/>
    <n v="2169.86"/>
    <n v="0.31929999999999997"/>
    <n v="107"/>
    <n v="8126.28"/>
  </r>
  <r>
    <x v="1888"/>
    <x v="559"/>
    <x v="559"/>
    <x v="1870"/>
    <s v="Shruti Shaikh"/>
    <n v="36"/>
    <s v="Kolkata"/>
    <x v="6"/>
    <s v="East"/>
    <x v="1"/>
    <x v="1"/>
    <s v="HOM-COO456"/>
    <n v="1"/>
    <n v="2599"/>
    <n v="2599"/>
    <s v="No Coupon"/>
    <n v="0"/>
    <n v="0.18"/>
    <n v="2599"/>
    <n v="467.82"/>
    <x v="1"/>
    <x v="1"/>
    <x v="1"/>
    <x v="9"/>
    <x v="2"/>
    <x v="4"/>
    <n v="2"/>
    <n v="1864.43"/>
    <n v="734.57"/>
    <n v="0.28260000000000002"/>
    <n v="65"/>
    <n v="3131.82"/>
  </r>
  <r>
    <x v="1889"/>
    <x v="559"/>
    <x v="559"/>
    <x v="1871"/>
    <s v="Bhavna Chatterjee"/>
    <n v="41"/>
    <s v="Patna"/>
    <x v="17"/>
    <s v="East"/>
    <x v="3"/>
    <x v="27"/>
    <s v="BOO-NOT678"/>
    <n v="1"/>
    <n v="457"/>
    <n v="457"/>
    <s v="No Coupon"/>
    <n v="0"/>
    <n v="0.12"/>
    <n v="457"/>
    <n v="54.84"/>
    <x v="3"/>
    <x v="0"/>
    <x v="0"/>
    <x v="0"/>
    <x v="0"/>
    <x v="4"/>
    <n v="4"/>
    <n v="265.22000000000003"/>
    <n v="191.78"/>
    <n v="0.41959999999999997"/>
    <n v="64"/>
    <n v="575.84"/>
  </r>
  <r>
    <x v="1890"/>
    <x v="559"/>
    <x v="559"/>
    <x v="1872"/>
    <s v="Aadhya Das"/>
    <n v="47"/>
    <s v="Indore"/>
    <x v="7"/>
    <s v="Central"/>
    <x v="0"/>
    <x v="13"/>
    <s v="SPO-YOG656"/>
    <n v="2"/>
    <n v="730"/>
    <n v="1460"/>
    <s v="FREESHIP"/>
    <n v="0"/>
    <n v="0.12"/>
    <n v="1460"/>
    <n v="175.2"/>
    <x v="2"/>
    <x v="0"/>
    <x v="1"/>
    <x v="12"/>
    <x v="3"/>
    <x v="1"/>
    <n v="5"/>
    <n v="956.68"/>
    <n v="503.32"/>
    <n v="0.34470000000000001"/>
    <n v="72"/>
    <n v="1707.2"/>
  </r>
  <r>
    <x v="1891"/>
    <x v="559"/>
    <x v="559"/>
    <x v="1873"/>
    <s v="Reyansh Joshi"/>
    <n v="57"/>
    <s v="Thiruvananthapuram"/>
    <x v="1"/>
    <s v="South"/>
    <x v="2"/>
    <x v="2"/>
    <s v="MOB-TEM547"/>
    <n v="2"/>
    <n v="530"/>
    <n v="1060"/>
    <s v="FESTIVE10"/>
    <n v="106"/>
    <n v="0.12"/>
    <n v="954"/>
    <n v="114.48"/>
    <x v="0"/>
    <x v="0"/>
    <x v="1"/>
    <x v="3"/>
    <x v="3"/>
    <x v="0"/>
    <n v="3"/>
    <n v="873.97"/>
    <n v="80.03"/>
    <n v="8.3900000000000002E-2"/>
    <n v="180"/>
    <n v="1248.48"/>
  </r>
  <r>
    <x v="1892"/>
    <x v="559"/>
    <x v="559"/>
    <x v="1874"/>
    <s v="Mansi Kulkarni"/>
    <n v="27"/>
    <s v="Mysuru"/>
    <x v="5"/>
    <s v="South"/>
    <x v="4"/>
    <x v="7"/>
    <s v="FAS-JEA650"/>
    <n v="1"/>
    <n v="3099"/>
    <n v="3099"/>
    <s v="No Coupon"/>
    <n v="0"/>
    <n v="0.12"/>
    <n v="3099"/>
    <n v="371.88"/>
    <x v="0"/>
    <x v="0"/>
    <x v="0"/>
    <x v="3"/>
    <x v="6"/>
    <x v="7"/>
    <n v="2"/>
    <n v="2215.58"/>
    <n v="883.42"/>
    <n v="0.28510000000000002"/>
    <n v="137"/>
    <n v="3607.88"/>
  </r>
  <r>
    <x v="1893"/>
    <x v="559"/>
    <x v="559"/>
    <x v="1875"/>
    <s v="Sakshi Kulkarni"/>
    <n v="37"/>
    <s v="Kochi"/>
    <x v="1"/>
    <s v="South"/>
    <x v="2"/>
    <x v="32"/>
    <s v="MOB-SMA675"/>
    <n v="1"/>
    <n v="67099"/>
    <n v="67099"/>
    <s v="FESTIVE10"/>
    <n v="6709.9"/>
    <n v="0.12"/>
    <n v="60389.1"/>
    <n v="7246.69"/>
    <x v="0"/>
    <x v="2"/>
    <x v="2"/>
    <x v="10"/>
    <x v="4"/>
    <x v="4"/>
    <m/>
    <n v="48323.21"/>
    <n v="12065.89"/>
    <n v="0.19980000000000001"/>
    <n v="125"/>
    <n v="67760.789999999994"/>
  </r>
  <r>
    <x v="1894"/>
    <x v="559"/>
    <x v="559"/>
    <x v="1876"/>
    <s v="Payal Rathod"/>
    <n v="45"/>
    <s v="Guwahati"/>
    <x v="16"/>
    <s v="North East"/>
    <x v="5"/>
    <x v="11"/>
    <s v="ELE-LED812"/>
    <n v="2"/>
    <n v="75799"/>
    <n v="151598"/>
    <s v="PAYDAY15"/>
    <n v="22739.7"/>
    <n v="0.12"/>
    <n v="128858.3"/>
    <n v="15463"/>
    <x v="0"/>
    <x v="0"/>
    <x v="3"/>
    <x v="8"/>
    <x v="2"/>
    <x v="4"/>
    <n v="5"/>
    <n v="119853.37"/>
    <n v="9004.93"/>
    <n v="6.9900000000000004E-2"/>
    <n v="114"/>
    <n v="144435.29999999999"/>
  </r>
  <r>
    <x v="1895"/>
    <x v="559"/>
    <x v="559"/>
    <x v="1877"/>
    <s v="Nikhil Pillai"/>
    <n v="19"/>
    <s v="Chandigarh"/>
    <x v="18"/>
    <s v="North"/>
    <x v="1"/>
    <x v="1"/>
    <s v="HOM-COO994"/>
    <n v="1"/>
    <n v="4599"/>
    <n v="4599"/>
    <s v="No Coupon"/>
    <n v="0"/>
    <n v="0.18"/>
    <n v="4599"/>
    <n v="827.82"/>
    <x v="3"/>
    <x v="0"/>
    <x v="3"/>
    <x v="16"/>
    <x v="0"/>
    <x v="1"/>
    <n v="3"/>
    <n v="2734.23"/>
    <n v="1864.77"/>
    <n v="0.40550000000000003"/>
    <n v="75"/>
    <n v="5501.82"/>
  </r>
  <r>
    <x v="1896"/>
    <x v="559"/>
    <x v="559"/>
    <x v="1878"/>
    <s v="Isha Kulkarni"/>
    <n v="54"/>
    <s v="Coimbatore"/>
    <x v="8"/>
    <s v="South"/>
    <x v="5"/>
    <x v="17"/>
    <s v="ELE-BLU380"/>
    <n v="1"/>
    <n v="5699"/>
    <n v="5699"/>
    <s v="APPONLY"/>
    <n v="455.92"/>
    <n v="0.12"/>
    <n v="5243.08"/>
    <n v="629.16999999999996"/>
    <x v="0"/>
    <x v="0"/>
    <x v="2"/>
    <x v="10"/>
    <x v="3"/>
    <x v="0"/>
    <n v="5"/>
    <n v="4700.13"/>
    <n v="542.95000000000005"/>
    <n v="0.1036"/>
    <n v="137"/>
    <n v="6009.25"/>
  </r>
  <r>
    <x v="1897"/>
    <x v="560"/>
    <x v="560"/>
    <x v="1879"/>
    <s v="Komal Pawar"/>
    <n v="27"/>
    <s v="Ranchi"/>
    <x v="0"/>
    <s v="East"/>
    <x v="1"/>
    <x v="10"/>
    <s v="HOM-AIR279"/>
    <n v="1"/>
    <n v="6699"/>
    <n v="6699"/>
    <s v="APPONLY"/>
    <n v="535.91999999999996"/>
    <n v="0.12"/>
    <n v="6163.08"/>
    <n v="739.57"/>
    <x v="0"/>
    <x v="0"/>
    <x v="0"/>
    <x v="3"/>
    <x v="1"/>
    <x v="7"/>
    <n v="5"/>
    <n v="4969.83"/>
    <n v="1193.25"/>
    <n v="0.19359999999999999"/>
    <n v="77"/>
    <n v="6979.65"/>
  </r>
  <r>
    <x v="1898"/>
    <x v="560"/>
    <x v="560"/>
    <x v="1880"/>
    <s v="Prachi Sharma"/>
    <n v="26"/>
    <s v="Chandigarh"/>
    <x v="18"/>
    <s v="North"/>
    <x v="0"/>
    <x v="36"/>
    <s v="SPO-RUN886"/>
    <n v="1"/>
    <n v="3899"/>
    <n v="3899"/>
    <s v="WELCOME100"/>
    <n v="100"/>
    <n v="0.12"/>
    <n v="3799"/>
    <n v="455.88"/>
    <x v="3"/>
    <x v="0"/>
    <x v="3"/>
    <x v="17"/>
    <x v="1"/>
    <x v="0"/>
    <n v="4"/>
    <n v="2523.19"/>
    <n v="1275.81"/>
    <n v="0.33579999999999999"/>
    <n v="132"/>
    <n v="4386.88"/>
  </r>
  <r>
    <x v="1899"/>
    <x v="560"/>
    <x v="560"/>
    <x v="1881"/>
    <s v="Sagar Malhotra"/>
    <n v="20"/>
    <s v="Thiruvananthapuram"/>
    <x v="1"/>
    <s v="South"/>
    <x v="5"/>
    <x v="16"/>
    <s v="ELE-KEY726"/>
    <n v="1"/>
    <n v="1399"/>
    <n v="1399"/>
    <s v="No Coupon"/>
    <n v="0"/>
    <n v="0.18"/>
    <n v="1399"/>
    <n v="251.82"/>
    <x v="0"/>
    <x v="0"/>
    <x v="0"/>
    <x v="13"/>
    <x v="3"/>
    <x v="1"/>
    <n v="3"/>
    <n v="1017.55"/>
    <n v="381.45"/>
    <n v="0.2727"/>
    <n v="136"/>
    <n v="1786.82"/>
  </r>
  <r>
    <x v="1900"/>
    <x v="560"/>
    <x v="560"/>
    <x v="1882"/>
    <s v="Payal Rathod"/>
    <n v="31"/>
    <s v="Surat"/>
    <x v="4"/>
    <s v="West"/>
    <x v="0"/>
    <x v="36"/>
    <s v="SPO-RUN666"/>
    <n v="1"/>
    <n v="7099"/>
    <n v="7099"/>
    <s v="FESTIVE10"/>
    <n v="709.9"/>
    <n v="0.18"/>
    <n v="6389.1"/>
    <n v="1150.04"/>
    <x v="4"/>
    <x v="0"/>
    <x v="0"/>
    <x v="3"/>
    <x v="2"/>
    <x v="0"/>
    <n v="4"/>
    <n v="4604.54"/>
    <n v="1784.56"/>
    <n v="0.27929999999999999"/>
    <n v="61"/>
    <n v="7600.14"/>
  </r>
  <r>
    <x v="1901"/>
    <x v="561"/>
    <x v="561"/>
    <x v="846"/>
    <s v="Vikram Shinde"/>
    <n v="48"/>
    <s v="Coimbatore"/>
    <x v="8"/>
    <s v="South"/>
    <x v="5"/>
    <x v="26"/>
    <s v="ELE-LAP333"/>
    <n v="1"/>
    <n v="90299"/>
    <n v="90299"/>
    <s v="APPONLY"/>
    <n v="7223.92"/>
    <n v="0.18"/>
    <n v="83075.08"/>
    <n v="14953.51"/>
    <x v="3"/>
    <x v="0"/>
    <x v="1"/>
    <x v="13"/>
    <x v="2"/>
    <x v="2"/>
    <n v="4"/>
    <n v="72949.820000000007"/>
    <n v="10125.26"/>
    <n v="0.12189999999999999"/>
    <n v="68"/>
    <n v="98096.59"/>
  </r>
  <r>
    <x v="1902"/>
    <x v="561"/>
    <x v="561"/>
    <x v="1883"/>
    <s v="Nisha Mishra"/>
    <n v="29"/>
    <s v="Pune"/>
    <x v="3"/>
    <s v="West"/>
    <x v="4"/>
    <x v="15"/>
    <s v="FAS-SNE680"/>
    <n v="1"/>
    <n v="4799"/>
    <n v="4799"/>
    <s v="No Coupon"/>
    <n v="0"/>
    <n v="0.12"/>
    <n v="4799"/>
    <n v="575.88"/>
    <x v="0"/>
    <x v="2"/>
    <x v="1"/>
    <x v="16"/>
    <x v="0"/>
    <x v="1"/>
    <m/>
    <n v="3528.06"/>
    <n v="1270.94"/>
    <n v="0.26479999999999998"/>
    <n v="77"/>
    <n v="5451.88"/>
  </r>
  <r>
    <x v="1903"/>
    <x v="562"/>
    <x v="562"/>
    <x v="1884"/>
    <s v="Mansi Das"/>
    <n v="40"/>
    <s v="Vijayawada"/>
    <x v="14"/>
    <s v="South"/>
    <x v="6"/>
    <x v="38"/>
    <s v="BEA-SHA986"/>
    <n v="1"/>
    <n v="880"/>
    <n v="880"/>
    <s v="FESTIVE10"/>
    <n v="88"/>
    <n v="0.18"/>
    <n v="792"/>
    <n v="142.56"/>
    <x v="0"/>
    <x v="1"/>
    <x v="2"/>
    <x v="4"/>
    <x v="5"/>
    <x v="4"/>
    <n v="3"/>
    <n v="618.13"/>
    <n v="173.87"/>
    <n v="0.2195"/>
    <n v="105"/>
    <n v="1039.56"/>
  </r>
  <r>
    <x v="1904"/>
    <x v="562"/>
    <x v="562"/>
    <x v="1885"/>
    <s v="Ayaan Bansal"/>
    <n v="19"/>
    <s v="Indore"/>
    <x v="7"/>
    <s v="Central"/>
    <x v="4"/>
    <x v="7"/>
    <s v="FAS-JEA441"/>
    <n v="1"/>
    <n v="1099"/>
    <n v="1099"/>
    <s v="No Coupon"/>
    <n v="0"/>
    <n v="0.12"/>
    <n v="1099"/>
    <n v="131.88"/>
    <x v="1"/>
    <x v="0"/>
    <x v="3"/>
    <x v="8"/>
    <x v="1"/>
    <x v="0"/>
    <n v="5"/>
    <n v="724.61"/>
    <n v="374.39"/>
    <n v="0.3407"/>
    <n v="130"/>
    <n v="1360.88"/>
  </r>
  <r>
    <x v="1905"/>
    <x v="562"/>
    <x v="562"/>
    <x v="1886"/>
    <s v="Anaya Reddy"/>
    <n v="48"/>
    <s v="Guwahati"/>
    <x v="16"/>
    <s v="North East"/>
    <x v="3"/>
    <x v="42"/>
    <s v="BOO-PEN138"/>
    <n v="1"/>
    <n v="326"/>
    <n v="326"/>
    <s v="APPONLY"/>
    <n v="26.08"/>
    <n v="0.12"/>
    <n v="299.92"/>
    <n v="35.99"/>
    <x v="0"/>
    <x v="0"/>
    <x v="0"/>
    <x v="4"/>
    <x v="5"/>
    <x v="6"/>
    <n v="3"/>
    <n v="203.21"/>
    <n v="96.71"/>
    <n v="0.32250000000000001"/>
    <n v="63"/>
    <n v="398.91"/>
  </r>
  <r>
    <x v="1906"/>
    <x v="562"/>
    <x v="562"/>
    <x v="1887"/>
    <s v="Myra Khan"/>
    <n v="39"/>
    <s v="Nashik"/>
    <x v="3"/>
    <s v="West"/>
    <x v="6"/>
    <x v="18"/>
    <s v="BEA-HAI279"/>
    <n v="1"/>
    <n v="350"/>
    <n v="350"/>
    <s v="No Coupon"/>
    <n v="0"/>
    <n v="0.18"/>
    <n v="350"/>
    <n v="63"/>
    <x v="2"/>
    <x v="0"/>
    <x v="0"/>
    <x v="6"/>
    <x v="2"/>
    <x v="0"/>
    <n v="5"/>
    <n v="205.02"/>
    <n v="144.97999999999999"/>
    <n v="0.41420000000000001"/>
    <n v="75"/>
    <n v="488"/>
  </r>
  <r>
    <x v="1907"/>
    <x v="562"/>
    <x v="562"/>
    <x v="71"/>
    <s v="Manish More"/>
    <n v="56"/>
    <s v="Gurugram"/>
    <x v="11"/>
    <s v="North"/>
    <x v="2"/>
    <x v="2"/>
    <s v="MOB-TEM849"/>
    <n v="1"/>
    <n v="260"/>
    <n v="260"/>
    <s v="No Coupon"/>
    <n v="0"/>
    <n v="0.18"/>
    <n v="260"/>
    <n v="46.8"/>
    <x v="1"/>
    <x v="0"/>
    <x v="2"/>
    <x v="5"/>
    <x v="4"/>
    <x v="4"/>
    <n v="4"/>
    <n v="211.65"/>
    <n v="48.35"/>
    <n v="0.186"/>
    <n v="134"/>
    <n v="440.8"/>
  </r>
  <r>
    <x v="1908"/>
    <x v="563"/>
    <x v="563"/>
    <x v="1888"/>
    <s v="Aadhya Kapoor"/>
    <n v="51"/>
    <s v="Thiruvananthapuram"/>
    <x v="1"/>
    <s v="South"/>
    <x v="0"/>
    <x v="40"/>
    <s v="SPO-DUM743"/>
    <n v="2"/>
    <n v="2999"/>
    <n v="5998"/>
    <s v="PAYDAY15"/>
    <n v="899.7"/>
    <n v="0.12"/>
    <n v="5098.3"/>
    <n v="611.79999999999995"/>
    <x v="0"/>
    <x v="0"/>
    <x v="0"/>
    <x v="7"/>
    <x v="2"/>
    <x v="0"/>
    <n v="5"/>
    <n v="4020.08"/>
    <n v="1078.22"/>
    <n v="0.21149999999999999"/>
    <n v="122"/>
    <n v="5832.1"/>
  </r>
  <r>
    <x v="1909"/>
    <x v="563"/>
    <x v="563"/>
    <x v="1889"/>
    <s v="Omkar Khan"/>
    <n v="47"/>
    <s v="Coimbatore"/>
    <x v="8"/>
    <s v="South"/>
    <x v="6"/>
    <x v="44"/>
    <s v="BEA-PER537"/>
    <n v="3"/>
    <n v="1499"/>
    <n v="4497"/>
    <s v="No Coupon"/>
    <n v="0"/>
    <n v="0.18"/>
    <n v="4497"/>
    <n v="809.46"/>
    <x v="0"/>
    <x v="0"/>
    <x v="3"/>
    <x v="7"/>
    <x v="4"/>
    <x v="4"/>
    <n v="3"/>
    <n v="2776.69"/>
    <n v="1720.31"/>
    <n v="0.38250000000000001"/>
    <n v="86"/>
    <n v="5392.46"/>
  </r>
  <r>
    <x v="1910"/>
    <x v="563"/>
    <x v="563"/>
    <x v="1890"/>
    <s v="Karan Reddy"/>
    <n v="52"/>
    <s v="Jaipur"/>
    <x v="9"/>
    <s v="North"/>
    <x v="2"/>
    <x v="29"/>
    <s v="MOB-BLU189"/>
    <n v="5"/>
    <n v="8799"/>
    <n v="43995"/>
    <s v="No Coupon"/>
    <n v="0"/>
    <n v="0.18"/>
    <n v="43995"/>
    <n v="7919.1"/>
    <x v="5"/>
    <x v="0"/>
    <x v="1"/>
    <x v="11"/>
    <x v="2"/>
    <x v="0"/>
    <n v="4"/>
    <n v="34366.51"/>
    <n v="9628.49"/>
    <n v="0.21890000000000001"/>
    <n v="168"/>
    <n v="52082.1"/>
  </r>
  <r>
    <x v="1911"/>
    <x v="564"/>
    <x v="564"/>
    <x v="1891"/>
    <s v="Saanvi Reddy"/>
    <n v="37"/>
    <s v="Kolkata"/>
    <x v="6"/>
    <s v="East"/>
    <x v="7"/>
    <x v="25"/>
    <s v="GRO-BAS436"/>
    <n v="2"/>
    <n v="530"/>
    <n v="1060"/>
    <s v="No Coupon"/>
    <n v="0"/>
    <n v="0.05"/>
    <n v="1060"/>
    <n v="53"/>
    <x v="0"/>
    <x v="0"/>
    <x v="1"/>
    <x v="13"/>
    <x v="0"/>
    <x v="4"/>
    <n v="4"/>
    <n v="645.14"/>
    <n v="414.86"/>
    <n v="0.39140000000000003"/>
    <n v="140"/>
    <n v="1253"/>
  </r>
  <r>
    <x v="1912"/>
    <x v="564"/>
    <x v="564"/>
    <x v="1892"/>
    <s v="Nisha Mishra"/>
    <n v="48"/>
    <s v="Surat"/>
    <x v="4"/>
    <s v="West"/>
    <x v="4"/>
    <x v="9"/>
    <s v="FAS-HAN891"/>
    <n v="1"/>
    <n v="4799"/>
    <n v="4799"/>
    <s v="PAYDAY15"/>
    <n v="719.85"/>
    <n v="0.18"/>
    <n v="4079.15"/>
    <n v="734.25"/>
    <x v="0"/>
    <x v="0"/>
    <x v="2"/>
    <x v="3"/>
    <x v="3"/>
    <x v="4"/>
    <n v="5"/>
    <n v="3547.43"/>
    <n v="531.72"/>
    <n v="0.13039999999999999"/>
    <n v="109"/>
    <n v="4922.3999999999996"/>
  </r>
  <r>
    <x v="1913"/>
    <x v="565"/>
    <x v="565"/>
    <x v="1893"/>
    <s v="Shruti Kulkarni"/>
    <n v="55"/>
    <s v="Kochi"/>
    <x v="1"/>
    <s v="South"/>
    <x v="2"/>
    <x v="29"/>
    <s v="MOB-BLU981"/>
    <n v="1"/>
    <n v="7199"/>
    <n v="7199"/>
    <s v="FREESHIP"/>
    <n v="0"/>
    <n v="0.12"/>
    <n v="7199"/>
    <n v="863.88"/>
    <x v="0"/>
    <x v="0"/>
    <x v="1"/>
    <x v="11"/>
    <x v="6"/>
    <x v="4"/>
    <n v="5"/>
    <n v="6154.3"/>
    <n v="1044.7"/>
    <n v="0.14510000000000001"/>
    <n v="113"/>
    <n v="8175.88"/>
  </r>
  <r>
    <x v="1914"/>
    <x v="565"/>
    <x v="565"/>
    <x v="1894"/>
    <s v="Kiara Sharma"/>
    <n v="37"/>
    <s v="Coimbatore"/>
    <x v="8"/>
    <s v="South"/>
    <x v="3"/>
    <x v="3"/>
    <s v="BOO-KID780"/>
    <n v="1"/>
    <n v="307"/>
    <n v="307"/>
    <s v="WELCOME100"/>
    <n v="61.4"/>
    <n v="0.05"/>
    <n v="245.6"/>
    <n v="12.28"/>
    <x v="5"/>
    <x v="0"/>
    <x v="2"/>
    <x v="17"/>
    <x v="4"/>
    <x v="1"/>
    <n v="1"/>
    <n v="187.62"/>
    <n v="57.98"/>
    <n v="0.2361"/>
    <n v="134"/>
    <n v="391.88"/>
  </r>
  <r>
    <x v="1915"/>
    <x v="565"/>
    <x v="565"/>
    <x v="1895"/>
    <s v="Swati Patel"/>
    <n v="42"/>
    <s v="Lucknow"/>
    <x v="2"/>
    <s v="North"/>
    <x v="2"/>
    <x v="32"/>
    <s v="MOB-SMA597"/>
    <n v="1"/>
    <n v="31599"/>
    <n v="31599"/>
    <s v="No Coupon"/>
    <n v="0"/>
    <n v="0.18"/>
    <n v="31599"/>
    <n v="5687.82"/>
    <x v="0"/>
    <x v="2"/>
    <x v="1"/>
    <x v="17"/>
    <x v="3"/>
    <x v="4"/>
    <m/>
    <n v="25418.23"/>
    <n v="6180.77"/>
    <n v="0.1956"/>
    <n v="96"/>
    <n v="37382.82"/>
  </r>
  <r>
    <x v="1916"/>
    <x v="565"/>
    <x v="565"/>
    <x v="1896"/>
    <s v="Arjun Kapoor"/>
    <n v="27"/>
    <s v="Ludhiana"/>
    <x v="12"/>
    <s v="North"/>
    <x v="5"/>
    <x v="26"/>
    <s v="ELE-LAP708"/>
    <n v="2"/>
    <n v="121999"/>
    <n v="243998"/>
    <s v="WELCOME100"/>
    <n v="100"/>
    <n v="0.12"/>
    <n v="243898"/>
    <n v="29267.759999999998"/>
    <x v="4"/>
    <x v="2"/>
    <x v="0"/>
    <x v="9"/>
    <x v="3"/>
    <x v="0"/>
    <m/>
    <n v="186875.67"/>
    <n v="57022.33"/>
    <n v="0.23380000000000001"/>
    <n v="145"/>
    <n v="273310.76"/>
  </r>
  <r>
    <x v="1917"/>
    <x v="566"/>
    <x v="566"/>
    <x v="1897"/>
    <s v="Aditya Das"/>
    <n v="23"/>
    <s v="Vijayawada"/>
    <x v="14"/>
    <s v="South"/>
    <x v="5"/>
    <x v="41"/>
    <s v="ELE-TAB366"/>
    <n v="1"/>
    <n v="27799"/>
    <n v="27799"/>
    <s v="WELCOME100"/>
    <n v="100"/>
    <n v="0.18"/>
    <n v="27699"/>
    <n v="4985.82"/>
    <x v="0"/>
    <x v="1"/>
    <x v="0"/>
    <x v="10"/>
    <x v="0"/>
    <x v="0"/>
    <n v="4"/>
    <n v="21696.959999999999"/>
    <n v="6002.04"/>
    <n v="0.2167"/>
    <n v="98"/>
    <n v="32782.82"/>
  </r>
  <r>
    <x v="1918"/>
    <x v="566"/>
    <x v="566"/>
    <x v="1898"/>
    <s v="Rahul Kadam"/>
    <n v="27"/>
    <s v="Kolkata"/>
    <x v="6"/>
    <s v="East"/>
    <x v="2"/>
    <x v="31"/>
    <s v="MOB-PHO356"/>
    <n v="1"/>
    <n v="388"/>
    <n v="388"/>
    <s v="NEWYEAR10"/>
    <n v="38.799999999999997"/>
    <n v="0.12"/>
    <n v="349.2"/>
    <n v="41.9"/>
    <x v="4"/>
    <x v="0"/>
    <x v="0"/>
    <x v="11"/>
    <x v="3"/>
    <x v="4"/>
    <n v="4"/>
    <n v="306.79000000000002"/>
    <n v="42.41"/>
    <n v="0.12139999999999999"/>
    <n v="105"/>
    <n v="496.09999999999997"/>
  </r>
  <r>
    <x v="1919"/>
    <x v="566"/>
    <x v="566"/>
    <x v="1899"/>
    <s v="Sneha Iyer"/>
    <n v="56"/>
    <s v="Bhubaneswar"/>
    <x v="10"/>
    <s v="East"/>
    <x v="4"/>
    <x v="4"/>
    <s v="FAS-WOM146"/>
    <n v="4"/>
    <n v="1699"/>
    <n v="6796"/>
    <s v="APPONLY"/>
    <n v="543.67999999999995"/>
    <n v="0.18"/>
    <n v="6252.32"/>
    <n v="1125.42"/>
    <x v="4"/>
    <x v="0"/>
    <x v="2"/>
    <x v="2"/>
    <x v="2"/>
    <x v="0"/>
    <n v="5"/>
    <n v="4488.76"/>
    <n v="1763.56"/>
    <n v="0.28210000000000002"/>
    <n v="100"/>
    <n v="7477.74"/>
  </r>
  <r>
    <x v="1920"/>
    <x v="566"/>
    <x v="566"/>
    <x v="1900"/>
    <s v="Pooja Ansari"/>
    <n v="48"/>
    <s v="Patna"/>
    <x v="17"/>
    <s v="East"/>
    <x v="0"/>
    <x v="40"/>
    <s v="SPO-DUM710"/>
    <n v="1"/>
    <n v="4399"/>
    <n v="4399"/>
    <s v="PAYDAY15"/>
    <n v="659.85"/>
    <n v="0.12"/>
    <n v="3739.15"/>
    <n v="448.7"/>
    <x v="0"/>
    <x v="0"/>
    <x v="3"/>
    <x v="7"/>
    <x v="4"/>
    <x v="6"/>
    <n v="5"/>
    <n v="3176.72"/>
    <n v="562.42999999999995"/>
    <n v="0.15040000000000001"/>
    <n v="171"/>
    <n v="4358.8500000000004"/>
  </r>
  <r>
    <x v="1921"/>
    <x v="566"/>
    <x v="566"/>
    <x v="1901"/>
    <s v="Swati Tiwari"/>
    <n v="18"/>
    <s v="Mumbai"/>
    <x v="3"/>
    <s v="West"/>
    <x v="1"/>
    <x v="22"/>
    <s v="HOM-BED582"/>
    <n v="1"/>
    <n v="1299"/>
    <n v="1299"/>
    <s v="NEWYEAR10"/>
    <n v="129.9"/>
    <n v="0.18"/>
    <n v="1169.0999999999999"/>
    <n v="210.44"/>
    <x v="3"/>
    <x v="0"/>
    <x v="0"/>
    <x v="9"/>
    <x v="4"/>
    <x v="0"/>
    <n v="5"/>
    <n v="826.85"/>
    <n v="342.25"/>
    <n v="0.29270000000000002"/>
    <n v="61"/>
    <n v="1440.54"/>
  </r>
  <r>
    <x v="1922"/>
    <x v="566"/>
    <x v="566"/>
    <x v="1902"/>
    <s v="Rudra Banerjee"/>
    <n v="58"/>
    <s v="Nashik"/>
    <x v="3"/>
    <s v="West"/>
    <x v="7"/>
    <x v="37"/>
    <s v="GRO-DRY208"/>
    <n v="1"/>
    <n v="745"/>
    <n v="745"/>
    <s v="WELCOME100"/>
    <n v="100"/>
    <n v="0.12"/>
    <n v="645"/>
    <n v="77.400000000000006"/>
    <x v="1"/>
    <x v="0"/>
    <x v="2"/>
    <x v="6"/>
    <x v="4"/>
    <x v="7"/>
    <n v="3"/>
    <n v="477.86"/>
    <n v="167.14"/>
    <n v="0.2591"/>
    <n v="75"/>
    <n v="797.4"/>
  </r>
  <r>
    <x v="1923"/>
    <x v="566"/>
    <x v="566"/>
    <x v="1903"/>
    <s v="Vikram Yadav"/>
    <n v="31"/>
    <s v="Vijayawada"/>
    <x v="14"/>
    <s v="South"/>
    <x v="0"/>
    <x v="40"/>
    <s v="SPO-DUM502"/>
    <n v="1"/>
    <n v="1499"/>
    <n v="1499"/>
    <s v="FESTIVE10"/>
    <n v="149.9"/>
    <n v="0.18"/>
    <n v="1349.1"/>
    <n v="242.84"/>
    <x v="0"/>
    <x v="0"/>
    <x v="1"/>
    <x v="16"/>
    <x v="2"/>
    <x v="6"/>
    <n v="4"/>
    <n v="871.99"/>
    <n v="477.11"/>
    <n v="0.35370000000000001"/>
    <n v="84"/>
    <n v="1675.9399999999998"/>
  </r>
  <r>
    <x v="1924"/>
    <x v="567"/>
    <x v="567"/>
    <x v="1904"/>
    <s v="Rutuja Qureshi"/>
    <n v="28"/>
    <s v="Hyderabad"/>
    <x v="15"/>
    <s v="South"/>
    <x v="6"/>
    <x v="38"/>
    <s v="BEA-SHA935"/>
    <n v="3"/>
    <n v="402"/>
    <n v="1206"/>
    <s v="FESTIVE10"/>
    <n v="120.6"/>
    <n v="0.18"/>
    <n v="1085.4000000000001"/>
    <n v="195.37"/>
    <x v="1"/>
    <x v="0"/>
    <x v="2"/>
    <x v="8"/>
    <x v="5"/>
    <x v="6"/>
    <n v="5"/>
    <n v="711.11"/>
    <n v="374.29"/>
    <n v="0.3448"/>
    <n v="119"/>
    <n v="1399.77"/>
  </r>
  <r>
    <x v="1925"/>
    <x v="567"/>
    <x v="567"/>
    <x v="1905"/>
    <s v="Mansi Nair"/>
    <n v="27"/>
    <s v="Kolkata"/>
    <x v="6"/>
    <s v="East"/>
    <x v="7"/>
    <x v="37"/>
    <s v="GRO-DRY485"/>
    <n v="1"/>
    <n v="1399"/>
    <n v="1399"/>
    <s v="No Coupon"/>
    <n v="0"/>
    <n v="0.18"/>
    <n v="1399"/>
    <n v="251.82"/>
    <x v="1"/>
    <x v="0"/>
    <x v="3"/>
    <x v="17"/>
    <x v="5"/>
    <x v="1"/>
    <n v="5"/>
    <n v="959.65"/>
    <n v="439.35"/>
    <n v="0.314"/>
    <n v="71"/>
    <n v="1721.82"/>
  </r>
  <r>
    <x v="1926"/>
    <x v="567"/>
    <x v="567"/>
    <x v="1906"/>
    <s v="Sakshi Chatterjee"/>
    <n v="23"/>
    <s v="Bengaluru"/>
    <x v="5"/>
    <s v="South"/>
    <x v="3"/>
    <x v="42"/>
    <s v="BOO-PEN335"/>
    <n v="1"/>
    <n v="264"/>
    <n v="264"/>
    <s v="DIWALI20"/>
    <n v="52.8"/>
    <n v="0.12"/>
    <n v="211.2"/>
    <n v="25.34"/>
    <x v="0"/>
    <x v="0"/>
    <x v="1"/>
    <x v="3"/>
    <x v="4"/>
    <x v="4"/>
    <n v="3"/>
    <n v="161.31"/>
    <n v="49.89"/>
    <n v="0.23619999999999999"/>
    <n v="147"/>
    <n v="383.53999999999996"/>
  </r>
  <r>
    <x v="1927"/>
    <x v="567"/>
    <x v="567"/>
    <x v="1907"/>
    <s v="Pooja Kapoor"/>
    <n v="37"/>
    <s v="Kolkata"/>
    <x v="6"/>
    <s v="East"/>
    <x v="4"/>
    <x v="4"/>
    <s v="FAS-WOM227"/>
    <n v="2"/>
    <n v="654"/>
    <n v="1308"/>
    <s v="NEWYEAR10"/>
    <n v="130.80000000000001"/>
    <n v="0.12"/>
    <n v="1177.2"/>
    <n v="141.26"/>
    <x v="4"/>
    <x v="0"/>
    <x v="1"/>
    <x v="0"/>
    <x v="6"/>
    <x v="2"/>
    <n v="5"/>
    <n v="948.01"/>
    <n v="229.19"/>
    <n v="0.19470000000000001"/>
    <n v="179"/>
    <n v="1497.46"/>
  </r>
  <r>
    <x v="1928"/>
    <x v="567"/>
    <x v="567"/>
    <x v="1908"/>
    <s v="Sakshi Joshi"/>
    <n v="27"/>
    <s v="Bhubaneswar"/>
    <x v="10"/>
    <s v="East"/>
    <x v="0"/>
    <x v="8"/>
    <s v="SPO-CRI413"/>
    <n v="1"/>
    <n v="3299"/>
    <n v="3299"/>
    <s v="No Coupon"/>
    <n v="0"/>
    <n v="0.12"/>
    <n v="3299"/>
    <n v="395.88"/>
    <x v="3"/>
    <x v="0"/>
    <x v="0"/>
    <x v="17"/>
    <x v="1"/>
    <x v="5"/>
    <n v="3"/>
    <n v="2429.98"/>
    <n v="869.02"/>
    <n v="0.26340000000000002"/>
    <n v="117"/>
    <n v="3811.88"/>
  </r>
  <r>
    <x v="1929"/>
    <x v="567"/>
    <x v="567"/>
    <x v="1909"/>
    <s v="Sai Chatterjee"/>
    <n v="44"/>
    <s v="Guwahati"/>
    <x v="16"/>
    <s v="North East"/>
    <x v="7"/>
    <x v="20"/>
    <s v="GRO-SPI331"/>
    <n v="1"/>
    <n v="327"/>
    <n v="327"/>
    <s v="WELCOME100"/>
    <n v="65.400000000000006"/>
    <n v="0.12"/>
    <n v="261.60000000000002"/>
    <n v="31.39"/>
    <x v="0"/>
    <x v="0"/>
    <x v="1"/>
    <x v="14"/>
    <x v="5"/>
    <x v="0"/>
    <n v="5"/>
    <n v="204.94"/>
    <n v="56.66"/>
    <n v="0.21659999999999999"/>
    <n v="76"/>
    <n v="368.99"/>
  </r>
  <r>
    <x v="1930"/>
    <x v="567"/>
    <x v="567"/>
    <x v="1910"/>
    <s v="Meera Iyer"/>
    <n v="54"/>
    <s v="Ahmedabad"/>
    <x v="4"/>
    <s v="West"/>
    <x v="7"/>
    <x v="34"/>
    <s v="GRO-TEA874"/>
    <n v="1"/>
    <n v="604"/>
    <n v="604"/>
    <s v="No Coupon"/>
    <n v="0"/>
    <n v="0.12"/>
    <n v="604"/>
    <n v="72.48"/>
    <x v="1"/>
    <x v="0"/>
    <x v="1"/>
    <x v="2"/>
    <x v="5"/>
    <x v="5"/>
    <n v="4"/>
    <n v="418.52"/>
    <n v="185.48"/>
    <n v="0.30709999999999998"/>
    <n v="64"/>
    <n v="740.48"/>
  </r>
  <r>
    <x v="1931"/>
    <x v="567"/>
    <x v="567"/>
    <x v="1911"/>
    <s v="Yash Bhatia"/>
    <n v="43"/>
    <s v="Ranchi"/>
    <x v="0"/>
    <s v="East"/>
    <x v="5"/>
    <x v="41"/>
    <s v="ELE-TAB631"/>
    <n v="2"/>
    <n v="21299"/>
    <n v="42598"/>
    <s v="NEWYEAR10"/>
    <n v="4259.8"/>
    <n v="0.12"/>
    <n v="38338.199999999997"/>
    <n v="4600.58"/>
    <x v="0"/>
    <x v="0"/>
    <x v="0"/>
    <x v="14"/>
    <x v="2"/>
    <x v="1"/>
    <n v="3"/>
    <n v="36026.47"/>
    <n v="2311.73"/>
    <n v="6.0299999999999999E-2"/>
    <n v="176"/>
    <n v="43114.78"/>
  </r>
  <r>
    <x v="1932"/>
    <x v="568"/>
    <x v="568"/>
    <x v="1912"/>
    <s v="Shruti Mishra"/>
    <n v="29"/>
    <s v="Bhopal"/>
    <x v="7"/>
    <s v="Central"/>
    <x v="4"/>
    <x v="4"/>
    <s v="FAS-WOM406"/>
    <n v="1"/>
    <n v="2199"/>
    <n v="2199"/>
    <s v="No Coupon"/>
    <n v="0"/>
    <n v="0.12"/>
    <n v="2199"/>
    <n v="263.88"/>
    <x v="4"/>
    <x v="3"/>
    <x v="0"/>
    <x v="0"/>
    <x v="6"/>
    <x v="7"/>
    <m/>
    <n v="1554.43"/>
    <n v="644.57000000000005"/>
    <n v="0.29310000000000003"/>
    <n v="0"/>
    <n v="2462.88"/>
  </r>
  <r>
    <x v="1933"/>
    <x v="568"/>
    <x v="568"/>
    <x v="1913"/>
    <s v="Payal Iyer"/>
    <n v="32"/>
    <s v="Visakhapatnam"/>
    <x v="14"/>
    <s v="South"/>
    <x v="4"/>
    <x v="7"/>
    <s v="FAS-JEA588"/>
    <n v="1"/>
    <n v="2099"/>
    <n v="2099"/>
    <s v="FESTIVE10"/>
    <n v="209.9"/>
    <n v="0.12"/>
    <n v="1889.1"/>
    <n v="226.69"/>
    <x v="1"/>
    <x v="0"/>
    <x v="1"/>
    <x v="12"/>
    <x v="4"/>
    <x v="0"/>
    <n v="5"/>
    <n v="1329.11"/>
    <n v="559.99"/>
    <n v="0.2964"/>
    <n v="126"/>
    <n v="2241.79"/>
  </r>
  <r>
    <x v="1934"/>
    <x v="568"/>
    <x v="568"/>
    <x v="1914"/>
    <s v="Swati Mishra"/>
    <n v="33"/>
    <s v="Pune"/>
    <x v="3"/>
    <s v="West"/>
    <x v="3"/>
    <x v="39"/>
    <s v="BOO-EXA325"/>
    <n v="2"/>
    <n v="590"/>
    <n v="1180"/>
    <s v="PAYDAY15"/>
    <n v="177"/>
    <n v="0.18"/>
    <n v="1003"/>
    <n v="180.54"/>
    <x v="4"/>
    <x v="0"/>
    <x v="1"/>
    <x v="13"/>
    <x v="0"/>
    <x v="4"/>
    <n v="1"/>
    <n v="879.67"/>
    <n v="123.33"/>
    <n v="0.123"/>
    <n v="165"/>
    <n v="1348.54"/>
  </r>
  <r>
    <x v="1935"/>
    <x v="568"/>
    <x v="568"/>
    <x v="1915"/>
    <s v="Aarav Rathod"/>
    <n v="25"/>
    <s v="Patna"/>
    <x v="17"/>
    <s v="East"/>
    <x v="5"/>
    <x v="16"/>
    <s v="ELE-KEY662"/>
    <n v="2"/>
    <n v="2699"/>
    <n v="5398"/>
    <s v="NEWYEAR10"/>
    <n v="539.79999999999995"/>
    <n v="0.12"/>
    <n v="4858.2"/>
    <n v="582.98"/>
    <x v="3"/>
    <x v="0"/>
    <x v="0"/>
    <x v="11"/>
    <x v="6"/>
    <x v="5"/>
    <n v="1"/>
    <n v="4158.87"/>
    <n v="699.33"/>
    <n v="0.1439"/>
    <n v="172"/>
    <n v="5613.18"/>
  </r>
  <r>
    <x v="1936"/>
    <x v="568"/>
    <x v="568"/>
    <x v="1916"/>
    <s v="Neha Joshi"/>
    <n v="34"/>
    <s v="Delhi"/>
    <x v="13"/>
    <s v="North"/>
    <x v="2"/>
    <x v="32"/>
    <s v="MOB-SMA726"/>
    <n v="1"/>
    <n v="55899"/>
    <n v="55899"/>
    <s v="No Coupon"/>
    <n v="0"/>
    <n v="0.18"/>
    <n v="55899"/>
    <n v="10061.82"/>
    <x v="0"/>
    <x v="1"/>
    <x v="1"/>
    <x v="17"/>
    <x v="2"/>
    <x v="0"/>
    <n v="4"/>
    <n v="40744.370000000003"/>
    <n v="15154.63"/>
    <n v="0.27110000000000001"/>
    <n v="117"/>
    <n v="66077.820000000007"/>
  </r>
  <r>
    <x v="1937"/>
    <x v="568"/>
    <x v="568"/>
    <x v="1917"/>
    <s v="Amit Mishra"/>
    <n v="19"/>
    <s v="Kochi"/>
    <x v="1"/>
    <s v="South"/>
    <x v="5"/>
    <x v="17"/>
    <s v="ELE-BLU423"/>
    <n v="1"/>
    <n v="8799"/>
    <n v="8799"/>
    <s v="FESTIVE10"/>
    <n v="879.9"/>
    <n v="0.18"/>
    <n v="7919.1"/>
    <n v="1425.44"/>
    <x v="4"/>
    <x v="0"/>
    <x v="0"/>
    <x v="12"/>
    <x v="1"/>
    <x v="2"/>
    <n v="4"/>
    <n v="7140.57"/>
    <n v="778.53"/>
    <n v="9.8299999999999998E-2"/>
    <n v="104"/>
    <n v="9448.5400000000009"/>
  </r>
  <r>
    <x v="1938"/>
    <x v="569"/>
    <x v="569"/>
    <x v="1918"/>
    <s v="Rahul Sharma"/>
    <n v="54"/>
    <s v="Mumbai"/>
    <x v="3"/>
    <s v="West"/>
    <x v="2"/>
    <x v="29"/>
    <s v="MOB-BLU918"/>
    <n v="1"/>
    <n v="3999"/>
    <n v="3999"/>
    <s v="No Coupon"/>
    <n v="0"/>
    <n v="0.18"/>
    <n v="3999"/>
    <n v="719.82"/>
    <x v="0"/>
    <x v="0"/>
    <x v="1"/>
    <x v="7"/>
    <x v="0"/>
    <x v="1"/>
    <n v="2"/>
    <n v="3393.5"/>
    <n v="605.5"/>
    <n v="0.15140000000000001"/>
    <n v="156"/>
    <n v="4874.82"/>
  </r>
  <r>
    <x v="1939"/>
    <x v="569"/>
    <x v="569"/>
    <x v="1919"/>
    <s v="Anaya Deshmukh"/>
    <n v="29"/>
    <s v="Delhi"/>
    <x v="13"/>
    <s v="North"/>
    <x v="2"/>
    <x v="31"/>
    <s v="MOB-PHO902"/>
    <n v="2"/>
    <n v="273"/>
    <n v="546"/>
    <s v="MEGADEAL"/>
    <n v="98.28"/>
    <n v="0.12"/>
    <n v="447.72"/>
    <n v="53.73"/>
    <x v="3"/>
    <x v="0"/>
    <x v="0"/>
    <x v="5"/>
    <x v="5"/>
    <x v="4"/>
    <n v="3"/>
    <n v="463.95"/>
    <n v="-16.23"/>
    <n v="-3.6299999999999999E-2"/>
    <n v="155"/>
    <n v="656.45"/>
  </r>
  <r>
    <x v="1940"/>
    <x v="569"/>
    <x v="569"/>
    <x v="1920"/>
    <s v="Suresh Qureshi"/>
    <n v="19"/>
    <s v="Kochi"/>
    <x v="1"/>
    <s v="South"/>
    <x v="2"/>
    <x v="5"/>
    <s v="MOB-SMA474"/>
    <n v="1"/>
    <n v="2099"/>
    <n v="2099"/>
    <s v="No Coupon"/>
    <n v="0"/>
    <n v="0.18"/>
    <n v="2099"/>
    <n v="377.82"/>
    <x v="0"/>
    <x v="2"/>
    <x v="1"/>
    <x v="7"/>
    <x v="6"/>
    <x v="4"/>
    <m/>
    <n v="1723.05"/>
    <n v="375.95"/>
    <n v="0.17910000000000001"/>
    <n v="143"/>
    <n v="2619.8200000000002"/>
  </r>
  <r>
    <x v="1941"/>
    <x v="569"/>
    <x v="569"/>
    <x v="1921"/>
    <s v="Kabir Agarwal"/>
    <n v="23"/>
    <s v="Ludhiana"/>
    <x v="12"/>
    <s v="North"/>
    <x v="2"/>
    <x v="29"/>
    <s v="MOB-BLU234"/>
    <n v="1"/>
    <n v="6699"/>
    <n v="6699"/>
    <s v="No Coupon"/>
    <n v="0"/>
    <n v="0.12"/>
    <n v="6699"/>
    <n v="803.88"/>
    <x v="2"/>
    <x v="1"/>
    <x v="0"/>
    <x v="17"/>
    <x v="0"/>
    <x v="1"/>
    <n v="4"/>
    <n v="5358.28"/>
    <n v="1340.72"/>
    <n v="0.2001"/>
    <n v="129"/>
    <n v="7631.88"/>
  </r>
  <r>
    <x v="1942"/>
    <x v="570"/>
    <x v="570"/>
    <x v="1922"/>
    <s v="Prachi Banerjee"/>
    <n v="36"/>
    <s v="Visakhapatnam"/>
    <x v="14"/>
    <s v="South"/>
    <x v="3"/>
    <x v="35"/>
    <s v="BOO-OFF624"/>
    <n v="2"/>
    <n v="308"/>
    <n v="616"/>
    <s v="APPONLY"/>
    <n v="49.28"/>
    <n v="0.12"/>
    <n v="566.72"/>
    <n v="68.010000000000005"/>
    <x v="0"/>
    <x v="3"/>
    <x v="1"/>
    <x v="16"/>
    <x v="5"/>
    <x v="1"/>
    <m/>
    <n v="455.97"/>
    <n v="110.75"/>
    <n v="0.19539999999999999"/>
    <n v="0"/>
    <n v="634.73"/>
  </r>
  <r>
    <x v="1943"/>
    <x v="571"/>
    <x v="571"/>
    <x v="1923"/>
    <s v="Isha Deshmukh"/>
    <n v="48"/>
    <s v="Coimbatore"/>
    <x v="8"/>
    <s v="South"/>
    <x v="4"/>
    <x v="15"/>
    <s v="FAS-SNE963"/>
    <n v="1"/>
    <n v="5299"/>
    <n v="5299"/>
    <s v="FREESHIP"/>
    <n v="0"/>
    <n v="0.18"/>
    <n v="5299"/>
    <n v="953.82"/>
    <x v="2"/>
    <x v="0"/>
    <x v="1"/>
    <x v="14"/>
    <x v="6"/>
    <x v="2"/>
    <n v="5"/>
    <n v="3347.69"/>
    <n v="1951.31"/>
    <n v="0.36820000000000003"/>
    <n v="135"/>
    <n v="6387.82"/>
  </r>
  <r>
    <x v="1944"/>
    <x v="571"/>
    <x v="571"/>
    <x v="1924"/>
    <s v="Pooja Bansal"/>
    <n v="42"/>
    <s v="Ranchi"/>
    <x v="0"/>
    <s v="East"/>
    <x v="5"/>
    <x v="26"/>
    <s v="ELE-LAP111"/>
    <n v="4"/>
    <n v="43999"/>
    <n v="175996"/>
    <s v="No Coupon"/>
    <n v="0"/>
    <n v="0.12"/>
    <n v="175996"/>
    <n v="21119.52"/>
    <x v="4"/>
    <x v="0"/>
    <x v="1"/>
    <x v="14"/>
    <x v="2"/>
    <x v="1"/>
    <n v="4"/>
    <n v="140370.32999999999"/>
    <n v="35625.67"/>
    <n v="0.2024"/>
    <n v="138"/>
    <n v="197253.52"/>
  </r>
  <r>
    <x v="1945"/>
    <x v="571"/>
    <x v="571"/>
    <x v="1925"/>
    <s v="Harsh Singh"/>
    <n v="35"/>
    <s v="Kochi"/>
    <x v="1"/>
    <s v="South"/>
    <x v="7"/>
    <x v="28"/>
    <s v="GRO-COF323"/>
    <n v="1"/>
    <n v="492"/>
    <n v="492"/>
    <s v="No Coupon"/>
    <n v="0"/>
    <n v="0.05"/>
    <n v="492"/>
    <n v="24.6"/>
    <x v="1"/>
    <x v="0"/>
    <x v="1"/>
    <x v="13"/>
    <x v="5"/>
    <x v="4"/>
    <n v="2"/>
    <n v="298.02999999999997"/>
    <n v="193.97"/>
    <n v="0.39419999999999999"/>
    <n v="168"/>
    <n v="684.6"/>
  </r>
  <r>
    <x v="1946"/>
    <x v="572"/>
    <x v="572"/>
    <x v="1926"/>
    <s v="Payal Bansal"/>
    <n v="30"/>
    <s v="Surat"/>
    <x v="4"/>
    <s v="West"/>
    <x v="1"/>
    <x v="6"/>
    <s v="HOM-MIX702"/>
    <n v="2"/>
    <n v="2799"/>
    <n v="5598"/>
    <s v="PAYDAY15"/>
    <n v="839.7"/>
    <n v="0.12"/>
    <n v="4758.3"/>
    <n v="571"/>
    <x v="1"/>
    <x v="0"/>
    <x v="0"/>
    <x v="11"/>
    <x v="2"/>
    <x v="1"/>
    <n v="5"/>
    <n v="4326.95"/>
    <n v="431.35"/>
    <n v="9.0700000000000003E-2"/>
    <n v="135"/>
    <n v="5464.3"/>
  </r>
  <r>
    <x v="1947"/>
    <x v="572"/>
    <x v="572"/>
    <x v="1927"/>
    <s v="Meera Das"/>
    <n v="30"/>
    <s v="Vadodara"/>
    <x v="4"/>
    <s v="West"/>
    <x v="3"/>
    <x v="42"/>
    <s v="BOO-PEN801"/>
    <n v="1"/>
    <n v="260"/>
    <n v="260"/>
    <s v="PAYDAY15"/>
    <n v="39"/>
    <n v="0.12"/>
    <n v="221"/>
    <n v="26.52"/>
    <x v="0"/>
    <x v="0"/>
    <x v="0"/>
    <x v="1"/>
    <x v="3"/>
    <x v="4"/>
    <n v="4"/>
    <n v="193.66"/>
    <n v="27.34"/>
    <n v="0.1237"/>
    <n v="94"/>
    <n v="341.52"/>
  </r>
  <r>
    <x v="1948"/>
    <x v="572"/>
    <x v="572"/>
    <x v="1928"/>
    <s v="Anaya Malhotra"/>
    <n v="40"/>
    <s v="Indore"/>
    <x v="7"/>
    <s v="Central"/>
    <x v="4"/>
    <x v="21"/>
    <s v="FAS-SAR508"/>
    <n v="1"/>
    <n v="5899"/>
    <n v="5899"/>
    <s v="APPONLY"/>
    <n v="471.92"/>
    <n v="0.12"/>
    <n v="5427.08"/>
    <n v="651.25"/>
    <x v="5"/>
    <x v="0"/>
    <x v="2"/>
    <x v="0"/>
    <x v="5"/>
    <x v="0"/>
    <n v="4"/>
    <n v="3712.34"/>
    <n v="1714.74"/>
    <n v="0.316"/>
    <n v="145"/>
    <n v="6223.33"/>
  </r>
  <r>
    <x v="1949"/>
    <x v="573"/>
    <x v="573"/>
    <x v="1929"/>
    <s v="Reyansh Ghosh"/>
    <n v="27"/>
    <s v="Delhi"/>
    <x v="13"/>
    <s v="North"/>
    <x v="4"/>
    <x v="15"/>
    <s v="FAS-SNE769"/>
    <n v="1"/>
    <n v="4099"/>
    <n v="4099"/>
    <s v="No Coupon"/>
    <n v="0"/>
    <n v="0.12"/>
    <n v="4099"/>
    <n v="491.88"/>
    <x v="5"/>
    <x v="0"/>
    <x v="1"/>
    <x v="3"/>
    <x v="0"/>
    <x v="7"/>
    <n v="5"/>
    <n v="2454.44"/>
    <n v="1644.56"/>
    <n v="0.4012"/>
    <n v="89"/>
    <n v="4679.88"/>
  </r>
  <r>
    <x v="1950"/>
    <x v="573"/>
    <x v="573"/>
    <x v="1930"/>
    <s v="Suresh Patel"/>
    <n v="34"/>
    <s v="Surat"/>
    <x v="4"/>
    <s v="West"/>
    <x v="4"/>
    <x v="7"/>
    <s v="FAS-JEA803"/>
    <n v="1"/>
    <n v="1799"/>
    <n v="1799"/>
    <s v="MEGADEAL"/>
    <n v="323.82"/>
    <n v="0.12"/>
    <n v="1475.18"/>
    <n v="177.02"/>
    <x v="0"/>
    <x v="0"/>
    <x v="0"/>
    <x v="16"/>
    <x v="2"/>
    <x v="7"/>
    <n v="5"/>
    <n v="1275.24"/>
    <n v="199.94"/>
    <n v="0.13550000000000001"/>
    <n v="94"/>
    <n v="1746.2"/>
  </r>
  <r>
    <x v="1951"/>
    <x v="574"/>
    <x v="574"/>
    <x v="1931"/>
    <s v="Akshay Pillai"/>
    <n v="32"/>
    <s v="Noida"/>
    <x v="2"/>
    <s v="North"/>
    <x v="6"/>
    <x v="43"/>
    <s v="BEA-TRI344"/>
    <n v="2"/>
    <n v="2399"/>
    <n v="4798"/>
    <s v="FESTIVE10"/>
    <n v="479.8"/>
    <n v="0.18"/>
    <n v="4318.2"/>
    <n v="777.28"/>
    <x v="0"/>
    <x v="0"/>
    <x v="0"/>
    <x v="16"/>
    <x v="1"/>
    <x v="4"/>
    <n v="5"/>
    <n v="2829.97"/>
    <n v="1488.23"/>
    <n v="0.34460000000000002"/>
    <n v="171"/>
    <n v="5266.48"/>
  </r>
  <r>
    <x v="1952"/>
    <x v="574"/>
    <x v="574"/>
    <x v="1932"/>
    <s v="Ayaan Rathod"/>
    <n v="38"/>
    <s v="Ahmedabad"/>
    <x v="4"/>
    <s v="West"/>
    <x v="5"/>
    <x v="26"/>
    <s v="ELE-LAP755"/>
    <n v="4"/>
    <n v="81599"/>
    <n v="326396"/>
    <s v="PAYDAY15"/>
    <n v="48959.4"/>
    <n v="0.12"/>
    <n v="277436.59999999998"/>
    <n v="33292.39"/>
    <x v="1"/>
    <x v="0"/>
    <x v="2"/>
    <x v="3"/>
    <x v="4"/>
    <x v="4"/>
    <n v="5"/>
    <n v="275725.81"/>
    <n v="1710.79"/>
    <n v="6.1999999999999998E-3"/>
    <n v="118"/>
    <n v="310846.99"/>
  </r>
  <r>
    <x v="1953"/>
    <x v="574"/>
    <x v="574"/>
    <x v="1933"/>
    <s v="Reyansh Reddy"/>
    <n v="42"/>
    <s v="Vadodara"/>
    <x v="4"/>
    <s v="West"/>
    <x v="3"/>
    <x v="42"/>
    <s v="BOO-PEN291"/>
    <n v="1"/>
    <n v="117"/>
    <n v="117"/>
    <s v="No Coupon"/>
    <n v="0"/>
    <n v="0.05"/>
    <n v="117"/>
    <n v="5.85"/>
    <x v="5"/>
    <x v="0"/>
    <x v="1"/>
    <x v="11"/>
    <x v="2"/>
    <x v="1"/>
    <n v="4"/>
    <n v="87.04"/>
    <n v="29.96"/>
    <n v="0.25609999999999999"/>
    <n v="121"/>
    <n v="243.85"/>
  </r>
  <r>
    <x v="1954"/>
    <x v="574"/>
    <x v="574"/>
    <x v="1934"/>
    <s v="Deepak Saxena"/>
    <n v="56"/>
    <s v="Coimbatore"/>
    <x v="8"/>
    <s v="South"/>
    <x v="6"/>
    <x v="18"/>
    <s v="BEA-HAI105"/>
    <n v="1"/>
    <n v="220"/>
    <n v="220"/>
    <s v="MEGADEAL"/>
    <n v="39.6"/>
    <n v="0.18"/>
    <n v="180.4"/>
    <n v="32.47"/>
    <x v="5"/>
    <x v="2"/>
    <x v="2"/>
    <x v="1"/>
    <x v="6"/>
    <x v="0"/>
    <m/>
    <n v="169.02"/>
    <n v="11.38"/>
    <n v="6.3100000000000003E-2"/>
    <n v="127"/>
    <n v="339.87"/>
  </r>
  <r>
    <x v="1955"/>
    <x v="574"/>
    <x v="574"/>
    <x v="1935"/>
    <s v="Kiara Bansal"/>
    <n v="58"/>
    <s v="Hyderabad"/>
    <x v="15"/>
    <s v="South"/>
    <x v="2"/>
    <x v="2"/>
    <s v="MOB-TEM995"/>
    <n v="1"/>
    <n v="143"/>
    <n v="143"/>
    <s v="No Coupon"/>
    <n v="0"/>
    <n v="0.18"/>
    <n v="143"/>
    <n v="25.74"/>
    <x v="1"/>
    <x v="0"/>
    <x v="1"/>
    <x v="15"/>
    <x v="6"/>
    <x v="7"/>
    <n v="5"/>
    <n v="121.4"/>
    <n v="21.6"/>
    <n v="0.151"/>
    <n v="139"/>
    <n v="307.74"/>
  </r>
  <r>
    <x v="1956"/>
    <x v="575"/>
    <x v="575"/>
    <x v="1936"/>
    <s v="Akshay Bhatia"/>
    <n v="40"/>
    <s v="Guwahati"/>
    <x v="16"/>
    <s v="North East"/>
    <x v="2"/>
    <x v="32"/>
    <s v="MOB-SMA530"/>
    <n v="1"/>
    <n v="18199"/>
    <n v="18199"/>
    <s v="No Coupon"/>
    <n v="0"/>
    <n v="0.18"/>
    <n v="18199"/>
    <n v="3275.82"/>
    <x v="3"/>
    <x v="0"/>
    <x v="3"/>
    <x v="8"/>
    <x v="4"/>
    <x v="0"/>
    <n v="3"/>
    <n v="15587.55"/>
    <n v="2611.4499999999998"/>
    <n v="0.14349999999999999"/>
    <n v="80"/>
    <n v="21554.82"/>
  </r>
  <r>
    <x v="1957"/>
    <x v="575"/>
    <x v="575"/>
    <x v="1937"/>
    <s v="Nisha Agarwal"/>
    <n v="24"/>
    <s v="Ranchi"/>
    <x v="0"/>
    <s v="East"/>
    <x v="3"/>
    <x v="3"/>
    <s v="BOO-KID858"/>
    <n v="1"/>
    <n v="402"/>
    <n v="402"/>
    <s v="No Coupon"/>
    <n v="0"/>
    <n v="0.05"/>
    <n v="402"/>
    <n v="20.100000000000001"/>
    <x v="0"/>
    <x v="0"/>
    <x v="1"/>
    <x v="2"/>
    <x v="4"/>
    <x v="2"/>
    <n v="5"/>
    <n v="236.56"/>
    <n v="165.44"/>
    <n v="0.41149999999999998"/>
    <n v="113"/>
    <n v="535.1"/>
  </r>
  <r>
    <x v="1958"/>
    <x v="575"/>
    <x v="575"/>
    <x v="1938"/>
    <s v="Pranav Malhotra"/>
    <n v="57"/>
    <s v="Ahmedabad"/>
    <x v="4"/>
    <s v="West"/>
    <x v="4"/>
    <x v="15"/>
    <s v="FAS-SNE953"/>
    <n v="1"/>
    <n v="4699"/>
    <n v="4699"/>
    <s v="No Coupon"/>
    <n v="0"/>
    <n v="0.12"/>
    <n v="4699"/>
    <n v="563.88"/>
    <x v="0"/>
    <x v="3"/>
    <x v="1"/>
    <x v="1"/>
    <x v="0"/>
    <x v="1"/>
    <m/>
    <n v="3399.43"/>
    <n v="1299.57"/>
    <n v="0.27660000000000001"/>
    <n v="0"/>
    <n v="5262.88"/>
  </r>
  <r>
    <x v="1959"/>
    <x v="576"/>
    <x v="576"/>
    <x v="1939"/>
    <s v="Sneha Dhawale"/>
    <n v="33"/>
    <s v="Bengaluru"/>
    <x v="5"/>
    <s v="South"/>
    <x v="5"/>
    <x v="16"/>
    <s v="ELE-KEY752"/>
    <n v="2"/>
    <n v="3799"/>
    <n v="7598"/>
    <s v="WELCOME100"/>
    <n v="100"/>
    <n v="0.18"/>
    <n v="7498"/>
    <n v="1349.64"/>
    <x v="3"/>
    <x v="3"/>
    <x v="1"/>
    <x v="14"/>
    <x v="6"/>
    <x v="7"/>
    <m/>
    <n v="6195.91"/>
    <n v="1302.0899999999999"/>
    <n v="0.17369999999999999"/>
    <n v="0"/>
    <n v="8847.64"/>
  </r>
  <r>
    <x v="1960"/>
    <x v="576"/>
    <x v="576"/>
    <x v="1940"/>
    <s v="Rutuja Gaikwad"/>
    <n v="53"/>
    <s v="Nashik"/>
    <x v="3"/>
    <s v="West"/>
    <x v="7"/>
    <x v="28"/>
    <s v="GRO-COF337"/>
    <n v="1"/>
    <n v="474"/>
    <n v="474"/>
    <s v="APPONLY"/>
    <n v="37.92"/>
    <n v="0.12"/>
    <n v="436.08"/>
    <n v="52.33"/>
    <x v="4"/>
    <x v="0"/>
    <x v="1"/>
    <x v="3"/>
    <x v="4"/>
    <x v="2"/>
    <n v="4"/>
    <n v="285.64"/>
    <n v="150.44"/>
    <n v="0.34499999999999997"/>
    <n v="93"/>
    <n v="581.41"/>
  </r>
  <r>
    <x v="1961"/>
    <x v="577"/>
    <x v="577"/>
    <x v="1941"/>
    <s v="Priya Shinde"/>
    <n v="51"/>
    <s v="Chennai"/>
    <x v="8"/>
    <s v="South"/>
    <x v="2"/>
    <x v="2"/>
    <s v="MOB-TEM482"/>
    <n v="1"/>
    <n v="471"/>
    <n v="471"/>
    <s v="FREESHIP"/>
    <n v="0"/>
    <n v="0.12"/>
    <n v="471"/>
    <n v="56.52"/>
    <x v="0"/>
    <x v="0"/>
    <x v="2"/>
    <x v="0"/>
    <x v="4"/>
    <x v="0"/>
    <n v="5"/>
    <n v="379.51"/>
    <n v="91.49"/>
    <n v="0.19420000000000001"/>
    <n v="142"/>
    <n v="669.52"/>
  </r>
  <r>
    <x v="1962"/>
    <x v="578"/>
    <x v="578"/>
    <x v="1942"/>
    <s v="Meera Saxena"/>
    <n v="48"/>
    <s v="Patna"/>
    <x v="17"/>
    <s v="East"/>
    <x v="4"/>
    <x v="7"/>
    <s v="FAS-JEA449"/>
    <n v="1"/>
    <n v="2099"/>
    <n v="2099"/>
    <s v="No Coupon"/>
    <n v="0"/>
    <n v="0.18"/>
    <n v="2099"/>
    <n v="377.82"/>
    <x v="0"/>
    <x v="1"/>
    <x v="0"/>
    <x v="7"/>
    <x v="1"/>
    <x v="1"/>
    <n v="5"/>
    <n v="1468.48"/>
    <n v="630.52"/>
    <n v="0.3004"/>
    <n v="119"/>
    <n v="2595.8200000000002"/>
  </r>
  <r>
    <x v="1963"/>
    <x v="578"/>
    <x v="578"/>
    <x v="1943"/>
    <s v="Krishna More"/>
    <n v="38"/>
    <s v="Ludhiana"/>
    <x v="12"/>
    <s v="North"/>
    <x v="4"/>
    <x v="21"/>
    <s v="FAS-SAR942"/>
    <n v="1"/>
    <n v="2399"/>
    <n v="2399"/>
    <s v="FESTIVE10"/>
    <n v="239.9"/>
    <n v="0.12"/>
    <n v="2159.1"/>
    <n v="259.08999999999997"/>
    <x v="4"/>
    <x v="0"/>
    <x v="0"/>
    <x v="1"/>
    <x v="3"/>
    <x v="2"/>
    <n v="4"/>
    <n v="1844.57"/>
    <n v="314.52999999999997"/>
    <n v="0.1457"/>
    <n v="150"/>
    <n v="2568.19"/>
  </r>
  <r>
    <x v="1964"/>
    <x v="578"/>
    <x v="578"/>
    <x v="1944"/>
    <s v="Pooja Yadav"/>
    <n v="37"/>
    <s v="Vadodara"/>
    <x v="4"/>
    <s v="West"/>
    <x v="5"/>
    <x v="26"/>
    <s v="ELE-LAP359"/>
    <n v="3"/>
    <n v="41799"/>
    <n v="125397"/>
    <s v="PAYDAY15"/>
    <n v="18809.55"/>
    <n v="0.12"/>
    <n v="106587.45"/>
    <n v="12790.49"/>
    <x v="3"/>
    <x v="0"/>
    <x v="1"/>
    <x v="4"/>
    <x v="2"/>
    <x v="3"/>
    <n v="4"/>
    <n v="102754.68"/>
    <n v="3832.77"/>
    <n v="3.5999999999999997E-2"/>
    <n v="63"/>
    <n v="119440.94"/>
  </r>
  <r>
    <x v="1965"/>
    <x v="578"/>
    <x v="578"/>
    <x v="1945"/>
    <s v="Sai Singh"/>
    <n v="33"/>
    <s v="Vadodara"/>
    <x v="4"/>
    <s v="West"/>
    <x v="1"/>
    <x v="14"/>
    <s v="HOM-PRE234"/>
    <n v="1"/>
    <n v="3199"/>
    <n v="3199"/>
    <s v="No Coupon"/>
    <n v="0"/>
    <n v="0.12"/>
    <n v="3199"/>
    <n v="383.88"/>
    <x v="3"/>
    <x v="0"/>
    <x v="0"/>
    <x v="6"/>
    <x v="4"/>
    <x v="0"/>
    <n v="4"/>
    <n v="2147.52"/>
    <n v="1051.48"/>
    <n v="0.32869999999999999"/>
    <n v="180"/>
    <n v="3762.88"/>
  </r>
  <r>
    <x v="1966"/>
    <x v="578"/>
    <x v="578"/>
    <x v="1946"/>
    <s v="Vivaan Ghosh"/>
    <n v="28"/>
    <s v="Kolkata"/>
    <x v="6"/>
    <s v="East"/>
    <x v="7"/>
    <x v="45"/>
    <s v="GRO-COL504"/>
    <n v="2"/>
    <n v="411"/>
    <n v="822"/>
    <s v="FESTIVE10"/>
    <n v="82.2"/>
    <n v="0.12"/>
    <n v="739.8"/>
    <n v="88.78"/>
    <x v="4"/>
    <x v="1"/>
    <x v="0"/>
    <x v="16"/>
    <x v="6"/>
    <x v="4"/>
    <n v="4"/>
    <n v="622.92999999999995"/>
    <n v="116.87"/>
    <n v="0.158"/>
    <n v="120"/>
    <n v="948.57999999999993"/>
  </r>
  <r>
    <x v="1967"/>
    <x v="579"/>
    <x v="579"/>
    <x v="1947"/>
    <s v="Sai Ghosh"/>
    <n v="44"/>
    <s v="Noida"/>
    <x v="2"/>
    <s v="North"/>
    <x v="6"/>
    <x v="18"/>
    <s v="BEA-HAI119"/>
    <n v="1"/>
    <n v="256"/>
    <n v="256"/>
    <s v="No Coupon"/>
    <n v="0"/>
    <n v="0.12"/>
    <n v="256"/>
    <n v="30.72"/>
    <x v="4"/>
    <x v="2"/>
    <x v="1"/>
    <x v="2"/>
    <x v="2"/>
    <x v="1"/>
    <m/>
    <n v="152.21"/>
    <n v="103.79"/>
    <n v="0.40539999999999998"/>
    <n v="100"/>
    <n v="386.72"/>
  </r>
  <r>
    <x v="1968"/>
    <x v="579"/>
    <x v="579"/>
    <x v="1948"/>
    <s v="Pranav Mehta"/>
    <n v="36"/>
    <s v="Visakhapatnam"/>
    <x v="14"/>
    <s v="South"/>
    <x v="4"/>
    <x v="21"/>
    <s v="FAS-SAR447"/>
    <n v="2"/>
    <n v="5399"/>
    <n v="10798"/>
    <s v="WELCOME100"/>
    <n v="100"/>
    <n v="0.18"/>
    <n v="10698"/>
    <n v="1925.64"/>
    <x v="0"/>
    <x v="0"/>
    <x v="1"/>
    <x v="3"/>
    <x v="4"/>
    <x v="0"/>
    <n v="4"/>
    <n v="8299.77"/>
    <n v="2398.23"/>
    <n v="0.22420000000000001"/>
    <n v="169"/>
    <n v="12792.64"/>
  </r>
  <r>
    <x v="1969"/>
    <x v="579"/>
    <x v="579"/>
    <x v="1949"/>
    <s v="Janhavi Rathod"/>
    <n v="28"/>
    <s v="Pune"/>
    <x v="3"/>
    <s v="West"/>
    <x v="7"/>
    <x v="45"/>
    <s v="GRO-COL703"/>
    <n v="1"/>
    <n v="650"/>
    <n v="650"/>
    <s v="PAYDAY15"/>
    <n v="97.5"/>
    <n v="0.05"/>
    <n v="552.5"/>
    <n v="27.62"/>
    <x v="0"/>
    <x v="0"/>
    <x v="0"/>
    <x v="14"/>
    <x v="0"/>
    <x v="7"/>
    <n v="4"/>
    <n v="379.43"/>
    <n v="173.07"/>
    <n v="0.31319999999999998"/>
    <n v="174"/>
    <n v="754.12"/>
  </r>
  <r>
    <x v="1970"/>
    <x v="580"/>
    <x v="580"/>
    <x v="1950"/>
    <s v="Manish Singh"/>
    <n v="55"/>
    <s v="Vijayawada"/>
    <x v="14"/>
    <s v="South"/>
    <x v="6"/>
    <x v="33"/>
    <s v="BEA-SKI276"/>
    <n v="2"/>
    <n v="1199"/>
    <n v="2398"/>
    <s v="FREESHIP"/>
    <n v="0"/>
    <n v="0.18"/>
    <n v="2398"/>
    <n v="431.64"/>
    <x v="0"/>
    <x v="0"/>
    <x v="0"/>
    <x v="12"/>
    <x v="0"/>
    <x v="7"/>
    <n v="5"/>
    <n v="1513.31"/>
    <n v="884.69"/>
    <n v="0.36890000000000001"/>
    <n v="96"/>
    <n v="2925.64"/>
  </r>
  <r>
    <x v="1971"/>
    <x v="580"/>
    <x v="580"/>
    <x v="1951"/>
    <s v="Pranav Malhotra"/>
    <n v="25"/>
    <s v="Ludhiana"/>
    <x v="12"/>
    <s v="North"/>
    <x v="0"/>
    <x v="36"/>
    <s v="SPO-RUN586"/>
    <n v="1"/>
    <n v="3399"/>
    <n v="3399"/>
    <s v="MEGADEAL"/>
    <n v="611.82000000000005"/>
    <n v="0.18"/>
    <n v="2787.18"/>
    <n v="501.69"/>
    <x v="5"/>
    <x v="0"/>
    <x v="0"/>
    <x v="0"/>
    <x v="3"/>
    <x v="1"/>
    <n v="3"/>
    <n v="2299.44"/>
    <n v="487.74"/>
    <n v="0.17499999999999999"/>
    <n v="68"/>
    <n v="3356.87"/>
  </r>
  <r>
    <x v="1972"/>
    <x v="580"/>
    <x v="580"/>
    <x v="1952"/>
    <s v="Sneha Shaikh"/>
    <n v="54"/>
    <s v="Lucknow"/>
    <x v="2"/>
    <s v="North"/>
    <x v="4"/>
    <x v="21"/>
    <s v="FAS-SAR816"/>
    <n v="1"/>
    <n v="1199"/>
    <n v="1199"/>
    <s v="WELCOME100"/>
    <n v="100"/>
    <n v="0.18"/>
    <n v="1099"/>
    <n v="197.82"/>
    <x v="4"/>
    <x v="0"/>
    <x v="0"/>
    <x v="11"/>
    <x v="0"/>
    <x v="1"/>
    <n v="1"/>
    <n v="729.08"/>
    <n v="369.92"/>
    <n v="0.33660000000000001"/>
    <n v="179"/>
    <n v="1475.82"/>
  </r>
  <r>
    <x v="1973"/>
    <x v="580"/>
    <x v="580"/>
    <x v="1953"/>
    <s v="Nisha Mishra"/>
    <n v="47"/>
    <s v="Bhubaneswar"/>
    <x v="10"/>
    <s v="East"/>
    <x v="6"/>
    <x v="38"/>
    <s v="BEA-SHA662"/>
    <n v="1"/>
    <n v="253"/>
    <n v="253"/>
    <s v="APPONLY"/>
    <n v="20.239999999999998"/>
    <n v="0.18"/>
    <n v="232.76"/>
    <n v="41.9"/>
    <x v="4"/>
    <x v="0"/>
    <x v="0"/>
    <x v="17"/>
    <x v="1"/>
    <x v="0"/>
    <n v="5"/>
    <n v="169.09"/>
    <n v="63.67"/>
    <n v="0.27350000000000002"/>
    <n v="126"/>
    <n v="400.65999999999997"/>
  </r>
  <r>
    <x v="1974"/>
    <x v="580"/>
    <x v="580"/>
    <x v="1954"/>
    <s v="Shaurya More"/>
    <n v="23"/>
    <s v="Vadodara"/>
    <x v="4"/>
    <s v="West"/>
    <x v="7"/>
    <x v="28"/>
    <s v="GRO-COF249"/>
    <n v="4"/>
    <n v="323"/>
    <n v="1292"/>
    <s v="APPONLY"/>
    <n v="103.36"/>
    <n v="0.18"/>
    <n v="1188.6400000000001"/>
    <n v="213.96"/>
    <x v="0"/>
    <x v="0"/>
    <x v="1"/>
    <x v="10"/>
    <x v="5"/>
    <x v="0"/>
    <n v="4"/>
    <n v="875"/>
    <n v="313.64"/>
    <n v="0.26390000000000002"/>
    <n v="153"/>
    <n v="1555.6000000000001"/>
  </r>
  <r>
    <x v="1975"/>
    <x v="580"/>
    <x v="580"/>
    <x v="1955"/>
    <s v="Deepak Pillai"/>
    <n v="26"/>
    <s v="Ludhiana"/>
    <x v="12"/>
    <s v="North"/>
    <x v="2"/>
    <x v="31"/>
    <s v="MOB-PHO232"/>
    <n v="4"/>
    <n v="529"/>
    <n v="2116"/>
    <s v="No Coupon"/>
    <n v="0"/>
    <n v="0.18"/>
    <n v="2116"/>
    <n v="380.88"/>
    <x v="4"/>
    <x v="0"/>
    <x v="1"/>
    <x v="11"/>
    <x v="4"/>
    <x v="4"/>
    <n v="1"/>
    <n v="1733.37"/>
    <n v="382.63"/>
    <n v="0.18079999999999999"/>
    <n v="105"/>
    <n v="2601.88"/>
  </r>
  <r>
    <x v="1976"/>
    <x v="580"/>
    <x v="580"/>
    <x v="1956"/>
    <s v="Anaya Sharma"/>
    <n v="29"/>
    <s v="Visakhapatnam"/>
    <x v="14"/>
    <s v="South"/>
    <x v="4"/>
    <x v="9"/>
    <s v="FAS-HAN540"/>
    <n v="2"/>
    <n v="1599"/>
    <n v="3198"/>
    <s v="No Coupon"/>
    <n v="0"/>
    <n v="0.12"/>
    <n v="3198"/>
    <n v="383.76"/>
    <x v="1"/>
    <x v="1"/>
    <x v="2"/>
    <x v="14"/>
    <x v="5"/>
    <x v="6"/>
    <n v="4"/>
    <n v="2085.2800000000002"/>
    <n v="1112.72"/>
    <n v="0.34789999999999999"/>
    <n v="112"/>
    <n v="3693.76"/>
  </r>
  <r>
    <x v="1977"/>
    <x v="581"/>
    <x v="581"/>
    <x v="1957"/>
    <s v="Shaurya Reddy"/>
    <n v="32"/>
    <s v="Indore"/>
    <x v="7"/>
    <s v="Central"/>
    <x v="2"/>
    <x v="29"/>
    <s v="MOB-BLU509"/>
    <n v="2"/>
    <n v="8299"/>
    <n v="16598"/>
    <s v="No Coupon"/>
    <n v="0"/>
    <n v="0.12"/>
    <n v="16598"/>
    <n v="1991.76"/>
    <x v="0"/>
    <x v="2"/>
    <x v="1"/>
    <x v="12"/>
    <x v="6"/>
    <x v="2"/>
    <m/>
    <n v="12961.57"/>
    <n v="3636.43"/>
    <n v="0.21909999999999999"/>
    <n v="124"/>
    <n v="18713.759999999998"/>
  </r>
  <r>
    <x v="1978"/>
    <x v="581"/>
    <x v="581"/>
    <x v="1958"/>
    <s v="Siddharth Mishra"/>
    <n v="40"/>
    <s v="Visakhapatnam"/>
    <x v="14"/>
    <s v="South"/>
    <x v="1"/>
    <x v="14"/>
    <s v="HOM-PRE829"/>
    <n v="2"/>
    <n v="2399"/>
    <n v="4798"/>
    <s v="FESTIVE10"/>
    <n v="479.8"/>
    <n v="0.12"/>
    <n v="4318.2"/>
    <n v="518.17999999999995"/>
    <x v="4"/>
    <x v="3"/>
    <x v="1"/>
    <x v="14"/>
    <x v="5"/>
    <x v="1"/>
    <m/>
    <n v="3139.01"/>
    <n v="1179.19"/>
    <n v="0.27310000000000001"/>
    <n v="0"/>
    <n v="4836.38"/>
  </r>
  <r>
    <x v="1979"/>
    <x v="582"/>
    <x v="582"/>
    <x v="1959"/>
    <s v="Aarav Sharma"/>
    <n v="26"/>
    <s v="Visakhapatnam"/>
    <x v="14"/>
    <s v="South"/>
    <x v="6"/>
    <x v="44"/>
    <s v="BEA-PER711"/>
    <n v="2"/>
    <n v="2299"/>
    <n v="4598"/>
    <s v="No Coupon"/>
    <n v="0"/>
    <n v="0.18"/>
    <n v="4598"/>
    <n v="827.64"/>
    <x v="1"/>
    <x v="2"/>
    <x v="2"/>
    <x v="11"/>
    <x v="3"/>
    <x v="1"/>
    <m/>
    <n v="3284.86"/>
    <n v="1313.14"/>
    <n v="0.28560000000000002"/>
    <n v="66"/>
    <n v="5491.64"/>
  </r>
  <r>
    <x v="1980"/>
    <x v="582"/>
    <x v="582"/>
    <x v="1960"/>
    <s v="Yash Qureshi"/>
    <n v="42"/>
    <s v="Ranchi"/>
    <x v="0"/>
    <s v="East"/>
    <x v="6"/>
    <x v="33"/>
    <s v="BEA-SKI266"/>
    <n v="4"/>
    <n v="562"/>
    <n v="2248"/>
    <s v="FREESHIP"/>
    <n v="0"/>
    <n v="0.18"/>
    <n v="2248"/>
    <n v="404.64"/>
    <x v="0"/>
    <x v="0"/>
    <x v="1"/>
    <x v="0"/>
    <x v="2"/>
    <x v="4"/>
    <n v="5"/>
    <n v="1438.53"/>
    <n v="809.47"/>
    <n v="0.36009999999999998"/>
    <n v="135"/>
    <n v="2787.64"/>
  </r>
  <r>
    <x v="1981"/>
    <x v="583"/>
    <x v="583"/>
    <x v="1961"/>
    <s v="Karan Kadam"/>
    <n v="29"/>
    <s v="Surat"/>
    <x v="4"/>
    <s v="West"/>
    <x v="2"/>
    <x v="29"/>
    <s v="MOB-BLU675"/>
    <n v="1"/>
    <n v="1499"/>
    <n v="1499"/>
    <s v="PAYDAY15"/>
    <n v="224.85"/>
    <n v="0.12"/>
    <n v="1274.1500000000001"/>
    <n v="152.9"/>
    <x v="4"/>
    <x v="2"/>
    <x v="1"/>
    <x v="3"/>
    <x v="2"/>
    <x v="1"/>
    <m/>
    <n v="1248.27"/>
    <n v="25.88"/>
    <n v="2.0299999999999999E-2"/>
    <n v="158"/>
    <n v="1585.0500000000002"/>
  </r>
  <r>
    <x v="1982"/>
    <x v="583"/>
    <x v="583"/>
    <x v="1962"/>
    <s v="Saanvi More"/>
    <n v="48"/>
    <s v="Visakhapatnam"/>
    <x v="14"/>
    <s v="South"/>
    <x v="0"/>
    <x v="13"/>
    <s v="SPO-YOG201"/>
    <n v="1"/>
    <n v="1499"/>
    <n v="1499"/>
    <s v="No Coupon"/>
    <n v="0"/>
    <n v="0.12"/>
    <n v="1499"/>
    <n v="179.88"/>
    <x v="3"/>
    <x v="0"/>
    <x v="0"/>
    <x v="16"/>
    <x v="1"/>
    <x v="0"/>
    <n v="3"/>
    <n v="996.27"/>
    <n v="502.73"/>
    <n v="0.33539999999999998"/>
    <n v="95"/>
    <n v="1773.88"/>
  </r>
  <r>
    <x v="1983"/>
    <x v="584"/>
    <x v="584"/>
    <x v="1963"/>
    <s v="Kiara Singh"/>
    <n v="57"/>
    <s v="Lucknow"/>
    <x v="2"/>
    <s v="North"/>
    <x v="0"/>
    <x v="8"/>
    <s v="SPO-CRI594"/>
    <n v="4"/>
    <n v="3899"/>
    <n v="15596"/>
    <s v="No Coupon"/>
    <n v="0"/>
    <n v="0.12"/>
    <n v="15596"/>
    <n v="1871.52"/>
    <x v="0"/>
    <x v="0"/>
    <x v="2"/>
    <x v="13"/>
    <x v="3"/>
    <x v="1"/>
    <n v="4"/>
    <n v="9217.5499999999993"/>
    <n v="6378.45"/>
    <n v="0.40899999999999997"/>
    <n v="142"/>
    <n v="17609.52"/>
  </r>
  <r>
    <x v="1984"/>
    <x v="584"/>
    <x v="584"/>
    <x v="1964"/>
    <s v="Aadhya Das"/>
    <n v="18"/>
    <s v="Bengaluru"/>
    <x v="5"/>
    <s v="South"/>
    <x v="7"/>
    <x v="37"/>
    <s v="GRO-DRY934"/>
    <n v="1"/>
    <n v="1699"/>
    <n v="1699"/>
    <s v="DIWALI20"/>
    <n v="339.8"/>
    <n v="0.18"/>
    <n v="1359.2"/>
    <n v="244.66"/>
    <x v="0"/>
    <x v="3"/>
    <x v="0"/>
    <x v="13"/>
    <x v="3"/>
    <x v="4"/>
    <m/>
    <n v="1025.98"/>
    <n v="333.22"/>
    <n v="0.2452"/>
    <n v="0"/>
    <n v="1603.8600000000001"/>
  </r>
  <r>
    <x v="1985"/>
    <x v="584"/>
    <x v="584"/>
    <x v="1965"/>
    <s v="Riya Agarwal"/>
    <n v="29"/>
    <s v="Delhi"/>
    <x v="13"/>
    <s v="North"/>
    <x v="6"/>
    <x v="18"/>
    <s v="BEA-HAI402"/>
    <n v="3"/>
    <n v="136"/>
    <n v="408"/>
    <s v="No Coupon"/>
    <n v="0"/>
    <n v="0.18"/>
    <n v="408"/>
    <n v="73.44"/>
    <x v="3"/>
    <x v="2"/>
    <x v="1"/>
    <x v="14"/>
    <x v="2"/>
    <x v="3"/>
    <m/>
    <n v="259.45"/>
    <n v="148.55000000000001"/>
    <n v="0.36409999999999998"/>
    <n v="68"/>
    <n v="549.44000000000005"/>
  </r>
  <r>
    <x v="1986"/>
    <x v="585"/>
    <x v="585"/>
    <x v="1966"/>
    <s v="Akshay Tiwari"/>
    <n v="42"/>
    <s v="Bhopal"/>
    <x v="7"/>
    <s v="Central"/>
    <x v="5"/>
    <x v="17"/>
    <s v="ELE-BLU492"/>
    <n v="1"/>
    <n v="8599"/>
    <n v="8599"/>
    <s v="No Coupon"/>
    <n v="0"/>
    <n v="0.18"/>
    <n v="8599"/>
    <n v="1547.82"/>
    <x v="3"/>
    <x v="0"/>
    <x v="0"/>
    <x v="12"/>
    <x v="6"/>
    <x v="4"/>
    <n v="2"/>
    <n v="6529.95"/>
    <n v="2069.0500000000002"/>
    <n v="0.24060000000000001"/>
    <n v="169"/>
    <n v="10315.82"/>
  </r>
  <r>
    <x v="1987"/>
    <x v="585"/>
    <x v="585"/>
    <x v="1967"/>
    <s v="Sai More"/>
    <n v="23"/>
    <s v="Pune"/>
    <x v="3"/>
    <s v="West"/>
    <x v="4"/>
    <x v="9"/>
    <s v="FAS-HAN112"/>
    <n v="5"/>
    <n v="4099"/>
    <n v="20495"/>
    <s v="MEGADEAL"/>
    <n v="3689.1"/>
    <n v="0.18"/>
    <n v="16805.900000000001"/>
    <n v="3025.06"/>
    <x v="0"/>
    <x v="0"/>
    <x v="0"/>
    <x v="10"/>
    <x v="4"/>
    <x v="0"/>
    <n v="4"/>
    <n v="14588.65"/>
    <n v="2217.25"/>
    <n v="0.13189999999999999"/>
    <n v="85"/>
    <n v="19915.960000000003"/>
  </r>
  <r>
    <x v="1988"/>
    <x v="586"/>
    <x v="586"/>
    <x v="1968"/>
    <s v="Amit Deshmukh"/>
    <n v="40"/>
    <s v="Surat"/>
    <x v="4"/>
    <s v="West"/>
    <x v="7"/>
    <x v="34"/>
    <s v="GRO-TEA689"/>
    <n v="1"/>
    <n v="267"/>
    <n v="267"/>
    <s v="PAYDAY15"/>
    <n v="40.049999999999997"/>
    <n v="0.05"/>
    <n v="226.95"/>
    <n v="11.35"/>
    <x v="0"/>
    <x v="0"/>
    <x v="1"/>
    <x v="1"/>
    <x v="4"/>
    <x v="4"/>
    <n v="2"/>
    <n v="179.42"/>
    <n v="47.53"/>
    <n v="0.2094"/>
    <n v="153"/>
    <n v="391.3"/>
  </r>
  <r>
    <x v="1989"/>
    <x v="586"/>
    <x v="586"/>
    <x v="1969"/>
    <s v="Priya More"/>
    <n v="30"/>
    <s v="Mumbai"/>
    <x v="3"/>
    <s v="West"/>
    <x v="7"/>
    <x v="20"/>
    <s v="GRO-SPI391"/>
    <n v="1"/>
    <n v="225"/>
    <n v="225"/>
    <s v="FESTIVE10"/>
    <n v="22.5"/>
    <n v="0.18"/>
    <n v="202.5"/>
    <n v="36.450000000000003"/>
    <x v="1"/>
    <x v="0"/>
    <x v="3"/>
    <x v="6"/>
    <x v="1"/>
    <x v="4"/>
    <n v="4"/>
    <n v="162.65"/>
    <n v="39.85"/>
    <n v="0.1968"/>
    <n v="84"/>
    <n v="322.95"/>
  </r>
  <r>
    <x v="1990"/>
    <x v="586"/>
    <x v="586"/>
    <x v="1970"/>
    <s v="Arjun Saxena"/>
    <n v="22"/>
    <s v="Ahmedabad"/>
    <x v="4"/>
    <s v="West"/>
    <x v="7"/>
    <x v="34"/>
    <s v="GRO-TEA279"/>
    <n v="3"/>
    <n v="673"/>
    <n v="2019"/>
    <s v="No Coupon"/>
    <n v="0"/>
    <n v="0.05"/>
    <n v="2019"/>
    <n v="100.95"/>
    <x v="4"/>
    <x v="0"/>
    <x v="0"/>
    <x v="4"/>
    <x v="5"/>
    <x v="2"/>
    <n v="5"/>
    <n v="1523.3"/>
    <n v="495.7"/>
    <n v="0.2455"/>
    <n v="101"/>
    <n v="2220.9499999999998"/>
  </r>
  <r>
    <x v="1991"/>
    <x v="587"/>
    <x v="587"/>
    <x v="1971"/>
    <s v="Isha Deshmukh"/>
    <n v="50"/>
    <s v="Ranchi"/>
    <x v="0"/>
    <s v="East"/>
    <x v="7"/>
    <x v="28"/>
    <s v="GRO-COF377"/>
    <n v="2"/>
    <n v="906"/>
    <n v="1812"/>
    <s v="PAYDAY15"/>
    <n v="271.8"/>
    <n v="0.18"/>
    <n v="1540.2"/>
    <n v="277.24"/>
    <x v="0"/>
    <x v="0"/>
    <x v="0"/>
    <x v="9"/>
    <x v="6"/>
    <x v="4"/>
    <n v="4"/>
    <n v="1398.32"/>
    <n v="141.88"/>
    <n v="9.2100000000000001E-2"/>
    <n v="109"/>
    <n v="1926.44"/>
  </r>
  <r>
    <x v="1992"/>
    <x v="587"/>
    <x v="587"/>
    <x v="1972"/>
    <s v="Rudra Kulkarni"/>
    <n v="28"/>
    <s v="Ahmedabad"/>
    <x v="4"/>
    <s v="West"/>
    <x v="5"/>
    <x v="26"/>
    <s v="ELE-LAP789"/>
    <n v="4"/>
    <n v="124999"/>
    <n v="499996"/>
    <s v="FESTIVE10"/>
    <n v="49999.6"/>
    <n v="0.18"/>
    <n v="449996.4"/>
    <n v="80999.350000000006"/>
    <x v="0"/>
    <x v="0"/>
    <x v="1"/>
    <x v="1"/>
    <x v="1"/>
    <x v="7"/>
    <n v="2"/>
    <n v="402788.12"/>
    <n v="47208.28"/>
    <n v="0.10489999999999999"/>
    <n v="160"/>
    <n v="531155.75"/>
  </r>
  <r>
    <x v="1993"/>
    <x v="588"/>
    <x v="588"/>
    <x v="1973"/>
    <s v="Vihaan Banerjee"/>
    <n v="51"/>
    <s v="Coimbatore"/>
    <x v="8"/>
    <s v="South"/>
    <x v="3"/>
    <x v="35"/>
    <s v="BOO-OFF276"/>
    <n v="1"/>
    <n v="161"/>
    <n v="161"/>
    <s v="FESTIVE10"/>
    <n v="16.100000000000001"/>
    <n v="0.05"/>
    <n v="144.9"/>
    <n v="7.25"/>
    <x v="0"/>
    <x v="3"/>
    <x v="3"/>
    <x v="5"/>
    <x v="1"/>
    <x v="0"/>
    <m/>
    <n v="108.98"/>
    <n v="35.92"/>
    <n v="0.24790000000000001"/>
    <n v="0"/>
    <n v="152.15"/>
  </r>
  <r>
    <x v="1994"/>
    <x v="589"/>
    <x v="589"/>
    <x v="1974"/>
    <s v="Isha Kapoor"/>
    <n v="21"/>
    <s v="Mysuru"/>
    <x v="5"/>
    <s v="South"/>
    <x v="3"/>
    <x v="3"/>
    <s v="BOO-KID142"/>
    <n v="2"/>
    <n v="352"/>
    <n v="704"/>
    <s v="FESTIVE10"/>
    <n v="70.400000000000006"/>
    <n v="0.12"/>
    <n v="633.6"/>
    <n v="76.03"/>
    <x v="0"/>
    <x v="0"/>
    <x v="1"/>
    <x v="9"/>
    <x v="1"/>
    <x v="1"/>
    <n v="5"/>
    <n v="427.96"/>
    <n v="205.64"/>
    <n v="0.3246"/>
    <n v="92"/>
    <n v="801.63"/>
  </r>
  <r>
    <x v="1995"/>
    <x v="589"/>
    <x v="589"/>
    <x v="1975"/>
    <s v="Manish Singh"/>
    <n v="53"/>
    <s v="Bhopal"/>
    <x v="7"/>
    <s v="Central"/>
    <x v="7"/>
    <x v="25"/>
    <s v="GRO-BAS633"/>
    <n v="1"/>
    <n v="608"/>
    <n v="608"/>
    <s v="No Coupon"/>
    <n v="0"/>
    <n v="0.12"/>
    <n v="608"/>
    <n v="72.959999999999994"/>
    <x v="1"/>
    <x v="0"/>
    <x v="1"/>
    <x v="5"/>
    <x v="6"/>
    <x v="1"/>
    <n v="5"/>
    <n v="417.63"/>
    <n v="190.37"/>
    <n v="0.31309999999999999"/>
    <n v="151"/>
    <n v="831.96"/>
  </r>
  <r>
    <x v="1996"/>
    <x v="590"/>
    <x v="590"/>
    <x v="1976"/>
    <s v="Saanvi Singh"/>
    <n v="18"/>
    <s v="Thiruvananthapuram"/>
    <x v="1"/>
    <s v="South"/>
    <x v="2"/>
    <x v="32"/>
    <s v="MOB-SMA644"/>
    <n v="1"/>
    <n v="36499"/>
    <n v="36499"/>
    <s v="No Coupon"/>
    <n v="0"/>
    <n v="0.18"/>
    <n v="36499"/>
    <n v="6569.82"/>
    <x v="5"/>
    <x v="0"/>
    <x v="0"/>
    <x v="4"/>
    <x v="3"/>
    <x v="1"/>
    <n v="3"/>
    <n v="28857.03"/>
    <n v="7641.97"/>
    <n v="0.2094"/>
    <n v="168"/>
    <n v="43236.82"/>
  </r>
  <r>
    <x v="1997"/>
    <x v="590"/>
    <x v="590"/>
    <x v="1977"/>
    <s v="Yash Agarwal"/>
    <n v="57"/>
    <s v="Patna"/>
    <x v="17"/>
    <s v="East"/>
    <x v="2"/>
    <x v="32"/>
    <s v="MOB-SMA814"/>
    <n v="2"/>
    <n v="71999"/>
    <n v="143998"/>
    <s v="APPONLY"/>
    <n v="11519.84"/>
    <n v="0.18"/>
    <n v="132478.16"/>
    <n v="23846.07"/>
    <x v="3"/>
    <x v="0"/>
    <x v="0"/>
    <x v="8"/>
    <x v="0"/>
    <x v="4"/>
    <n v="3"/>
    <n v="113958.8"/>
    <n v="18519.36"/>
    <n v="0.13980000000000001"/>
    <n v="161"/>
    <n v="156485.23000000001"/>
  </r>
  <r>
    <x v="1998"/>
    <x v="590"/>
    <x v="590"/>
    <x v="1978"/>
    <s v="Aarav Qureshi"/>
    <n v="42"/>
    <s v="Visakhapatnam"/>
    <x v="14"/>
    <s v="South"/>
    <x v="1"/>
    <x v="1"/>
    <s v="HOM-COO786"/>
    <n v="1"/>
    <n v="2399"/>
    <n v="2399"/>
    <s v="PAYDAY15"/>
    <n v="359.85"/>
    <n v="0.12"/>
    <n v="2039.15"/>
    <n v="244.7"/>
    <x v="5"/>
    <x v="0"/>
    <x v="0"/>
    <x v="17"/>
    <x v="0"/>
    <x v="7"/>
    <n v="4"/>
    <n v="1517.78"/>
    <n v="521.37"/>
    <n v="0.25569999999999998"/>
    <n v="60"/>
    <n v="2343.85"/>
  </r>
  <r>
    <x v="1999"/>
    <x v="590"/>
    <x v="590"/>
    <x v="1979"/>
    <s v="Neha Nair"/>
    <n v="18"/>
    <s v="Vadodara"/>
    <x v="4"/>
    <s v="West"/>
    <x v="2"/>
    <x v="29"/>
    <s v="MOB-BLU529"/>
    <n v="1"/>
    <n v="6399"/>
    <n v="6399"/>
    <s v="No Coupon"/>
    <n v="0"/>
    <n v="0.18"/>
    <n v="6399"/>
    <n v="1151.82"/>
    <x v="0"/>
    <x v="0"/>
    <x v="2"/>
    <x v="5"/>
    <x v="3"/>
    <x v="4"/>
    <n v="4"/>
    <n v="4741.57"/>
    <n v="1657.43"/>
    <n v="0.25900000000000001"/>
    <n v="151"/>
    <n v="7701.82"/>
  </r>
  <r>
    <x v="2000"/>
    <x v="591"/>
    <x v="591"/>
    <x v="1980"/>
    <s v="Sakshi Rathod"/>
    <n v="28"/>
    <s v="Coimbatore"/>
    <x v="8"/>
    <s v="South"/>
    <x v="4"/>
    <x v="15"/>
    <s v="FAS-SNE320"/>
    <n v="1"/>
    <n v="4499"/>
    <n v="4499"/>
    <s v="APPONLY"/>
    <n v="359.92"/>
    <n v="0.12"/>
    <n v="4139.08"/>
    <n v="496.69"/>
    <x v="0"/>
    <x v="0"/>
    <x v="1"/>
    <x v="10"/>
    <x v="4"/>
    <x v="4"/>
    <n v="4"/>
    <n v="2844.96"/>
    <n v="1294.1199999999999"/>
    <n v="0.31269999999999998"/>
    <n v="141"/>
    <n v="4776.7699999999995"/>
  </r>
  <r>
    <x v="2001"/>
    <x v="591"/>
    <x v="591"/>
    <x v="1981"/>
    <s v="Anika Rathod"/>
    <n v="42"/>
    <s v="Bhopal"/>
    <x v="7"/>
    <s v="Central"/>
    <x v="2"/>
    <x v="29"/>
    <s v="MOB-BLU635"/>
    <n v="2"/>
    <n v="8799"/>
    <n v="17598"/>
    <s v="No Coupon"/>
    <n v="0"/>
    <n v="0.18"/>
    <n v="17598"/>
    <n v="3167.64"/>
    <x v="0"/>
    <x v="0"/>
    <x v="0"/>
    <x v="10"/>
    <x v="1"/>
    <x v="4"/>
    <n v="5"/>
    <n v="12783.09"/>
    <n v="4814.91"/>
    <n v="0.27360000000000001"/>
    <n v="91"/>
    <n v="20856.64"/>
  </r>
  <r>
    <x v="2002"/>
    <x v="592"/>
    <x v="592"/>
    <x v="1982"/>
    <s v="Akshay Bhatia"/>
    <n v="23"/>
    <s v="Nashik"/>
    <x v="3"/>
    <s v="West"/>
    <x v="2"/>
    <x v="2"/>
    <s v="MOB-TEM952"/>
    <n v="1"/>
    <n v="594"/>
    <n v="594"/>
    <s v="NEWYEAR10"/>
    <n v="59.4"/>
    <n v="0.18"/>
    <n v="534.6"/>
    <n v="96.23"/>
    <x v="0"/>
    <x v="0"/>
    <x v="0"/>
    <x v="9"/>
    <x v="5"/>
    <x v="4"/>
    <n v="3"/>
    <n v="497.4"/>
    <n v="37.200000000000003"/>
    <n v="6.9599999999999995E-2"/>
    <n v="130"/>
    <n v="760.83"/>
  </r>
  <r>
    <x v="2003"/>
    <x v="592"/>
    <x v="592"/>
    <x v="1983"/>
    <s v="Aditya More"/>
    <n v="21"/>
    <s v="Delhi"/>
    <x v="13"/>
    <s v="North"/>
    <x v="6"/>
    <x v="33"/>
    <s v="BEA-SKI402"/>
    <n v="1"/>
    <n v="253"/>
    <n v="253"/>
    <s v="No Coupon"/>
    <n v="0"/>
    <n v="0.18"/>
    <n v="253"/>
    <n v="45.54"/>
    <x v="0"/>
    <x v="0"/>
    <x v="0"/>
    <x v="5"/>
    <x v="3"/>
    <x v="2"/>
    <n v="4"/>
    <n v="168.08"/>
    <n v="84.92"/>
    <n v="0.3357"/>
    <n v="82"/>
    <n v="380.54"/>
  </r>
  <r>
    <x v="2004"/>
    <x v="593"/>
    <x v="593"/>
    <x v="1984"/>
    <s v="Akshay Das"/>
    <n v="43"/>
    <s v="Ludhiana"/>
    <x v="12"/>
    <s v="North"/>
    <x v="6"/>
    <x v="33"/>
    <s v="BEA-SKI677"/>
    <n v="2"/>
    <n v="268"/>
    <n v="536"/>
    <s v="No Coupon"/>
    <n v="0"/>
    <n v="0.12"/>
    <n v="536"/>
    <n v="64.319999999999993"/>
    <x v="0"/>
    <x v="0"/>
    <x v="1"/>
    <x v="13"/>
    <x v="3"/>
    <x v="1"/>
    <n v="4"/>
    <n v="350.14"/>
    <n v="185.86"/>
    <n v="0.3468"/>
    <n v="92"/>
    <n v="692.31999999999994"/>
  </r>
  <r>
    <x v="2005"/>
    <x v="593"/>
    <x v="593"/>
    <x v="1985"/>
    <s v="Siddharth Kadam"/>
    <n v="27"/>
    <s v="Visakhapatnam"/>
    <x v="14"/>
    <s v="South"/>
    <x v="5"/>
    <x v="41"/>
    <s v="ELE-TAB604"/>
    <n v="4"/>
    <n v="54299"/>
    <n v="217196"/>
    <s v="WELCOME100"/>
    <n v="100"/>
    <n v="0.12"/>
    <n v="217096"/>
    <n v="26051.52"/>
    <x v="0"/>
    <x v="0"/>
    <x v="0"/>
    <x v="4"/>
    <x v="0"/>
    <x v="0"/>
    <n v="4"/>
    <n v="157279.78"/>
    <n v="59816.22"/>
    <n v="0.27550000000000002"/>
    <n v="151"/>
    <n v="243298.52"/>
  </r>
  <r>
    <x v="2006"/>
    <x v="593"/>
    <x v="593"/>
    <x v="1986"/>
    <s v="Nikhil Shaikh"/>
    <n v="29"/>
    <s v="Kolkata"/>
    <x v="6"/>
    <s v="East"/>
    <x v="3"/>
    <x v="35"/>
    <s v="BOO-OFF415"/>
    <n v="1"/>
    <n v="407"/>
    <n v="407"/>
    <s v="FESTIVE10"/>
    <n v="40.700000000000003"/>
    <n v="0.05"/>
    <n v="366.3"/>
    <n v="18.32"/>
    <x v="4"/>
    <x v="0"/>
    <x v="0"/>
    <x v="11"/>
    <x v="3"/>
    <x v="2"/>
    <n v="4"/>
    <n v="274.27"/>
    <n v="92.03"/>
    <n v="0.25119999999999998"/>
    <n v="120"/>
    <n v="504.62"/>
  </r>
  <r>
    <x v="2007"/>
    <x v="593"/>
    <x v="593"/>
    <x v="1987"/>
    <s v="Rahul Chauhan"/>
    <n v="23"/>
    <s v="Chandigarh"/>
    <x v="18"/>
    <s v="North"/>
    <x v="2"/>
    <x v="32"/>
    <s v="MOB-SMA879"/>
    <n v="2"/>
    <n v="26499"/>
    <n v="52998"/>
    <s v="No Coupon"/>
    <n v="0"/>
    <n v="0.12"/>
    <n v="52998"/>
    <n v="6359.76"/>
    <x v="1"/>
    <x v="0"/>
    <x v="1"/>
    <x v="2"/>
    <x v="1"/>
    <x v="4"/>
    <n v="5"/>
    <n v="45322.58"/>
    <n v="7675.42"/>
    <n v="0.14480000000000001"/>
    <n v="115"/>
    <n v="59472.76"/>
  </r>
  <r>
    <x v="2008"/>
    <x v="594"/>
    <x v="594"/>
    <x v="1988"/>
    <s v="Pooja Nair"/>
    <n v="19"/>
    <s v="Mumbai"/>
    <x v="3"/>
    <s v="West"/>
    <x v="5"/>
    <x v="12"/>
    <s v="ELE-WIR869"/>
    <n v="1"/>
    <n v="1499"/>
    <n v="1499"/>
    <s v="No Coupon"/>
    <n v="0"/>
    <n v="0.12"/>
    <n v="1499"/>
    <n v="179.88"/>
    <x v="1"/>
    <x v="0"/>
    <x v="2"/>
    <x v="14"/>
    <x v="4"/>
    <x v="1"/>
    <n v="5"/>
    <n v="1199.0999999999999"/>
    <n v="299.89999999999998"/>
    <n v="0.2001"/>
    <n v="130"/>
    <n v="1808.88"/>
  </r>
  <r>
    <x v="2009"/>
    <x v="594"/>
    <x v="594"/>
    <x v="1989"/>
    <s v="Nikhil More"/>
    <n v="46"/>
    <s v="Pune"/>
    <x v="3"/>
    <s v="West"/>
    <x v="1"/>
    <x v="14"/>
    <s v="HOM-PRE576"/>
    <n v="2"/>
    <n v="1899"/>
    <n v="3798"/>
    <s v="PAYDAY15"/>
    <n v="569.70000000000005"/>
    <n v="0.12"/>
    <n v="3228.3"/>
    <n v="387.4"/>
    <x v="3"/>
    <x v="0"/>
    <x v="2"/>
    <x v="1"/>
    <x v="2"/>
    <x v="2"/>
    <n v="5"/>
    <n v="2585.66"/>
    <n v="642.64"/>
    <n v="0.1991"/>
    <n v="66"/>
    <n v="3681.7000000000003"/>
  </r>
  <r>
    <x v="2010"/>
    <x v="594"/>
    <x v="594"/>
    <x v="1990"/>
    <s v="Pooja Gupta"/>
    <n v="51"/>
    <s v="Ranchi"/>
    <x v="0"/>
    <s v="East"/>
    <x v="4"/>
    <x v="15"/>
    <s v="FAS-SNE467"/>
    <n v="1"/>
    <n v="5299"/>
    <n v="5299"/>
    <s v="No Coupon"/>
    <n v="0"/>
    <n v="0.12"/>
    <n v="5299"/>
    <n v="635.88"/>
    <x v="0"/>
    <x v="0"/>
    <x v="0"/>
    <x v="1"/>
    <x v="2"/>
    <x v="6"/>
    <n v="5"/>
    <n v="3385.93"/>
    <n v="1913.07"/>
    <n v="0.36099999999999999"/>
    <n v="119"/>
    <n v="6053.88"/>
  </r>
  <r>
    <x v="2011"/>
    <x v="595"/>
    <x v="595"/>
    <x v="1991"/>
    <s v="Vikram Kulkarni"/>
    <n v="58"/>
    <s v="Nagpur"/>
    <x v="3"/>
    <s v="West"/>
    <x v="6"/>
    <x v="23"/>
    <s v="BEA-FAC190"/>
    <n v="1"/>
    <n v="375"/>
    <n v="375"/>
    <s v="No Coupon"/>
    <n v="0"/>
    <n v="0.12"/>
    <n v="375"/>
    <n v="45"/>
    <x v="0"/>
    <x v="1"/>
    <x v="0"/>
    <x v="12"/>
    <x v="4"/>
    <x v="0"/>
    <n v="1"/>
    <n v="223.68"/>
    <n v="151.32"/>
    <n v="0.40350000000000003"/>
    <n v="160"/>
    <n v="580"/>
  </r>
  <r>
    <x v="2012"/>
    <x v="595"/>
    <x v="595"/>
    <x v="1992"/>
    <s v="Yash Banerjee"/>
    <n v="34"/>
    <s v="Jaipur"/>
    <x v="9"/>
    <s v="North"/>
    <x v="4"/>
    <x v="21"/>
    <s v="FAS-SAR799"/>
    <n v="1"/>
    <n v="1999"/>
    <n v="1999"/>
    <s v="No Coupon"/>
    <n v="0"/>
    <n v="0.18"/>
    <n v="1999"/>
    <n v="359.82"/>
    <x v="0"/>
    <x v="0"/>
    <x v="1"/>
    <x v="11"/>
    <x v="6"/>
    <x v="0"/>
    <n v="4"/>
    <n v="1387.66"/>
    <n v="611.34"/>
    <n v="0.30580000000000002"/>
    <n v="104"/>
    <n v="2462.8200000000002"/>
  </r>
  <r>
    <x v="2013"/>
    <x v="595"/>
    <x v="595"/>
    <x v="1993"/>
    <s v="Yash Shaikh"/>
    <n v="38"/>
    <s v="Lucknow"/>
    <x v="2"/>
    <s v="North"/>
    <x v="7"/>
    <x v="45"/>
    <s v="GRO-COL942"/>
    <n v="4"/>
    <n v="652"/>
    <n v="2608"/>
    <s v="No Coupon"/>
    <n v="0"/>
    <n v="0.12"/>
    <n v="2608"/>
    <n v="312.95999999999998"/>
    <x v="4"/>
    <x v="0"/>
    <x v="1"/>
    <x v="0"/>
    <x v="5"/>
    <x v="4"/>
    <n v="4"/>
    <n v="1858.73"/>
    <n v="749.27"/>
    <n v="0.2873"/>
    <n v="141"/>
    <n v="3061.96"/>
  </r>
  <r>
    <x v="2014"/>
    <x v="595"/>
    <x v="595"/>
    <x v="1994"/>
    <s v="Diya Mishra"/>
    <n v="51"/>
    <s v="Visakhapatnam"/>
    <x v="14"/>
    <s v="South"/>
    <x v="2"/>
    <x v="32"/>
    <s v="MOB-SMA889"/>
    <n v="3"/>
    <n v="67299"/>
    <n v="201897"/>
    <s v="FESTIVE10"/>
    <n v="20189.7"/>
    <n v="0.12"/>
    <n v="181707.3"/>
    <n v="21804.880000000001"/>
    <x v="0"/>
    <x v="0"/>
    <x v="1"/>
    <x v="0"/>
    <x v="2"/>
    <x v="6"/>
    <n v="1"/>
    <n v="156525.87"/>
    <n v="25181.43"/>
    <n v="0.1386"/>
    <n v="133"/>
    <n v="203645.18"/>
  </r>
  <r>
    <x v="2015"/>
    <x v="596"/>
    <x v="596"/>
    <x v="1995"/>
    <s v="Prachi Kadam"/>
    <n v="46"/>
    <s v="Bhubaneswar"/>
    <x v="10"/>
    <s v="East"/>
    <x v="6"/>
    <x v="43"/>
    <s v="BEA-TRI411"/>
    <n v="4"/>
    <n v="912"/>
    <n v="3648"/>
    <s v="No Coupon"/>
    <n v="0"/>
    <n v="0.12"/>
    <n v="3648"/>
    <n v="437.76"/>
    <x v="1"/>
    <x v="0"/>
    <x v="1"/>
    <x v="14"/>
    <x v="3"/>
    <x v="0"/>
    <n v="4"/>
    <n v="2523.3200000000002"/>
    <n v="1124.68"/>
    <n v="0.30830000000000002"/>
    <n v="98"/>
    <n v="4183.76"/>
  </r>
  <r>
    <x v="2016"/>
    <x v="596"/>
    <x v="596"/>
    <x v="1996"/>
    <s v="Mansi Deshmukh"/>
    <n v="26"/>
    <s v="Bhopal"/>
    <x v="7"/>
    <s v="Central"/>
    <x v="1"/>
    <x v="30"/>
    <s v="HOM-WAT333"/>
    <n v="1"/>
    <n v="24899"/>
    <n v="24899"/>
    <s v="MEGADEAL"/>
    <n v="4481.82"/>
    <n v="0.12"/>
    <n v="20417.18"/>
    <n v="2450.06"/>
    <x v="0"/>
    <x v="2"/>
    <x v="0"/>
    <x v="3"/>
    <x v="0"/>
    <x v="4"/>
    <m/>
    <n v="18005.16"/>
    <n v="2412.02"/>
    <n v="0.1181"/>
    <n v="106"/>
    <n v="22973.24"/>
  </r>
  <r>
    <x v="2017"/>
    <x v="596"/>
    <x v="596"/>
    <x v="1997"/>
    <s v="Manish Shaikh"/>
    <n v="28"/>
    <s v="Patna"/>
    <x v="17"/>
    <s v="East"/>
    <x v="4"/>
    <x v="24"/>
    <s v="FAS-MEN199"/>
    <n v="1"/>
    <n v="1099"/>
    <n v="1099"/>
    <s v="No Coupon"/>
    <n v="0"/>
    <n v="0.12"/>
    <n v="1099"/>
    <n v="131.88"/>
    <x v="3"/>
    <x v="0"/>
    <x v="1"/>
    <x v="13"/>
    <x v="1"/>
    <x v="2"/>
    <n v="5"/>
    <n v="847.67"/>
    <n v="251.33"/>
    <n v="0.22869999999999999"/>
    <n v="161"/>
    <n v="1391.88"/>
  </r>
  <r>
    <x v="2018"/>
    <x v="596"/>
    <x v="596"/>
    <x v="1998"/>
    <s v="Karan Mehta"/>
    <n v="20"/>
    <s v="Lucknow"/>
    <x v="2"/>
    <s v="North"/>
    <x v="7"/>
    <x v="37"/>
    <s v="GRO-DRY987"/>
    <n v="1"/>
    <n v="413"/>
    <n v="413"/>
    <s v="WELCOME100"/>
    <n v="82.6"/>
    <n v="0.12"/>
    <n v="330.4"/>
    <n v="39.65"/>
    <x v="3"/>
    <x v="0"/>
    <x v="1"/>
    <x v="6"/>
    <x v="1"/>
    <x v="7"/>
    <n v="2"/>
    <n v="266.87"/>
    <n v="63.53"/>
    <n v="0.1923"/>
    <n v="72"/>
    <n v="442.04999999999995"/>
  </r>
  <r>
    <x v="2019"/>
    <x v="597"/>
    <x v="597"/>
    <x v="1999"/>
    <s v="Rajesh Joshi"/>
    <n v="39"/>
    <s v="Vijayawada"/>
    <x v="14"/>
    <s v="South"/>
    <x v="3"/>
    <x v="42"/>
    <s v="BOO-PEN559"/>
    <n v="2"/>
    <n v="249"/>
    <n v="498"/>
    <s v="No Coupon"/>
    <n v="0"/>
    <n v="0.12"/>
    <n v="498"/>
    <n v="59.76"/>
    <x v="1"/>
    <x v="0"/>
    <x v="1"/>
    <x v="8"/>
    <x v="3"/>
    <x v="4"/>
    <n v="4"/>
    <n v="359.19"/>
    <n v="138.81"/>
    <n v="0.2787"/>
    <n v="108"/>
    <n v="665.76"/>
  </r>
  <r>
    <x v="2020"/>
    <x v="598"/>
    <x v="598"/>
    <x v="2000"/>
    <s v="Rudra More"/>
    <n v="40"/>
    <s v="Nashik"/>
    <x v="3"/>
    <s v="West"/>
    <x v="7"/>
    <x v="25"/>
    <s v="GRO-BAS670"/>
    <n v="1"/>
    <n v="941"/>
    <n v="941"/>
    <s v="No Coupon"/>
    <n v="0"/>
    <n v="0.18"/>
    <n v="941"/>
    <n v="169.38"/>
    <x v="0"/>
    <x v="1"/>
    <x v="0"/>
    <x v="4"/>
    <x v="3"/>
    <x v="2"/>
    <n v="5"/>
    <n v="569.51"/>
    <n v="371.49"/>
    <n v="0.39479999999999998"/>
    <n v="87"/>
    <n v="1197.3800000000001"/>
  </r>
  <r>
    <x v="2021"/>
    <x v="598"/>
    <x v="598"/>
    <x v="2001"/>
    <s v="Vivaan Reddy"/>
    <n v="29"/>
    <s v="Gurugram"/>
    <x v="11"/>
    <s v="North"/>
    <x v="3"/>
    <x v="35"/>
    <s v="BOO-OFF390"/>
    <n v="1"/>
    <n v="455"/>
    <n v="455"/>
    <s v="No Coupon"/>
    <n v="0"/>
    <n v="0.12"/>
    <n v="455"/>
    <n v="54.6"/>
    <x v="2"/>
    <x v="1"/>
    <x v="3"/>
    <x v="5"/>
    <x v="6"/>
    <x v="6"/>
    <n v="4"/>
    <n v="299.16000000000003"/>
    <n v="155.84"/>
    <n v="0.34250000000000003"/>
    <n v="148"/>
    <n v="657.6"/>
  </r>
  <r>
    <x v="2022"/>
    <x v="598"/>
    <x v="598"/>
    <x v="2002"/>
    <s v="Amit Gaikwad"/>
    <n v="50"/>
    <s v="Vijayawada"/>
    <x v="14"/>
    <s v="South"/>
    <x v="1"/>
    <x v="10"/>
    <s v="HOM-AIR606"/>
    <n v="1"/>
    <n v="6299"/>
    <n v="6299"/>
    <s v="APPONLY"/>
    <n v="503.92"/>
    <n v="0.18"/>
    <n v="5795.08"/>
    <n v="1043.1099999999999"/>
    <x v="0"/>
    <x v="0"/>
    <x v="1"/>
    <x v="2"/>
    <x v="3"/>
    <x v="6"/>
    <n v="4"/>
    <n v="3930.96"/>
    <n v="1864.12"/>
    <n v="0.32169999999999999"/>
    <n v="132"/>
    <n v="6970.19"/>
  </r>
  <r>
    <x v="2023"/>
    <x v="599"/>
    <x v="599"/>
    <x v="2003"/>
    <s v="Suresh Gupta"/>
    <n v="39"/>
    <s v="Pune"/>
    <x v="3"/>
    <s v="West"/>
    <x v="4"/>
    <x v="4"/>
    <s v="FAS-WOM788"/>
    <n v="2"/>
    <n v="2399"/>
    <n v="4798"/>
    <s v="No Coupon"/>
    <n v="0"/>
    <n v="0.12"/>
    <n v="4798"/>
    <n v="575.76"/>
    <x v="1"/>
    <x v="0"/>
    <x v="0"/>
    <x v="17"/>
    <x v="5"/>
    <x v="0"/>
    <n v="4"/>
    <n v="3315.73"/>
    <n v="1482.27"/>
    <n v="0.30890000000000001"/>
    <n v="96"/>
    <n v="5469.76"/>
  </r>
  <r>
    <x v="2024"/>
    <x v="599"/>
    <x v="599"/>
    <x v="2004"/>
    <s v="Tanvi Pillai"/>
    <n v="36"/>
    <s v="Patna"/>
    <x v="17"/>
    <s v="East"/>
    <x v="6"/>
    <x v="43"/>
    <s v="BEA-TRI540"/>
    <n v="1"/>
    <n v="3899"/>
    <n v="3899"/>
    <s v="No Coupon"/>
    <n v="0"/>
    <n v="0.18"/>
    <n v="3899"/>
    <n v="701.82"/>
    <x v="4"/>
    <x v="0"/>
    <x v="0"/>
    <x v="7"/>
    <x v="4"/>
    <x v="6"/>
    <n v="3"/>
    <n v="2921.32"/>
    <n v="977.68"/>
    <n v="0.25080000000000002"/>
    <n v="71"/>
    <n v="4671.82"/>
  </r>
  <r>
    <x v="2025"/>
    <x v="599"/>
    <x v="599"/>
    <x v="2005"/>
    <s v="Ira Kumar"/>
    <n v="18"/>
    <s v="Nagpur"/>
    <x v="3"/>
    <s v="West"/>
    <x v="0"/>
    <x v="40"/>
    <s v="SPO-DUM681"/>
    <n v="1"/>
    <n v="3599"/>
    <n v="3599"/>
    <s v="FREESHIP"/>
    <n v="0"/>
    <n v="0.12"/>
    <n v="3599"/>
    <n v="431.88"/>
    <x v="0"/>
    <x v="3"/>
    <x v="0"/>
    <x v="10"/>
    <x v="6"/>
    <x v="0"/>
    <m/>
    <n v="2676.18"/>
    <n v="922.82"/>
    <n v="0.25640000000000002"/>
    <n v="0"/>
    <n v="4030.88"/>
  </r>
  <r>
    <x v="2026"/>
    <x v="599"/>
    <x v="599"/>
    <x v="2006"/>
    <s v="Mansi Chatterjee"/>
    <n v="36"/>
    <s v="Ahmedabad"/>
    <x v="4"/>
    <s v="West"/>
    <x v="5"/>
    <x v="26"/>
    <s v="ELE-LAP951"/>
    <n v="1"/>
    <n v="74799"/>
    <n v="74799"/>
    <s v="PAYDAY15"/>
    <n v="11219.85"/>
    <n v="0.12"/>
    <n v="63579.15"/>
    <n v="7629.5"/>
    <x v="0"/>
    <x v="0"/>
    <x v="0"/>
    <x v="3"/>
    <x v="2"/>
    <x v="4"/>
    <n v="4"/>
    <n v="59321.25"/>
    <n v="4257.8999999999996"/>
    <n v="6.7000000000000004E-2"/>
    <n v="115"/>
    <n v="71323.649999999994"/>
  </r>
  <r>
    <x v="2027"/>
    <x v="599"/>
    <x v="599"/>
    <x v="2007"/>
    <s v="Myra Nair"/>
    <n v="38"/>
    <s v="Visakhapatnam"/>
    <x v="14"/>
    <s v="South"/>
    <x v="1"/>
    <x v="30"/>
    <s v="HOM-WAT244"/>
    <n v="3"/>
    <n v="22799"/>
    <n v="68397"/>
    <s v="FREESHIP"/>
    <n v="0"/>
    <n v="0.18"/>
    <n v="68397"/>
    <n v="12311.46"/>
    <x v="2"/>
    <x v="1"/>
    <x v="0"/>
    <x v="16"/>
    <x v="2"/>
    <x v="4"/>
    <n v="4"/>
    <n v="41928.35"/>
    <n v="26468.65"/>
    <n v="0.38700000000000001"/>
    <n v="157"/>
    <n v="80865.459999999992"/>
  </r>
  <r>
    <x v="2028"/>
    <x v="600"/>
    <x v="600"/>
    <x v="2008"/>
    <s v="Isha Kulkarni"/>
    <n v="47"/>
    <s v="Indore"/>
    <x v="7"/>
    <s v="Central"/>
    <x v="1"/>
    <x v="6"/>
    <s v="HOM-MIX866"/>
    <n v="4"/>
    <n v="3099"/>
    <n v="12396"/>
    <s v="DIWALI20"/>
    <n v="2479.1999999999998"/>
    <n v="0.18"/>
    <n v="9916.7999999999993"/>
    <n v="1785.02"/>
    <x v="1"/>
    <x v="0"/>
    <x v="3"/>
    <x v="6"/>
    <x v="2"/>
    <x v="4"/>
    <n v="4"/>
    <n v="8597.2099999999991"/>
    <n v="1319.59"/>
    <n v="0.1331"/>
    <n v="167"/>
    <n v="11868.82"/>
  </r>
  <r>
    <x v="2029"/>
    <x v="600"/>
    <x v="600"/>
    <x v="2009"/>
    <s v="Vihaan Tiwari"/>
    <n v="21"/>
    <s v="Ludhiana"/>
    <x v="12"/>
    <s v="North"/>
    <x v="7"/>
    <x v="20"/>
    <s v="GRO-SPI344"/>
    <n v="1"/>
    <n v="527"/>
    <n v="527"/>
    <s v="No Coupon"/>
    <n v="0"/>
    <n v="0.12"/>
    <n v="527"/>
    <n v="63.24"/>
    <x v="0"/>
    <x v="2"/>
    <x v="2"/>
    <x v="10"/>
    <x v="4"/>
    <x v="6"/>
    <m/>
    <n v="308.68"/>
    <n v="218.32"/>
    <n v="0.4143"/>
    <n v="86"/>
    <n v="676.24"/>
  </r>
  <r>
    <x v="2030"/>
    <x v="601"/>
    <x v="601"/>
    <x v="1838"/>
    <s v="Shaurya Saxena"/>
    <n v="58"/>
    <s v="Kochi"/>
    <x v="1"/>
    <s v="South"/>
    <x v="2"/>
    <x v="5"/>
    <s v="MOB-SMA920"/>
    <n v="1"/>
    <n v="2799"/>
    <n v="2799"/>
    <s v="No Coupon"/>
    <n v="0"/>
    <n v="0.12"/>
    <n v="2799"/>
    <n v="335.88"/>
    <x v="4"/>
    <x v="0"/>
    <x v="0"/>
    <x v="9"/>
    <x v="3"/>
    <x v="4"/>
    <n v="5"/>
    <n v="2207.86"/>
    <n v="591.14"/>
    <n v="0.2112"/>
    <n v="158"/>
    <n v="3292.88"/>
  </r>
  <r>
    <x v="2031"/>
    <x v="601"/>
    <x v="601"/>
    <x v="2010"/>
    <s v="Tanvi Kumar"/>
    <n v="24"/>
    <s v="Ahmedabad"/>
    <x v="4"/>
    <s v="West"/>
    <x v="3"/>
    <x v="39"/>
    <s v="BOO-EXA464"/>
    <n v="2"/>
    <n v="717"/>
    <n v="1434"/>
    <s v="WELCOME100"/>
    <n v="100"/>
    <n v="0.05"/>
    <n v="1334"/>
    <n v="66.7"/>
    <x v="0"/>
    <x v="0"/>
    <x v="2"/>
    <x v="12"/>
    <x v="0"/>
    <x v="4"/>
    <n v="5"/>
    <n v="894.98"/>
    <n v="439.02"/>
    <n v="0.3291"/>
    <n v="111"/>
    <n v="1511.7"/>
  </r>
  <r>
    <x v="2032"/>
    <x v="601"/>
    <x v="601"/>
    <x v="2011"/>
    <s v="Sagar Deshmukh"/>
    <n v="45"/>
    <s v="Bengaluru"/>
    <x v="5"/>
    <s v="South"/>
    <x v="0"/>
    <x v="8"/>
    <s v="SPO-CRI902"/>
    <n v="1"/>
    <n v="3499"/>
    <n v="3499"/>
    <s v="No Coupon"/>
    <n v="0"/>
    <n v="0.18"/>
    <n v="3499"/>
    <n v="629.82000000000005"/>
    <x v="1"/>
    <x v="0"/>
    <x v="3"/>
    <x v="17"/>
    <x v="4"/>
    <x v="1"/>
    <n v="5"/>
    <n v="2312.7600000000002"/>
    <n v="1186.24"/>
    <n v="0.33900000000000002"/>
    <n v="119"/>
    <n v="4247.82"/>
  </r>
  <r>
    <x v="2033"/>
    <x v="602"/>
    <x v="602"/>
    <x v="2012"/>
    <s v="Deepak Kadam"/>
    <n v="55"/>
    <s v="Surat"/>
    <x v="4"/>
    <s v="West"/>
    <x v="1"/>
    <x v="22"/>
    <s v="HOM-BED322"/>
    <n v="1"/>
    <n v="1799"/>
    <n v="1799"/>
    <s v="No Coupon"/>
    <n v="0"/>
    <n v="0.18"/>
    <n v="1799"/>
    <n v="323.82"/>
    <x v="4"/>
    <x v="0"/>
    <x v="1"/>
    <x v="15"/>
    <x v="0"/>
    <x v="6"/>
    <n v="5"/>
    <n v="1246.29"/>
    <n v="552.71"/>
    <n v="0.30719999999999997"/>
    <n v="167"/>
    <n v="2289.8200000000002"/>
  </r>
  <r>
    <x v="2034"/>
    <x v="603"/>
    <x v="603"/>
    <x v="2013"/>
    <s v="Aarti Gupta"/>
    <n v="29"/>
    <s v="Vadodara"/>
    <x v="4"/>
    <s v="West"/>
    <x v="1"/>
    <x v="30"/>
    <s v="HOM-WAT990"/>
    <n v="1"/>
    <n v="9399"/>
    <n v="9399"/>
    <s v="FESTIVE10"/>
    <n v="939.9"/>
    <n v="0.12"/>
    <n v="8459.1"/>
    <n v="1015.09"/>
    <x v="0"/>
    <x v="0"/>
    <x v="0"/>
    <x v="3"/>
    <x v="6"/>
    <x v="0"/>
    <n v="4"/>
    <n v="5599.52"/>
    <n v="2859.58"/>
    <n v="0.33800000000000002"/>
    <n v="148"/>
    <n v="9622.19"/>
  </r>
  <r>
    <x v="2035"/>
    <x v="603"/>
    <x v="603"/>
    <x v="2014"/>
    <s v="Rutuja Rathod"/>
    <n v="49"/>
    <s v="Ludhiana"/>
    <x v="12"/>
    <s v="North"/>
    <x v="5"/>
    <x v="11"/>
    <s v="ELE-LED304"/>
    <n v="2"/>
    <n v="23599"/>
    <n v="47198"/>
    <s v="No Coupon"/>
    <n v="0"/>
    <n v="0.18"/>
    <n v="47198"/>
    <n v="8495.64"/>
    <x v="0"/>
    <x v="0"/>
    <x v="2"/>
    <x v="16"/>
    <x v="2"/>
    <x v="1"/>
    <n v="5"/>
    <n v="38749.9"/>
    <n v="8448.1"/>
    <n v="0.17899999999999999"/>
    <n v="171"/>
    <n v="55864.639999999999"/>
  </r>
  <r>
    <x v="2036"/>
    <x v="603"/>
    <x v="603"/>
    <x v="2015"/>
    <s v="Aditya Malhotra"/>
    <n v="23"/>
    <s v="Chandigarh"/>
    <x v="18"/>
    <s v="North"/>
    <x v="6"/>
    <x v="44"/>
    <s v="BEA-PER356"/>
    <n v="1"/>
    <n v="2099"/>
    <n v="2099"/>
    <s v="MEGADEAL"/>
    <n v="377.82"/>
    <n v="0.12"/>
    <n v="1721.18"/>
    <n v="206.54"/>
    <x v="5"/>
    <x v="0"/>
    <x v="1"/>
    <x v="11"/>
    <x v="1"/>
    <x v="6"/>
    <n v="5"/>
    <n v="1265.92"/>
    <n v="455.26"/>
    <n v="0.26450000000000001"/>
    <n v="79"/>
    <n v="2006.72"/>
  </r>
  <r>
    <x v="2037"/>
    <x v="603"/>
    <x v="603"/>
    <x v="2016"/>
    <s v="Vihaan Nair"/>
    <n v="21"/>
    <s v="Pune"/>
    <x v="3"/>
    <s v="West"/>
    <x v="5"/>
    <x v="41"/>
    <s v="ELE-TAB471"/>
    <n v="1"/>
    <n v="20399"/>
    <n v="20399"/>
    <s v="DIWALI20"/>
    <n v="4079.8"/>
    <n v="0.12"/>
    <n v="16319.2"/>
    <n v="1958.3"/>
    <x v="0"/>
    <x v="1"/>
    <x v="1"/>
    <x v="1"/>
    <x v="5"/>
    <x v="4"/>
    <n v="5"/>
    <n v="17002.240000000002"/>
    <n v="-683.04"/>
    <n v="-4.19E-2"/>
    <n v="75"/>
    <n v="18352.5"/>
  </r>
  <r>
    <x v="2038"/>
    <x v="603"/>
    <x v="603"/>
    <x v="596"/>
    <s v="Rohan Singh"/>
    <n v="42"/>
    <s v="Ahmedabad"/>
    <x v="4"/>
    <s v="West"/>
    <x v="0"/>
    <x v="13"/>
    <s v="SPO-YOG996"/>
    <n v="1"/>
    <n v="979"/>
    <n v="979"/>
    <s v="FREESHIP"/>
    <n v="0"/>
    <n v="0.12"/>
    <n v="979"/>
    <n v="117.48"/>
    <x v="0"/>
    <x v="0"/>
    <x v="0"/>
    <x v="5"/>
    <x v="1"/>
    <x v="4"/>
    <n v="1"/>
    <n v="578.91999999999996"/>
    <n v="400.08"/>
    <n v="0.40870000000000001"/>
    <n v="126"/>
    <n v="1222.48"/>
  </r>
  <r>
    <x v="2039"/>
    <x v="603"/>
    <x v="603"/>
    <x v="2017"/>
    <s v="Riya More"/>
    <n v="41"/>
    <s v="Bhopal"/>
    <x v="7"/>
    <s v="Central"/>
    <x v="4"/>
    <x v="4"/>
    <s v="FAS-WOM915"/>
    <n v="3"/>
    <n v="2399"/>
    <n v="7197"/>
    <s v="No Coupon"/>
    <n v="0"/>
    <n v="0.12"/>
    <n v="7197"/>
    <n v="863.64"/>
    <x v="0"/>
    <x v="1"/>
    <x v="3"/>
    <x v="3"/>
    <x v="3"/>
    <x v="2"/>
    <n v="1"/>
    <n v="5353.16"/>
    <n v="1843.84"/>
    <n v="0.25619999999999998"/>
    <n v="109"/>
    <n v="8169.64"/>
  </r>
  <r>
    <x v="2040"/>
    <x v="604"/>
    <x v="604"/>
    <x v="1600"/>
    <s v="Amit Ansari"/>
    <n v="20"/>
    <s v="Mumbai"/>
    <x v="3"/>
    <s v="West"/>
    <x v="2"/>
    <x v="29"/>
    <s v="MOB-BLU592"/>
    <n v="1"/>
    <n v="8499"/>
    <n v="8499"/>
    <s v="PAYDAY15"/>
    <n v="1274.8499999999999"/>
    <n v="0.12"/>
    <n v="7224.15"/>
    <n v="866.9"/>
    <x v="4"/>
    <x v="0"/>
    <x v="1"/>
    <x v="4"/>
    <x v="5"/>
    <x v="2"/>
    <n v="4"/>
    <n v="6621.51"/>
    <n v="602.64"/>
    <n v="8.3400000000000002E-2"/>
    <n v="123"/>
    <n v="8214.0499999999993"/>
  </r>
  <r>
    <x v="2041"/>
    <x v="604"/>
    <x v="604"/>
    <x v="2018"/>
    <s v="Siddharth Banerjee"/>
    <n v="21"/>
    <s v="Nashik"/>
    <x v="3"/>
    <s v="West"/>
    <x v="7"/>
    <x v="28"/>
    <s v="GRO-COF400"/>
    <n v="3"/>
    <n v="985"/>
    <n v="2955"/>
    <s v="FESTIVE10"/>
    <n v="295.5"/>
    <n v="0.05"/>
    <n v="2659.5"/>
    <n v="132.97"/>
    <x v="0"/>
    <x v="0"/>
    <x v="1"/>
    <x v="1"/>
    <x v="2"/>
    <x v="4"/>
    <n v="3"/>
    <n v="2238.13"/>
    <n v="421.37"/>
    <n v="0.15840000000000001"/>
    <n v="76"/>
    <n v="2868.47"/>
  </r>
  <r>
    <x v="2042"/>
    <x v="604"/>
    <x v="604"/>
    <x v="2019"/>
    <s v="Ishaan Reddy"/>
    <n v="25"/>
    <s v="Ahmedabad"/>
    <x v="4"/>
    <s v="West"/>
    <x v="5"/>
    <x v="17"/>
    <s v="ELE-BLU150"/>
    <n v="1"/>
    <n v="5699"/>
    <n v="5699"/>
    <s v="No Coupon"/>
    <n v="0"/>
    <n v="0.12"/>
    <n v="5699"/>
    <n v="683.88"/>
    <x v="4"/>
    <x v="0"/>
    <x v="3"/>
    <x v="0"/>
    <x v="5"/>
    <x v="1"/>
    <n v="4"/>
    <n v="4745.66"/>
    <n v="953.34"/>
    <n v="0.1673"/>
    <n v="170"/>
    <n v="6552.88"/>
  </r>
  <r>
    <x v="2043"/>
    <x v="604"/>
    <x v="604"/>
    <x v="2020"/>
    <s v="Sai Yadav"/>
    <n v="22"/>
    <s v="Ranchi"/>
    <x v="0"/>
    <s v="East"/>
    <x v="4"/>
    <x v="21"/>
    <s v="FAS-SAR143"/>
    <n v="4"/>
    <n v="1399"/>
    <n v="5596"/>
    <s v="FREESHIP"/>
    <n v="0"/>
    <n v="0.12"/>
    <n v="5596"/>
    <n v="671.52"/>
    <x v="0"/>
    <x v="2"/>
    <x v="0"/>
    <x v="4"/>
    <x v="6"/>
    <x v="4"/>
    <m/>
    <n v="3425.11"/>
    <n v="2170.89"/>
    <n v="0.38790000000000002"/>
    <n v="170"/>
    <n v="6437.52"/>
  </r>
  <r>
    <x v="2044"/>
    <x v="604"/>
    <x v="604"/>
    <x v="2021"/>
    <s v="Aarti Malhotra"/>
    <n v="26"/>
    <s v="Bhubaneswar"/>
    <x v="10"/>
    <s v="East"/>
    <x v="4"/>
    <x v="24"/>
    <s v="FAS-MEN484"/>
    <n v="1"/>
    <n v="511"/>
    <n v="511"/>
    <s v="MEGADEAL"/>
    <n v="91.98"/>
    <n v="0.12"/>
    <n v="419.02"/>
    <n v="50.28"/>
    <x v="2"/>
    <x v="0"/>
    <x v="1"/>
    <x v="0"/>
    <x v="1"/>
    <x v="4"/>
    <n v="4"/>
    <n v="309.87"/>
    <n v="109.15"/>
    <n v="0.26050000000000001"/>
    <n v="119"/>
    <n v="588.29999999999995"/>
  </r>
  <r>
    <x v="2045"/>
    <x v="604"/>
    <x v="604"/>
    <x v="2022"/>
    <s v="Vihaan Kapoor"/>
    <n v="35"/>
    <s v="Thiruvananthapuram"/>
    <x v="1"/>
    <s v="South"/>
    <x v="5"/>
    <x v="16"/>
    <s v="ELE-KEY525"/>
    <n v="1"/>
    <n v="3899"/>
    <n v="3899"/>
    <s v="PAYDAY15"/>
    <n v="584.85"/>
    <n v="0.18"/>
    <n v="3314.15"/>
    <n v="596.54999999999995"/>
    <x v="0"/>
    <x v="2"/>
    <x v="0"/>
    <x v="15"/>
    <x v="3"/>
    <x v="7"/>
    <m/>
    <n v="2999.84"/>
    <n v="314.31"/>
    <n v="9.4799999999999995E-2"/>
    <n v="95"/>
    <n v="4005.7"/>
  </r>
  <r>
    <x v="2046"/>
    <x v="605"/>
    <x v="605"/>
    <x v="2023"/>
    <s v="Vivaan Reddy"/>
    <n v="58"/>
    <s v="Patna"/>
    <x v="17"/>
    <s v="East"/>
    <x v="5"/>
    <x v="16"/>
    <s v="ELE-KEY270"/>
    <n v="1"/>
    <n v="613"/>
    <n v="613"/>
    <s v="FREESHIP"/>
    <n v="0"/>
    <n v="0.12"/>
    <n v="613"/>
    <n v="73.56"/>
    <x v="0"/>
    <x v="0"/>
    <x v="0"/>
    <x v="7"/>
    <x v="5"/>
    <x v="1"/>
    <n v="5"/>
    <n v="445.65"/>
    <n v="167.35"/>
    <n v="0.27300000000000002"/>
    <n v="101"/>
    <n v="787.56"/>
  </r>
  <r>
    <x v="2047"/>
    <x v="605"/>
    <x v="605"/>
    <x v="2024"/>
    <s v="Shaurya Tiwari"/>
    <n v="43"/>
    <s v="Ranchi"/>
    <x v="0"/>
    <s v="East"/>
    <x v="0"/>
    <x v="0"/>
    <s v="SPO-FIT634"/>
    <n v="1"/>
    <n v="7799"/>
    <n v="7799"/>
    <s v="No Coupon"/>
    <n v="0"/>
    <n v="0.18"/>
    <n v="7799"/>
    <n v="1403.82"/>
    <x v="0"/>
    <x v="3"/>
    <x v="0"/>
    <x v="10"/>
    <x v="5"/>
    <x v="0"/>
    <m/>
    <n v="5782.94"/>
    <n v="2016.06"/>
    <n v="0.25850000000000001"/>
    <n v="0"/>
    <n v="9202.82"/>
  </r>
  <r>
    <x v="2048"/>
    <x v="606"/>
    <x v="606"/>
    <x v="2025"/>
    <s v="Anika Yadav"/>
    <n v="21"/>
    <s v="Jaipur"/>
    <x v="9"/>
    <s v="North"/>
    <x v="1"/>
    <x v="10"/>
    <s v="HOM-AIR124"/>
    <n v="4"/>
    <n v="7099"/>
    <n v="28396"/>
    <s v="DIWALI20"/>
    <n v="5679.2"/>
    <n v="0.12"/>
    <n v="22716.799999999999"/>
    <n v="2726.02"/>
    <x v="1"/>
    <x v="2"/>
    <x v="0"/>
    <x v="9"/>
    <x v="5"/>
    <x v="7"/>
    <m/>
    <n v="21245.53"/>
    <n v="1471.27"/>
    <n v="6.4799999999999996E-2"/>
    <n v="175"/>
    <n v="25617.82"/>
  </r>
  <r>
    <x v="2049"/>
    <x v="606"/>
    <x v="606"/>
    <x v="2026"/>
    <s v="Rajesh More"/>
    <n v="31"/>
    <s v="Ludhiana"/>
    <x v="12"/>
    <s v="North"/>
    <x v="3"/>
    <x v="3"/>
    <s v="BOO-KID188"/>
    <n v="1"/>
    <n v="359"/>
    <n v="359"/>
    <s v="No Coupon"/>
    <n v="0"/>
    <n v="0.12"/>
    <n v="359"/>
    <n v="43.08"/>
    <x v="0"/>
    <x v="1"/>
    <x v="1"/>
    <x v="15"/>
    <x v="4"/>
    <x v="4"/>
    <n v="4"/>
    <n v="216.57"/>
    <n v="142.43"/>
    <n v="0.3967"/>
    <n v="115"/>
    <n v="517.08000000000004"/>
  </r>
  <r>
    <x v="2050"/>
    <x v="606"/>
    <x v="606"/>
    <x v="2027"/>
    <s v="Yash Deshmukh"/>
    <n v="29"/>
    <s v="Kochi"/>
    <x v="1"/>
    <s v="South"/>
    <x v="1"/>
    <x v="1"/>
    <s v="HOM-COO331"/>
    <n v="1"/>
    <n v="2199"/>
    <n v="2199"/>
    <s v="FREESHIP"/>
    <n v="0"/>
    <n v="0.18"/>
    <n v="2199"/>
    <n v="395.82"/>
    <x v="0"/>
    <x v="0"/>
    <x v="1"/>
    <x v="5"/>
    <x v="3"/>
    <x v="7"/>
    <n v="1"/>
    <n v="1594.47"/>
    <n v="604.53"/>
    <n v="0.27489999999999998"/>
    <n v="71"/>
    <n v="2665.82"/>
  </r>
  <r>
    <x v="2051"/>
    <x v="606"/>
    <x v="606"/>
    <x v="2028"/>
    <s v="Siddharth Ansari"/>
    <n v="25"/>
    <s v="Noida"/>
    <x v="2"/>
    <s v="North"/>
    <x v="2"/>
    <x v="31"/>
    <s v="MOB-PHO297"/>
    <n v="1"/>
    <n v="454"/>
    <n v="454"/>
    <s v="No Coupon"/>
    <n v="0"/>
    <n v="0.18"/>
    <n v="454"/>
    <n v="81.72"/>
    <x v="1"/>
    <x v="3"/>
    <x v="2"/>
    <x v="13"/>
    <x v="0"/>
    <x v="4"/>
    <m/>
    <n v="359.63"/>
    <n v="94.37"/>
    <n v="0.2079"/>
    <n v="0"/>
    <n v="535.72"/>
  </r>
  <r>
    <x v="2052"/>
    <x v="607"/>
    <x v="607"/>
    <x v="2029"/>
    <s v="Amit Iyer"/>
    <n v="19"/>
    <s v="Kochi"/>
    <x v="1"/>
    <s v="South"/>
    <x v="2"/>
    <x v="29"/>
    <s v="MOB-BLU602"/>
    <n v="2"/>
    <n v="6099"/>
    <n v="12198"/>
    <s v="No Coupon"/>
    <n v="0"/>
    <n v="0.12"/>
    <n v="12198"/>
    <n v="1463.76"/>
    <x v="0"/>
    <x v="0"/>
    <x v="0"/>
    <x v="11"/>
    <x v="3"/>
    <x v="4"/>
    <n v="4"/>
    <n v="10365.32"/>
    <n v="1832.68"/>
    <n v="0.1502"/>
    <n v="110"/>
    <n v="13771.76"/>
  </r>
  <r>
    <x v="2053"/>
    <x v="607"/>
    <x v="607"/>
    <x v="2030"/>
    <s v="Komal Sharma"/>
    <n v="34"/>
    <s v="Gurugram"/>
    <x v="11"/>
    <s v="North"/>
    <x v="6"/>
    <x v="33"/>
    <s v="BEA-SKI479"/>
    <n v="1"/>
    <n v="943"/>
    <n v="943"/>
    <s v="No Coupon"/>
    <n v="0"/>
    <n v="0.12"/>
    <n v="943"/>
    <n v="113.16"/>
    <x v="5"/>
    <x v="2"/>
    <x v="1"/>
    <x v="14"/>
    <x v="5"/>
    <x v="2"/>
    <m/>
    <n v="647.96"/>
    <n v="295.04000000000002"/>
    <n v="0.31290000000000001"/>
    <n v="141"/>
    <n v="1197.1600000000001"/>
  </r>
  <r>
    <x v="2054"/>
    <x v="607"/>
    <x v="607"/>
    <x v="1057"/>
    <s v="Aarav Pillai"/>
    <n v="34"/>
    <s v="Indore"/>
    <x v="7"/>
    <s v="Central"/>
    <x v="6"/>
    <x v="18"/>
    <s v="BEA-HAI309"/>
    <n v="1"/>
    <n v="446"/>
    <n v="446"/>
    <s v="PAYDAY15"/>
    <n v="66.900000000000006"/>
    <n v="0.18"/>
    <n v="379.1"/>
    <n v="68.239999999999995"/>
    <x v="3"/>
    <x v="0"/>
    <x v="0"/>
    <x v="8"/>
    <x v="2"/>
    <x v="2"/>
    <n v="5"/>
    <n v="331.12"/>
    <n v="47.98"/>
    <n v="0.12659999999999999"/>
    <n v="179"/>
    <n v="626.34"/>
  </r>
  <r>
    <x v="2055"/>
    <x v="607"/>
    <x v="607"/>
    <x v="2031"/>
    <s v="Siddharth Patel"/>
    <n v="36"/>
    <s v="Indore"/>
    <x v="7"/>
    <s v="Central"/>
    <x v="4"/>
    <x v="21"/>
    <s v="FAS-SAR384"/>
    <n v="1"/>
    <n v="5899"/>
    <n v="5899"/>
    <s v="No Coupon"/>
    <n v="0"/>
    <n v="0.12"/>
    <n v="5899"/>
    <n v="707.88"/>
    <x v="0"/>
    <x v="0"/>
    <x v="0"/>
    <x v="9"/>
    <x v="2"/>
    <x v="6"/>
    <n v="4"/>
    <n v="3918.95"/>
    <n v="1980.05"/>
    <n v="0.3357"/>
    <n v="174"/>
    <n v="6780.88"/>
  </r>
  <r>
    <x v="2056"/>
    <x v="608"/>
    <x v="608"/>
    <x v="2032"/>
    <s v="Anaya Dhawale"/>
    <n v="56"/>
    <s v="Gurugram"/>
    <x v="11"/>
    <s v="North"/>
    <x v="4"/>
    <x v="15"/>
    <s v="FAS-SNE274"/>
    <n v="1"/>
    <n v="4499"/>
    <n v="4499"/>
    <s v="FREESHIP"/>
    <n v="0"/>
    <n v="0.18"/>
    <n v="4499"/>
    <n v="809.82"/>
    <x v="5"/>
    <x v="0"/>
    <x v="1"/>
    <x v="9"/>
    <x v="3"/>
    <x v="7"/>
    <n v="3"/>
    <n v="3167.71"/>
    <n v="1331.29"/>
    <n v="0.2959"/>
    <n v="60"/>
    <n v="5368.82"/>
  </r>
  <r>
    <x v="2057"/>
    <x v="609"/>
    <x v="609"/>
    <x v="2033"/>
    <s v="Aadhya Kulkarni"/>
    <n v="57"/>
    <s v="Visakhapatnam"/>
    <x v="14"/>
    <s v="South"/>
    <x v="4"/>
    <x v="7"/>
    <s v="FAS-JEA406"/>
    <n v="1"/>
    <n v="1699"/>
    <n v="1699"/>
    <s v="NEWYEAR10"/>
    <n v="169.9"/>
    <n v="0.18"/>
    <n v="1529.1"/>
    <n v="275.24"/>
    <x v="4"/>
    <x v="0"/>
    <x v="3"/>
    <x v="2"/>
    <x v="3"/>
    <x v="2"/>
    <n v="5"/>
    <n v="1133.6199999999999"/>
    <n v="395.48"/>
    <n v="0.2586"/>
    <n v="91"/>
    <n v="1895.34"/>
  </r>
  <r>
    <x v="2058"/>
    <x v="609"/>
    <x v="609"/>
    <x v="2034"/>
    <s v="Diya Banerjee"/>
    <n v="29"/>
    <s v="Hyderabad"/>
    <x v="15"/>
    <s v="South"/>
    <x v="0"/>
    <x v="0"/>
    <s v="SPO-FIT430"/>
    <n v="1"/>
    <n v="4699"/>
    <n v="4699"/>
    <s v="FESTIVE10"/>
    <n v="469.9"/>
    <n v="0.18"/>
    <n v="4229.1000000000004"/>
    <n v="761.24"/>
    <x v="1"/>
    <x v="0"/>
    <x v="0"/>
    <x v="4"/>
    <x v="1"/>
    <x v="7"/>
    <n v="5"/>
    <n v="2810.53"/>
    <n v="1418.57"/>
    <n v="0.33539999999999998"/>
    <n v="159"/>
    <n v="5149.34"/>
  </r>
  <r>
    <x v="2059"/>
    <x v="609"/>
    <x v="609"/>
    <x v="2035"/>
    <s v="Yash Kumar"/>
    <n v="40"/>
    <s v="Pune"/>
    <x v="3"/>
    <s v="West"/>
    <x v="6"/>
    <x v="23"/>
    <s v="BEA-FAC146"/>
    <n v="1"/>
    <n v="581"/>
    <n v="581"/>
    <s v="No Coupon"/>
    <n v="0"/>
    <n v="0.12"/>
    <n v="581"/>
    <n v="69.72"/>
    <x v="0"/>
    <x v="0"/>
    <x v="0"/>
    <x v="3"/>
    <x v="6"/>
    <x v="1"/>
    <n v="5"/>
    <n v="439.42"/>
    <n v="141.58000000000001"/>
    <n v="0.2437"/>
    <n v="99"/>
    <n v="749.72"/>
  </r>
  <r>
    <x v="2060"/>
    <x v="609"/>
    <x v="609"/>
    <x v="2036"/>
    <s v="Kiara Patel"/>
    <n v="51"/>
    <s v="Patna"/>
    <x v="17"/>
    <s v="East"/>
    <x v="7"/>
    <x v="45"/>
    <s v="GRO-COL577"/>
    <n v="3"/>
    <n v="359"/>
    <n v="1077"/>
    <s v="No Coupon"/>
    <n v="0"/>
    <n v="0.05"/>
    <n v="1077"/>
    <n v="53.85"/>
    <x v="5"/>
    <x v="2"/>
    <x v="1"/>
    <x v="16"/>
    <x v="1"/>
    <x v="6"/>
    <m/>
    <n v="740.95"/>
    <n v="336.05"/>
    <n v="0.312"/>
    <n v="79"/>
    <n v="1209.8499999999999"/>
  </r>
  <r>
    <x v="2061"/>
    <x v="610"/>
    <x v="610"/>
    <x v="2037"/>
    <s v="Anaya Banerjee"/>
    <n v="46"/>
    <s v="Delhi"/>
    <x v="13"/>
    <s v="North"/>
    <x v="5"/>
    <x v="26"/>
    <s v="ELE-LAP613"/>
    <n v="2"/>
    <n v="46999"/>
    <n v="93998"/>
    <s v="No Coupon"/>
    <n v="0"/>
    <n v="0.18"/>
    <n v="93998"/>
    <n v="16919.64"/>
    <x v="2"/>
    <x v="0"/>
    <x v="0"/>
    <x v="0"/>
    <x v="0"/>
    <x v="4"/>
    <n v="5"/>
    <n v="71218.92"/>
    <n v="22779.08"/>
    <n v="0.24229999999999999"/>
    <n v="157"/>
    <n v="111074.64"/>
  </r>
  <r>
    <x v="2062"/>
    <x v="610"/>
    <x v="610"/>
    <x v="2038"/>
    <s v="Sagar Kadam"/>
    <n v="39"/>
    <s v="Visakhapatnam"/>
    <x v="14"/>
    <s v="South"/>
    <x v="5"/>
    <x v="26"/>
    <s v="ELE-LAP861"/>
    <n v="1"/>
    <n v="109899"/>
    <n v="109899"/>
    <s v="PAYDAY15"/>
    <n v="16484.849999999999"/>
    <n v="0.18"/>
    <n v="93414.15"/>
    <n v="16814.55"/>
    <x v="0"/>
    <x v="0"/>
    <x v="0"/>
    <x v="5"/>
    <x v="5"/>
    <x v="4"/>
    <n v="5"/>
    <n v="82462.64"/>
    <n v="10951.51"/>
    <n v="0.1172"/>
    <n v="129"/>
    <n v="110357.7"/>
  </r>
  <r>
    <x v="2063"/>
    <x v="610"/>
    <x v="610"/>
    <x v="2039"/>
    <s v="Harsh Jadhav"/>
    <n v="24"/>
    <s v="Mumbai"/>
    <x v="3"/>
    <s v="West"/>
    <x v="2"/>
    <x v="29"/>
    <s v="MOB-BLU338"/>
    <n v="1"/>
    <n v="8199"/>
    <n v="8199"/>
    <s v="MEGADEAL"/>
    <n v="1475.82"/>
    <n v="0.12"/>
    <n v="6723.18"/>
    <n v="806.78"/>
    <x v="1"/>
    <x v="0"/>
    <x v="1"/>
    <x v="4"/>
    <x v="4"/>
    <x v="6"/>
    <n v="4"/>
    <n v="6990.19"/>
    <n v="-267.01"/>
    <n v="-3.9699999999999999E-2"/>
    <n v="89"/>
    <n v="7618.96"/>
  </r>
  <r>
    <x v="2064"/>
    <x v="610"/>
    <x v="610"/>
    <x v="2040"/>
    <s v="Sai Kumar"/>
    <n v="29"/>
    <s v="Ahmedabad"/>
    <x v="4"/>
    <s v="West"/>
    <x v="4"/>
    <x v="21"/>
    <s v="FAS-SAR729"/>
    <n v="1"/>
    <n v="2799"/>
    <n v="2799"/>
    <s v="FREESHIP"/>
    <n v="0"/>
    <n v="0.12"/>
    <n v="2799"/>
    <n v="335.88"/>
    <x v="0"/>
    <x v="0"/>
    <x v="1"/>
    <x v="15"/>
    <x v="0"/>
    <x v="4"/>
    <n v="5"/>
    <n v="1980.41"/>
    <n v="818.59"/>
    <n v="0.29249999999999998"/>
    <n v="95"/>
    <n v="3229.88"/>
  </r>
  <r>
    <x v="2065"/>
    <x v="610"/>
    <x v="610"/>
    <x v="2041"/>
    <s v="Ira Chauhan"/>
    <n v="39"/>
    <s v="Hyderabad"/>
    <x v="15"/>
    <s v="South"/>
    <x v="5"/>
    <x v="26"/>
    <s v="ELE-LAP674"/>
    <n v="1"/>
    <n v="71599"/>
    <n v="71599"/>
    <s v="DIWALI20"/>
    <n v="14319.8"/>
    <n v="0.12"/>
    <n v="57279.199999999997"/>
    <n v="6873.5"/>
    <x v="0"/>
    <x v="0"/>
    <x v="0"/>
    <x v="15"/>
    <x v="6"/>
    <x v="2"/>
    <n v="4"/>
    <n v="55071.86"/>
    <n v="2207.34"/>
    <n v="3.85E-2"/>
    <n v="132"/>
    <n v="64284.7"/>
  </r>
  <r>
    <x v="2066"/>
    <x v="610"/>
    <x v="610"/>
    <x v="2042"/>
    <s v="Karan Saxena"/>
    <n v="21"/>
    <s v="Thiruvananthapuram"/>
    <x v="1"/>
    <s v="South"/>
    <x v="4"/>
    <x v="21"/>
    <s v="FAS-SAR441"/>
    <n v="5"/>
    <n v="5599"/>
    <n v="27995"/>
    <s v="No Coupon"/>
    <n v="0"/>
    <n v="0.18"/>
    <n v="27995"/>
    <n v="5039.1000000000004"/>
    <x v="5"/>
    <x v="0"/>
    <x v="1"/>
    <x v="10"/>
    <x v="4"/>
    <x v="0"/>
    <n v="5"/>
    <n v="21771.06"/>
    <n v="6223.94"/>
    <n v="0.2223"/>
    <n v="151"/>
    <n v="33185.1"/>
  </r>
  <r>
    <x v="2067"/>
    <x v="610"/>
    <x v="610"/>
    <x v="1997"/>
    <s v="Anaya Dhawale"/>
    <n v="37"/>
    <s v="Coimbatore"/>
    <x v="8"/>
    <s v="South"/>
    <x v="1"/>
    <x v="22"/>
    <s v="HOM-BED749"/>
    <n v="1"/>
    <n v="1599"/>
    <n v="1599"/>
    <s v="FESTIVE10"/>
    <n v="159.9"/>
    <n v="0.12"/>
    <n v="1439.1"/>
    <n v="172.69"/>
    <x v="0"/>
    <x v="0"/>
    <x v="1"/>
    <x v="15"/>
    <x v="3"/>
    <x v="7"/>
    <n v="4"/>
    <n v="954.96"/>
    <n v="484.14"/>
    <n v="0.33639999999999998"/>
    <n v="163"/>
    <n v="1774.79"/>
  </r>
  <r>
    <x v="2068"/>
    <x v="610"/>
    <x v="610"/>
    <x v="2043"/>
    <s v="Deepak Kapoor"/>
    <n v="22"/>
    <s v="Bengaluru"/>
    <x v="5"/>
    <s v="South"/>
    <x v="3"/>
    <x v="35"/>
    <s v="BOO-OFF473"/>
    <n v="2"/>
    <n v="465"/>
    <n v="930"/>
    <s v="APPONLY"/>
    <n v="74.400000000000006"/>
    <n v="0.12"/>
    <n v="855.6"/>
    <n v="102.67"/>
    <x v="3"/>
    <x v="0"/>
    <x v="1"/>
    <x v="12"/>
    <x v="6"/>
    <x v="2"/>
    <n v="5"/>
    <n v="604.14"/>
    <n v="251.46"/>
    <n v="0.29389999999999999"/>
    <n v="129"/>
    <n v="1087.27"/>
  </r>
  <r>
    <x v="2069"/>
    <x v="610"/>
    <x v="610"/>
    <x v="2044"/>
    <s v="Shruti Iyer"/>
    <n v="36"/>
    <s v="Gurugram"/>
    <x v="11"/>
    <s v="North"/>
    <x v="2"/>
    <x v="32"/>
    <s v="MOB-SMA310"/>
    <n v="3"/>
    <n v="50899"/>
    <n v="152697"/>
    <s v="No Coupon"/>
    <n v="0"/>
    <n v="0.18"/>
    <n v="152697"/>
    <n v="27485.46"/>
    <x v="1"/>
    <x v="3"/>
    <x v="0"/>
    <x v="7"/>
    <x v="4"/>
    <x v="7"/>
    <m/>
    <n v="119439.47"/>
    <n v="33257.53"/>
    <n v="0.21779999999999999"/>
    <n v="0"/>
    <n v="180182.46"/>
  </r>
  <r>
    <x v="2070"/>
    <x v="610"/>
    <x v="610"/>
    <x v="2045"/>
    <s v="Priya Chauhan"/>
    <n v="29"/>
    <s v="Ahmedabad"/>
    <x v="4"/>
    <s v="West"/>
    <x v="7"/>
    <x v="25"/>
    <s v="GRO-BAS343"/>
    <n v="1"/>
    <n v="532"/>
    <n v="532"/>
    <s v="APPONLY"/>
    <n v="42.56"/>
    <n v="0.18"/>
    <n v="489.44"/>
    <n v="88.1"/>
    <x v="0"/>
    <x v="0"/>
    <x v="3"/>
    <x v="7"/>
    <x v="5"/>
    <x v="5"/>
    <n v="4"/>
    <n v="319.25"/>
    <n v="170.19"/>
    <n v="0.34770000000000001"/>
    <n v="112"/>
    <n v="689.54000000000008"/>
  </r>
  <r>
    <x v="2071"/>
    <x v="611"/>
    <x v="611"/>
    <x v="2046"/>
    <s v="Vivaan Ansari"/>
    <n v="53"/>
    <s v="Lucknow"/>
    <x v="2"/>
    <s v="North"/>
    <x v="5"/>
    <x v="12"/>
    <s v="ELE-WIR989"/>
    <n v="1"/>
    <n v="2199"/>
    <n v="2199"/>
    <s v="FESTIVE10"/>
    <n v="219.9"/>
    <n v="0.18"/>
    <n v="1979.1"/>
    <n v="356.24"/>
    <x v="2"/>
    <x v="2"/>
    <x v="1"/>
    <x v="8"/>
    <x v="1"/>
    <x v="4"/>
    <m/>
    <n v="1779.57"/>
    <n v="199.53"/>
    <n v="0.1008"/>
    <n v="113"/>
    <n v="2448.34"/>
  </r>
  <r>
    <x v="2072"/>
    <x v="611"/>
    <x v="611"/>
    <x v="2047"/>
    <s v="Neha Kulkarni"/>
    <n v="56"/>
    <s v="Chandigarh"/>
    <x v="18"/>
    <s v="North"/>
    <x v="4"/>
    <x v="9"/>
    <s v="FAS-HAN581"/>
    <n v="1"/>
    <n v="4199"/>
    <n v="4199"/>
    <s v="No Coupon"/>
    <n v="0"/>
    <n v="0.18"/>
    <n v="4199"/>
    <n v="755.82"/>
    <x v="0"/>
    <x v="0"/>
    <x v="1"/>
    <x v="16"/>
    <x v="5"/>
    <x v="0"/>
    <n v="5"/>
    <n v="3273.87"/>
    <n v="925.13"/>
    <n v="0.2203"/>
    <n v="180"/>
    <n v="5134.82"/>
  </r>
  <r>
    <x v="2073"/>
    <x v="611"/>
    <x v="611"/>
    <x v="2048"/>
    <s v="Kabir Nair"/>
    <n v="28"/>
    <s v="Noida"/>
    <x v="2"/>
    <s v="North"/>
    <x v="7"/>
    <x v="45"/>
    <s v="GRO-COL949"/>
    <n v="1"/>
    <n v="545"/>
    <n v="545"/>
    <s v="FREESHIP"/>
    <n v="0"/>
    <n v="0.05"/>
    <n v="545"/>
    <n v="27.25"/>
    <x v="0"/>
    <x v="0"/>
    <x v="0"/>
    <x v="16"/>
    <x v="6"/>
    <x v="0"/>
    <n v="5"/>
    <n v="347.9"/>
    <n v="197.1"/>
    <n v="0.36170000000000002"/>
    <n v="77"/>
    <n v="649.25"/>
  </r>
  <r>
    <x v="2074"/>
    <x v="611"/>
    <x v="611"/>
    <x v="2049"/>
    <s v="Sagar Sharma"/>
    <n v="42"/>
    <s v="Visakhapatnam"/>
    <x v="14"/>
    <s v="South"/>
    <x v="2"/>
    <x v="29"/>
    <s v="MOB-BLU619"/>
    <n v="1"/>
    <n v="6899"/>
    <n v="6899"/>
    <s v="No Coupon"/>
    <n v="0"/>
    <n v="0.18"/>
    <n v="6899"/>
    <n v="1241.82"/>
    <x v="0"/>
    <x v="0"/>
    <x v="1"/>
    <x v="8"/>
    <x v="5"/>
    <x v="0"/>
    <n v="5"/>
    <n v="5521.87"/>
    <n v="1377.13"/>
    <n v="0.1996"/>
    <n v="108"/>
    <n v="8248.82"/>
  </r>
  <r>
    <x v="2075"/>
    <x v="611"/>
    <x v="611"/>
    <x v="2050"/>
    <s v="Nisha Mishra"/>
    <n v="49"/>
    <s v="Pune"/>
    <x v="3"/>
    <s v="West"/>
    <x v="6"/>
    <x v="43"/>
    <s v="BEA-TRI220"/>
    <n v="1"/>
    <n v="1499"/>
    <n v="1499"/>
    <s v="PAYDAY15"/>
    <n v="224.85"/>
    <n v="0.12"/>
    <n v="1274.1500000000001"/>
    <n v="152.9"/>
    <x v="0"/>
    <x v="0"/>
    <x v="0"/>
    <x v="13"/>
    <x v="2"/>
    <x v="1"/>
    <n v="5"/>
    <n v="983.83"/>
    <n v="290.32"/>
    <n v="0.22789999999999999"/>
    <n v="145"/>
    <n v="1572.0500000000002"/>
  </r>
  <r>
    <x v="2076"/>
    <x v="612"/>
    <x v="612"/>
    <x v="2051"/>
    <s v="Isha Bansal"/>
    <n v="36"/>
    <s v="Vadodara"/>
    <x v="4"/>
    <s v="West"/>
    <x v="1"/>
    <x v="14"/>
    <s v="HOM-PRE216"/>
    <n v="1"/>
    <n v="2599"/>
    <n v="2599"/>
    <s v="PAYDAY15"/>
    <n v="389.85"/>
    <n v="0.18"/>
    <n v="2209.15"/>
    <n v="397.65"/>
    <x v="0"/>
    <x v="3"/>
    <x v="1"/>
    <x v="5"/>
    <x v="0"/>
    <x v="6"/>
    <m/>
    <n v="1753.2"/>
    <n v="455.95"/>
    <n v="0.2064"/>
    <n v="0"/>
    <n v="2606.8000000000002"/>
  </r>
  <r>
    <x v="2077"/>
    <x v="612"/>
    <x v="612"/>
    <x v="2052"/>
    <s v="Ishaan Banerjee"/>
    <n v="30"/>
    <s v="Chennai"/>
    <x v="8"/>
    <s v="South"/>
    <x v="0"/>
    <x v="40"/>
    <s v="SPO-DUM182"/>
    <n v="3"/>
    <n v="3099"/>
    <n v="9297"/>
    <s v="No Coupon"/>
    <n v="0"/>
    <n v="0.18"/>
    <n v="9297"/>
    <n v="1673.46"/>
    <x v="1"/>
    <x v="0"/>
    <x v="1"/>
    <x v="13"/>
    <x v="5"/>
    <x v="2"/>
    <n v="5"/>
    <n v="6506.03"/>
    <n v="2790.97"/>
    <n v="0.30020000000000002"/>
    <n v="161"/>
    <n v="11131.46"/>
  </r>
  <r>
    <x v="2078"/>
    <x v="612"/>
    <x v="612"/>
    <x v="2053"/>
    <s v="Sai Banerjee"/>
    <n v="35"/>
    <s v="Thiruvananthapuram"/>
    <x v="1"/>
    <s v="South"/>
    <x v="4"/>
    <x v="15"/>
    <s v="FAS-SNE600"/>
    <n v="1"/>
    <n v="5899"/>
    <n v="5899"/>
    <s v="No Coupon"/>
    <n v="0"/>
    <n v="0.12"/>
    <n v="5899"/>
    <n v="707.88"/>
    <x v="3"/>
    <x v="0"/>
    <x v="2"/>
    <x v="8"/>
    <x v="0"/>
    <x v="4"/>
    <n v="2"/>
    <n v="3898.22"/>
    <n v="2000.78"/>
    <n v="0.3392"/>
    <n v="155"/>
    <n v="6761.88"/>
  </r>
  <r>
    <x v="2079"/>
    <x v="612"/>
    <x v="612"/>
    <x v="2054"/>
    <s v="Omkar Kadam"/>
    <n v="55"/>
    <s v="Chennai"/>
    <x v="8"/>
    <s v="South"/>
    <x v="6"/>
    <x v="44"/>
    <s v="BEA-PER973"/>
    <n v="1"/>
    <n v="1799"/>
    <n v="1799"/>
    <s v="NEWYEAR10"/>
    <n v="179.9"/>
    <n v="0.18"/>
    <n v="1619.1"/>
    <n v="291.44"/>
    <x v="0"/>
    <x v="0"/>
    <x v="3"/>
    <x v="14"/>
    <x v="2"/>
    <x v="0"/>
    <n v="3"/>
    <n v="1226.6199999999999"/>
    <n v="392.48"/>
    <n v="0.2424"/>
    <n v="164"/>
    <n v="2074.54"/>
  </r>
  <r>
    <x v="2080"/>
    <x v="613"/>
    <x v="613"/>
    <x v="2055"/>
    <s v="Yash Bansal"/>
    <n v="45"/>
    <s v="Nagpur"/>
    <x v="3"/>
    <s v="West"/>
    <x v="1"/>
    <x v="22"/>
    <s v="HOM-BED450"/>
    <n v="3"/>
    <n v="820"/>
    <n v="2460"/>
    <s v="FREESHIP"/>
    <n v="0"/>
    <n v="0.18"/>
    <n v="2460"/>
    <n v="442.8"/>
    <x v="1"/>
    <x v="0"/>
    <x v="3"/>
    <x v="9"/>
    <x v="5"/>
    <x v="1"/>
    <n v="5"/>
    <n v="1899.84"/>
    <n v="560.16"/>
    <n v="0.22770000000000001"/>
    <n v="62"/>
    <n v="2964.8"/>
  </r>
  <r>
    <x v="2081"/>
    <x v="613"/>
    <x v="613"/>
    <x v="2056"/>
    <s v="Atharv Pillai"/>
    <n v="39"/>
    <s v="Ahmedabad"/>
    <x v="4"/>
    <s v="West"/>
    <x v="4"/>
    <x v="21"/>
    <s v="FAS-SAR209"/>
    <n v="1"/>
    <n v="4099"/>
    <n v="4099"/>
    <s v="No Coupon"/>
    <n v="0"/>
    <n v="0.12"/>
    <n v="4099"/>
    <n v="491.88"/>
    <x v="0"/>
    <x v="0"/>
    <x v="0"/>
    <x v="0"/>
    <x v="3"/>
    <x v="7"/>
    <n v="3"/>
    <n v="2660.97"/>
    <n v="1438.03"/>
    <n v="0.3508"/>
    <n v="112"/>
    <n v="4702.88"/>
  </r>
  <r>
    <x v="2082"/>
    <x v="613"/>
    <x v="613"/>
    <x v="2057"/>
    <s v="Kiara Patel"/>
    <n v="56"/>
    <s v="Nagpur"/>
    <x v="3"/>
    <s v="West"/>
    <x v="2"/>
    <x v="29"/>
    <s v="MOB-BLU527"/>
    <n v="1"/>
    <n v="6999"/>
    <n v="6999"/>
    <s v="FESTIVE10"/>
    <n v="699.9"/>
    <n v="0.18"/>
    <n v="6299.1"/>
    <n v="1133.8399999999999"/>
    <x v="1"/>
    <x v="0"/>
    <x v="0"/>
    <x v="15"/>
    <x v="0"/>
    <x v="1"/>
    <n v="4"/>
    <n v="5868.65"/>
    <n v="430.45"/>
    <n v="6.83E-2"/>
    <n v="176"/>
    <n v="7608.9400000000005"/>
  </r>
  <r>
    <x v="2083"/>
    <x v="613"/>
    <x v="613"/>
    <x v="2058"/>
    <s v="Vikram Pawar"/>
    <n v="35"/>
    <s v="Bhubaneswar"/>
    <x v="10"/>
    <s v="East"/>
    <x v="6"/>
    <x v="43"/>
    <s v="BEA-TRI517"/>
    <n v="2"/>
    <n v="3499"/>
    <n v="6998"/>
    <s v="FREESHIP"/>
    <n v="0"/>
    <n v="0.18"/>
    <n v="6998"/>
    <n v="1259.6400000000001"/>
    <x v="1"/>
    <x v="0"/>
    <x v="1"/>
    <x v="16"/>
    <x v="2"/>
    <x v="4"/>
    <n v="4"/>
    <n v="4472.82"/>
    <n v="2525.1799999999998"/>
    <n v="0.36080000000000001"/>
    <n v="169"/>
    <n v="8426.64"/>
  </r>
  <r>
    <x v="2084"/>
    <x v="613"/>
    <x v="613"/>
    <x v="2059"/>
    <s v="Neha Agarwal"/>
    <n v="50"/>
    <s v="Hyderabad"/>
    <x v="15"/>
    <s v="South"/>
    <x v="2"/>
    <x v="2"/>
    <s v="MOB-TEM724"/>
    <n v="1"/>
    <n v="149"/>
    <n v="149"/>
    <s v="FESTIVE10"/>
    <n v="14.9"/>
    <n v="0.18"/>
    <n v="134.1"/>
    <n v="24.14"/>
    <x v="1"/>
    <x v="0"/>
    <x v="1"/>
    <x v="8"/>
    <x v="6"/>
    <x v="0"/>
    <n v="5"/>
    <n v="121.94"/>
    <n v="12.16"/>
    <n v="9.0700000000000003E-2"/>
    <n v="158"/>
    <n v="316.24"/>
  </r>
  <r>
    <x v="2085"/>
    <x v="613"/>
    <x v="613"/>
    <x v="2060"/>
    <s v="Yash Joshi"/>
    <n v="46"/>
    <s v="Delhi"/>
    <x v="13"/>
    <s v="North"/>
    <x v="5"/>
    <x v="26"/>
    <s v="ELE-LAP444"/>
    <n v="1"/>
    <n v="67699"/>
    <n v="67699"/>
    <s v="FESTIVE10"/>
    <n v="6769.9"/>
    <n v="0.18"/>
    <n v="60929.1"/>
    <n v="10967.24"/>
    <x v="3"/>
    <x v="0"/>
    <x v="0"/>
    <x v="5"/>
    <x v="5"/>
    <x v="4"/>
    <n v="5"/>
    <n v="57202.03"/>
    <n v="3727.07"/>
    <n v="6.1199999999999997E-2"/>
    <n v="180"/>
    <n v="72076.34"/>
  </r>
  <r>
    <x v="2086"/>
    <x v="613"/>
    <x v="613"/>
    <x v="2061"/>
    <s v="Vivaan Malhotra"/>
    <n v="54"/>
    <s v="Guwahati"/>
    <x v="16"/>
    <s v="North East"/>
    <x v="2"/>
    <x v="19"/>
    <s v="MOB-POW829"/>
    <n v="2"/>
    <n v="2999"/>
    <n v="5998"/>
    <s v="FESTIVE10"/>
    <n v="599.79999999999995"/>
    <n v="0.12"/>
    <n v="5398.2"/>
    <n v="647.78"/>
    <x v="3"/>
    <x v="2"/>
    <x v="3"/>
    <x v="15"/>
    <x v="3"/>
    <x v="7"/>
    <m/>
    <n v="4481.2700000000004"/>
    <n v="916.93"/>
    <n v="0.1699"/>
    <n v="177"/>
    <n v="6222.98"/>
  </r>
  <r>
    <x v="2087"/>
    <x v="614"/>
    <x v="614"/>
    <x v="2062"/>
    <s v="Pranav Gaikwad"/>
    <n v="29"/>
    <s v="Patna"/>
    <x v="17"/>
    <s v="East"/>
    <x v="7"/>
    <x v="37"/>
    <s v="GRO-DRY432"/>
    <n v="3"/>
    <n v="1099"/>
    <n v="3297"/>
    <s v="No Coupon"/>
    <n v="0"/>
    <n v="0.12"/>
    <n v="3297"/>
    <n v="395.64"/>
    <x v="3"/>
    <x v="0"/>
    <x v="0"/>
    <x v="1"/>
    <x v="5"/>
    <x v="4"/>
    <n v="4"/>
    <n v="2539.75"/>
    <n v="757.25"/>
    <n v="0.22969999999999999"/>
    <n v="157"/>
    <n v="3849.64"/>
  </r>
  <r>
    <x v="2088"/>
    <x v="614"/>
    <x v="614"/>
    <x v="2063"/>
    <s v="Pranav Das"/>
    <n v="54"/>
    <s v="Nagpur"/>
    <x v="3"/>
    <s v="West"/>
    <x v="1"/>
    <x v="30"/>
    <s v="HOM-WAT648"/>
    <n v="1"/>
    <n v="17499"/>
    <n v="17499"/>
    <s v="WELCOME100"/>
    <n v="100"/>
    <n v="0.12"/>
    <n v="17399"/>
    <n v="2087.88"/>
    <x v="1"/>
    <x v="0"/>
    <x v="1"/>
    <x v="4"/>
    <x v="5"/>
    <x v="1"/>
    <n v="2"/>
    <n v="12091.21"/>
    <n v="5307.79"/>
    <n v="0.30509999999999998"/>
    <n v="91"/>
    <n v="19577.88"/>
  </r>
  <r>
    <x v="2089"/>
    <x v="614"/>
    <x v="614"/>
    <x v="2064"/>
    <s v="Diya Gaikwad"/>
    <n v="47"/>
    <s v="Mysuru"/>
    <x v="5"/>
    <s v="South"/>
    <x v="6"/>
    <x v="44"/>
    <s v="BEA-PER798"/>
    <n v="1"/>
    <n v="1099"/>
    <n v="1099"/>
    <s v="FREESHIP"/>
    <n v="0"/>
    <n v="0.18"/>
    <n v="1099"/>
    <n v="197.82"/>
    <x v="0"/>
    <x v="1"/>
    <x v="3"/>
    <x v="5"/>
    <x v="4"/>
    <x v="6"/>
    <n v="5"/>
    <n v="845.4"/>
    <n v="253.6"/>
    <n v="0.23080000000000001"/>
    <n v="62"/>
    <n v="1358.82"/>
  </r>
  <r>
    <x v="2090"/>
    <x v="614"/>
    <x v="614"/>
    <x v="2065"/>
    <s v="Neha Qureshi"/>
    <n v="38"/>
    <s v="Vijayawada"/>
    <x v="14"/>
    <s v="South"/>
    <x v="2"/>
    <x v="19"/>
    <s v="MOB-POW429"/>
    <n v="1"/>
    <n v="1599"/>
    <n v="1599"/>
    <s v="No Coupon"/>
    <n v="0"/>
    <n v="0.12"/>
    <n v="1599"/>
    <n v="191.88"/>
    <x v="2"/>
    <x v="0"/>
    <x v="2"/>
    <x v="9"/>
    <x v="0"/>
    <x v="4"/>
    <n v="3"/>
    <n v="1336.99"/>
    <n v="262.01"/>
    <n v="0.16389999999999999"/>
    <n v="132"/>
    <n v="1922.88"/>
  </r>
  <r>
    <x v="2091"/>
    <x v="614"/>
    <x v="614"/>
    <x v="2066"/>
    <s v="Manish Qureshi"/>
    <n v="52"/>
    <s v="Kochi"/>
    <x v="1"/>
    <s v="South"/>
    <x v="3"/>
    <x v="42"/>
    <s v="BOO-PEN504"/>
    <n v="1"/>
    <n v="187"/>
    <n v="187"/>
    <s v="No Coupon"/>
    <n v="0"/>
    <n v="0.18"/>
    <n v="187"/>
    <n v="33.659999999999997"/>
    <x v="1"/>
    <x v="0"/>
    <x v="1"/>
    <x v="3"/>
    <x v="2"/>
    <x v="1"/>
    <n v="4"/>
    <n v="143.16999999999999"/>
    <n v="43.83"/>
    <n v="0.2344"/>
    <n v="180"/>
    <n v="400.65999999999997"/>
  </r>
  <r>
    <x v="2092"/>
    <x v="615"/>
    <x v="615"/>
    <x v="2067"/>
    <s v="Ayaan Reddy"/>
    <n v="40"/>
    <s v="Kochi"/>
    <x v="1"/>
    <s v="South"/>
    <x v="0"/>
    <x v="36"/>
    <s v="SPO-RUN905"/>
    <n v="1"/>
    <n v="5699"/>
    <n v="5699"/>
    <s v="No Coupon"/>
    <n v="0"/>
    <n v="0.12"/>
    <n v="5699"/>
    <n v="683.88"/>
    <x v="4"/>
    <x v="2"/>
    <x v="2"/>
    <x v="13"/>
    <x v="3"/>
    <x v="0"/>
    <m/>
    <n v="4361.88"/>
    <n v="1337.12"/>
    <n v="0.2346"/>
    <n v="169"/>
    <n v="6551.88"/>
  </r>
  <r>
    <x v="2093"/>
    <x v="615"/>
    <x v="615"/>
    <x v="2068"/>
    <s v="Priya Banerjee"/>
    <n v="55"/>
    <s v="Delhi"/>
    <x v="13"/>
    <s v="North"/>
    <x v="3"/>
    <x v="3"/>
    <s v="BOO-KID315"/>
    <n v="5"/>
    <n v="573"/>
    <n v="2865"/>
    <s v="DIWALI20"/>
    <n v="573"/>
    <n v="0.05"/>
    <n v="2292"/>
    <n v="114.6"/>
    <x v="4"/>
    <x v="0"/>
    <x v="1"/>
    <x v="9"/>
    <x v="4"/>
    <x v="6"/>
    <n v="3"/>
    <n v="1868.76"/>
    <n v="423.24"/>
    <n v="0.1847"/>
    <n v="176"/>
    <n v="2582.6"/>
  </r>
  <r>
    <x v="2094"/>
    <x v="615"/>
    <x v="615"/>
    <x v="2069"/>
    <s v="Bhavna Reddy"/>
    <n v="23"/>
    <s v="Kochi"/>
    <x v="1"/>
    <s v="South"/>
    <x v="2"/>
    <x v="32"/>
    <s v="MOB-SMA392"/>
    <n v="1"/>
    <n v="49899"/>
    <n v="49899"/>
    <s v="No Coupon"/>
    <n v="0"/>
    <n v="0.18"/>
    <n v="49899"/>
    <n v="8981.82"/>
    <x v="0"/>
    <x v="0"/>
    <x v="1"/>
    <x v="3"/>
    <x v="6"/>
    <x v="4"/>
    <n v="4"/>
    <n v="40338.769999999997"/>
    <n v="9560.23"/>
    <n v="0.19159999999999999"/>
    <n v="103"/>
    <n v="58983.82"/>
  </r>
  <r>
    <x v="2095"/>
    <x v="615"/>
    <x v="615"/>
    <x v="2070"/>
    <s v="Deepak Iyer"/>
    <n v="48"/>
    <s v="Mysuru"/>
    <x v="5"/>
    <s v="South"/>
    <x v="7"/>
    <x v="28"/>
    <s v="GRO-COF992"/>
    <n v="2"/>
    <n v="752"/>
    <n v="1504"/>
    <s v="No Coupon"/>
    <n v="0"/>
    <n v="0.12"/>
    <n v="1504"/>
    <n v="180.48"/>
    <x v="0"/>
    <x v="0"/>
    <x v="1"/>
    <x v="9"/>
    <x v="0"/>
    <x v="1"/>
    <n v="3"/>
    <n v="1045.28"/>
    <n v="458.72"/>
    <n v="0.30499999999999999"/>
    <n v="125"/>
    <n v="1809.48"/>
  </r>
  <r>
    <x v="2096"/>
    <x v="616"/>
    <x v="616"/>
    <x v="2071"/>
    <s v="Ira Patel"/>
    <n v="52"/>
    <s v="Kolkata"/>
    <x v="6"/>
    <s v="East"/>
    <x v="3"/>
    <x v="42"/>
    <s v="BOO-PEN804"/>
    <n v="2"/>
    <n v="174"/>
    <n v="348"/>
    <s v="FREESHIP"/>
    <n v="0"/>
    <n v="0.05"/>
    <n v="348"/>
    <n v="17.399999999999999"/>
    <x v="0"/>
    <x v="3"/>
    <x v="2"/>
    <x v="10"/>
    <x v="0"/>
    <x v="4"/>
    <m/>
    <n v="251.77"/>
    <n v="96.23"/>
    <n v="0.27650000000000002"/>
    <n v="0"/>
    <n v="365.4"/>
  </r>
  <r>
    <x v="2097"/>
    <x v="616"/>
    <x v="616"/>
    <x v="2072"/>
    <s v="Vikram Mishra"/>
    <n v="32"/>
    <s v="Visakhapatnam"/>
    <x v="14"/>
    <s v="South"/>
    <x v="6"/>
    <x v="33"/>
    <s v="BEA-SKI173"/>
    <n v="2"/>
    <n v="1099"/>
    <n v="2198"/>
    <s v="No Coupon"/>
    <n v="0"/>
    <n v="0.18"/>
    <n v="2198"/>
    <n v="395.64"/>
    <x v="3"/>
    <x v="3"/>
    <x v="1"/>
    <x v="14"/>
    <x v="4"/>
    <x v="4"/>
    <m/>
    <n v="1587.64"/>
    <n v="610.36"/>
    <n v="0.2777"/>
    <n v="0"/>
    <n v="2593.64"/>
  </r>
  <r>
    <x v="2098"/>
    <x v="616"/>
    <x v="616"/>
    <x v="2073"/>
    <s v="Aarav Kadam"/>
    <n v="20"/>
    <s v="Vijayawada"/>
    <x v="14"/>
    <s v="South"/>
    <x v="0"/>
    <x v="36"/>
    <s v="SPO-RUN828"/>
    <n v="1"/>
    <n v="5099"/>
    <n v="5099"/>
    <s v="DIWALI20"/>
    <n v="1019.8"/>
    <n v="0.18"/>
    <n v="4079.2"/>
    <n v="734.26"/>
    <x v="0"/>
    <x v="0"/>
    <x v="1"/>
    <x v="10"/>
    <x v="1"/>
    <x v="4"/>
    <n v="1"/>
    <n v="3870.28"/>
    <n v="208.92"/>
    <n v="5.1200000000000002E-2"/>
    <n v="174"/>
    <n v="4987.46"/>
  </r>
  <r>
    <x v="2099"/>
    <x v="616"/>
    <x v="616"/>
    <x v="2074"/>
    <s v="Mansi Mehta"/>
    <n v="19"/>
    <s v="Ludhiana"/>
    <x v="12"/>
    <s v="North"/>
    <x v="1"/>
    <x v="6"/>
    <s v="HOM-MIX472"/>
    <n v="1"/>
    <n v="2299"/>
    <n v="2299"/>
    <s v="No Coupon"/>
    <n v="0"/>
    <n v="0.12"/>
    <n v="2299"/>
    <n v="275.88"/>
    <x v="0"/>
    <x v="0"/>
    <x v="0"/>
    <x v="15"/>
    <x v="5"/>
    <x v="2"/>
    <n v="4"/>
    <n v="1614.44"/>
    <n v="684.56"/>
    <n v="0.29780000000000001"/>
    <n v="132"/>
    <n v="2706.88"/>
  </r>
  <r>
    <x v="2100"/>
    <x v="616"/>
    <x v="616"/>
    <x v="2075"/>
    <s v="Harsh Joshi"/>
    <n v="36"/>
    <s v="Pune"/>
    <x v="3"/>
    <s v="West"/>
    <x v="4"/>
    <x v="21"/>
    <s v="FAS-SAR904"/>
    <n v="1"/>
    <n v="6799"/>
    <n v="6799"/>
    <s v="FREESHIP"/>
    <n v="0"/>
    <n v="0.12"/>
    <n v="6799"/>
    <n v="815.88"/>
    <x v="0"/>
    <x v="0"/>
    <x v="1"/>
    <x v="17"/>
    <x v="4"/>
    <x v="0"/>
    <n v="5"/>
    <n v="4769.96"/>
    <n v="2029.04"/>
    <n v="0.2984"/>
    <n v="63"/>
    <n v="7677.88"/>
  </r>
  <r>
    <x v="2101"/>
    <x v="617"/>
    <x v="617"/>
    <x v="2076"/>
    <s v="Priya Mehta"/>
    <n v="47"/>
    <s v="Mumbai"/>
    <x v="3"/>
    <s v="West"/>
    <x v="6"/>
    <x v="33"/>
    <s v="BEA-SKI225"/>
    <n v="1"/>
    <n v="419"/>
    <n v="419"/>
    <s v="No Coupon"/>
    <n v="0"/>
    <n v="0.18"/>
    <n v="419"/>
    <n v="75.42"/>
    <x v="0"/>
    <x v="0"/>
    <x v="1"/>
    <x v="16"/>
    <x v="4"/>
    <x v="0"/>
    <n v="4"/>
    <n v="314.39"/>
    <n v="104.61"/>
    <n v="0.24970000000000001"/>
    <n v="170"/>
    <n v="664.42"/>
  </r>
  <r>
    <x v="2102"/>
    <x v="617"/>
    <x v="617"/>
    <x v="2077"/>
    <s v="Sagar Dhawale"/>
    <n v="57"/>
    <s v="Noida"/>
    <x v="2"/>
    <s v="North"/>
    <x v="4"/>
    <x v="24"/>
    <s v="FAS-MEN358"/>
    <n v="1"/>
    <n v="517"/>
    <n v="517"/>
    <s v="No Coupon"/>
    <n v="0"/>
    <n v="0.18"/>
    <n v="517"/>
    <n v="93.06"/>
    <x v="0"/>
    <x v="2"/>
    <x v="2"/>
    <x v="15"/>
    <x v="6"/>
    <x v="0"/>
    <m/>
    <n v="318.39999999999998"/>
    <n v="198.6"/>
    <n v="0.3841"/>
    <n v="73"/>
    <n v="683.06"/>
  </r>
  <r>
    <x v="2103"/>
    <x v="617"/>
    <x v="617"/>
    <x v="2078"/>
    <s v="Kabir Agarwal"/>
    <n v="54"/>
    <s v="Mumbai"/>
    <x v="3"/>
    <s v="West"/>
    <x v="4"/>
    <x v="4"/>
    <s v="FAS-WOM195"/>
    <n v="1"/>
    <n v="2599"/>
    <n v="2599"/>
    <s v="No Coupon"/>
    <n v="0"/>
    <n v="0.18"/>
    <n v="2599"/>
    <n v="467.82"/>
    <x v="0"/>
    <x v="0"/>
    <x v="3"/>
    <x v="4"/>
    <x v="1"/>
    <x v="0"/>
    <n v="5"/>
    <n v="1835.97"/>
    <n v="763.03"/>
    <n v="0.29360000000000003"/>
    <n v="132"/>
    <n v="3198.82"/>
  </r>
  <r>
    <x v="2104"/>
    <x v="617"/>
    <x v="617"/>
    <x v="2079"/>
    <s v="Diya Qureshi"/>
    <n v="40"/>
    <s v="Bhubaneswar"/>
    <x v="10"/>
    <s v="East"/>
    <x v="1"/>
    <x v="30"/>
    <s v="HOM-WAT378"/>
    <n v="1"/>
    <n v="20799"/>
    <n v="20799"/>
    <s v="No Coupon"/>
    <n v="0"/>
    <n v="0.18"/>
    <n v="20799"/>
    <n v="3743.82"/>
    <x v="0"/>
    <x v="0"/>
    <x v="2"/>
    <x v="12"/>
    <x v="4"/>
    <x v="1"/>
    <n v="5"/>
    <n v="15921.89"/>
    <n v="4877.1099999999997"/>
    <n v="0.23449999999999999"/>
    <n v="150"/>
    <n v="24692.82"/>
  </r>
  <r>
    <x v="2105"/>
    <x v="618"/>
    <x v="618"/>
    <x v="2080"/>
    <s v="Mansi Sharma"/>
    <n v="30"/>
    <s v="Coimbatore"/>
    <x v="8"/>
    <s v="South"/>
    <x v="0"/>
    <x v="13"/>
    <s v="SPO-YOG605"/>
    <n v="2"/>
    <n v="1899"/>
    <n v="3798"/>
    <s v="PAYDAY15"/>
    <n v="569.70000000000005"/>
    <n v="0.12"/>
    <n v="3228.3"/>
    <n v="387.4"/>
    <x v="0"/>
    <x v="0"/>
    <x v="1"/>
    <x v="10"/>
    <x v="0"/>
    <x v="5"/>
    <n v="5"/>
    <n v="2660.36"/>
    <n v="567.94000000000005"/>
    <n v="0.1759"/>
    <n v="156"/>
    <n v="3771.7000000000003"/>
  </r>
  <r>
    <x v="2106"/>
    <x v="618"/>
    <x v="618"/>
    <x v="2081"/>
    <s v="Tanvi Bansal"/>
    <n v="29"/>
    <s v="Delhi"/>
    <x v="13"/>
    <s v="North"/>
    <x v="7"/>
    <x v="25"/>
    <s v="GRO-BAS678"/>
    <n v="1"/>
    <n v="985"/>
    <n v="985"/>
    <s v="FREESHIP"/>
    <n v="0"/>
    <n v="0.12"/>
    <n v="985"/>
    <n v="118.2"/>
    <x v="0"/>
    <x v="0"/>
    <x v="1"/>
    <x v="7"/>
    <x v="2"/>
    <x v="3"/>
    <n v="4"/>
    <n v="760.88"/>
    <n v="224.12"/>
    <n v="0.22750000000000001"/>
    <n v="100"/>
    <n v="1203.2"/>
  </r>
  <r>
    <x v="2107"/>
    <x v="618"/>
    <x v="618"/>
    <x v="2082"/>
    <s v="Arjun Saxena"/>
    <n v="31"/>
    <s v="Chandigarh"/>
    <x v="18"/>
    <s v="North"/>
    <x v="1"/>
    <x v="10"/>
    <s v="HOM-AIR838"/>
    <n v="1"/>
    <n v="14199"/>
    <n v="14199"/>
    <s v="No Coupon"/>
    <n v="0"/>
    <n v="0.18"/>
    <n v="14199"/>
    <n v="2555.8200000000002"/>
    <x v="0"/>
    <x v="0"/>
    <x v="0"/>
    <x v="10"/>
    <x v="4"/>
    <x v="2"/>
    <n v="4"/>
    <n v="8714.57"/>
    <n v="5484.43"/>
    <n v="0.38629999999999998"/>
    <n v="136"/>
    <n v="16890.82"/>
  </r>
  <r>
    <x v="2108"/>
    <x v="619"/>
    <x v="619"/>
    <x v="2083"/>
    <s v="Prachi Shaikh"/>
    <n v="57"/>
    <s v="Chennai"/>
    <x v="8"/>
    <s v="South"/>
    <x v="2"/>
    <x v="5"/>
    <s v="MOB-SMA982"/>
    <n v="2"/>
    <n v="4899"/>
    <n v="9798"/>
    <s v="DIWALI20"/>
    <n v="1959.6"/>
    <n v="0.12"/>
    <n v="7838.4"/>
    <n v="940.61"/>
    <x v="4"/>
    <x v="0"/>
    <x v="0"/>
    <x v="9"/>
    <x v="0"/>
    <x v="7"/>
    <n v="5"/>
    <n v="7181.69"/>
    <n v="656.71"/>
    <n v="8.3799999999999999E-2"/>
    <n v="171"/>
    <n v="8950.01"/>
  </r>
  <r>
    <x v="2109"/>
    <x v="619"/>
    <x v="619"/>
    <x v="2084"/>
    <s v="Yash Qureshi"/>
    <n v="35"/>
    <s v="Kochi"/>
    <x v="1"/>
    <s v="South"/>
    <x v="4"/>
    <x v="7"/>
    <s v="FAS-JEA195"/>
    <n v="1"/>
    <n v="3199"/>
    <n v="3199"/>
    <s v="No Coupon"/>
    <n v="0"/>
    <n v="0.12"/>
    <n v="3199"/>
    <n v="383.88"/>
    <x v="0"/>
    <x v="0"/>
    <x v="1"/>
    <x v="3"/>
    <x v="5"/>
    <x v="6"/>
    <n v="5"/>
    <n v="1891.52"/>
    <n v="1307.48"/>
    <n v="0.40870000000000001"/>
    <n v="118"/>
    <n v="3700.88"/>
  </r>
  <r>
    <x v="2110"/>
    <x v="619"/>
    <x v="619"/>
    <x v="2085"/>
    <s v="Harsh Malhotra"/>
    <n v="20"/>
    <s v="Guwahati"/>
    <x v="16"/>
    <s v="North East"/>
    <x v="4"/>
    <x v="9"/>
    <s v="FAS-HAN756"/>
    <n v="2"/>
    <n v="2999"/>
    <n v="5998"/>
    <s v="No Coupon"/>
    <n v="0"/>
    <n v="0.18"/>
    <n v="5998"/>
    <n v="1079.6400000000001"/>
    <x v="0"/>
    <x v="0"/>
    <x v="0"/>
    <x v="0"/>
    <x v="4"/>
    <x v="4"/>
    <n v="5"/>
    <n v="4583.4799999999996"/>
    <n v="1414.52"/>
    <n v="0.23580000000000001"/>
    <n v="73"/>
    <n v="7150.64"/>
  </r>
  <r>
    <x v="2111"/>
    <x v="620"/>
    <x v="620"/>
    <x v="2086"/>
    <s v="Yash Kapoor"/>
    <n v="18"/>
    <s v="Thiruvananthapuram"/>
    <x v="1"/>
    <s v="South"/>
    <x v="2"/>
    <x v="32"/>
    <s v="MOB-SMA707"/>
    <n v="1"/>
    <n v="53599"/>
    <n v="53599"/>
    <s v="NEWYEAR10"/>
    <n v="5359.9"/>
    <n v="0.12"/>
    <n v="48239.1"/>
    <n v="5788.69"/>
    <x v="0"/>
    <x v="0"/>
    <x v="3"/>
    <x v="14"/>
    <x v="4"/>
    <x v="4"/>
    <n v="4"/>
    <n v="42954.75"/>
    <n v="5284.35"/>
    <n v="0.1095"/>
    <n v="91"/>
    <n v="54118.79"/>
  </r>
  <r>
    <x v="2112"/>
    <x v="620"/>
    <x v="620"/>
    <x v="2087"/>
    <s v="Amit Joshi"/>
    <n v="35"/>
    <s v="Coimbatore"/>
    <x v="8"/>
    <s v="South"/>
    <x v="7"/>
    <x v="34"/>
    <s v="GRO-TEA123"/>
    <n v="2"/>
    <n v="396"/>
    <n v="792"/>
    <s v="No Coupon"/>
    <n v="0"/>
    <n v="0.12"/>
    <n v="792"/>
    <n v="95.04"/>
    <x v="0"/>
    <x v="0"/>
    <x v="0"/>
    <x v="17"/>
    <x v="5"/>
    <x v="5"/>
    <n v="4"/>
    <n v="570.91999999999996"/>
    <n v="221.08"/>
    <n v="0.27910000000000001"/>
    <n v="112"/>
    <n v="999.04"/>
  </r>
  <r>
    <x v="2113"/>
    <x v="620"/>
    <x v="620"/>
    <x v="2088"/>
    <s v="Aarti Gaikwad"/>
    <n v="25"/>
    <s v="Delhi"/>
    <x v="13"/>
    <s v="North"/>
    <x v="5"/>
    <x v="12"/>
    <s v="ELE-WIR294"/>
    <n v="1"/>
    <n v="1999"/>
    <n v="1999"/>
    <s v="No Coupon"/>
    <n v="0"/>
    <n v="0.18"/>
    <n v="1999"/>
    <n v="359.82"/>
    <x v="4"/>
    <x v="0"/>
    <x v="1"/>
    <x v="13"/>
    <x v="3"/>
    <x v="4"/>
    <n v="4"/>
    <n v="1448.8"/>
    <n v="550.20000000000005"/>
    <n v="0.2752"/>
    <n v="81"/>
    <n v="2439.8200000000002"/>
  </r>
  <r>
    <x v="2114"/>
    <x v="620"/>
    <x v="620"/>
    <x v="2089"/>
    <s v="Komal Gaikwad"/>
    <n v="45"/>
    <s v="Kochi"/>
    <x v="1"/>
    <s v="South"/>
    <x v="6"/>
    <x v="44"/>
    <s v="BEA-PER167"/>
    <n v="1"/>
    <n v="1099"/>
    <n v="1099"/>
    <s v="FREESHIP"/>
    <n v="0"/>
    <n v="0.18"/>
    <n v="1099"/>
    <n v="197.82"/>
    <x v="1"/>
    <x v="0"/>
    <x v="1"/>
    <x v="3"/>
    <x v="1"/>
    <x v="7"/>
    <n v="4"/>
    <n v="720.56"/>
    <n v="378.44"/>
    <n v="0.34429999999999999"/>
    <n v="72"/>
    <n v="1368.82"/>
  </r>
  <r>
    <x v="2115"/>
    <x v="620"/>
    <x v="620"/>
    <x v="2090"/>
    <s v="Siddharth Shinde"/>
    <n v="19"/>
    <s v="Patna"/>
    <x v="17"/>
    <s v="East"/>
    <x v="7"/>
    <x v="25"/>
    <s v="GRO-BAS927"/>
    <n v="1"/>
    <n v="790"/>
    <n v="790"/>
    <s v="No Coupon"/>
    <n v="0"/>
    <n v="0.05"/>
    <n v="790"/>
    <n v="39.5"/>
    <x v="4"/>
    <x v="3"/>
    <x v="2"/>
    <x v="16"/>
    <x v="0"/>
    <x v="1"/>
    <m/>
    <n v="581.15"/>
    <n v="208.85"/>
    <n v="0.26440000000000002"/>
    <n v="0"/>
    <n v="829.5"/>
  </r>
  <r>
    <x v="2116"/>
    <x v="620"/>
    <x v="620"/>
    <x v="2091"/>
    <s v="Anaya Iyer"/>
    <n v="57"/>
    <s v="Kolkata"/>
    <x v="6"/>
    <s v="East"/>
    <x v="5"/>
    <x v="16"/>
    <s v="ELE-KEY785"/>
    <n v="1"/>
    <n v="2499"/>
    <n v="2499"/>
    <s v="No Coupon"/>
    <n v="0"/>
    <n v="0.12"/>
    <n v="2499"/>
    <n v="299.88"/>
    <x v="0"/>
    <x v="0"/>
    <x v="0"/>
    <x v="9"/>
    <x v="3"/>
    <x v="1"/>
    <n v="4"/>
    <n v="2057.35"/>
    <n v="441.65"/>
    <n v="0.1767"/>
    <n v="94"/>
    <n v="2892.88"/>
  </r>
  <r>
    <x v="2117"/>
    <x v="620"/>
    <x v="620"/>
    <x v="2092"/>
    <s v="Arjun Patel"/>
    <n v="47"/>
    <s v="Vadodara"/>
    <x v="4"/>
    <s v="West"/>
    <x v="0"/>
    <x v="36"/>
    <s v="SPO-RUN229"/>
    <n v="3"/>
    <n v="1699"/>
    <n v="5097"/>
    <s v="MEGADEAL"/>
    <n v="917.46"/>
    <n v="0.12"/>
    <n v="4179.54"/>
    <n v="501.54"/>
    <x v="1"/>
    <x v="0"/>
    <x v="1"/>
    <x v="0"/>
    <x v="4"/>
    <x v="0"/>
    <n v="4"/>
    <n v="3041.31"/>
    <n v="1138.23"/>
    <n v="0.27229999999999999"/>
    <n v="82"/>
    <n v="4763.08"/>
  </r>
  <r>
    <x v="2118"/>
    <x v="620"/>
    <x v="620"/>
    <x v="2093"/>
    <s v="Isha Patel"/>
    <n v="42"/>
    <s v="Kochi"/>
    <x v="1"/>
    <s v="South"/>
    <x v="6"/>
    <x v="23"/>
    <s v="BEA-FAC226"/>
    <n v="1"/>
    <n v="359"/>
    <n v="359"/>
    <s v="FREESHIP"/>
    <n v="0"/>
    <n v="0.12"/>
    <n v="359"/>
    <n v="43.08"/>
    <x v="5"/>
    <x v="0"/>
    <x v="0"/>
    <x v="8"/>
    <x v="0"/>
    <x v="3"/>
    <n v="5"/>
    <n v="215.72"/>
    <n v="143.28"/>
    <n v="0.39910000000000001"/>
    <n v="132"/>
    <n v="534.08000000000004"/>
  </r>
  <r>
    <x v="2119"/>
    <x v="620"/>
    <x v="620"/>
    <x v="2094"/>
    <s v="Pooja Banerjee"/>
    <n v="20"/>
    <s v="Guwahati"/>
    <x v="16"/>
    <s v="North East"/>
    <x v="2"/>
    <x v="31"/>
    <s v="MOB-PHO109"/>
    <n v="1"/>
    <n v="736"/>
    <n v="736"/>
    <s v="DIWALI20"/>
    <n v="147.19999999999999"/>
    <n v="0.18"/>
    <n v="588.79999999999995"/>
    <n v="105.98"/>
    <x v="5"/>
    <x v="0"/>
    <x v="1"/>
    <x v="10"/>
    <x v="1"/>
    <x v="1"/>
    <n v="4"/>
    <n v="532.05999999999995"/>
    <n v="56.74"/>
    <n v="9.64E-2"/>
    <n v="67"/>
    <n v="761.78"/>
  </r>
  <r>
    <x v="2120"/>
    <x v="621"/>
    <x v="621"/>
    <x v="2095"/>
    <s v="Rahul Mehta"/>
    <n v="57"/>
    <s v="Jaipur"/>
    <x v="9"/>
    <s v="North"/>
    <x v="4"/>
    <x v="21"/>
    <s v="FAS-SAR359"/>
    <n v="1"/>
    <n v="5899"/>
    <n v="5899"/>
    <s v="No Coupon"/>
    <n v="0"/>
    <n v="0.12"/>
    <n v="5899"/>
    <n v="707.88"/>
    <x v="1"/>
    <x v="0"/>
    <x v="2"/>
    <x v="11"/>
    <x v="2"/>
    <x v="4"/>
    <n v="5"/>
    <n v="3522.81"/>
    <n v="2376.19"/>
    <n v="0.40279999999999999"/>
    <n v="152"/>
    <n v="6758.88"/>
  </r>
  <r>
    <x v="2121"/>
    <x v="621"/>
    <x v="621"/>
    <x v="2096"/>
    <s v="Akshay Nair"/>
    <n v="23"/>
    <s v="Hyderabad"/>
    <x v="15"/>
    <s v="South"/>
    <x v="6"/>
    <x v="43"/>
    <s v="BEA-TRI277"/>
    <n v="1"/>
    <n v="2299"/>
    <n v="2299"/>
    <s v="WELCOME100"/>
    <n v="100"/>
    <n v="0.12"/>
    <n v="2199"/>
    <n v="263.88"/>
    <x v="3"/>
    <x v="0"/>
    <x v="1"/>
    <x v="17"/>
    <x v="4"/>
    <x v="0"/>
    <n v="4"/>
    <n v="1477.71"/>
    <n v="721.29"/>
    <n v="0.32800000000000001"/>
    <n v="111"/>
    <n v="2573.88"/>
  </r>
  <r>
    <x v="2122"/>
    <x v="621"/>
    <x v="621"/>
    <x v="2097"/>
    <s v="Rutuja Gupta"/>
    <n v="58"/>
    <s v="Kochi"/>
    <x v="1"/>
    <s v="South"/>
    <x v="7"/>
    <x v="25"/>
    <s v="GRO-BAS215"/>
    <n v="1"/>
    <n v="767"/>
    <n v="767"/>
    <s v="No Coupon"/>
    <n v="0"/>
    <n v="0.05"/>
    <n v="767"/>
    <n v="38.35"/>
    <x v="0"/>
    <x v="2"/>
    <x v="2"/>
    <x v="17"/>
    <x v="0"/>
    <x v="4"/>
    <m/>
    <n v="590.36"/>
    <n v="176.64"/>
    <n v="0.2303"/>
    <n v="114"/>
    <n v="919.35"/>
  </r>
  <r>
    <x v="2123"/>
    <x v="621"/>
    <x v="621"/>
    <x v="2098"/>
    <s v="Aarti Verma"/>
    <n v="24"/>
    <s v="Mysuru"/>
    <x v="5"/>
    <s v="South"/>
    <x v="1"/>
    <x v="1"/>
    <s v="HOM-COO395"/>
    <n v="2"/>
    <n v="2799"/>
    <n v="5598"/>
    <s v="MEGADEAL"/>
    <n v="1007.64"/>
    <n v="0.12"/>
    <n v="4590.3599999999997"/>
    <n v="550.84"/>
    <x v="3"/>
    <x v="1"/>
    <x v="1"/>
    <x v="8"/>
    <x v="5"/>
    <x v="1"/>
    <n v="5"/>
    <n v="3819.26"/>
    <n v="771.1"/>
    <n v="0.16800000000000001"/>
    <n v="146"/>
    <n v="5287.2"/>
  </r>
  <r>
    <x v="2124"/>
    <x v="621"/>
    <x v="621"/>
    <x v="2099"/>
    <s v="Aditya Pawar"/>
    <n v="31"/>
    <s v="Bhopal"/>
    <x v="7"/>
    <s v="Central"/>
    <x v="0"/>
    <x v="36"/>
    <s v="SPO-RUN256"/>
    <n v="1"/>
    <n v="1199"/>
    <n v="1199"/>
    <s v="No Coupon"/>
    <n v="0"/>
    <n v="0.18"/>
    <n v="1199"/>
    <n v="215.82"/>
    <x v="1"/>
    <x v="0"/>
    <x v="2"/>
    <x v="1"/>
    <x v="0"/>
    <x v="4"/>
    <n v="1"/>
    <n v="815.67"/>
    <n v="383.33"/>
    <n v="0.31969999999999998"/>
    <n v="120"/>
    <n v="1534.82"/>
  </r>
  <r>
    <x v="2125"/>
    <x v="622"/>
    <x v="622"/>
    <x v="2100"/>
    <s v="Ishaan Kulkarni"/>
    <n v="23"/>
    <s v="Indore"/>
    <x v="7"/>
    <s v="Central"/>
    <x v="0"/>
    <x v="40"/>
    <s v="SPO-DUM177"/>
    <n v="2"/>
    <n v="4399"/>
    <n v="8798"/>
    <s v="No Coupon"/>
    <n v="0"/>
    <n v="0.12"/>
    <n v="8798"/>
    <n v="1055.76"/>
    <x v="2"/>
    <x v="0"/>
    <x v="1"/>
    <x v="10"/>
    <x v="1"/>
    <x v="0"/>
    <n v="5"/>
    <n v="5942.11"/>
    <n v="2855.89"/>
    <n v="0.3246"/>
    <n v="83"/>
    <n v="9936.76"/>
  </r>
  <r>
    <x v="2126"/>
    <x v="622"/>
    <x v="622"/>
    <x v="2101"/>
    <s v="Isha Ghosh"/>
    <n v="47"/>
    <s v="Thiruvananthapuram"/>
    <x v="1"/>
    <s v="South"/>
    <x v="5"/>
    <x v="12"/>
    <s v="ELE-WIR977"/>
    <n v="3"/>
    <n v="974"/>
    <n v="2922"/>
    <s v="No Coupon"/>
    <n v="0"/>
    <n v="0.12"/>
    <n v="2922"/>
    <n v="350.64"/>
    <x v="2"/>
    <x v="0"/>
    <x v="1"/>
    <x v="11"/>
    <x v="2"/>
    <x v="0"/>
    <n v="5"/>
    <n v="2411.34"/>
    <n v="510.66"/>
    <n v="0.17480000000000001"/>
    <n v="75"/>
    <n v="3347.64"/>
  </r>
  <r>
    <x v="2127"/>
    <x v="622"/>
    <x v="622"/>
    <x v="2102"/>
    <s v="Vivaan Pawar"/>
    <n v="30"/>
    <s v="Bhopal"/>
    <x v="7"/>
    <s v="Central"/>
    <x v="4"/>
    <x v="15"/>
    <s v="FAS-SNE130"/>
    <n v="1"/>
    <n v="1799"/>
    <n v="1799"/>
    <s v="WELCOME100"/>
    <n v="100"/>
    <n v="0.12"/>
    <n v="1699"/>
    <n v="203.88"/>
    <x v="1"/>
    <x v="0"/>
    <x v="1"/>
    <x v="6"/>
    <x v="5"/>
    <x v="0"/>
    <n v="4"/>
    <n v="1383.71"/>
    <n v="315.29000000000002"/>
    <n v="0.18559999999999999"/>
    <n v="66"/>
    <n v="1968.88"/>
  </r>
  <r>
    <x v="2128"/>
    <x v="622"/>
    <x v="622"/>
    <x v="2103"/>
    <s v="Sai Agarwal"/>
    <n v="37"/>
    <s v="Thiruvananthapuram"/>
    <x v="1"/>
    <s v="South"/>
    <x v="2"/>
    <x v="32"/>
    <s v="MOB-SMA658"/>
    <n v="2"/>
    <n v="59699"/>
    <n v="119398"/>
    <s v="DIWALI20"/>
    <n v="23879.599999999999"/>
    <n v="0.18"/>
    <n v="95518.399999999994"/>
    <n v="17193.310000000001"/>
    <x v="5"/>
    <x v="3"/>
    <x v="3"/>
    <x v="7"/>
    <x v="3"/>
    <x v="0"/>
    <m/>
    <n v="96986.79"/>
    <n v="-1468.39"/>
    <n v="-1.54E-2"/>
    <n v="0"/>
    <n v="112711.70999999999"/>
  </r>
  <r>
    <x v="2129"/>
    <x v="622"/>
    <x v="622"/>
    <x v="2104"/>
    <s v="Kiara Kumar"/>
    <n v="18"/>
    <s v="Ludhiana"/>
    <x v="12"/>
    <s v="North"/>
    <x v="4"/>
    <x v="7"/>
    <s v="FAS-JEA738"/>
    <n v="1"/>
    <n v="1099"/>
    <n v="1099"/>
    <s v="No Coupon"/>
    <n v="0"/>
    <n v="0.12"/>
    <n v="1099"/>
    <n v="131.88"/>
    <x v="0"/>
    <x v="2"/>
    <x v="3"/>
    <x v="16"/>
    <x v="6"/>
    <x v="1"/>
    <m/>
    <n v="833.76"/>
    <n v="265.24"/>
    <n v="0.24129999999999999"/>
    <n v="145"/>
    <n v="1375.88"/>
  </r>
  <r>
    <x v="2130"/>
    <x v="622"/>
    <x v="622"/>
    <x v="2105"/>
    <s v="Sagar Das"/>
    <n v="27"/>
    <s v="Visakhapatnam"/>
    <x v="14"/>
    <s v="South"/>
    <x v="3"/>
    <x v="3"/>
    <s v="BOO-KID451"/>
    <n v="2"/>
    <n v="245"/>
    <n v="490"/>
    <s v="No Coupon"/>
    <n v="0"/>
    <n v="0.12"/>
    <n v="490"/>
    <n v="58.8"/>
    <x v="0"/>
    <x v="0"/>
    <x v="1"/>
    <x v="15"/>
    <x v="3"/>
    <x v="4"/>
    <n v="4"/>
    <n v="373.9"/>
    <n v="116.1"/>
    <n v="0.2369"/>
    <n v="113"/>
    <n v="661.8"/>
  </r>
  <r>
    <x v="2131"/>
    <x v="623"/>
    <x v="623"/>
    <x v="2106"/>
    <s v="Anaya Shinde"/>
    <n v="41"/>
    <s v="Pune"/>
    <x v="3"/>
    <s v="West"/>
    <x v="7"/>
    <x v="25"/>
    <s v="GRO-BAS417"/>
    <n v="2"/>
    <n v="611"/>
    <n v="1222"/>
    <s v="No Coupon"/>
    <n v="0"/>
    <n v="0.18"/>
    <n v="1222"/>
    <n v="219.96"/>
    <x v="0"/>
    <x v="1"/>
    <x v="1"/>
    <x v="3"/>
    <x v="2"/>
    <x v="2"/>
    <n v="4"/>
    <n v="794.44"/>
    <n v="427.56"/>
    <n v="0.34989999999999999"/>
    <n v="88"/>
    <n v="1529.96"/>
  </r>
  <r>
    <x v="2132"/>
    <x v="623"/>
    <x v="623"/>
    <x v="2107"/>
    <s v="Sakshi Singh"/>
    <n v="43"/>
    <s v="Hyderabad"/>
    <x v="15"/>
    <s v="South"/>
    <x v="2"/>
    <x v="19"/>
    <s v="MOB-POW753"/>
    <n v="1"/>
    <n v="3499"/>
    <n v="3499"/>
    <s v="No Coupon"/>
    <n v="0"/>
    <n v="0.12"/>
    <n v="3499"/>
    <n v="419.88"/>
    <x v="1"/>
    <x v="0"/>
    <x v="2"/>
    <x v="11"/>
    <x v="3"/>
    <x v="4"/>
    <n v="5"/>
    <n v="2594.81"/>
    <n v="904.19"/>
    <n v="0.25840000000000002"/>
    <n v="118"/>
    <n v="4036.88"/>
  </r>
  <r>
    <x v="2133"/>
    <x v="623"/>
    <x v="623"/>
    <x v="2108"/>
    <s v="Komal Bansal"/>
    <n v="56"/>
    <s v="Ahmedabad"/>
    <x v="4"/>
    <s v="West"/>
    <x v="7"/>
    <x v="28"/>
    <s v="GRO-COF397"/>
    <n v="1"/>
    <n v="745"/>
    <n v="745"/>
    <s v="FESTIVE10"/>
    <n v="74.5"/>
    <n v="0.18"/>
    <n v="670.5"/>
    <n v="120.69"/>
    <x v="0"/>
    <x v="0"/>
    <x v="3"/>
    <x v="13"/>
    <x v="0"/>
    <x v="6"/>
    <n v="5"/>
    <n v="473.84"/>
    <n v="196.66"/>
    <n v="0.29330000000000001"/>
    <n v="167"/>
    <n v="958.19"/>
  </r>
  <r>
    <x v="2134"/>
    <x v="624"/>
    <x v="624"/>
    <x v="2109"/>
    <s v="Priya Bansal"/>
    <n v="52"/>
    <s v="Ahmedabad"/>
    <x v="4"/>
    <s v="West"/>
    <x v="1"/>
    <x v="30"/>
    <s v="HOM-WAT976"/>
    <n v="3"/>
    <n v="13599"/>
    <n v="40797"/>
    <s v="APPONLY"/>
    <n v="3263.76"/>
    <n v="0.12"/>
    <n v="37533.24"/>
    <n v="4503.99"/>
    <x v="0"/>
    <x v="0"/>
    <x v="0"/>
    <x v="8"/>
    <x v="3"/>
    <x v="4"/>
    <n v="5"/>
    <n v="30558.89"/>
    <n v="6974.35"/>
    <n v="0.18579999999999999"/>
    <n v="166"/>
    <n v="42203.229999999996"/>
  </r>
  <r>
    <x v="2135"/>
    <x v="624"/>
    <x v="624"/>
    <x v="2110"/>
    <s v="Pranav Tiwari"/>
    <n v="28"/>
    <s v="Nagpur"/>
    <x v="3"/>
    <s v="West"/>
    <x v="7"/>
    <x v="37"/>
    <s v="GRO-DRY898"/>
    <n v="2"/>
    <n v="1699"/>
    <n v="3398"/>
    <s v="No Coupon"/>
    <n v="0"/>
    <n v="0.18"/>
    <n v="3398"/>
    <n v="611.64"/>
    <x v="1"/>
    <x v="0"/>
    <x v="1"/>
    <x v="3"/>
    <x v="1"/>
    <x v="4"/>
    <n v="4"/>
    <n v="2479.06"/>
    <n v="918.94"/>
    <n v="0.27039999999999997"/>
    <n v="97"/>
    <n v="4106.6400000000003"/>
  </r>
  <r>
    <x v="2136"/>
    <x v="624"/>
    <x v="624"/>
    <x v="2111"/>
    <s v="Isha Patel"/>
    <n v="31"/>
    <s v="Chandigarh"/>
    <x v="18"/>
    <s v="North"/>
    <x v="6"/>
    <x v="44"/>
    <s v="BEA-PER932"/>
    <n v="2"/>
    <n v="720"/>
    <n v="1440"/>
    <s v="DIWALI20"/>
    <n v="288"/>
    <n v="0.12"/>
    <n v="1152"/>
    <n v="138.24"/>
    <x v="3"/>
    <x v="1"/>
    <x v="1"/>
    <x v="14"/>
    <x v="0"/>
    <x v="1"/>
    <n v="5"/>
    <n v="924.72"/>
    <n v="227.28"/>
    <n v="0.1973"/>
    <n v="112"/>
    <n v="1402.24"/>
  </r>
  <r>
    <x v="2137"/>
    <x v="624"/>
    <x v="624"/>
    <x v="2112"/>
    <s v="Riya Patel"/>
    <n v="42"/>
    <s v="Noida"/>
    <x v="2"/>
    <s v="North"/>
    <x v="6"/>
    <x v="18"/>
    <s v="BEA-HAI851"/>
    <n v="1"/>
    <n v="157"/>
    <n v="157"/>
    <s v="APPONLY"/>
    <n v="12.56"/>
    <n v="0.12"/>
    <n v="144.44"/>
    <n v="17.329999999999998"/>
    <x v="0"/>
    <x v="0"/>
    <x v="1"/>
    <x v="7"/>
    <x v="4"/>
    <x v="6"/>
    <n v="1"/>
    <n v="106.65"/>
    <n v="37.79"/>
    <n v="0.2616"/>
    <n v="146"/>
    <n v="307.77"/>
  </r>
  <r>
    <x v="2138"/>
    <x v="624"/>
    <x v="624"/>
    <x v="2113"/>
    <s v="Reyansh Chauhan"/>
    <n v="44"/>
    <s v="Hyderabad"/>
    <x v="15"/>
    <s v="South"/>
    <x v="3"/>
    <x v="35"/>
    <s v="BOO-OFF944"/>
    <n v="1"/>
    <n v="190"/>
    <n v="190"/>
    <s v="PAYDAY15"/>
    <n v="28.5"/>
    <n v="0.05"/>
    <n v="161.5"/>
    <n v="8.07"/>
    <x v="4"/>
    <x v="0"/>
    <x v="0"/>
    <x v="10"/>
    <x v="6"/>
    <x v="6"/>
    <n v="4"/>
    <n v="118.58"/>
    <n v="42.92"/>
    <n v="0.26579999999999998"/>
    <n v="146"/>
    <n v="315.57"/>
  </r>
  <r>
    <x v="2139"/>
    <x v="625"/>
    <x v="625"/>
    <x v="2114"/>
    <s v="Nisha Agarwal"/>
    <n v="54"/>
    <s v="Mysuru"/>
    <x v="5"/>
    <s v="South"/>
    <x v="1"/>
    <x v="10"/>
    <s v="HOM-AIR919"/>
    <n v="1"/>
    <n v="8199"/>
    <n v="8199"/>
    <s v="WELCOME100"/>
    <n v="100"/>
    <n v="0.18"/>
    <n v="8099"/>
    <n v="1457.82"/>
    <x v="0"/>
    <x v="0"/>
    <x v="0"/>
    <x v="0"/>
    <x v="1"/>
    <x v="1"/>
    <n v="5"/>
    <n v="5619.21"/>
    <n v="2479.79"/>
    <n v="0.30620000000000003"/>
    <n v="96"/>
    <n v="9652.82"/>
  </r>
  <r>
    <x v="2140"/>
    <x v="625"/>
    <x v="625"/>
    <x v="2115"/>
    <s v="Yash Saxena"/>
    <n v="43"/>
    <s v="Lucknow"/>
    <x v="2"/>
    <s v="North"/>
    <x v="4"/>
    <x v="15"/>
    <s v="FAS-SNE513"/>
    <n v="1"/>
    <n v="5799"/>
    <n v="5799"/>
    <s v="WELCOME100"/>
    <n v="100"/>
    <n v="0.12"/>
    <n v="5699"/>
    <n v="683.88"/>
    <x v="4"/>
    <x v="0"/>
    <x v="1"/>
    <x v="6"/>
    <x v="6"/>
    <x v="0"/>
    <n v="4"/>
    <n v="4175.83"/>
    <n v="1523.17"/>
    <n v="0.26729999999999998"/>
    <n v="70"/>
    <n v="6452.88"/>
  </r>
  <r>
    <x v="2141"/>
    <x v="625"/>
    <x v="625"/>
    <x v="2116"/>
    <s v="Rahul Qureshi"/>
    <n v="27"/>
    <s v="Thiruvananthapuram"/>
    <x v="1"/>
    <s v="South"/>
    <x v="2"/>
    <x v="2"/>
    <s v="MOB-TEM178"/>
    <n v="3"/>
    <n v="206"/>
    <n v="618"/>
    <s v="DIWALI20"/>
    <n v="123.6"/>
    <n v="0.18"/>
    <n v="494.4"/>
    <n v="88.99"/>
    <x v="5"/>
    <x v="0"/>
    <x v="3"/>
    <x v="2"/>
    <x v="5"/>
    <x v="4"/>
    <n v="4"/>
    <n v="471.54"/>
    <n v="22.86"/>
    <n v="4.6199999999999998E-2"/>
    <n v="115"/>
    <n v="698.39"/>
  </r>
  <r>
    <x v="2142"/>
    <x v="626"/>
    <x v="626"/>
    <x v="358"/>
    <s v="Swati Malhotra"/>
    <n v="52"/>
    <s v="Coimbatore"/>
    <x v="8"/>
    <s v="South"/>
    <x v="4"/>
    <x v="4"/>
    <s v="FAS-WOM481"/>
    <n v="3"/>
    <n v="2399"/>
    <n v="7197"/>
    <s v="No Coupon"/>
    <n v="0"/>
    <n v="0.12"/>
    <n v="7197"/>
    <n v="863.64"/>
    <x v="4"/>
    <x v="0"/>
    <x v="1"/>
    <x v="12"/>
    <x v="4"/>
    <x v="6"/>
    <n v="3"/>
    <n v="5362.74"/>
    <n v="1834.26"/>
    <n v="0.25490000000000002"/>
    <n v="102"/>
    <n v="8162.64"/>
  </r>
  <r>
    <x v="2143"/>
    <x v="626"/>
    <x v="626"/>
    <x v="2117"/>
    <s v="Akshay Iyer"/>
    <n v="35"/>
    <s v="Ahmedabad"/>
    <x v="4"/>
    <s v="West"/>
    <x v="0"/>
    <x v="8"/>
    <s v="SPO-CRI769"/>
    <n v="1"/>
    <n v="4099"/>
    <n v="4099"/>
    <s v="No Coupon"/>
    <n v="0"/>
    <n v="0.18"/>
    <n v="4099"/>
    <n v="737.82"/>
    <x v="3"/>
    <x v="0"/>
    <x v="1"/>
    <x v="12"/>
    <x v="5"/>
    <x v="0"/>
    <n v="5"/>
    <n v="3059.95"/>
    <n v="1039.05"/>
    <n v="0.2535"/>
    <n v="88"/>
    <n v="4924.82"/>
  </r>
  <r>
    <x v="2144"/>
    <x v="626"/>
    <x v="626"/>
    <x v="2118"/>
    <s v="Kavya Gaikwad"/>
    <n v="21"/>
    <s v="Vadodara"/>
    <x v="4"/>
    <s v="West"/>
    <x v="3"/>
    <x v="3"/>
    <s v="BOO-KID679"/>
    <n v="1"/>
    <n v="357"/>
    <n v="357"/>
    <s v="No Coupon"/>
    <n v="0"/>
    <n v="0.18"/>
    <n v="357"/>
    <n v="64.260000000000005"/>
    <x v="5"/>
    <x v="0"/>
    <x v="0"/>
    <x v="11"/>
    <x v="4"/>
    <x v="4"/>
    <n v="4"/>
    <n v="264.12"/>
    <n v="92.88"/>
    <n v="0.26019999999999999"/>
    <n v="100"/>
    <n v="521.26"/>
  </r>
  <r>
    <x v="2145"/>
    <x v="626"/>
    <x v="626"/>
    <x v="2119"/>
    <s v="Pranav Gupta"/>
    <n v="28"/>
    <s v="Chandigarh"/>
    <x v="18"/>
    <s v="North"/>
    <x v="1"/>
    <x v="14"/>
    <s v="HOM-PRE624"/>
    <n v="2"/>
    <n v="2599"/>
    <n v="5198"/>
    <s v="No Coupon"/>
    <n v="0"/>
    <n v="0.18"/>
    <n v="5198"/>
    <n v="935.64"/>
    <x v="4"/>
    <x v="0"/>
    <x v="1"/>
    <x v="8"/>
    <x v="6"/>
    <x v="1"/>
    <n v="3"/>
    <n v="3108.3"/>
    <n v="2089.6999999999998"/>
    <n v="0.40200000000000002"/>
    <n v="152"/>
    <n v="6285.64"/>
  </r>
  <r>
    <x v="2146"/>
    <x v="626"/>
    <x v="626"/>
    <x v="2120"/>
    <s v="Neha Mehta"/>
    <n v="38"/>
    <s v="Mumbai"/>
    <x v="3"/>
    <s v="West"/>
    <x v="3"/>
    <x v="27"/>
    <s v="BOO-NOT598"/>
    <n v="1"/>
    <n v="317"/>
    <n v="317"/>
    <s v="No Coupon"/>
    <n v="0"/>
    <n v="0.18"/>
    <n v="317"/>
    <n v="57.06"/>
    <x v="0"/>
    <x v="2"/>
    <x v="1"/>
    <x v="5"/>
    <x v="2"/>
    <x v="0"/>
    <m/>
    <n v="239.46"/>
    <n v="77.540000000000006"/>
    <n v="0.24460000000000001"/>
    <n v="108"/>
    <n v="482.06"/>
  </r>
  <r>
    <x v="2147"/>
    <x v="627"/>
    <x v="627"/>
    <x v="2121"/>
    <s v="Yash Kulkarni"/>
    <n v="31"/>
    <s v="Bengaluru"/>
    <x v="5"/>
    <s v="South"/>
    <x v="0"/>
    <x v="36"/>
    <s v="SPO-RUN683"/>
    <n v="1"/>
    <n v="2799"/>
    <n v="2799"/>
    <s v="APPONLY"/>
    <n v="223.92"/>
    <n v="0.12"/>
    <n v="2575.08"/>
    <n v="309.01"/>
    <x v="0"/>
    <x v="0"/>
    <x v="1"/>
    <x v="7"/>
    <x v="1"/>
    <x v="4"/>
    <n v="5"/>
    <n v="1770.77"/>
    <n v="804.31"/>
    <n v="0.31230000000000002"/>
    <n v="80"/>
    <n v="2964.09"/>
  </r>
  <r>
    <x v="2148"/>
    <x v="627"/>
    <x v="627"/>
    <x v="2122"/>
    <s v="Ishaan Agarwal"/>
    <n v="52"/>
    <s v="Bhubaneswar"/>
    <x v="10"/>
    <s v="East"/>
    <x v="2"/>
    <x v="2"/>
    <s v="MOB-TEM829"/>
    <n v="1"/>
    <n v="168"/>
    <n v="168"/>
    <s v="No Coupon"/>
    <n v="0"/>
    <n v="0.18"/>
    <n v="168"/>
    <n v="30.24"/>
    <x v="1"/>
    <x v="2"/>
    <x v="1"/>
    <x v="7"/>
    <x v="0"/>
    <x v="2"/>
    <m/>
    <n v="144.18"/>
    <n v="23.82"/>
    <n v="0.14180000000000001"/>
    <n v="153"/>
    <n v="351.24"/>
  </r>
  <r>
    <x v="2149"/>
    <x v="627"/>
    <x v="627"/>
    <x v="2123"/>
    <s v="Rahul Dhawale"/>
    <n v="48"/>
    <s v="Thiruvananthapuram"/>
    <x v="1"/>
    <s v="South"/>
    <x v="0"/>
    <x v="8"/>
    <s v="SPO-CRI228"/>
    <n v="3"/>
    <n v="4399"/>
    <n v="13197"/>
    <s v="MEGADEAL"/>
    <n v="2375.46"/>
    <n v="0.12"/>
    <n v="10821.54"/>
    <n v="1298.58"/>
    <x v="0"/>
    <x v="0"/>
    <x v="0"/>
    <x v="0"/>
    <x v="0"/>
    <x v="1"/>
    <n v="3"/>
    <n v="8963.3799999999992"/>
    <n v="1858.16"/>
    <n v="0.17169999999999999"/>
    <n v="65"/>
    <n v="12185.12"/>
  </r>
  <r>
    <x v="2150"/>
    <x v="627"/>
    <x v="627"/>
    <x v="2124"/>
    <s v="Rajesh Agarwal"/>
    <n v="36"/>
    <s v="Delhi"/>
    <x v="13"/>
    <s v="North"/>
    <x v="3"/>
    <x v="39"/>
    <s v="BOO-EXA194"/>
    <n v="1"/>
    <n v="591"/>
    <n v="591"/>
    <s v="APPONLY"/>
    <n v="47.28"/>
    <n v="0.18"/>
    <n v="543.72"/>
    <n v="97.87"/>
    <x v="1"/>
    <x v="0"/>
    <x v="3"/>
    <x v="10"/>
    <x v="1"/>
    <x v="0"/>
    <n v="3"/>
    <n v="456.74"/>
    <n v="86.98"/>
    <n v="0.16"/>
    <n v="118"/>
    <n v="759.59"/>
  </r>
  <r>
    <x v="2151"/>
    <x v="627"/>
    <x v="627"/>
    <x v="2125"/>
    <s v="Sai Pillai"/>
    <n v="37"/>
    <s v="Patna"/>
    <x v="17"/>
    <s v="East"/>
    <x v="6"/>
    <x v="38"/>
    <s v="BEA-SHA368"/>
    <n v="2"/>
    <n v="510"/>
    <n v="1020"/>
    <s v="MEGADEAL"/>
    <n v="183.6"/>
    <n v="0.12"/>
    <n v="836.4"/>
    <n v="100.37"/>
    <x v="0"/>
    <x v="0"/>
    <x v="1"/>
    <x v="9"/>
    <x v="6"/>
    <x v="0"/>
    <n v="4"/>
    <n v="675.32"/>
    <n v="161.08000000000001"/>
    <n v="0.19259999999999999"/>
    <n v="107"/>
    <n v="1043.77"/>
  </r>
  <r>
    <x v="2152"/>
    <x v="627"/>
    <x v="627"/>
    <x v="2126"/>
    <s v="Manish Chauhan"/>
    <n v="41"/>
    <s v="Bhubaneswar"/>
    <x v="10"/>
    <s v="East"/>
    <x v="4"/>
    <x v="15"/>
    <s v="FAS-SNE979"/>
    <n v="2"/>
    <n v="3199"/>
    <n v="6398"/>
    <s v="DIWALI20"/>
    <n v="1279.5999999999999"/>
    <n v="0.12"/>
    <n v="5118.3999999999996"/>
    <n v="614.21"/>
    <x v="1"/>
    <x v="0"/>
    <x v="0"/>
    <x v="15"/>
    <x v="6"/>
    <x v="4"/>
    <n v="5"/>
    <n v="4917.82"/>
    <n v="200.58"/>
    <n v="3.9199999999999999E-2"/>
    <n v="140"/>
    <n v="5872.61"/>
  </r>
  <r>
    <x v="2153"/>
    <x v="627"/>
    <x v="627"/>
    <x v="2127"/>
    <s v="Akshay Sharma"/>
    <n v="57"/>
    <s v="Nagpur"/>
    <x v="3"/>
    <s v="West"/>
    <x v="1"/>
    <x v="6"/>
    <s v="HOM-MIX576"/>
    <n v="1"/>
    <n v="5399"/>
    <n v="5399"/>
    <s v="No Coupon"/>
    <n v="0"/>
    <n v="0.12"/>
    <n v="5399"/>
    <n v="647.88"/>
    <x v="4"/>
    <x v="0"/>
    <x v="1"/>
    <x v="16"/>
    <x v="0"/>
    <x v="2"/>
    <n v="5"/>
    <n v="3870.62"/>
    <n v="1528.38"/>
    <n v="0.28310000000000002"/>
    <n v="95"/>
    <n v="6141.88"/>
  </r>
  <r>
    <x v="2154"/>
    <x v="627"/>
    <x v="627"/>
    <x v="2128"/>
    <s v="Neha Malhotra"/>
    <n v="25"/>
    <s v="Ahmedabad"/>
    <x v="4"/>
    <s v="West"/>
    <x v="6"/>
    <x v="43"/>
    <s v="BEA-TRI578"/>
    <n v="1"/>
    <n v="2999"/>
    <n v="2999"/>
    <s v="No Coupon"/>
    <n v="0"/>
    <n v="0.12"/>
    <n v="2999"/>
    <n v="359.88"/>
    <x v="0"/>
    <x v="1"/>
    <x v="3"/>
    <x v="5"/>
    <x v="5"/>
    <x v="6"/>
    <n v="5"/>
    <n v="1752.47"/>
    <n v="1246.53"/>
    <n v="0.41560000000000002"/>
    <n v="64"/>
    <n v="3422.88"/>
  </r>
  <r>
    <x v="2155"/>
    <x v="628"/>
    <x v="628"/>
    <x v="2129"/>
    <s v="Arjun Sharma"/>
    <n v="20"/>
    <s v="Chennai"/>
    <x v="8"/>
    <s v="South"/>
    <x v="5"/>
    <x v="41"/>
    <s v="ELE-TAB887"/>
    <n v="4"/>
    <n v="53699"/>
    <n v="214796"/>
    <s v="No Coupon"/>
    <n v="0"/>
    <n v="0.12"/>
    <n v="214796"/>
    <n v="25775.52"/>
    <x v="0"/>
    <x v="1"/>
    <x v="1"/>
    <x v="13"/>
    <x v="3"/>
    <x v="0"/>
    <n v="4"/>
    <n v="164971.89000000001"/>
    <n v="49824.11"/>
    <n v="0.23200000000000001"/>
    <n v="149"/>
    <n v="240720.52"/>
  </r>
  <r>
    <x v="2156"/>
    <x v="628"/>
    <x v="628"/>
    <x v="2130"/>
    <s v="Sakshi Pillai"/>
    <n v="40"/>
    <s v="Mumbai"/>
    <x v="3"/>
    <s v="West"/>
    <x v="0"/>
    <x v="8"/>
    <s v="SPO-CRI202"/>
    <n v="1"/>
    <n v="3499"/>
    <n v="3499"/>
    <s v="No Coupon"/>
    <n v="0"/>
    <n v="0.18"/>
    <n v="3499"/>
    <n v="629.82000000000005"/>
    <x v="0"/>
    <x v="0"/>
    <x v="0"/>
    <x v="12"/>
    <x v="3"/>
    <x v="6"/>
    <n v="1"/>
    <n v="2643.33"/>
    <n v="855.67"/>
    <n v="0.2445"/>
    <n v="68"/>
    <n v="4196.82"/>
  </r>
  <r>
    <x v="2157"/>
    <x v="629"/>
    <x v="629"/>
    <x v="2131"/>
    <s v="Shaurya Chatterjee"/>
    <n v="44"/>
    <s v="Delhi"/>
    <x v="13"/>
    <s v="North"/>
    <x v="2"/>
    <x v="29"/>
    <s v="MOB-BLU386"/>
    <n v="2"/>
    <n v="4699"/>
    <n v="9398"/>
    <s v="NEWYEAR10"/>
    <n v="939.8"/>
    <n v="0.18"/>
    <n v="8458.2000000000007"/>
    <n v="1522.48"/>
    <x v="0"/>
    <x v="0"/>
    <x v="0"/>
    <x v="8"/>
    <x v="1"/>
    <x v="4"/>
    <n v="5"/>
    <n v="7772.64"/>
    <n v="685.56"/>
    <n v="8.1100000000000005E-2"/>
    <n v="139"/>
    <n v="10119.68"/>
  </r>
  <r>
    <x v="2158"/>
    <x v="629"/>
    <x v="629"/>
    <x v="2132"/>
    <s v="Kabir Kumar"/>
    <n v="37"/>
    <s v="Vijayawada"/>
    <x v="14"/>
    <s v="South"/>
    <x v="5"/>
    <x v="17"/>
    <s v="ELE-BLU163"/>
    <n v="4"/>
    <n v="11099"/>
    <n v="44396"/>
    <s v="No Coupon"/>
    <n v="0"/>
    <n v="0.12"/>
    <n v="44396"/>
    <n v="5327.52"/>
    <x v="5"/>
    <x v="1"/>
    <x v="0"/>
    <x v="15"/>
    <x v="5"/>
    <x v="0"/>
    <n v="4"/>
    <n v="37878.76"/>
    <n v="6517.24"/>
    <n v="0.14680000000000001"/>
    <n v="70"/>
    <n v="49793.520000000004"/>
  </r>
  <r>
    <x v="2159"/>
    <x v="629"/>
    <x v="629"/>
    <x v="2133"/>
    <s v="Vikram Banerjee"/>
    <n v="22"/>
    <s v="Patna"/>
    <x v="17"/>
    <s v="East"/>
    <x v="7"/>
    <x v="28"/>
    <s v="GRO-COF378"/>
    <n v="2"/>
    <n v="354"/>
    <n v="708"/>
    <s v="FREESHIP"/>
    <n v="0"/>
    <n v="0.12"/>
    <n v="708"/>
    <n v="84.96"/>
    <x v="5"/>
    <x v="1"/>
    <x v="1"/>
    <x v="15"/>
    <x v="2"/>
    <x v="1"/>
    <n v="2"/>
    <n v="482.09"/>
    <n v="225.91"/>
    <n v="0.31909999999999999"/>
    <n v="119"/>
    <n v="911.96"/>
  </r>
  <r>
    <x v="2160"/>
    <x v="629"/>
    <x v="629"/>
    <x v="2134"/>
    <s v="Rohan Joshi"/>
    <n v="37"/>
    <s v="Chennai"/>
    <x v="8"/>
    <s v="South"/>
    <x v="4"/>
    <x v="24"/>
    <s v="FAS-MEN955"/>
    <n v="1"/>
    <n v="1599"/>
    <n v="1599"/>
    <s v="No Coupon"/>
    <n v="0"/>
    <n v="0.12"/>
    <n v="1599"/>
    <n v="191.88"/>
    <x v="0"/>
    <x v="1"/>
    <x v="0"/>
    <x v="12"/>
    <x v="3"/>
    <x v="2"/>
    <n v="5"/>
    <n v="1243.19"/>
    <n v="355.81"/>
    <n v="0.2225"/>
    <n v="145"/>
    <n v="1935.88"/>
  </r>
  <r>
    <x v="2161"/>
    <x v="630"/>
    <x v="630"/>
    <x v="2135"/>
    <s v="Aditya Singh"/>
    <n v="23"/>
    <s v="Lucknow"/>
    <x v="2"/>
    <s v="North"/>
    <x v="1"/>
    <x v="14"/>
    <s v="HOM-PRE633"/>
    <n v="4"/>
    <n v="2599"/>
    <n v="10396"/>
    <s v="No Coupon"/>
    <n v="0"/>
    <n v="0.18"/>
    <n v="10396"/>
    <n v="1871.28"/>
    <x v="0"/>
    <x v="0"/>
    <x v="1"/>
    <x v="6"/>
    <x v="2"/>
    <x v="4"/>
    <n v="4"/>
    <n v="7537.74"/>
    <n v="2858.26"/>
    <n v="0.27489999999999998"/>
    <n v="141"/>
    <n v="12408.28"/>
  </r>
  <r>
    <x v="2162"/>
    <x v="630"/>
    <x v="630"/>
    <x v="2136"/>
    <s v="Karan Das"/>
    <n v="27"/>
    <s v="Kolkata"/>
    <x v="6"/>
    <s v="East"/>
    <x v="4"/>
    <x v="9"/>
    <s v="FAS-HAN543"/>
    <n v="3"/>
    <n v="1499"/>
    <n v="4497"/>
    <s v="FREESHIP"/>
    <n v="0"/>
    <n v="0.12"/>
    <n v="4497"/>
    <n v="539.64"/>
    <x v="4"/>
    <x v="0"/>
    <x v="3"/>
    <x v="12"/>
    <x v="5"/>
    <x v="4"/>
    <n v="2"/>
    <n v="2681.47"/>
    <n v="1815.53"/>
    <n v="0.4037"/>
    <n v="156"/>
    <n v="5192.6400000000003"/>
  </r>
  <r>
    <x v="2163"/>
    <x v="630"/>
    <x v="630"/>
    <x v="2137"/>
    <s v="Kiara Joshi"/>
    <n v="20"/>
    <s v="Pune"/>
    <x v="3"/>
    <s v="West"/>
    <x v="4"/>
    <x v="15"/>
    <s v="FAS-SNE750"/>
    <n v="1"/>
    <n v="1699"/>
    <n v="1699"/>
    <s v="No Coupon"/>
    <n v="0"/>
    <n v="0.18"/>
    <n v="1699"/>
    <n v="305.82"/>
    <x v="1"/>
    <x v="0"/>
    <x v="2"/>
    <x v="13"/>
    <x v="3"/>
    <x v="0"/>
    <n v="4"/>
    <n v="1127.44"/>
    <n v="571.55999999999995"/>
    <n v="0.33639999999999998"/>
    <n v="111"/>
    <n v="2115.8200000000002"/>
  </r>
  <r>
    <x v="2164"/>
    <x v="630"/>
    <x v="630"/>
    <x v="2138"/>
    <s v="Siddharth Rathod"/>
    <n v="47"/>
    <s v="Kolkata"/>
    <x v="6"/>
    <s v="East"/>
    <x v="2"/>
    <x v="2"/>
    <s v="MOB-TEM949"/>
    <n v="1"/>
    <n v="598"/>
    <n v="598"/>
    <s v="FESTIVE10"/>
    <n v="59.8"/>
    <n v="0.12"/>
    <n v="538.20000000000005"/>
    <n v="64.58"/>
    <x v="0"/>
    <x v="0"/>
    <x v="0"/>
    <x v="14"/>
    <x v="5"/>
    <x v="7"/>
    <n v="1"/>
    <n v="502.19"/>
    <n v="36.01"/>
    <n v="6.6900000000000001E-2"/>
    <n v="90"/>
    <n v="692.78000000000009"/>
  </r>
  <r>
    <x v="2165"/>
    <x v="630"/>
    <x v="630"/>
    <x v="2139"/>
    <s v="Nikhil Chauhan"/>
    <n v="41"/>
    <s v="Gurugram"/>
    <x v="11"/>
    <s v="North"/>
    <x v="1"/>
    <x v="1"/>
    <s v="HOM-COO916"/>
    <n v="1"/>
    <n v="5599"/>
    <n v="5599"/>
    <s v="No Coupon"/>
    <n v="0"/>
    <n v="0.18"/>
    <n v="5599"/>
    <n v="1007.82"/>
    <x v="5"/>
    <x v="0"/>
    <x v="1"/>
    <x v="4"/>
    <x v="3"/>
    <x v="7"/>
    <n v="4"/>
    <n v="4196.91"/>
    <n v="1402.09"/>
    <n v="0.25040000000000001"/>
    <n v="169"/>
    <n v="6775.82"/>
  </r>
  <r>
    <x v="2166"/>
    <x v="630"/>
    <x v="630"/>
    <x v="2140"/>
    <s v="Pranav Dhawale"/>
    <n v="51"/>
    <s v="Nashik"/>
    <x v="3"/>
    <s v="West"/>
    <x v="2"/>
    <x v="5"/>
    <s v="MOB-SMA423"/>
    <n v="2"/>
    <n v="3299"/>
    <n v="6598"/>
    <s v="WELCOME100"/>
    <n v="100"/>
    <n v="0.12"/>
    <n v="6498"/>
    <n v="779.76"/>
    <x v="2"/>
    <x v="0"/>
    <x v="0"/>
    <x v="16"/>
    <x v="3"/>
    <x v="4"/>
    <n v="4"/>
    <n v="4838.05"/>
    <n v="1659.95"/>
    <n v="0.2555"/>
    <n v="156"/>
    <n v="7433.76"/>
  </r>
  <r>
    <x v="2167"/>
    <x v="630"/>
    <x v="630"/>
    <x v="2141"/>
    <s v="Harsh Agarwal"/>
    <n v="29"/>
    <s v="Pune"/>
    <x v="3"/>
    <s v="West"/>
    <x v="2"/>
    <x v="2"/>
    <s v="MOB-TEM615"/>
    <n v="3"/>
    <n v="586"/>
    <n v="1758"/>
    <s v="APPONLY"/>
    <n v="140.63999999999999"/>
    <n v="0.12"/>
    <n v="1617.36"/>
    <n v="194.08"/>
    <x v="5"/>
    <x v="0"/>
    <x v="1"/>
    <x v="5"/>
    <x v="0"/>
    <x v="4"/>
    <n v="4"/>
    <n v="1319.3"/>
    <n v="298.06"/>
    <n v="0.18429999999999999"/>
    <n v="71"/>
    <n v="1882.4399999999998"/>
  </r>
  <r>
    <x v="2168"/>
    <x v="631"/>
    <x v="631"/>
    <x v="2142"/>
    <s v="Karan Kulkarni"/>
    <n v="43"/>
    <s v="Guwahati"/>
    <x v="16"/>
    <s v="North East"/>
    <x v="7"/>
    <x v="25"/>
    <s v="GRO-BAS243"/>
    <n v="4"/>
    <n v="581"/>
    <n v="2324"/>
    <s v="No Coupon"/>
    <n v="0"/>
    <n v="0.18"/>
    <n v="2324"/>
    <n v="418.32"/>
    <x v="3"/>
    <x v="0"/>
    <x v="3"/>
    <x v="0"/>
    <x v="3"/>
    <x v="1"/>
    <n v="5"/>
    <n v="1768.69"/>
    <n v="555.30999999999995"/>
    <n v="0.2389"/>
    <n v="109"/>
    <n v="2851.32"/>
  </r>
  <r>
    <x v="2169"/>
    <x v="631"/>
    <x v="631"/>
    <x v="2143"/>
    <s v="Shruti Khan"/>
    <n v="53"/>
    <s v="Surat"/>
    <x v="4"/>
    <s v="West"/>
    <x v="5"/>
    <x v="41"/>
    <s v="ELE-TAB788"/>
    <n v="1"/>
    <n v="10599"/>
    <n v="10599"/>
    <s v="No Coupon"/>
    <n v="0"/>
    <n v="0.12"/>
    <n v="10599"/>
    <n v="1271.8800000000001"/>
    <x v="0"/>
    <x v="0"/>
    <x v="2"/>
    <x v="17"/>
    <x v="4"/>
    <x v="1"/>
    <n v="4"/>
    <n v="7891.15"/>
    <n v="2707.85"/>
    <n v="0.2555"/>
    <n v="86"/>
    <n v="11956.880000000001"/>
  </r>
  <r>
    <x v="2170"/>
    <x v="631"/>
    <x v="631"/>
    <x v="2144"/>
    <s v="Siddharth Ghosh"/>
    <n v="31"/>
    <s v="Noida"/>
    <x v="2"/>
    <s v="North"/>
    <x v="4"/>
    <x v="21"/>
    <s v="FAS-SAR954"/>
    <n v="1"/>
    <n v="3699"/>
    <n v="3699"/>
    <s v="PAYDAY15"/>
    <n v="554.85"/>
    <n v="0.12"/>
    <n v="3144.15"/>
    <n v="377.3"/>
    <x v="4"/>
    <x v="0"/>
    <x v="1"/>
    <x v="0"/>
    <x v="2"/>
    <x v="7"/>
    <n v="2"/>
    <n v="2506.58"/>
    <n v="637.57000000000005"/>
    <n v="0.20280000000000001"/>
    <n v="63"/>
    <n v="3584.4500000000003"/>
  </r>
  <r>
    <x v="2171"/>
    <x v="631"/>
    <x v="631"/>
    <x v="2145"/>
    <s v="Aarti Rathod"/>
    <n v="27"/>
    <s v="Jaipur"/>
    <x v="9"/>
    <s v="North"/>
    <x v="5"/>
    <x v="17"/>
    <s v="ELE-BLU675"/>
    <n v="1"/>
    <n v="12699"/>
    <n v="12699"/>
    <s v="FESTIVE10"/>
    <n v="1269.9000000000001"/>
    <n v="0.18"/>
    <n v="11429.1"/>
    <n v="2057.2399999999998"/>
    <x v="0"/>
    <x v="0"/>
    <x v="1"/>
    <x v="11"/>
    <x v="1"/>
    <x v="0"/>
    <n v="4"/>
    <n v="10626.97"/>
    <n v="802.13"/>
    <n v="7.0199999999999999E-2"/>
    <n v="168"/>
    <n v="13654.34"/>
  </r>
  <r>
    <x v="2172"/>
    <x v="632"/>
    <x v="632"/>
    <x v="2146"/>
    <s v="Tanvi Agarwal"/>
    <n v="24"/>
    <s v="Indore"/>
    <x v="7"/>
    <s v="Central"/>
    <x v="3"/>
    <x v="42"/>
    <s v="BOO-PEN696"/>
    <n v="1"/>
    <n v="89"/>
    <n v="89"/>
    <s v="APPONLY"/>
    <n v="7.12"/>
    <n v="0.18"/>
    <n v="81.88"/>
    <n v="14.74"/>
    <x v="3"/>
    <x v="0"/>
    <x v="0"/>
    <x v="8"/>
    <x v="3"/>
    <x v="4"/>
    <n v="4"/>
    <n v="55.15"/>
    <n v="26.73"/>
    <n v="0.32650000000000001"/>
    <n v="166"/>
    <n v="262.62"/>
  </r>
  <r>
    <x v="2173"/>
    <x v="632"/>
    <x v="632"/>
    <x v="2147"/>
    <s v="Kabir Ansari"/>
    <n v="18"/>
    <s v="Thiruvananthapuram"/>
    <x v="1"/>
    <s v="South"/>
    <x v="6"/>
    <x v="43"/>
    <s v="BEA-TRI650"/>
    <n v="2"/>
    <n v="2799"/>
    <n v="5598"/>
    <s v="APPONLY"/>
    <n v="447.84"/>
    <n v="0.18"/>
    <n v="5150.16"/>
    <n v="927.03"/>
    <x v="1"/>
    <x v="0"/>
    <x v="0"/>
    <x v="16"/>
    <x v="4"/>
    <x v="1"/>
    <n v="4"/>
    <n v="3523.91"/>
    <n v="1626.25"/>
    <n v="0.31580000000000003"/>
    <n v="148"/>
    <n v="6225.19"/>
  </r>
  <r>
    <x v="2174"/>
    <x v="632"/>
    <x v="632"/>
    <x v="2148"/>
    <s v="Anaya Mehta"/>
    <n v="23"/>
    <s v="Bhubaneswar"/>
    <x v="10"/>
    <s v="East"/>
    <x v="4"/>
    <x v="21"/>
    <s v="FAS-SAR122"/>
    <n v="2"/>
    <n v="4699"/>
    <n v="9398"/>
    <s v="PAYDAY15"/>
    <n v="1409.7"/>
    <n v="0.12"/>
    <n v="7988.3"/>
    <n v="958.6"/>
    <x v="3"/>
    <x v="0"/>
    <x v="0"/>
    <x v="8"/>
    <x v="0"/>
    <x v="2"/>
    <n v="5"/>
    <n v="5654.74"/>
    <n v="2333.56"/>
    <n v="0.29210000000000003"/>
    <n v="140"/>
    <n v="9086.9"/>
  </r>
  <r>
    <x v="2175"/>
    <x v="632"/>
    <x v="632"/>
    <x v="2149"/>
    <s v="Ishaan More"/>
    <n v="55"/>
    <s v="Vijayawada"/>
    <x v="14"/>
    <s v="South"/>
    <x v="4"/>
    <x v="24"/>
    <s v="FAS-MEN604"/>
    <n v="4"/>
    <n v="1599"/>
    <n v="6396"/>
    <s v="No Coupon"/>
    <n v="0"/>
    <n v="0.18"/>
    <n v="6396"/>
    <n v="1151.28"/>
    <x v="0"/>
    <x v="3"/>
    <x v="0"/>
    <x v="11"/>
    <x v="3"/>
    <x v="4"/>
    <m/>
    <n v="4503.3900000000003"/>
    <n v="1892.61"/>
    <n v="0.2959"/>
    <n v="0"/>
    <n v="7547.28"/>
  </r>
  <r>
    <x v="2176"/>
    <x v="632"/>
    <x v="632"/>
    <x v="2150"/>
    <s v="Reyansh Iyer"/>
    <n v="24"/>
    <s v="Patna"/>
    <x v="17"/>
    <s v="East"/>
    <x v="1"/>
    <x v="14"/>
    <s v="HOM-PRE776"/>
    <n v="2"/>
    <n v="2299"/>
    <n v="4598"/>
    <s v="No Coupon"/>
    <n v="0"/>
    <n v="0.12"/>
    <n v="4598"/>
    <n v="551.76"/>
    <x v="0"/>
    <x v="0"/>
    <x v="0"/>
    <x v="3"/>
    <x v="5"/>
    <x v="2"/>
    <n v="3"/>
    <n v="2937.24"/>
    <n v="1660.76"/>
    <n v="0.36120000000000002"/>
    <n v="110"/>
    <n v="5259.76"/>
  </r>
  <r>
    <x v="2177"/>
    <x v="632"/>
    <x v="632"/>
    <x v="2151"/>
    <s v="Ira Das"/>
    <n v="28"/>
    <s v="Bhubaneswar"/>
    <x v="10"/>
    <s v="East"/>
    <x v="0"/>
    <x v="8"/>
    <s v="SPO-CRI500"/>
    <n v="1"/>
    <n v="5099"/>
    <n v="5099"/>
    <s v="FESTIVE10"/>
    <n v="509.9"/>
    <n v="0.12"/>
    <n v="4589.1000000000004"/>
    <n v="550.69000000000005"/>
    <x v="5"/>
    <x v="0"/>
    <x v="0"/>
    <x v="0"/>
    <x v="3"/>
    <x v="2"/>
    <n v="4"/>
    <n v="3913.24"/>
    <n v="675.86"/>
    <n v="0.14729999999999999"/>
    <n v="60"/>
    <n v="5199.7900000000009"/>
  </r>
  <r>
    <x v="2178"/>
    <x v="632"/>
    <x v="632"/>
    <x v="2152"/>
    <s v="Aarti Dhawale"/>
    <n v="22"/>
    <s v="Jaipur"/>
    <x v="9"/>
    <s v="North"/>
    <x v="3"/>
    <x v="27"/>
    <s v="BOO-NOT552"/>
    <n v="1"/>
    <n v="166"/>
    <n v="166"/>
    <s v="No Coupon"/>
    <n v="0"/>
    <n v="0.05"/>
    <n v="166"/>
    <n v="8.3000000000000007"/>
    <x v="0"/>
    <x v="0"/>
    <x v="1"/>
    <x v="0"/>
    <x v="6"/>
    <x v="7"/>
    <n v="4"/>
    <n v="129.02000000000001"/>
    <n v="36.979999999999997"/>
    <n v="0.2228"/>
    <n v="94"/>
    <n v="268.3"/>
  </r>
  <r>
    <x v="2179"/>
    <x v="632"/>
    <x v="632"/>
    <x v="47"/>
    <s v="Sai Kadam"/>
    <n v="48"/>
    <s v="Delhi"/>
    <x v="13"/>
    <s v="North"/>
    <x v="7"/>
    <x v="20"/>
    <s v="GRO-SPI667"/>
    <n v="1"/>
    <n v="348"/>
    <n v="348"/>
    <s v="No Coupon"/>
    <n v="0"/>
    <n v="0.18"/>
    <n v="348"/>
    <n v="62.64"/>
    <x v="4"/>
    <x v="0"/>
    <x v="2"/>
    <x v="8"/>
    <x v="6"/>
    <x v="7"/>
    <n v="4"/>
    <n v="216.72"/>
    <n v="131.28"/>
    <n v="0.37719999999999998"/>
    <n v="91"/>
    <n v="501.64"/>
  </r>
  <r>
    <x v="2180"/>
    <x v="633"/>
    <x v="633"/>
    <x v="2153"/>
    <s v="Nikhil Ghosh"/>
    <n v="40"/>
    <s v="Gurugram"/>
    <x v="11"/>
    <s v="North"/>
    <x v="0"/>
    <x v="40"/>
    <s v="SPO-DUM209"/>
    <n v="1"/>
    <n v="4699"/>
    <n v="4699"/>
    <s v="FREESHIP"/>
    <n v="0"/>
    <n v="0.12"/>
    <n v="4699"/>
    <n v="563.88"/>
    <x v="0"/>
    <x v="0"/>
    <x v="1"/>
    <x v="16"/>
    <x v="0"/>
    <x v="2"/>
    <n v="3"/>
    <n v="2768.21"/>
    <n v="1930.79"/>
    <n v="0.41089999999999999"/>
    <n v="160"/>
    <n v="5422.88"/>
  </r>
  <r>
    <x v="2181"/>
    <x v="633"/>
    <x v="633"/>
    <x v="2154"/>
    <s v="Kiara Rathod"/>
    <n v="23"/>
    <s v="Hyderabad"/>
    <x v="15"/>
    <s v="South"/>
    <x v="6"/>
    <x v="23"/>
    <s v="BEA-FAC973"/>
    <n v="1"/>
    <n v="534"/>
    <n v="534"/>
    <s v="DIWALI20"/>
    <n v="106.8"/>
    <n v="0.12"/>
    <n v="427.2"/>
    <n v="51.26"/>
    <x v="0"/>
    <x v="0"/>
    <x v="1"/>
    <x v="7"/>
    <x v="5"/>
    <x v="0"/>
    <n v="1"/>
    <n v="414.67"/>
    <n v="12.53"/>
    <n v="2.93E-2"/>
    <n v="123"/>
    <n v="601.46"/>
  </r>
  <r>
    <x v="2182"/>
    <x v="633"/>
    <x v="633"/>
    <x v="2155"/>
    <s v="Myra Verma"/>
    <n v="27"/>
    <s v="Ahmedabad"/>
    <x v="4"/>
    <s v="West"/>
    <x v="4"/>
    <x v="9"/>
    <s v="FAS-HAN914"/>
    <n v="3"/>
    <n v="3099"/>
    <n v="9297"/>
    <s v="FESTIVE10"/>
    <n v="929.7"/>
    <n v="0.12"/>
    <n v="8367.2999999999993"/>
    <n v="1004.08"/>
    <x v="0"/>
    <x v="2"/>
    <x v="0"/>
    <x v="4"/>
    <x v="3"/>
    <x v="0"/>
    <m/>
    <n v="6455.04"/>
    <n v="1912.26"/>
    <n v="0.22850000000000001"/>
    <n v="167"/>
    <n v="9538.3799999999992"/>
  </r>
  <r>
    <x v="2183"/>
    <x v="633"/>
    <x v="633"/>
    <x v="2156"/>
    <s v="Karan Yadav"/>
    <n v="29"/>
    <s v="Noida"/>
    <x v="2"/>
    <s v="North"/>
    <x v="3"/>
    <x v="3"/>
    <s v="BOO-KID309"/>
    <n v="1"/>
    <n v="157"/>
    <n v="157"/>
    <s v="MEGADEAL"/>
    <n v="28.26"/>
    <n v="0.12"/>
    <n v="128.74"/>
    <n v="15.45"/>
    <x v="2"/>
    <x v="0"/>
    <x v="0"/>
    <x v="8"/>
    <x v="2"/>
    <x v="5"/>
    <n v="4"/>
    <n v="113.8"/>
    <n v="14.94"/>
    <n v="0.11600000000000001"/>
    <n v="65"/>
    <n v="209.19"/>
  </r>
  <r>
    <x v="2184"/>
    <x v="634"/>
    <x v="634"/>
    <x v="2157"/>
    <s v="Akshay Bhatia"/>
    <n v="34"/>
    <s v="Gurugram"/>
    <x v="11"/>
    <s v="North"/>
    <x v="4"/>
    <x v="15"/>
    <s v="FAS-SNE270"/>
    <n v="1"/>
    <n v="3299"/>
    <n v="3299"/>
    <s v="No Coupon"/>
    <n v="0"/>
    <n v="0.12"/>
    <n v="3299"/>
    <n v="395.88"/>
    <x v="1"/>
    <x v="0"/>
    <x v="0"/>
    <x v="4"/>
    <x v="6"/>
    <x v="4"/>
    <n v="5"/>
    <n v="2199.62"/>
    <n v="1099.3800000000001"/>
    <n v="0.3332"/>
    <n v="140"/>
    <n v="3834.88"/>
  </r>
  <r>
    <x v="2185"/>
    <x v="634"/>
    <x v="634"/>
    <x v="2158"/>
    <s v="Suresh Mishra"/>
    <n v="51"/>
    <s v="Ludhiana"/>
    <x v="12"/>
    <s v="North"/>
    <x v="4"/>
    <x v="9"/>
    <s v="FAS-HAN301"/>
    <n v="3"/>
    <n v="999"/>
    <n v="2997"/>
    <s v="PAYDAY15"/>
    <n v="449.55"/>
    <n v="0.18"/>
    <n v="2547.4499999999998"/>
    <n v="458.54"/>
    <x v="0"/>
    <x v="0"/>
    <x v="0"/>
    <x v="1"/>
    <x v="3"/>
    <x v="4"/>
    <n v="4"/>
    <n v="2144.36"/>
    <n v="403.09"/>
    <n v="0.15820000000000001"/>
    <n v="60"/>
    <n v="3065.99"/>
  </r>
  <r>
    <x v="2186"/>
    <x v="634"/>
    <x v="634"/>
    <x v="2159"/>
    <s v="Vikram Qureshi"/>
    <n v="24"/>
    <s v="Mumbai"/>
    <x v="3"/>
    <s v="West"/>
    <x v="5"/>
    <x v="41"/>
    <s v="ELE-TAB381"/>
    <n v="1"/>
    <n v="11599"/>
    <n v="11599"/>
    <s v="MEGADEAL"/>
    <n v="2087.8200000000002"/>
    <n v="0.18"/>
    <n v="9511.18"/>
    <n v="1712.01"/>
    <x v="0"/>
    <x v="2"/>
    <x v="1"/>
    <x v="17"/>
    <x v="4"/>
    <x v="2"/>
    <m/>
    <n v="9374.25"/>
    <n v="136.93"/>
    <n v="1.44E-2"/>
    <n v="141"/>
    <n v="11364.19"/>
  </r>
  <r>
    <x v="2187"/>
    <x v="634"/>
    <x v="634"/>
    <x v="2160"/>
    <s v="Myra Ansari"/>
    <n v="37"/>
    <s v="Hyderabad"/>
    <x v="15"/>
    <s v="South"/>
    <x v="2"/>
    <x v="29"/>
    <s v="MOB-BLU406"/>
    <n v="4"/>
    <n v="2499"/>
    <n v="9996"/>
    <s v="No Coupon"/>
    <n v="0"/>
    <n v="0.18"/>
    <n v="9996"/>
    <n v="1799.28"/>
    <x v="5"/>
    <x v="0"/>
    <x v="0"/>
    <x v="4"/>
    <x v="1"/>
    <x v="7"/>
    <n v="1"/>
    <n v="7454.73"/>
    <n v="2541.27"/>
    <n v="0.25419999999999998"/>
    <n v="147"/>
    <n v="11942.28"/>
  </r>
  <r>
    <x v="2188"/>
    <x v="634"/>
    <x v="634"/>
    <x v="2161"/>
    <s v="Janhavi Patel"/>
    <n v="45"/>
    <s v="Vadodara"/>
    <x v="4"/>
    <s v="West"/>
    <x v="4"/>
    <x v="4"/>
    <s v="FAS-WOM583"/>
    <n v="2"/>
    <n v="1699"/>
    <n v="3398"/>
    <s v="NEWYEAR10"/>
    <n v="339.8"/>
    <n v="0.18"/>
    <n v="3058.2"/>
    <n v="550.48"/>
    <x v="1"/>
    <x v="0"/>
    <x v="1"/>
    <x v="12"/>
    <x v="1"/>
    <x v="1"/>
    <n v="3"/>
    <n v="2535.79"/>
    <n v="522.41"/>
    <n v="0.17080000000000001"/>
    <n v="134"/>
    <n v="3742.68"/>
  </r>
  <r>
    <x v="2189"/>
    <x v="634"/>
    <x v="634"/>
    <x v="2162"/>
    <s v="Harsh Iyer"/>
    <n v="35"/>
    <s v="Mysuru"/>
    <x v="5"/>
    <s v="South"/>
    <x v="2"/>
    <x v="31"/>
    <s v="MOB-PHO295"/>
    <n v="2"/>
    <n v="844"/>
    <n v="1688"/>
    <s v="WELCOME100"/>
    <n v="100"/>
    <n v="0.12"/>
    <n v="1588"/>
    <n v="190.56"/>
    <x v="3"/>
    <x v="2"/>
    <x v="3"/>
    <x v="5"/>
    <x v="4"/>
    <x v="6"/>
    <m/>
    <n v="1355.26"/>
    <n v="232.74"/>
    <n v="0.14660000000000001"/>
    <n v="108"/>
    <n v="1886.56"/>
  </r>
  <r>
    <x v="2190"/>
    <x v="634"/>
    <x v="634"/>
    <x v="2163"/>
    <s v="Nikhil Agarwal"/>
    <n v="44"/>
    <s v="Thiruvananthapuram"/>
    <x v="1"/>
    <s v="South"/>
    <x v="3"/>
    <x v="39"/>
    <s v="BOO-EXA272"/>
    <n v="2"/>
    <n v="613"/>
    <n v="1226"/>
    <s v="PAYDAY15"/>
    <n v="183.9"/>
    <n v="0.12"/>
    <n v="1042.0999999999999"/>
    <n v="125.05"/>
    <x v="4"/>
    <x v="3"/>
    <x v="2"/>
    <x v="8"/>
    <x v="1"/>
    <x v="4"/>
    <m/>
    <n v="857.01"/>
    <n v="185.09"/>
    <n v="0.17760000000000001"/>
    <n v="0"/>
    <n v="1167.1499999999999"/>
  </r>
  <r>
    <x v="2191"/>
    <x v="635"/>
    <x v="635"/>
    <x v="2164"/>
    <s v="Manish Gaikwad"/>
    <n v="23"/>
    <s v="Mysuru"/>
    <x v="5"/>
    <s v="South"/>
    <x v="1"/>
    <x v="6"/>
    <s v="HOM-MIX800"/>
    <n v="5"/>
    <n v="6899"/>
    <n v="34495"/>
    <s v="DIWALI20"/>
    <n v="6899"/>
    <n v="0.18"/>
    <n v="27596"/>
    <n v="4967.28"/>
    <x v="4"/>
    <x v="1"/>
    <x v="3"/>
    <x v="13"/>
    <x v="3"/>
    <x v="4"/>
    <n v="5"/>
    <n v="22799.38"/>
    <n v="4796.62"/>
    <n v="0.17380000000000001"/>
    <n v="61"/>
    <n v="32624.28"/>
  </r>
  <r>
    <x v="2192"/>
    <x v="635"/>
    <x v="635"/>
    <x v="2165"/>
    <s v="Arjun Ghosh"/>
    <n v="19"/>
    <s v="Kolkata"/>
    <x v="6"/>
    <s v="East"/>
    <x v="2"/>
    <x v="19"/>
    <s v="MOB-POW556"/>
    <n v="1"/>
    <n v="1999"/>
    <n v="1999"/>
    <s v="NEWYEAR10"/>
    <n v="199.9"/>
    <n v="0.18"/>
    <n v="1799.1"/>
    <n v="323.83999999999997"/>
    <x v="0"/>
    <x v="0"/>
    <x v="0"/>
    <x v="4"/>
    <x v="1"/>
    <x v="1"/>
    <n v="4"/>
    <n v="1553.08"/>
    <n v="246.02"/>
    <n v="0.13669999999999999"/>
    <n v="72"/>
    <n v="2194.94"/>
  </r>
  <r>
    <x v="2193"/>
    <x v="635"/>
    <x v="635"/>
    <x v="2166"/>
    <s v="Tanvi Saxena"/>
    <n v="26"/>
    <s v="Mysuru"/>
    <x v="5"/>
    <s v="South"/>
    <x v="3"/>
    <x v="39"/>
    <s v="BOO-EXA123"/>
    <n v="2"/>
    <n v="245"/>
    <n v="490"/>
    <s v="FESTIVE10"/>
    <n v="49"/>
    <n v="0.18"/>
    <n v="441"/>
    <n v="79.38"/>
    <x v="0"/>
    <x v="2"/>
    <x v="1"/>
    <x v="12"/>
    <x v="6"/>
    <x v="4"/>
    <m/>
    <n v="323.95999999999998"/>
    <n v="117.04"/>
    <n v="0.26540000000000002"/>
    <n v="136"/>
    <n v="656.38"/>
  </r>
  <r>
    <x v="2194"/>
    <x v="635"/>
    <x v="635"/>
    <x v="339"/>
    <s v="Rudra Ansari"/>
    <n v="49"/>
    <s v="Surat"/>
    <x v="4"/>
    <s v="West"/>
    <x v="6"/>
    <x v="23"/>
    <s v="BEA-FAC434"/>
    <n v="1"/>
    <n v="294"/>
    <n v="294"/>
    <s v="No Coupon"/>
    <n v="0"/>
    <n v="0.18"/>
    <n v="294"/>
    <n v="52.92"/>
    <x v="0"/>
    <x v="0"/>
    <x v="0"/>
    <x v="2"/>
    <x v="6"/>
    <x v="0"/>
    <n v="5"/>
    <n v="176.19"/>
    <n v="117.81"/>
    <n v="0.4007"/>
    <n v="107"/>
    <n v="453.92"/>
  </r>
  <r>
    <x v="2195"/>
    <x v="636"/>
    <x v="636"/>
    <x v="2167"/>
    <s v="Payal Bhatia"/>
    <n v="18"/>
    <s v="Surat"/>
    <x v="4"/>
    <s v="West"/>
    <x v="3"/>
    <x v="3"/>
    <s v="BOO-KID595"/>
    <n v="1"/>
    <n v="258"/>
    <n v="258"/>
    <s v="MEGADEAL"/>
    <n v="46.44"/>
    <n v="0.18"/>
    <n v="211.56"/>
    <n v="38.08"/>
    <x v="1"/>
    <x v="0"/>
    <x v="1"/>
    <x v="3"/>
    <x v="1"/>
    <x v="1"/>
    <n v="4"/>
    <n v="199.21"/>
    <n v="12.35"/>
    <n v="5.8400000000000001E-2"/>
    <n v="151"/>
    <n v="400.64"/>
  </r>
  <r>
    <x v="2196"/>
    <x v="636"/>
    <x v="636"/>
    <x v="2168"/>
    <s v="Nisha Gaikwad"/>
    <n v="19"/>
    <s v="Thiruvananthapuram"/>
    <x v="1"/>
    <s v="South"/>
    <x v="7"/>
    <x v="25"/>
    <s v="GRO-BAS223"/>
    <n v="5"/>
    <n v="937"/>
    <n v="4685"/>
    <s v="No Coupon"/>
    <n v="0"/>
    <n v="0.12"/>
    <n v="4685"/>
    <n v="562.20000000000005"/>
    <x v="1"/>
    <x v="0"/>
    <x v="1"/>
    <x v="6"/>
    <x v="4"/>
    <x v="0"/>
    <n v="5"/>
    <n v="3270.72"/>
    <n v="1414.28"/>
    <n v="0.3019"/>
    <n v="76"/>
    <n v="5323.2"/>
  </r>
  <r>
    <x v="2197"/>
    <x v="636"/>
    <x v="636"/>
    <x v="1201"/>
    <s v="Pranav Joshi"/>
    <n v="25"/>
    <s v="Chennai"/>
    <x v="8"/>
    <s v="South"/>
    <x v="3"/>
    <x v="35"/>
    <s v="BOO-OFF242"/>
    <n v="2"/>
    <n v="331"/>
    <n v="662"/>
    <s v="No Coupon"/>
    <n v="0"/>
    <n v="0.18"/>
    <n v="662"/>
    <n v="119.16"/>
    <x v="5"/>
    <x v="2"/>
    <x v="1"/>
    <x v="4"/>
    <x v="3"/>
    <x v="4"/>
    <m/>
    <n v="471.46"/>
    <n v="190.54"/>
    <n v="0.2878"/>
    <n v="147"/>
    <n v="928.16"/>
  </r>
  <r>
    <x v="2198"/>
    <x v="637"/>
    <x v="637"/>
    <x v="2169"/>
    <s v="Prachi Dhawale"/>
    <n v="20"/>
    <s v="Mumbai"/>
    <x v="3"/>
    <s v="West"/>
    <x v="4"/>
    <x v="4"/>
    <s v="FAS-WOM949"/>
    <n v="1"/>
    <n v="2699"/>
    <n v="2699"/>
    <s v="No Coupon"/>
    <n v="0"/>
    <n v="0.18"/>
    <n v="2699"/>
    <n v="485.82"/>
    <x v="1"/>
    <x v="0"/>
    <x v="0"/>
    <x v="1"/>
    <x v="6"/>
    <x v="4"/>
    <n v="4"/>
    <n v="1835.69"/>
    <n v="863.31"/>
    <n v="0.31990000000000002"/>
    <n v="123"/>
    <n v="3307.82"/>
  </r>
  <r>
    <x v="2199"/>
    <x v="637"/>
    <x v="637"/>
    <x v="2170"/>
    <s v="Swati Gaikwad"/>
    <n v="51"/>
    <s v="Patna"/>
    <x v="17"/>
    <s v="East"/>
    <x v="1"/>
    <x v="30"/>
    <s v="HOM-WAT888"/>
    <n v="3"/>
    <n v="6899"/>
    <n v="20697"/>
    <s v="FREESHIP"/>
    <n v="0"/>
    <n v="0.18"/>
    <n v="20697"/>
    <n v="3725.46"/>
    <x v="1"/>
    <x v="0"/>
    <x v="0"/>
    <x v="10"/>
    <x v="6"/>
    <x v="4"/>
    <n v="4"/>
    <n v="14694.02"/>
    <n v="6002.98"/>
    <n v="0.28999999999999998"/>
    <n v="164"/>
    <n v="24586.46"/>
  </r>
  <r>
    <x v="2200"/>
    <x v="637"/>
    <x v="637"/>
    <x v="2171"/>
    <s v="Omkar Pillai"/>
    <n v="26"/>
    <s v="Ludhiana"/>
    <x v="12"/>
    <s v="North"/>
    <x v="4"/>
    <x v="4"/>
    <s v="FAS-WOM258"/>
    <n v="2"/>
    <n v="2199"/>
    <n v="4398"/>
    <s v="No Coupon"/>
    <n v="0"/>
    <n v="0.18"/>
    <n v="4398"/>
    <n v="791.64"/>
    <x v="4"/>
    <x v="0"/>
    <x v="1"/>
    <x v="4"/>
    <x v="1"/>
    <x v="5"/>
    <n v="5"/>
    <n v="2564.58"/>
    <n v="1833.42"/>
    <n v="0.41689999999999999"/>
    <n v="111"/>
    <n v="5300.64"/>
  </r>
  <r>
    <x v="2201"/>
    <x v="637"/>
    <x v="637"/>
    <x v="2172"/>
    <s v="Shaurya Chauhan"/>
    <n v="20"/>
    <s v="Surat"/>
    <x v="4"/>
    <s v="West"/>
    <x v="5"/>
    <x v="12"/>
    <s v="ELE-WIR708"/>
    <n v="3"/>
    <n v="1699"/>
    <n v="5097"/>
    <s v="No Coupon"/>
    <n v="0"/>
    <n v="0.12"/>
    <n v="5097"/>
    <n v="611.64"/>
    <x v="3"/>
    <x v="0"/>
    <x v="1"/>
    <x v="13"/>
    <x v="1"/>
    <x v="4"/>
    <n v="4"/>
    <n v="3898.01"/>
    <n v="1198.99"/>
    <n v="0.23519999999999999"/>
    <n v="109"/>
    <n v="5817.64"/>
  </r>
  <r>
    <x v="2202"/>
    <x v="637"/>
    <x v="637"/>
    <x v="2173"/>
    <s v="Karan Bhatia"/>
    <n v="32"/>
    <s v="Gurugram"/>
    <x v="11"/>
    <s v="North"/>
    <x v="7"/>
    <x v="28"/>
    <s v="GRO-COF414"/>
    <n v="1"/>
    <n v="998"/>
    <n v="998"/>
    <s v="PAYDAY15"/>
    <n v="149.69999999999999"/>
    <n v="0.12"/>
    <n v="848.3"/>
    <n v="101.8"/>
    <x v="0"/>
    <x v="0"/>
    <x v="1"/>
    <x v="9"/>
    <x v="1"/>
    <x v="2"/>
    <n v="3"/>
    <n v="639.85"/>
    <n v="208.45"/>
    <n v="0.2457"/>
    <n v="144"/>
    <n v="1094.0999999999999"/>
  </r>
  <r>
    <x v="2203"/>
    <x v="637"/>
    <x v="637"/>
    <x v="2174"/>
    <s v="Sagar Khan"/>
    <n v="18"/>
    <s v="Thiruvananthapuram"/>
    <x v="1"/>
    <s v="South"/>
    <x v="1"/>
    <x v="6"/>
    <s v="HOM-MIX623"/>
    <n v="1"/>
    <n v="1899"/>
    <n v="1899"/>
    <s v="DIWALI20"/>
    <n v="379.8"/>
    <n v="0.18"/>
    <n v="1519.2"/>
    <n v="273.45999999999998"/>
    <x v="0"/>
    <x v="0"/>
    <x v="1"/>
    <x v="2"/>
    <x v="6"/>
    <x v="1"/>
    <n v="5"/>
    <n v="1297.24"/>
    <n v="221.96"/>
    <n v="0.14610000000000001"/>
    <n v="179"/>
    <n v="1971.66"/>
  </r>
  <r>
    <x v="2204"/>
    <x v="637"/>
    <x v="637"/>
    <x v="2175"/>
    <s v="Reyansh Khan"/>
    <n v="51"/>
    <s v="Noida"/>
    <x v="2"/>
    <s v="North"/>
    <x v="4"/>
    <x v="7"/>
    <s v="FAS-JEA652"/>
    <n v="1"/>
    <n v="3399"/>
    <n v="3399"/>
    <s v="No Coupon"/>
    <n v="0"/>
    <n v="0.18"/>
    <n v="3399"/>
    <n v="611.82000000000005"/>
    <x v="0"/>
    <x v="0"/>
    <x v="0"/>
    <x v="17"/>
    <x v="2"/>
    <x v="4"/>
    <n v="5"/>
    <n v="2234.0300000000002"/>
    <n v="1164.97"/>
    <n v="0.3427"/>
    <n v="78"/>
    <n v="4088.82"/>
  </r>
  <r>
    <x v="2205"/>
    <x v="638"/>
    <x v="638"/>
    <x v="2176"/>
    <s v="Prachi Kadam"/>
    <n v="52"/>
    <s v="Vijayawada"/>
    <x v="14"/>
    <s v="South"/>
    <x v="5"/>
    <x v="41"/>
    <s v="ELE-TAB283"/>
    <n v="2"/>
    <n v="54199"/>
    <n v="108398"/>
    <s v="PAYDAY15"/>
    <n v="16259.7"/>
    <n v="0.12"/>
    <n v="92138.3"/>
    <n v="11056.6"/>
    <x v="0"/>
    <x v="0"/>
    <x v="0"/>
    <x v="2"/>
    <x v="6"/>
    <x v="2"/>
    <n v="4"/>
    <n v="85467.98"/>
    <n v="6670.32"/>
    <n v="7.2400000000000006E-2"/>
    <n v="156"/>
    <n v="103350.90000000001"/>
  </r>
  <r>
    <x v="2206"/>
    <x v="638"/>
    <x v="638"/>
    <x v="2177"/>
    <s v="Sneha Yadav"/>
    <n v="56"/>
    <s v="Pune"/>
    <x v="3"/>
    <s v="West"/>
    <x v="7"/>
    <x v="45"/>
    <s v="GRO-COL943"/>
    <n v="2"/>
    <n v="727"/>
    <n v="1454"/>
    <s v="No Coupon"/>
    <n v="0"/>
    <n v="0.18"/>
    <n v="1454"/>
    <n v="261.72000000000003"/>
    <x v="0"/>
    <x v="0"/>
    <x v="0"/>
    <x v="5"/>
    <x v="5"/>
    <x v="4"/>
    <n v="5"/>
    <n v="863.37"/>
    <n v="590.63"/>
    <n v="0.40620000000000001"/>
    <n v="79"/>
    <n v="1794.72"/>
  </r>
  <r>
    <x v="2207"/>
    <x v="638"/>
    <x v="638"/>
    <x v="2178"/>
    <s v="Aadhya Ansari"/>
    <n v="32"/>
    <s v="Mumbai"/>
    <x v="3"/>
    <s v="West"/>
    <x v="4"/>
    <x v="4"/>
    <s v="FAS-WOM987"/>
    <n v="1"/>
    <n v="1699"/>
    <n v="1699"/>
    <s v="PAYDAY15"/>
    <n v="254.85"/>
    <n v="0.12"/>
    <n v="1444.15"/>
    <n v="173.3"/>
    <x v="0"/>
    <x v="2"/>
    <x v="1"/>
    <x v="16"/>
    <x v="0"/>
    <x v="0"/>
    <m/>
    <n v="1297.8599999999999"/>
    <n v="146.29"/>
    <n v="0.1013"/>
    <n v="177"/>
    <n v="1794.45"/>
  </r>
  <r>
    <x v="2208"/>
    <x v="638"/>
    <x v="638"/>
    <x v="2179"/>
    <s v="Vivaan Bhatia"/>
    <n v="26"/>
    <s v="Patna"/>
    <x v="17"/>
    <s v="East"/>
    <x v="0"/>
    <x v="0"/>
    <s v="SPO-FIT189"/>
    <n v="2"/>
    <n v="7299"/>
    <n v="14598"/>
    <s v="FESTIVE10"/>
    <n v="1459.8"/>
    <n v="0.12"/>
    <n v="13138.2"/>
    <n v="1576.58"/>
    <x v="0"/>
    <x v="0"/>
    <x v="1"/>
    <x v="9"/>
    <x v="6"/>
    <x v="4"/>
    <n v="4"/>
    <n v="10551.97"/>
    <n v="2586.23"/>
    <n v="0.1968"/>
    <n v="60"/>
    <n v="14774.78"/>
  </r>
  <r>
    <x v="2209"/>
    <x v="638"/>
    <x v="638"/>
    <x v="2180"/>
    <s v="Sai Qureshi"/>
    <n v="25"/>
    <s v="Pune"/>
    <x v="3"/>
    <s v="West"/>
    <x v="4"/>
    <x v="9"/>
    <s v="FAS-HAN923"/>
    <n v="1"/>
    <n v="4399"/>
    <n v="4399"/>
    <s v="APPONLY"/>
    <n v="351.92"/>
    <n v="0.18"/>
    <n v="4047.08"/>
    <n v="728.47"/>
    <x v="0"/>
    <x v="0"/>
    <x v="1"/>
    <x v="0"/>
    <x v="3"/>
    <x v="2"/>
    <n v="3"/>
    <n v="3060.95"/>
    <n v="986.13"/>
    <n v="0.2437"/>
    <n v="138"/>
    <n v="4913.55"/>
  </r>
  <r>
    <x v="2210"/>
    <x v="638"/>
    <x v="638"/>
    <x v="2181"/>
    <s v="Krishna Ghosh"/>
    <n v="46"/>
    <s v="Bengaluru"/>
    <x v="5"/>
    <s v="South"/>
    <x v="5"/>
    <x v="16"/>
    <s v="ELE-KEY429"/>
    <n v="1"/>
    <n v="2999"/>
    <n v="2999"/>
    <s v="APPONLY"/>
    <n v="239.92"/>
    <n v="0.18"/>
    <n v="2759.08"/>
    <n v="496.63"/>
    <x v="0"/>
    <x v="3"/>
    <x v="1"/>
    <x v="5"/>
    <x v="0"/>
    <x v="0"/>
    <m/>
    <n v="2331.67"/>
    <n v="427.41"/>
    <n v="0.15490000000000001"/>
    <n v="0"/>
    <n v="3255.71"/>
  </r>
  <r>
    <x v="2211"/>
    <x v="639"/>
    <x v="639"/>
    <x v="2182"/>
    <s v="Meera Tiwari"/>
    <n v="38"/>
    <s v="Gurugram"/>
    <x v="11"/>
    <s v="North"/>
    <x v="1"/>
    <x v="1"/>
    <s v="HOM-COO371"/>
    <n v="1"/>
    <n v="4799"/>
    <n v="4799"/>
    <s v="No Coupon"/>
    <n v="0"/>
    <n v="0.12"/>
    <n v="4799"/>
    <n v="575.88"/>
    <x v="2"/>
    <x v="0"/>
    <x v="1"/>
    <x v="9"/>
    <x v="3"/>
    <x v="1"/>
    <n v="5"/>
    <n v="3326.29"/>
    <n v="1472.71"/>
    <n v="0.30690000000000001"/>
    <n v="60"/>
    <n v="5434.88"/>
  </r>
  <r>
    <x v="2212"/>
    <x v="639"/>
    <x v="639"/>
    <x v="2183"/>
    <s v="Prachi Joshi"/>
    <n v="48"/>
    <s v="Bhubaneswar"/>
    <x v="10"/>
    <s v="East"/>
    <x v="5"/>
    <x v="41"/>
    <s v="ELE-TAB239"/>
    <n v="5"/>
    <n v="52899"/>
    <n v="264495"/>
    <s v="No Coupon"/>
    <n v="0"/>
    <n v="0.18"/>
    <n v="264495"/>
    <n v="47609.1"/>
    <x v="0"/>
    <x v="0"/>
    <x v="2"/>
    <x v="4"/>
    <x v="6"/>
    <x v="0"/>
    <n v="4"/>
    <n v="195143.7"/>
    <n v="69351.3"/>
    <n v="0.26219999999999999"/>
    <n v="114"/>
    <n v="312218.09999999998"/>
  </r>
  <r>
    <x v="2213"/>
    <x v="639"/>
    <x v="639"/>
    <x v="2184"/>
    <s v="Riya Kapoor"/>
    <n v="45"/>
    <s v="Nagpur"/>
    <x v="3"/>
    <s v="West"/>
    <x v="0"/>
    <x v="40"/>
    <s v="SPO-DUM913"/>
    <n v="1"/>
    <n v="3899"/>
    <n v="3899"/>
    <s v="APPONLY"/>
    <n v="311.92"/>
    <n v="0.18"/>
    <n v="3587.08"/>
    <n v="645.66999999999996"/>
    <x v="1"/>
    <x v="0"/>
    <x v="2"/>
    <x v="1"/>
    <x v="5"/>
    <x v="6"/>
    <n v="3"/>
    <n v="2651.4"/>
    <n v="935.68"/>
    <n v="0.26079999999999998"/>
    <n v="144"/>
    <n v="4376.75"/>
  </r>
  <r>
    <x v="2214"/>
    <x v="639"/>
    <x v="639"/>
    <x v="2185"/>
    <s v="Priya Nair"/>
    <n v="48"/>
    <s v="Chennai"/>
    <x v="8"/>
    <s v="South"/>
    <x v="2"/>
    <x v="2"/>
    <s v="MOB-TEM285"/>
    <n v="4"/>
    <n v="305"/>
    <n v="1220"/>
    <s v="MEGADEAL"/>
    <n v="219.6"/>
    <n v="0.18"/>
    <n v="1000.4"/>
    <n v="180.07"/>
    <x v="1"/>
    <x v="0"/>
    <x v="1"/>
    <x v="15"/>
    <x v="0"/>
    <x v="4"/>
    <n v="5"/>
    <n v="1016.47"/>
    <n v="-16.07"/>
    <n v="-1.61E-2"/>
    <n v="97"/>
    <n v="1277.47"/>
  </r>
  <r>
    <x v="2215"/>
    <x v="640"/>
    <x v="640"/>
    <x v="2186"/>
    <s v="Shruti Jadhav"/>
    <n v="54"/>
    <s v="Jaipur"/>
    <x v="9"/>
    <s v="North"/>
    <x v="1"/>
    <x v="6"/>
    <s v="HOM-MIX156"/>
    <n v="1"/>
    <n v="3599"/>
    <n v="3599"/>
    <s v="No Coupon"/>
    <n v="0"/>
    <n v="0.18"/>
    <n v="3599"/>
    <n v="647.82000000000005"/>
    <x v="5"/>
    <x v="1"/>
    <x v="1"/>
    <x v="15"/>
    <x v="4"/>
    <x v="4"/>
    <n v="5"/>
    <n v="2497.48"/>
    <n v="1101.52"/>
    <n v="0.30609999999999998"/>
    <n v="76"/>
    <n v="4322.82"/>
  </r>
  <r>
    <x v="2216"/>
    <x v="640"/>
    <x v="640"/>
    <x v="2187"/>
    <s v="Rajesh Shaikh"/>
    <n v="38"/>
    <s v="Bhubaneswar"/>
    <x v="10"/>
    <s v="East"/>
    <x v="4"/>
    <x v="4"/>
    <s v="FAS-WOM618"/>
    <n v="2"/>
    <n v="896"/>
    <n v="1792"/>
    <s v="No Coupon"/>
    <n v="0"/>
    <n v="0.18"/>
    <n v="1792"/>
    <n v="322.56"/>
    <x v="0"/>
    <x v="0"/>
    <x v="0"/>
    <x v="11"/>
    <x v="4"/>
    <x v="4"/>
    <n v="4"/>
    <n v="1186.8"/>
    <n v="605.20000000000005"/>
    <n v="0.3377"/>
    <n v="136"/>
    <n v="2250.56"/>
  </r>
  <r>
    <x v="2217"/>
    <x v="640"/>
    <x v="640"/>
    <x v="2188"/>
    <s v="Atharv Nair"/>
    <n v="44"/>
    <s v="Lucknow"/>
    <x v="2"/>
    <s v="North"/>
    <x v="7"/>
    <x v="34"/>
    <s v="GRO-TEA754"/>
    <n v="1"/>
    <n v="210"/>
    <n v="210"/>
    <s v="No Coupon"/>
    <n v="0"/>
    <n v="0.12"/>
    <n v="210"/>
    <n v="25.2"/>
    <x v="5"/>
    <x v="0"/>
    <x v="1"/>
    <x v="2"/>
    <x v="1"/>
    <x v="0"/>
    <n v="3"/>
    <n v="129.44"/>
    <n v="80.56"/>
    <n v="0.3836"/>
    <n v="157"/>
    <n v="392.2"/>
  </r>
  <r>
    <x v="2218"/>
    <x v="640"/>
    <x v="640"/>
    <x v="2189"/>
    <s v="Shaurya Agarwal"/>
    <n v="34"/>
    <s v="Gurugram"/>
    <x v="11"/>
    <s v="North"/>
    <x v="2"/>
    <x v="2"/>
    <s v="MOB-TEM563"/>
    <n v="2"/>
    <n v="258"/>
    <n v="516"/>
    <s v="No Coupon"/>
    <n v="0"/>
    <n v="0.12"/>
    <n v="516"/>
    <n v="61.92"/>
    <x v="3"/>
    <x v="1"/>
    <x v="1"/>
    <x v="9"/>
    <x v="4"/>
    <x v="7"/>
    <n v="5"/>
    <n v="419.19"/>
    <n v="96.81"/>
    <n v="0.18759999999999999"/>
    <n v="168"/>
    <n v="745.92"/>
  </r>
  <r>
    <x v="2219"/>
    <x v="640"/>
    <x v="640"/>
    <x v="2190"/>
    <s v="Amit Dhawale"/>
    <n v="46"/>
    <s v="Chennai"/>
    <x v="8"/>
    <s v="South"/>
    <x v="7"/>
    <x v="25"/>
    <s v="GRO-BAS427"/>
    <n v="1"/>
    <n v="915"/>
    <n v="915"/>
    <s v="NEWYEAR10"/>
    <n v="91.5"/>
    <n v="0.12"/>
    <n v="823.5"/>
    <n v="98.82"/>
    <x v="0"/>
    <x v="0"/>
    <x v="1"/>
    <x v="7"/>
    <x v="1"/>
    <x v="2"/>
    <n v="3"/>
    <n v="587.16"/>
    <n v="236.34"/>
    <n v="0.28699999999999998"/>
    <n v="131"/>
    <n v="1053.32"/>
  </r>
  <r>
    <x v="2220"/>
    <x v="640"/>
    <x v="640"/>
    <x v="2191"/>
    <s v="Rohan Chauhan"/>
    <n v="50"/>
    <s v="Vijayawada"/>
    <x v="14"/>
    <s v="South"/>
    <x v="5"/>
    <x v="17"/>
    <s v="ELE-BLU801"/>
    <n v="1"/>
    <n v="11399"/>
    <n v="11399"/>
    <s v="FESTIVE10"/>
    <n v="1139.9000000000001"/>
    <n v="0.18"/>
    <n v="10259.1"/>
    <n v="1846.64"/>
    <x v="0"/>
    <x v="0"/>
    <x v="1"/>
    <x v="5"/>
    <x v="6"/>
    <x v="4"/>
    <n v="3"/>
    <n v="8860.9599999999991"/>
    <n v="1398.14"/>
    <n v="0.1363"/>
    <n v="163"/>
    <n v="12268.74"/>
  </r>
  <r>
    <x v="2221"/>
    <x v="640"/>
    <x v="640"/>
    <x v="2192"/>
    <s v="Shruti Agarwal"/>
    <n v="57"/>
    <s v="Visakhapatnam"/>
    <x v="14"/>
    <s v="South"/>
    <x v="1"/>
    <x v="10"/>
    <s v="HOM-AIR468"/>
    <n v="1"/>
    <n v="12499"/>
    <n v="12499"/>
    <s v="No Coupon"/>
    <n v="0"/>
    <n v="0.18"/>
    <n v="12499"/>
    <n v="2249.8200000000002"/>
    <x v="4"/>
    <x v="2"/>
    <x v="1"/>
    <x v="4"/>
    <x v="3"/>
    <x v="1"/>
    <m/>
    <n v="8679.0499999999993"/>
    <n v="3819.95"/>
    <n v="0.30559999999999998"/>
    <n v="147"/>
    <n v="14895.82"/>
  </r>
  <r>
    <x v="2222"/>
    <x v="640"/>
    <x v="640"/>
    <x v="2193"/>
    <s v="Saanvi Agarwal"/>
    <n v="28"/>
    <s v="Kochi"/>
    <x v="1"/>
    <s v="South"/>
    <x v="3"/>
    <x v="35"/>
    <s v="BOO-OFF833"/>
    <n v="1"/>
    <n v="453"/>
    <n v="453"/>
    <s v="FESTIVE10"/>
    <n v="45.3"/>
    <n v="0.05"/>
    <n v="407.7"/>
    <n v="20.39"/>
    <x v="3"/>
    <x v="0"/>
    <x v="1"/>
    <x v="16"/>
    <x v="4"/>
    <x v="2"/>
    <n v="3"/>
    <n v="289.20999999999998"/>
    <n v="118.49"/>
    <n v="0.29060000000000002"/>
    <n v="128"/>
    <n v="556.09"/>
  </r>
  <r>
    <x v="2223"/>
    <x v="641"/>
    <x v="641"/>
    <x v="2194"/>
    <s v="Vihaan Banerjee"/>
    <n v="58"/>
    <s v="Ahmedabad"/>
    <x v="4"/>
    <s v="West"/>
    <x v="4"/>
    <x v="9"/>
    <s v="FAS-HAN871"/>
    <n v="2"/>
    <n v="1599"/>
    <n v="3198"/>
    <s v="No Coupon"/>
    <n v="0"/>
    <n v="0.12"/>
    <n v="3198"/>
    <n v="383.76"/>
    <x v="0"/>
    <x v="0"/>
    <x v="1"/>
    <x v="4"/>
    <x v="0"/>
    <x v="7"/>
    <n v="4"/>
    <n v="2172.4"/>
    <n v="1025.5999999999999"/>
    <n v="0.32069999999999999"/>
    <n v="177"/>
    <n v="3758.76"/>
  </r>
  <r>
    <x v="2224"/>
    <x v="641"/>
    <x v="641"/>
    <x v="2195"/>
    <s v="Ira Mishra"/>
    <n v="29"/>
    <s v="Gurugram"/>
    <x v="11"/>
    <s v="North"/>
    <x v="2"/>
    <x v="19"/>
    <s v="MOB-POW310"/>
    <n v="1"/>
    <n v="1299"/>
    <n v="1299"/>
    <s v="No Coupon"/>
    <n v="0"/>
    <n v="0.18"/>
    <n v="1299"/>
    <n v="233.82"/>
    <x v="1"/>
    <x v="0"/>
    <x v="3"/>
    <x v="11"/>
    <x v="3"/>
    <x v="1"/>
    <n v="4"/>
    <n v="1079.82"/>
    <n v="219.18"/>
    <n v="0.16869999999999999"/>
    <n v="79"/>
    <n v="1611.82"/>
  </r>
  <r>
    <x v="2225"/>
    <x v="641"/>
    <x v="641"/>
    <x v="2196"/>
    <s v="Payal Deshmukh"/>
    <n v="32"/>
    <s v="Ludhiana"/>
    <x v="12"/>
    <s v="North"/>
    <x v="2"/>
    <x v="2"/>
    <s v="MOB-TEM950"/>
    <n v="1"/>
    <n v="232"/>
    <n v="232"/>
    <s v="No Coupon"/>
    <n v="0"/>
    <n v="0.18"/>
    <n v="232"/>
    <n v="41.76"/>
    <x v="2"/>
    <x v="0"/>
    <x v="1"/>
    <x v="14"/>
    <x v="2"/>
    <x v="1"/>
    <n v="4"/>
    <n v="191.38"/>
    <n v="40.619999999999997"/>
    <n v="0.17510000000000001"/>
    <n v="104"/>
    <n v="377.76"/>
  </r>
  <r>
    <x v="2226"/>
    <x v="641"/>
    <x v="641"/>
    <x v="2197"/>
    <s v="Rajesh Kulkarni"/>
    <n v="37"/>
    <s v="Indore"/>
    <x v="7"/>
    <s v="Central"/>
    <x v="2"/>
    <x v="2"/>
    <s v="MOB-TEM209"/>
    <n v="1"/>
    <n v="486"/>
    <n v="486"/>
    <s v="No Coupon"/>
    <n v="0"/>
    <n v="0.12"/>
    <n v="486"/>
    <n v="58.32"/>
    <x v="0"/>
    <x v="0"/>
    <x v="0"/>
    <x v="3"/>
    <x v="6"/>
    <x v="1"/>
    <n v="3"/>
    <n v="363.07"/>
    <n v="122.93"/>
    <n v="0.25290000000000001"/>
    <n v="170"/>
    <n v="714.32"/>
  </r>
  <r>
    <x v="2227"/>
    <x v="641"/>
    <x v="641"/>
    <x v="2198"/>
    <s v="Sakshi Joshi"/>
    <n v="22"/>
    <s v="Jaipur"/>
    <x v="9"/>
    <s v="North"/>
    <x v="2"/>
    <x v="32"/>
    <s v="MOB-SMA908"/>
    <n v="5"/>
    <n v="29499"/>
    <n v="147495"/>
    <s v="FREESHIP"/>
    <n v="0"/>
    <n v="0.18"/>
    <n v="147495"/>
    <n v="26549.1"/>
    <x v="1"/>
    <x v="0"/>
    <x v="3"/>
    <x v="12"/>
    <x v="0"/>
    <x v="7"/>
    <n v="4"/>
    <n v="108349.47"/>
    <n v="39145.53"/>
    <n v="0.26540000000000002"/>
    <n v="146"/>
    <n v="174190.1"/>
  </r>
  <r>
    <x v="2228"/>
    <x v="641"/>
    <x v="641"/>
    <x v="2199"/>
    <s v="Vihaan Gaikwad"/>
    <n v="42"/>
    <s v="Mysuru"/>
    <x v="5"/>
    <s v="South"/>
    <x v="4"/>
    <x v="24"/>
    <s v="FAS-MEN375"/>
    <n v="1"/>
    <n v="1699"/>
    <n v="1699"/>
    <s v="MEGADEAL"/>
    <n v="305.82"/>
    <n v="0.18"/>
    <n v="1393.18"/>
    <n v="250.77"/>
    <x v="0"/>
    <x v="2"/>
    <x v="0"/>
    <x v="17"/>
    <x v="4"/>
    <x v="6"/>
    <m/>
    <n v="1066.23"/>
    <n v="326.95"/>
    <n v="0.23469999999999999"/>
    <n v="156"/>
    <n v="1799.95"/>
  </r>
  <r>
    <x v="2229"/>
    <x v="642"/>
    <x v="642"/>
    <x v="2200"/>
    <s v="Omkar Bansal"/>
    <n v="41"/>
    <s v="Chandigarh"/>
    <x v="18"/>
    <s v="North"/>
    <x v="2"/>
    <x v="29"/>
    <s v="MOB-BLU433"/>
    <n v="1"/>
    <n v="2599"/>
    <n v="2599"/>
    <s v="WELCOME100"/>
    <n v="100"/>
    <n v="0.18"/>
    <n v="2499"/>
    <n v="449.82"/>
    <x v="4"/>
    <x v="0"/>
    <x v="1"/>
    <x v="0"/>
    <x v="4"/>
    <x v="4"/>
    <n v="5"/>
    <n v="2085.09"/>
    <n v="413.91"/>
    <n v="0.1656"/>
    <n v="82"/>
    <n v="3030.82"/>
  </r>
  <r>
    <x v="2230"/>
    <x v="642"/>
    <x v="642"/>
    <x v="2201"/>
    <s v="Rohan Dhawale"/>
    <n v="25"/>
    <s v="Indore"/>
    <x v="7"/>
    <s v="Central"/>
    <x v="7"/>
    <x v="28"/>
    <s v="GRO-COF885"/>
    <n v="4"/>
    <n v="859"/>
    <n v="3436"/>
    <s v="PAYDAY15"/>
    <n v="515.4"/>
    <n v="0.18"/>
    <n v="2920.6"/>
    <n v="525.71"/>
    <x v="1"/>
    <x v="0"/>
    <x v="1"/>
    <x v="15"/>
    <x v="2"/>
    <x v="4"/>
    <n v="4"/>
    <n v="2679.1"/>
    <n v="241.5"/>
    <n v="8.2699999999999996E-2"/>
    <n v="65"/>
    <n v="3511.31"/>
  </r>
  <r>
    <x v="2231"/>
    <x v="642"/>
    <x v="642"/>
    <x v="2202"/>
    <s v="Pranav Malhotra"/>
    <n v="49"/>
    <s v="Coimbatore"/>
    <x v="8"/>
    <s v="South"/>
    <x v="1"/>
    <x v="6"/>
    <s v="HOM-MIX410"/>
    <n v="2"/>
    <n v="4099"/>
    <n v="8198"/>
    <s v="MEGADEAL"/>
    <n v="1475.64"/>
    <n v="0.12"/>
    <n v="6722.36"/>
    <n v="806.68"/>
    <x v="0"/>
    <x v="0"/>
    <x v="0"/>
    <x v="10"/>
    <x v="2"/>
    <x v="4"/>
    <n v="5"/>
    <n v="6040.34"/>
    <n v="682.02"/>
    <n v="0.10150000000000001"/>
    <n v="145"/>
    <n v="7674.04"/>
  </r>
  <r>
    <x v="2232"/>
    <x v="642"/>
    <x v="642"/>
    <x v="2203"/>
    <s v="Rohan Joshi"/>
    <n v="26"/>
    <s v="Jaipur"/>
    <x v="9"/>
    <s v="North"/>
    <x v="5"/>
    <x v="26"/>
    <s v="ELE-LAP733"/>
    <n v="3"/>
    <n v="115099"/>
    <n v="345297"/>
    <s v="FREESHIP"/>
    <n v="0"/>
    <n v="0.18"/>
    <n v="345297"/>
    <n v="62153.46"/>
    <x v="0"/>
    <x v="0"/>
    <x v="0"/>
    <x v="8"/>
    <x v="3"/>
    <x v="4"/>
    <n v="4"/>
    <n v="269415.65999999997"/>
    <n v="75881.34"/>
    <n v="0.2198"/>
    <n v="97"/>
    <n v="407547.46"/>
  </r>
  <r>
    <x v="2233"/>
    <x v="643"/>
    <x v="643"/>
    <x v="2204"/>
    <s v="Tanvi Pillai"/>
    <n v="35"/>
    <s v="Indore"/>
    <x v="7"/>
    <s v="Central"/>
    <x v="1"/>
    <x v="10"/>
    <s v="HOM-AIR797"/>
    <n v="2"/>
    <n v="13399"/>
    <n v="26798"/>
    <s v="FESTIVE10"/>
    <n v="2679.8"/>
    <n v="0.18"/>
    <n v="24118.2"/>
    <n v="4341.28"/>
    <x v="5"/>
    <x v="0"/>
    <x v="0"/>
    <x v="13"/>
    <x v="4"/>
    <x v="7"/>
    <n v="5"/>
    <n v="20461.189999999999"/>
    <n v="3657.01"/>
    <n v="0.15160000000000001"/>
    <n v="167"/>
    <n v="28626.48"/>
  </r>
  <r>
    <x v="2234"/>
    <x v="643"/>
    <x v="643"/>
    <x v="2205"/>
    <s v="Rutuja Nair"/>
    <n v="40"/>
    <s v="Chennai"/>
    <x v="8"/>
    <s v="South"/>
    <x v="7"/>
    <x v="20"/>
    <s v="GRO-SPI297"/>
    <n v="1"/>
    <n v="234"/>
    <n v="234"/>
    <s v="FREESHIP"/>
    <n v="0"/>
    <n v="0.05"/>
    <n v="234"/>
    <n v="11.7"/>
    <x v="0"/>
    <x v="0"/>
    <x v="2"/>
    <x v="4"/>
    <x v="2"/>
    <x v="2"/>
    <n v="3"/>
    <n v="157.25"/>
    <n v="76.75"/>
    <n v="0.32800000000000001"/>
    <n v="95"/>
    <n v="340.7"/>
  </r>
  <r>
    <x v="2235"/>
    <x v="643"/>
    <x v="643"/>
    <x v="2206"/>
    <s v="Anaya Gaikwad"/>
    <n v="39"/>
    <s v="Ludhiana"/>
    <x v="12"/>
    <s v="North"/>
    <x v="3"/>
    <x v="39"/>
    <s v="BOO-EXA109"/>
    <n v="1"/>
    <n v="544"/>
    <n v="544"/>
    <s v="WELCOME100"/>
    <n v="100"/>
    <n v="0.18"/>
    <n v="444"/>
    <n v="79.92"/>
    <x v="0"/>
    <x v="1"/>
    <x v="1"/>
    <x v="1"/>
    <x v="6"/>
    <x v="1"/>
    <n v="2"/>
    <n v="371.76"/>
    <n v="72.239999999999995"/>
    <n v="0.16270000000000001"/>
    <n v="63"/>
    <n v="586.91999999999996"/>
  </r>
  <r>
    <x v="2236"/>
    <x v="643"/>
    <x v="643"/>
    <x v="2207"/>
    <s v="Sneha Ghosh"/>
    <n v="56"/>
    <s v="Guwahati"/>
    <x v="16"/>
    <s v="North East"/>
    <x v="1"/>
    <x v="1"/>
    <s v="HOM-COO484"/>
    <n v="3"/>
    <n v="2899"/>
    <n v="8697"/>
    <s v="No Coupon"/>
    <n v="0"/>
    <n v="0.18"/>
    <n v="8697"/>
    <n v="1565.46"/>
    <x v="2"/>
    <x v="0"/>
    <x v="1"/>
    <x v="12"/>
    <x v="5"/>
    <x v="7"/>
    <n v="5"/>
    <n v="5879.93"/>
    <n v="2817.07"/>
    <n v="0.32390000000000002"/>
    <n v="75"/>
    <n v="10337.459999999999"/>
  </r>
  <r>
    <x v="2237"/>
    <x v="643"/>
    <x v="643"/>
    <x v="2208"/>
    <s v="Deepak Shaikh"/>
    <n v="53"/>
    <s v="Surat"/>
    <x v="4"/>
    <s v="West"/>
    <x v="7"/>
    <x v="45"/>
    <s v="GRO-COL718"/>
    <n v="1"/>
    <n v="639"/>
    <n v="639"/>
    <s v="No Coupon"/>
    <n v="0"/>
    <n v="0.18"/>
    <n v="639"/>
    <n v="115.02"/>
    <x v="0"/>
    <x v="3"/>
    <x v="0"/>
    <x v="11"/>
    <x v="2"/>
    <x v="1"/>
    <m/>
    <n v="410.3"/>
    <n v="228.7"/>
    <n v="0.3579"/>
    <n v="0"/>
    <n v="754.02"/>
  </r>
  <r>
    <x v="2238"/>
    <x v="644"/>
    <x v="644"/>
    <x v="2209"/>
    <s v="Omkar Nair"/>
    <n v="35"/>
    <s v="Surat"/>
    <x v="4"/>
    <s v="West"/>
    <x v="7"/>
    <x v="45"/>
    <s v="GRO-COL527"/>
    <n v="2"/>
    <n v="302"/>
    <n v="604"/>
    <s v="APPONLY"/>
    <n v="48.32"/>
    <n v="0.12"/>
    <n v="555.67999999999995"/>
    <n v="66.680000000000007"/>
    <x v="1"/>
    <x v="0"/>
    <x v="2"/>
    <x v="5"/>
    <x v="6"/>
    <x v="4"/>
    <n v="3"/>
    <n v="362.65"/>
    <n v="193.03"/>
    <n v="0.34739999999999999"/>
    <n v="64"/>
    <n v="686.3599999999999"/>
  </r>
  <r>
    <x v="2239"/>
    <x v="644"/>
    <x v="644"/>
    <x v="2210"/>
    <s v="Payal Mehta"/>
    <n v="56"/>
    <s v="Ranchi"/>
    <x v="0"/>
    <s v="East"/>
    <x v="5"/>
    <x v="16"/>
    <s v="ELE-KEY826"/>
    <n v="1"/>
    <n v="3299"/>
    <n v="3299"/>
    <s v="PAYDAY15"/>
    <n v="494.85"/>
    <n v="0.12"/>
    <n v="2804.15"/>
    <n v="336.5"/>
    <x v="2"/>
    <x v="0"/>
    <x v="0"/>
    <x v="3"/>
    <x v="0"/>
    <x v="4"/>
    <n v="4"/>
    <n v="2608.92"/>
    <n v="195.23"/>
    <n v="6.9599999999999995E-2"/>
    <n v="129"/>
    <n v="3269.65"/>
  </r>
  <r>
    <x v="2240"/>
    <x v="644"/>
    <x v="644"/>
    <x v="2211"/>
    <s v="Siddharth Qureshi"/>
    <n v="45"/>
    <s v="Visakhapatnam"/>
    <x v="14"/>
    <s v="South"/>
    <x v="4"/>
    <x v="24"/>
    <s v="FAS-MEN509"/>
    <n v="1"/>
    <n v="1799"/>
    <n v="1799"/>
    <s v="FESTIVE10"/>
    <n v="179.9"/>
    <n v="0.18"/>
    <n v="1619.1"/>
    <n v="291.44"/>
    <x v="5"/>
    <x v="1"/>
    <x v="1"/>
    <x v="14"/>
    <x v="4"/>
    <x v="4"/>
    <n v="4"/>
    <n v="1366.31"/>
    <n v="252.79"/>
    <n v="0.15609999999999999"/>
    <n v="94"/>
    <n v="2004.54"/>
  </r>
  <r>
    <x v="2241"/>
    <x v="644"/>
    <x v="644"/>
    <x v="2212"/>
    <s v="Rutuja Bansal"/>
    <n v="30"/>
    <s v="Ahmedabad"/>
    <x v="4"/>
    <s v="West"/>
    <x v="2"/>
    <x v="5"/>
    <s v="MOB-SMA301"/>
    <n v="1"/>
    <n v="19599"/>
    <n v="19599"/>
    <s v="No Coupon"/>
    <n v="0"/>
    <n v="0.12"/>
    <n v="19599"/>
    <n v="2351.88"/>
    <x v="4"/>
    <x v="0"/>
    <x v="1"/>
    <x v="0"/>
    <x v="4"/>
    <x v="4"/>
    <n v="1"/>
    <n v="15296.96"/>
    <n v="4302.04"/>
    <n v="0.2195"/>
    <n v="69"/>
    <n v="22019.88"/>
  </r>
  <r>
    <x v="2242"/>
    <x v="644"/>
    <x v="644"/>
    <x v="2213"/>
    <s v="Yash Kumar"/>
    <n v="54"/>
    <s v="Nashik"/>
    <x v="3"/>
    <s v="West"/>
    <x v="2"/>
    <x v="32"/>
    <s v="MOB-SMA222"/>
    <n v="1"/>
    <n v="73699"/>
    <n v="73699"/>
    <s v="No Coupon"/>
    <n v="0"/>
    <n v="0.18"/>
    <n v="73699"/>
    <n v="13265.82"/>
    <x v="1"/>
    <x v="0"/>
    <x v="1"/>
    <x v="13"/>
    <x v="6"/>
    <x v="4"/>
    <n v="4"/>
    <n v="62667.8"/>
    <n v="11031.2"/>
    <n v="0.1497"/>
    <n v="145"/>
    <n v="87109.82"/>
  </r>
  <r>
    <x v="2243"/>
    <x v="645"/>
    <x v="645"/>
    <x v="2214"/>
    <s v="Harsh Jadhav"/>
    <n v="58"/>
    <s v="Kolkata"/>
    <x v="6"/>
    <s v="East"/>
    <x v="3"/>
    <x v="39"/>
    <s v="BOO-EXA997"/>
    <n v="2"/>
    <n v="281"/>
    <n v="562"/>
    <s v="FREESHIP"/>
    <n v="0"/>
    <n v="0.05"/>
    <n v="562"/>
    <n v="28.1"/>
    <x v="0"/>
    <x v="0"/>
    <x v="1"/>
    <x v="2"/>
    <x v="0"/>
    <x v="4"/>
    <n v="5"/>
    <n v="427.29"/>
    <n v="134.71"/>
    <n v="0.2397"/>
    <n v="134"/>
    <n v="724.1"/>
  </r>
  <r>
    <x v="2244"/>
    <x v="645"/>
    <x v="645"/>
    <x v="2215"/>
    <s v="Anika Banerjee"/>
    <n v="27"/>
    <s v="Chennai"/>
    <x v="8"/>
    <s v="South"/>
    <x v="0"/>
    <x v="13"/>
    <s v="SPO-YOG239"/>
    <n v="1"/>
    <n v="1099"/>
    <n v="1099"/>
    <s v="No Coupon"/>
    <n v="0"/>
    <n v="0.12"/>
    <n v="1099"/>
    <n v="131.88"/>
    <x v="0"/>
    <x v="3"/>
    <x v="1"/>
    <x v="14"/>
    <x v="4"/>
    <x v="4"/>
    <m/>
    <n v="761.1"/>
    <n v="337.9"/>
    <n v="0.3075"/>
    <n v="0"/>
    <n v="1230.8800000000001"/>
  </r>
  <r>
    <x v="2245"/>
    <x v="645"/>
    <x v="645"/>
    <x v="2216"/>
    <s v="Akshay Jadhav"/>
    <n v="19"/>
    <s v="Ahmedabad"/>
    <x v="4"/>
    <s v="West"/>
    <x v="6"/>
    <x v="38"/>
    <s v="BEA-SHA747"/>
    <n v="2"/>
    <n v="647"/>
    <n v="1294"/>
    <s v="No Coupon"/>
    <n v="0"/>
    <n v="0.18"/>
    <n v="1294"/>
    <n v="232.92"/>
    <x v="0"/>
    <x v="0"/>
    <x v="1"/>
    <x v="5"/>
    <x v="3"/>
    <x v="0"/>
    <n v="4"/>
    <n v="934.44"/>
    <n v="359.56"/>
    <n v="0.27789999999999998"/>
    <n v="84"/>
    <n v="1610.92"/>
  </r>
  <r>
    <x v="2246"/>
    <x v="645"/>
    <x v="645"/>
    <x v="2217"/>
    <s v="Kiara Ansari"/>
    <n v="24"/>
    <s v="Coimbatore"/>
    <x v="8"/>
    <s v="South"/>
    <x v="2"/>
    <x v="5"/>
    <s v="MOB-SMA598"/>
    <n v="1"/>
    <n v="10399"/>
    <n v="10399"/>
    <s v="FESTIVE10"/>
    <n v="1039.9000000000001"/>
    <n v="0.18"/>
    <n v="9359.1"/>
    <n v="1684.64"/>
    <x v="4"/>
    <x v="2"/>
    <x v="3"/>
    <x v="11"/>
    <x v="4"/>
    <x v="0"/>
    <m/>
    <n v="8643.9599999999991"/>
    <n v="715.14"/>
    <n v="7.6399999999999996E-2"/>
    <n v="92"/>
    <n v="11135.74"/>
  </r>
  <r>
    <x v="2247"/>
    <x v="645"/>
    <x v="645"/>
    <x v="2218"/>
    <s v="Isha Das"/>
    <n v="54"/>
    <s v="Noida"/>
    <x v="2"/>
    <s v="North"/>
    <x v="2"/>
    <x v="29"/>
    <s v="MOB-BLU802"/>
    <n v="1"/>
    <n v="3699"/>
    <n v="3699"/>
    <s v="No Coupon"/>
    <n v="0"/>
    <n v="0.12"/>
    <n v="3699"/>
    <n v="443.88"/>
    <x v="4"/>
    <x v="0"/>
    <x v="0"/>
    <x v="5"/>
    <x v="5"/>
    <x v="1"/>
    <n v="5"/>
    <n v="2952.07"/>
    <n v="746.93"/>
    <n v="0.2019"/>
    <n v="167"/>
    <n v="4309.88"/>
  </r>
  <r>
    <x v="2248"/>
    <x v="646"/>
    <x v="646"/>
    <x v="2219"/>
    <s v="Rudra Saxena"/>
    <n v="24"/>
    <s v="Nagpur"/>
    <x v="3"/>
    <s v="West"/>
    <x v="1"/>
    <x v="22"/>
    <s v="HOM-BED451"/>
    <n v="1"/>
    <n v="999"/>
    <n v="999"/>
    <s v="NEWYEAR10"/>
    <n v="99.9"/>
    <n v="0.12"/>
    <n v="899.1"/>
    <n v="107.89"/>
    <x v="4"/>
    <x v="0"/>
    <x v="1"/>
    <x v="2"/>
    <x v="6"/>
    <x v="0"/>
    <n v="4"/>
    <n v="604.15"/>
    <n v="294.95"/>
    <n v="0.3281"/>
    <n v="121"/>
    <n v="1127.99"/>
  </r>
  <r>
    <x v="2249"/>
    <x v="646"/>
    <x v="646"/>
    <x v="2220"/>
    <s v="Akshay Yadav"/>
    <n v="31"/>
    <s v="Delhi"/>
    <x v="13"/>
    <s v="North"/>
    <x v="0"/>
    <x v="40"/>
    <s v="SPO-DUM998"/>
    <n v="1"/>
    <n v="3999"/>
    <n v="3999"/>
    <s v="No Coupon"/>
    <n v="0"/>
    <n v="0.12"/>
    <n v="3999"/>
    <n v="479.88"/>
    <x v="4"/>
    <x v="0"/>
    <x v="0"/>
    <x v="4"/>
    <x v="1"/>
    <x v="4"/>
    <n v="5"/>
    <n v="2615.6799999999998"/>
    <n v="1383.32"/>
    <n v="0.34589999999999999"/>
    <n v="60"/>
    <n v="4538.88"/>
  </r>
  <r>
    <x v="2250"/>
    <x v="646"/>
    <x v="646"/>
    <x v="2221"/>
    <s v="Kabir Kulkarni"/>
    <n v="50"/>
    <s v="Coimbatore"/>
    <x v="8"/>
    <s v="South"/>
    <x v="3"/>
    <x v="42"/>
    <s v="BOO-PEN449"/>
    <n v="1"/>
    <n v="221"/>
    <n v="221"/>
    <s v="No Coupon"/>
    <n v="0"/>
    <n v="0.12"/>
    <n v="221"/>
    <n v="26.52"/>
    <x v="4"/>
    <x v="2"/>
    <x v="0"/>
    <x v="13"/>
    <x v="0"/>
    <x v="2"/>
    <m/>
    <n v="161.09"/>
    <n v="59.91"/>
    <n v="0.27110000000000001"/>
    <n v="165"/>
    <n v="412.52"/>
  </r>
  <r>
    <x v="2251"/>
    <x v="646"/>
    <x v="646"/>
    <x v="2222"/>
    <s v="Rahul Ghosh"/>
    <n v="23"/>
    <s v="Pune"/>
    <x v="3"/>
    <s v="West"/>
    <x v="1"/>
    <x v="10"/>
    <s v="HOM-AIR185"/>
    <n v="1"/>
    <n v="9799"/>
    <n v="9799"/>
    <s v="FESTIVE10"/>
    <n v="979.9"/>
    <n v="0.18"/>
    <n v="8819.1"/>
    <n v="1587.44"/>
    <x v="0"/>
    <x v="0"/>
    <x v="0"/>
    <x v="16"/>
    <x v="5"/>
    <x v="1"/>
    <n v="4"/>
    <n v="6636.32"/>
    <n v="2182.7800000000002"/>
    <n v="0.2475"/>
    <n v="97"/>
    <n v="10503.54"/>
  </r>
  <r>
    <x v="2252"/>
    <x v="646"/>
    <x v="646"/>
    <x v="2223"/>
    <s v="Diya Pawar"/>
    <n v="51"/>
    <s v="Guwahati"/>
    <x v="16"/>
    <s v="North East"/>
    <x v="4"/>
    <x v="15"/>
    <s v="FAS-SNE220"/>
    <n v="3"/>
    <n v="3199"/>
    <n v="9597"/>
    <s v="WELCOME100"/>
    <n v="100"/>
    <n v="0.18"/>
    <n v="9497"/>
    <n v="1709.46"/>
    <x v="0"/>
    <x v="2"/>
    <x v="2"/>
    <x v="6"/>
    <x v="3"/>
    <x v="4"/>
    <m/>
    <n v="6929.54"/>
    <n v="2567.46"/>
    <n v="0.27029999999999998"/>
    <n v="97"/>
    <n v="11303.46"/>
  </r>
  <r>
    <x v="2253"/>
    <x v="646"/>
    <x v="646"/>
    <x v="2224"/>
    <s v="Bhavna Banerjee"/>
    <n v="22"/>
    <s v="Pune"/>
    <x v="3"/>
    <s v="West"/>
    <x v="1"/>
    <x v="10"/>
    <s v="HOM-AIR440"/>
    <n v="1"/>
    <n v="6299"/>
    <n v="6299"/>
    <s v="APPONLY"/>
    <n v="503.92"/>
    <n v="0.12"/>
    <n v="5795.08"/>
    <n v="695.41"/>
    <x v="3"/>
    <x v="0"/>
    <x v="1"/>
    <x v="7"/>
    <x v="5"/>
    <x v="7"/>
    <n v="4"/>
    <n v="4195.1000000000004"/>
    <n v="1599.98"/>
    <n v="0.27610000000000001"/>
    <n v="168"/>
    <n v="6658.49"/>
  </r>
  <r>
    <x v="2254"/>
    <x v="646"/>
    <x v="646"/>
    <x v="2225"/>
    <s v="Krishna Ansari"/>
    <n v="49"/>
    <s v="Vijayawada"/>
    <x v="14"/>
    <s v="South"/>
    <x v="3"/>
    <x v="42"/>
    <s v="BOO-PEN500"/>
    <n v="1"/>
    <n v="138"/>
    <n v="138"/>
    <s v="FREESHIP"/>
    <n v="0"/>
    <n v="0.12"/>
    <n v="138"/>
    <n v="16.559999999999999"/>
    <x v="5"/>
    <x v="0"/>
    <x v="0"/>
    <x v="16"/>
    <x v="2"/>
    <x v="1"/>
    <n v="3"/>
    <n v="92.57"/>
    <n v="45.43"/>
    <n v="0.32919999999999999"/>
    <n v="129"/>
    <n v="283.56"/>
  </r>
  <r>
    <x v="2255"/>
    <x v="646"/>
    <x v="646"/>
    <x v="217"/>
    <s v="Atharv Rathod"/>
    <n v="52"/>
    <s v="Thiruvananthapuram"/>
    <x v="1"/>
    <s v="South"/>
    <x v="7"/>
    <x v="34"/>
    <s v="GRO-TEA664"/>
    <n v="1"/>
    <n v="595"/>
    <n v="595"/>
    <s v="WELCOME100"/>
    <n v="100"/>
    <n v="0.18"/>
    <n v="495"/>
    <n v="89.1"/>
    <x v="1"/>
    <x v="0"/>
    <x v="1"/>
    <x v="17"/>
    <x v="0"/>
    <x v="1"/>
    <n v="2"/>
    <n v="434.53"/>
    <n v="60.47"/>
    <n v="0.1222"/>
    <n v="121"/>
    <n v="705.1"/>
  </r>
  <r>
    <x v="2256"/>
    <x v="647"/>
    <x v="647"/>
    <x v="2226"/>
    <s v="Sneha More"/>
    <n v="30"/>
    <s v="Gurugram"/>
    <x v="11"/>
    <s v="North"/>
    <x v="3"/>
    <x v="35"/>
    <s v="BOO-OFF522"/>
    <n v="1"/>
    <n v="376"/>
    <n v="376"/>
    <s v="MEGADEAL"/>
    <n v="67.680000000000007"/>
    <n v="0.05"/>
    <n v="308.32"/>
    <n v="15.42"/>
    <x v="0"/>
    <x v="0"/>
    <x v="1"/>
    <x v="10"/>
    <x v="2"/>
    <x v="1"/>
    <n v="2"/>
    <n v="226.11"/>
    <n v="82.21"/>
    <n v="0.2666"/>
    <n v="87"/>
    <n v="410.74"/>
  </r>
  <r>
    <x v="2257"/>
    <x v="647"/>
    <x v="647"/>
    <x v="2227"/>
    <s v="Aadhya Reddy"/>
    <n v="48"/>
    <s v="Gurugram"/>
    <x v="11"/>
    <s v="North"/>
    <x v="2"/>
    <x v="32"/>
    <s v="MOB-SMA850"/>
    <n v="1"/>
    <n v="73399"/>
    <n v="73399"/>
    <s v="No Coupon"/>
    <n v="0"/>
    <n v="0.18"/>
    <n v="73399"/>
    <n v="13211.82"/>
    <x v="4"/>
    <x v="0"/>
    <x v="3"/>
    <x v="14"/>
    <x v="3"/>
    <x v="1"/>
    <n v="1"/>
    <n v="58965.17"/>
    <n v="14433.83"/>
    <n v="0.1966"/>
    <n v="131"/>
    <n v="86741.82"/>
  </r>
  <r>
    <x v="2258"/>
    <x v="647"/>
    <x v="647"/>
    <x v="2228"/>
    <s v="Priya Khan"/>
    <n v="31"/>
    <s v="Indore"/>
    <x v="7"/>
    <s v="Central"/>
    <x v="7"/>
    <x v="34"/>
    <s v="GRO-TEA228"/>
    <n v="1"/>
    <n v="697"/>
    <n v="697"/>
    <s v="WELCOME100"/>
    <n v="100"/>
    <n v="0.05"/>
    <n v="597"/>
    <n v="29.85"/>
    <x v="2"/>
    <x v="0"/>
    <x v="1"/>
    <x v="4"/>
    <x v="6"/>
    <x v="4"/>
    <n v="3"/>
    <n v="489.67"/>
    <n v="107.33"/>
    <n v="0.17979999999999999"/>
    <n v="86"/>
    <n v="712.85"/>
  </r>
  <r>
    <x v="2259"/>
    <x v="647"/>
    <x v="647"/>
    <x v="2229"/>
    <s v="Kavya Gaikwad"/>
    <n v="27"/>
    <s v="Indore"/>
    <x v="7"/>
    <s v="Central"/>
    <x v="7"/>
    <x v="37"/>
    <s v="GRO-DRY938"/>
    <n v="1"/>
    <n v="1499"/>
    <n v="1499"/>
    <s v="DIWALI20"/>
    <n v="299.8"/>
    <n v="0.18"/>
    <n v="1199.2"/>
    <n v="215.86"/>
    <x v="0"/>
    <x v="0"/>
    <x v="0"/>
    <x v="7"/>
    <x v="3"/>
    <x v="7"/>
    <n v="5"/>
    <n v="1109.5999999999999"/>
    <n v="89.6"/>
    <n v="7.4700000000000003E-2"/>
    <n v="99"/>
    <n v="1514.06"/>
  </r>
  <r>
    <x v="2260"/>
    <x v="647"/>
    <x v="647"/>
    <x v="2230"/>
    <s v="Nisha Saxena"/>
    <n v="33"/>
    <s v="Surat"/>
    <x v="4"/>
    <s v="West"/>
    <x v="0"/>
    <x v="8"/>
    <s v="SPO-CRI762"/>
    <n v="1"/>
    <n v="5499"/>
    <n v="5499"/>
    <s v="WELCOME100"/>
    <n v="100"/>
    <n v="0.12"/>
    <n v="5399"/>
    <n v="647.88"/>
    <x v="1"/>
    <x v="0"/>
    <x v="2"/>
    <x v="10"/>
    <x v="0"/>
    <x v="4"/>
    <n v="1"/>
    <n v="4216.83"/>
    <n v="1182.17"/>
    <n v="0.219"/>
    <n v="131"/>
    <n v="6177.88"/>
  </r>
  <r>
    <x v="2261"/>
    <x v="648"/>
    <x v="648"/>
    <x v="2231"/>
    <s v="Rajesh Chauhan"/>
    <n v="34"/>
    <s v="Patna"/>
    <x v="17"/>
    <s v="East"/>
    <x v="6"/>
    <x v="18"/>
    <s v="BEA-HAI883"/>
    <n v="1"/>
    <n v="390"/>
    <n v="390"/>
    <s v="No Coupon"/>
    <n v="0"/>
    <n v="0.18"/>
    <n v="390"/>
    <n v="70.2"/>
    <x v="4"/>
    <x v="0"/>
    <x v="1"/>
    <x v="1"/>
    <x v="1"/>
    <x v="1"/>
    <n v="4"/>
    <n v="245.85"/>
    <n v="144.15"/>
    <n v="0.36959999999999998"/>
    <n v="94"/>
    <n v="554.20000000000005"/>
  </r>
  <r>
    <x v="2262"/>
    <x v="648"/>
    <x v="648"/>
    <x v="2232"/>
    <s v="Krishna Yadav"/>
    <n v="47"/>
    <s v="Chandigarh"/>
    <x v="18"/>
    <s v="North"/>
    <x v="2"/>
    <x v="32"/>
    <s v="MOB-SMA861"/>
    <n v="2"/>
    <n v="63099"/>
    <n v="126198"/>
    <s v="No Coupon"/>
    <n v="0"/>
    <n v="0.18"/>
    <n v="126198"/>
    <n v="22715.64"/>
    <x v="2"/>
    <x v="0"/>
    <x v="1"/>
    <x v="7"/>
    <x v="1"/>
    <x v="4"/>
    <n v="5"/>
    <n v="103878.53"/>
    <n v="22319.47"/>
    <n v="0.1769"/>
    <n v="77"/>
    <n v="148990.64000000001"/>
  </r>
  <r>
    <x v="2263"/>
    <x v="648"/>
    <x v="648"/>
    <x v="2233"/>
    <s v="Shruti Chatterjee"/>
    <n v="39"/>
    <s v="Thiruvananthapuram"/>
    <x v="1"/>
    <s v="South"/>
    <x v="6"/>
    <x v="23"/>
    <s v="BEA-FAC678"/>
    <n v="2"/>
    <n v="639"/>
    <n v="1278"/>
    <s v="FESTIVE10"/>
    <n v="127.8"/>
    <n v="0.12"/>
    <n v="1150.2"/>
    <n v="138.02000000000001"/>
    <x v="4"/>
    <x v="3"/>
    <x v="0"/>
    <x v="9"/>
    <x v="3"/>
    <x v="1"/>
    <m/>
    <n v="949.5"/>
    <n v="200.7"/>
    <n v="0.17449999999999999"/>
    <n v="0"/>
    <n v="1288.22"/>
  </r>
  <r>
    <x v="2264"/>
    <x v="648"/>
    <x v="648"/>
    <x v="2234"/>
    <s v="Ira Qureshi"/>
    <n v="47"/>
    <s v="Bengaluru"/>
    <x v="5"/>
    <s v="South"/>
    <x v="3"/>
    <x v="35"/>
    <s v="BOO-OFF993"/>
    <n v="1"/>
    <n v="189"/>
    <n v="189"/>
    <s v="APPONLY"/>
    <n v="15.12"/>
    <n v="0.05"/>
    <n v="173.88"/>
    <n v="8.69"/>
    <x v="0"/>
    <x v="0"/>
    <x v="3"/>
    <x v="9"/>
    <x v="1"/>
    <x v="1"/>
    <n v="5"/>
    <n v="119.18"/>
    <n v="54.7"/>
    <n v="0.31459999999999999"/>
    <n v="156"/>
    <n v="338.57"/>
  </r>
  <r>
    <x v="2265"/>
    <x v="648"/>
    <x v="648"/>
    <x v="2235"/>
    <s v="Rajesh Gaikwad"/>
    <n v="43"/>
    <s v="Pune"/>
    <x v="3"/>
    <s v="West"/>
    <x v="7"/>
    <x v="20"/>
    <s v="GRO-SPI725"/>
    <n v="1"/>
    <n v="646"/>
    <n v="646"/>
    <s v="No Coupon"/>
    <n v="0"/>
    <n v="0.18"/>
    <n v="646"/>
    <n v="116.28"/>
    <x v="0"/>
    <x v="0"/>
    <x v="1"/>
    <x v="14"/>
    <x v="2"/>
    <x v="1"/>
    <n v="5"/>
    <n v="385.66"/>
    <n v="260.33999999999997"/>
    <n v="0.40300000000000002"/>
    <n v="144"/>
    <n v="906.28"/>
  </r>
  <r>
    <x v="2266"/>
    <x v="649"/>
    <x v="649"/>
    <x v="2236"/>
    <s v="Aditya Reddy"/>
    <n v="19"/>
    <s v="Vadodara"/>
    <x v="4"/>
    <s v="West"/>
    <x v="4"/>
    <x v="9"/>
    <s v="FAS-HAN719"/>
    <n v="1"/>
    <n v="1199"/>
    <n v="1199"/>
    <s v="WELCOME100"/>
    <n v="100"/>
    <n v="0.12"/>
    <n v="1099"/>
    <n v="131.88"/>
    <x v="0"/>
    <x v="0"/>
    <x v="1"/>
    <x v="10"/>
    <x v="1"/>
    <x v="0"/>
    <n v="5"/>
    <n v="699.82"/>
    <n v="399.18"/>
    <n v="0.36320000000000002"/>
    <n v="168"/>
    <n v="1398.88"/>
  </r>
  <r>
    <x v="2267"/>
    <x v="649"/>
    <x v="649"/>
    <x v="2237"/>
    <s v="Meera Gaikwad"/>
    <n v="39"/>
    <s v="Jaipur"/>
    <x v="9"/>
    <s v="North"/>
    <x v="2"/>
    <x v="19"/>
    <s v="MOB-POW639"/>
    <n v="1"/>
    <n v="2799"/>
    <n v="2799"/>
    <s v="No Coupon"/>
    <n v="0"/>
    <n v="0.12"/>
    <n v="2799"/>
    <n v="335.88"/>
    <x v="1"/>
    <x v="2"/>
    <x v="3"/>
    <x v="0"/>
    <x v="6"/>
    <x v="4"/>
    <m/>
    <n v="2085.14"/>
    <n v="713.86"/>
    <n v="0.255"/>
    <n v="120"/>
    <n v="3254.88"/>
  </r>
  <r>
    <x v="2268"/>
    <x v="649"/>
    <x v="649"/>
    <x v="2238"/>
    <s v="Atharv Chatterjee"/>
    <n v="37"/>
    <s v="Surat"/>
    <x v="4"/>
    <s v="West"/>
    <x v="1"/>
    <x v="30"/>
    <s v="HOM-WAT211"/>
    <n v="1"/>
    <n v="9899"/>
    <n v="9899"/>
    <s v="No Coupon"/>
    <n v="0"/>
    <n v="0.12"/>
    <n v="9899"/>
    <n v="1187.8800000000001"/>
    <x v="4"/>
    <x v="0"/>
    <x v="1"/>
    <x v="11"/>
    <x v="4"/>
    <x v="7"/>
    <n v="5"/>
    <n v="6036.02"/>
    <n v="3862.98"/>
    <n v="0.39019999999999999"/>
    <n v="115"/>
    <n v="11201.880000000001"/>
  </r>
  <r>
    <x v="2269"/>
    <x v="649"/>
    <x v="649"/>
    <x v="2239"/>
    <s v="Suresh Rathod"/>
    <n v="33"/>
    <s v="Vijayawada"/>
    <x v="14"/>
    <s v="South"/>
    <x v="1"/>
    <x v="1"/>
    <s v="HOM-COO728"/>
    <n v="1"/>
    <n v="7199"/>
    <n v="7199"/>
    <s v="FREESHIP"/>
    <n v="0"/>
    <n v="0.18"/>
    <n v="7199"/>
    <n v="1295.82"/>
    <x v="0"/>
    <x v="1"/>
    <x v="0"/>
    <x v="10"/>
    <x v="4"/>
    <x v="0"/>
    <n v="3"/>
    <n v="4371.46"/>
    <n v="2827.54"/>
    <n v="0.39279999999999998"/>
    <n v="62"/>
    <n v="8556.82"/>
  </r>
  <r>
    <x v="2270"/>
    <x v="650"/>
    <x v="650"/>
    <x v="2240"/>
    <s v="Anika Agarwal"/>
    <n v="56"/>
    <s v="Coimbatore"/>
    <x v="8"/>
    <s v="South"/>
    <x v="1"/>
    <x v="10"/>
    <s v="HOM-AIR396"/>
    <n v="1"/>
    <n v="14899"/>
    <n v="14899"/>
    <s v="FREESHIP"/>
    <n v="0"/>
    <n v="0.18"/>
    <n v="14899"/>
    <n v="2681.82"/>
    <x v="1"/>
    <x v="0"/>
    <x v="1"/>
    <x v="15"/>
    <x v="4"/>
    <x v="3"/>
    <n v="4"/>
    <n v="9821.86"/>
    <n v="5077.1400000000003"/>
    <n v="0.34079999999999999"/>
    <n v="100"/>
    <n v="17680.82"/>
  </r>
  <r>
    <x v="2271"/>
    <x v="650"/>
    <x v="650"/>
    <x v="2241"/>
    <s v="Rohan Ansari"/>
    <n v="37"/>
    <s v="Vijayawada"/>
    <x v="14"/>
    <s v="South"/>
    <x v="4"/>
    <x v="7"/>
    <s v="FAS-JEA657"/>
    <n v="2"/>
    <n v="1999"/>
    <n v="3998"/>
    <s v="MEGADEAL"/>
    <n v="719.64"/>
    <n v="0.18"/>
    <n v="3278.36"/>
    <n v="590.1"/>
    <x v="4"/>
    <x v="0"/>
    <x v="1"/>
    <x v="11"/>
    <x v="1"/>
    <x v="3"/>
    <n v="5"/>
    <n v="2505.6"/>
    <n v="772.76"/>
    <n v="0.23569999999999999"/>
    <n v="93"/>
    <n v="3961.46"/>
  </r>
  <r>
    <x v="2272"/>
    <x v="650"/>
    <x v="650"/>
    <x v="2242"/>
    <s v="Vihaan Gupta"/>
    <n v="37"/>
    <s v="Bhubaneswar"/>
    <x v="10"/>
    <s v="East"/>
    <x v="5"/>
    <x v="16"/>
    <s v="ELE-KEY155"/>
    <n v="1"/>
    <n v="725"/>
    <n v="725"/>
    <s v="PAYDAY15"/>
    <n v="108.75"/>
    <n v="0.18"/>
    <n v="616.25"/>
    <n v="110.92"/>
    <x v="4"/>
    <x v="2"/>
    <x v="1"/>
    <x v="14"/>
    <x v="6"/>
    <x v="7"/>
    <m/>
    <n v="535.65"/>
    <n v="80.599999999999994"/>
    <n v="0.1308"/>
    <n v="112"/>
    <n v="839.17"/>
  </r>
  <r>
    <x v="2273"/>
    <x v="650"/>
    <x v="650"/>
    <x v="2243"/>
    <s v="Bhavna Pillai"/>
    <n v="47"/>
    <s v="Vijayawada"/>
    <x v="14"/>
    <s v="South"/>
    <x v="3"/>
    <x v="39"/>
    <s v="BOO-EXA779"/>
    <n v="3"/>
    <n v="436"/>
    <n v="1308"/>
    <s v="No Coupon"/>
    <n v="0"/>
    <n v="0.05"/>
    <n v="1308"/>
    <n v="65.400000000000006"/>
    <x v="4"/>
    <x v="0"/>
    <x v="1"/>
    <x v="4"/>
    <x v="0"/>
    <x v="7"/>
    <n v="3"/>
    <n v="963.9"/>
    <n v="344.1"/>
    <n v="0.2631"/>
    <n v="137"/>
    <n v="1510.4"/>
  </r>
  <r>
    <x v="2274"/>
    <x v="650"/>
    <x v="650"/>
    <x v="2244"/>
    <s v="Sneha More"/>
    <n v="43"/>
    <s v="Jaipur"/>
    <x v="9"/>
    <s v="North"/>
    <x v="3"/>
    <x v="42"/>
    <s v="BOO-PEN840"/>
    <n v="2"/>
    <n v="205"/>
    <n v="410"/>
    <s v="No Coupon"/>
    <n v="0"/>
    <n v="0.18"/>
    <n v="410"/>
    <n v="73.8"/>
    <x v="1"/>
    <x v="0"/>
    <x v="1"/>
    <x v="16"/>
    <x v="2"/>
    <x v="0"/>
    <n v="4"/>
    <n v="295.39999999999998"/>
    <n v="114.6"/>
    <n v="0.27950000000000003"/>
    <n v="115"/>
    <n v="598.79999999999995"/>
  </r>
  <r>
    <x v="2275"/>
    <x v="650"/>
    <x v="650"/>
    <x v="2245"/>
    <s v="Ishaan Iyer"/>
    <n v="56"/>
    <s v="Pune"/>
    <x v="3"/>
    <s v="West"/>
    <x v="4"/>
    <x v="4"/>
    <s v="FAS-WOM911"/>
    <n v="4"/>
    <n v="1399"/>
    <n v="5596"/>
    <s v="No Coupon"/>
    <n v="0"/>
    <n v="0.18"/>
    <n v="5596"/>
    <n v="1007.28"/>
    <x v="1"/>
    <x v="1"/>
    <x v="0"/>
    <x v="13"/>
    <x v="3"/>
    <x v="1"/>
    <n v="4"/>
    <n v="3473.79"/>
    <n v="2122.21"/>
    <n v="0.37919999999999998"/>
    <n v="83"/>
    <n v="6686.28"/>
  </r>
  <r>
    <x v="2276"/>
    <x v="650"/>
    <x v="650"/>
    <x v="2246"/>
    <s v="Vihaan Deshmukh"/>
    <n v="49"/>
    <s v="Kochi"/>
    <x v="1"/>
    <s v="South"/>
    <x v="5"/>
    <x v="26"/>
    <s v="ELE-LAP810"/>
    <n v="4"/>
    <n v="101399"/>
    <n v="405596"/>
    <s v="APPONLY"/>
    <n v="32447.68"/>
    <n v="0.18"/>
    <n v="373148.32"/>
    <n v="67166.7"/>
    <x v="0"/>
    <x v="0"/>
    <x v="1"/>
    <x v="8"/>
    <x v="4"/>
    <x v="2"/>
    <n v="3"/>
    <n v="333496.46999999997"/>
    <n v="39651.85"/>
    <n v="0.10630000000000001"/>
    <n v="78"/>
    <n v="440393.02"/>
  </r>
  <r>
    <x v="2277"/>
    <x v="650"/>
    <x v="650"/>
    <x v="2247"/>
    <s v="Anika Qureshi"/>
    <n v="48"/>
    <s v="Nagpur"/>
    <x v="3"/>
    <s v="West"/>
    <x v="1"/>
    <x v="1"/>
    <s v="HOM-COO561"/>
    <n v="1"/>
    <n v="1999"/>
    <n v="1999"/>
    <s v="No Coupon"/>
    <n v="0"/>
    <n v="0.18"/>
    <n v="1999"/>
    <n v="359.82"/>
    <x v="0"/>
    <x v="1"/>
    <x v="1"/>
    <x v="14"/>
    <x v="6"/>
    <x v="7"/>
    <n v="5"/>
    <n v="1390.4"/>
    <n v="608.6"/>
    <n v="0.30449999999999999"/>
    <n v="126"/>
    <n v="2484.8200000000002"/>
  </r>
  <r>
    <x v="2278"/>
    <x v="651"/>
    <x v="651"/>
    <x v="2248"/>
    <s v="Kabir Iyer"/>
    <n v="42"/>
    <s v="Jaipur"/>
    <x v="9"/>
    <s v="North"/>
    <x v="5"/>
    <x v="26"/>
    <s v="ELE-LAP709"/>
    <n v="2"/>
    <n v="38999"/>
    <n v="77998"/>
    <s v="FREESHIP"/>
    <n v="0"/>
    <n v="0.12"/>
    <n v="77998"/>
    <n v="9359.76"/>
    <x v="3"/>
    <x v="0"/>
    <x v="3"/>
    <x v="17"/>
    <x v="0"/>
    <x v="1"/>
    <n v="5"/>
    <n v="64874.66"/>
    <n v="13123.34"/>
    <n v="0.16830000000000001"/>
    <n v="78"/>
    <n v="87435.76"/>
  </r>
  <r>
    <x v="2279"/>
    <x v="651"/>
    <x v="651"/>
    <x v="2249"/>
    <s v="Diya Kumar"/>
    <n v="19"/>
    <s v="Visakhapatnam"/>
    <x v="14"/>
    <s v="South"/>
    <x v="7"/>
    <x v="45"/>
    <s v="GRO-COL305"/>
    <n v="1"/>
    <n v="726"/>
    <n v="726"/>
    <s v="No Coupon"/>
    <n v="0"/>
    <n v="0.18"/>
    <n v="726"/>
    <n v="130.68"/>
    <x v="1"/>
    <x v="0"/>
    <x v="1"/>
    <x v="3"/>
    <x v="6"/>
    <x v="1"/>
    <n v="5"/>
    <n v="428.84"/>
    <n v="297.16000000000003"/>
    <n v="0.4093"/>
    <n v="64"/>
    <n v="920.68000000000006"/>
  </r>
  <r>
    <x v="2280"/>
    <x v="651"/>
    <x v="651"/>
    <x v="2250"/>
    <s v="Ishaan Singh"/>
    <n v="57"/>
    <s v="Delhi"/>
    <x v="13"/>
    <s v="North"/>
    <x v="7"/>
    <x v="34"/>
    <s v="GRO-TEA700"/>
    <n v="3"/>
    <n v="276"/>
    <n v="828"/>
    <s v="APPONLY"/>
    <n v="66.239999999999995"/>
    <n v="0.05"/>
    <n v="761.76"/>
    <n v="38.090000000000003"/>
    <x v="1"/>
    <x v="0"/>
    <x v="1"/>
    <x v="14"/>
    <x v="2"/>
    <x v="7"/>
    <n v="5"/>
    <n v="608.5"/>
    <n v="153.26"/>
    <n v="0.20119999999999999"/>
    <n v="115"/>
    <n v="914.85"/>
  </r>
  <r>
    <x v="2281"/>
    <x v="651"/>
    <x v="651"/>
    <x v="2251"/>
    <s v="Riya Yadav"/>
    <n v="54"/>
    <s v="Mumbai"/>
    <x v="3"/>
    <s v="West"/>
    <x v="2"/>
    <x v="5"/>
    <s v="MOB-SMA759"/>
    <n v="1"/>
    <n v="12599"/>
    <n v="12599"/>
    <s v="PAYDAY15"/>
    <n v="1889.85"/>
    <n v="0.12"/>
    <n v="10709.15"/>
    <n v="1285.0999999999999"/>
    <x v="1"/>
    <x v="0"/>
    <x v="0"/>
    <x v="2"/>
    <x v="2"/>
    <x v="5"/>
    <n v="3"/>
    <n v="10564.03"/>
    <n v="145.12"/>
    <n v="1.3599999999999999E-2"/>
    <n v="178"/>
    <n v="12172.25"/>
  </r>
  <r>
    <x v="2282"/>
    <x v="651"/>
    <x v="651"/>
    <x v="2252"/>
    <s v="Rahul Reddy"/>
    <n v="49"/>
    <s v="Guwahati"/>
    <x v="16"/>
    <s v="North East"/>
    <x v="5"/>
    <x v="16"/>
    <s v="ELE-KEY620"/>
    <n v="1"/>
    <n v="2099"/>
    <n v="2099"/>
    <s v="MEGADEAL"/>
    <n v="377.82"/>
    <n v="0.12"/>
    <n v="1721.18"/>
    <n v="206.54"/>
    <x v="3"/>
    <x v="0"/>
    <x v="1"/>
    <x v="3"/>
    <x v="6"/>
    <x v="4"/>
    <n v="5"/>
    <n v="1713.24"/>
    <n v="7.94"/>
    <n v="4.5999999999999999E-3"/>
    <n v="73"/>
    <n v="2000.72"/>
  </r>
  <r>
    <x v="2283"/>
    <x v="651"/>
    <x v="651"/>
    <x v="2253"/>
    <s v="Harsh Verma"/>
    <n v="31"/>
    <s v="Gurugram"/>
    <x v="11"/>
    <s v="North"/>
    <x v="2"/>
    <x v="2"/>
    <s v="MOB-TEM237"/>
    <n v="1"/>
    <n v="244"/>
    <n v="244"/>
    <s v="No Coupon"/>
    <n v="0"/>
    <n v="0.18"/>
    <n v="244"/>
    <n v="43.92"/>
    <x v="2"/>
    <x v="0"/>
    <x v="1"/>
    <x v="6"/>
    <x v="5"/>
    <x v="0"/>
    <n v="5"/>
    <n v="194.24"/>
    <n v="49.76"/>
    <n v="0.2039"/>
    <n v="155"/>
    <n v="442.92"/>
  </r>
  <r>
    <x v="2284"/>
    <x v="651"/>
    <x v="651"/>
    <x v="2254"/>
    <s v="Aditya Agarwal"/>
    <n v="46"/>
    <s v="Surat"/>
    <x v="4"/>
    <s v="West"/>
    <x v="5"/>
    <x v="11"/>
    <s v="ELE-LED120"/>
    <n v="1"/>
    <n v="45599"/>
    <n v="45599"/>
    <s v="NEWYEAR10"/>
    <n v="4559.8999999999996"/>
    <n v="0.12"/>
    <n v="41039.1"/>
    <n v="4924.6899999999996"/>
    <x v="5"/>
    <x v="0"/>
    <x v="0"/>
    <x v="10"/>
    <x v="5"/>
    <x v="6"/>
    <n v="5"/>
    <n v="37977.99"/>
    <n v="3061.11"/>
    <n v="7.46E-2"/>
    <n v="163"/>
    <n v="46126.79"/>
  </r>
  <r>
    <x v="2285"/>
    <x v="651"/>
    <x v="651"/>
    <x v="2255"/>
    <s v="Yash Jadhav"/>
    <n v="48"/>
    <s v="Lucknow"/>
    <x v="2"/>
    <s v="North"/>
    <x v="2"/>
    <x v="5"/>
    <s v="MOB-SMA284"/>
    <n v="1"/>
    <n v="16699"/>
    <n v="16699"/>
    <s v="No Coupon"/>
    <n v="0"/>
    <n v="0.18"/>
    <n v="16699"/>
    <n v="3005.82"/>
    <x v="4"/>
    <x v="0"/>
    <x v="0"/>
    <x v="3"/>
    <x v="2"/>
    <x v="4"/>
    <n v="5"/>
    <n v="12274.07"/>
    <n v="4424.93"/>
    <n v="0.26500000000000001"/>
    <n v="65"/>
    <n v="19769.82"/>
  </r>
  <r>
    <x v="2286"/>
    <x v="651"/>
    <x v="651"/>
    <x v="2256"/>
    <s v="Meera Mishra"/>
    <n v="30"/>
    <s v="Chennai"/>
    <x v="8"/>
    <s v="South"/>
    <x v="4"/>
    <x v="4"/>
    <s v="FAS-WOM792"/>
    <n v="1"/>
    <n v="2199"/>
    <n v="2199"/>
    <s v="No Coupon"/>
    <n v="0"/>
    <n v="0.12"/>
    <n v="2199"/>
    <n v="263.88"/>
    <x v="3"/>
    <x v="2"/>
    <x v="1"/>
    <x v="3"/>
    <x v="1"/>
    <x v="4"/>
    <m/>
    <n v="1599.66"/>
    <n v="599.34"/>
    <n v="0.27260000000000001"/>
    <n v="73"/>
    <n v="2535.88"/>
  </r>
  <r>
    <x v="2287"/>
    <x v="651"/>
    <x v="651"/>
    <x v="2257"/>
    <s v="Akshay Bhatia"/>
    <n v="40"/>
    <s v="Bengaluru"/>
    <x v="5"/>
    <s v="South"/>
    <x v="0"/>
    <x v="40"/>
    <s v="SPO-DUM591"/>
    <n v="1"/>
    <n v="4599"/>
    <n v="4599"/>
    <s v="No Coupon"/>
    <n v="0"/>
    <n v="0.18"/>
    <n v="4599"/>
    <n v="827.82"/>
    <x v="0"/>
    <x v="0"/>
    <x v="0"/>
    <x v="15"/>
    <x v="5"/>
    <x v="1"/>
    <n v="3"/>
    <n v="3541.35"/>
    <n v="1057.6500000000001"/>
    <n v="0.23"/>
    <n v="97"/>
    <n v="5523.82"/>
  </r>
  <r>
    <x v="2288"/>
    <x v="652"/>
    <x v="652"/>
    <x v="2258"/>
    <s v="Atharv Patel"/>
    <n v="54"/>
    <s v="Ludhiana"/>
    <x v="12"/>
    <s v="North"/>
    <x v="4"/>
    <x v="7"/>
    <s v="FAS-JEA893"/>
    <n v="1"/>
    <n v="992"/>
    <n v="992"/>
    <s v="WELCOME100"/>
    <n v="100"/>
    <n v="0.12"/>
    <n v="892"/>
    <n v="107.04"/>
    <x v="0"/>
    <x v="2"/>
    <x v="2"/>
    <x v="9"/>
    <x v="5"/>
    <x v="4"/>
    <m/>
    <n v="608.25"/>
    <n v="283.75"/>
    <n v="0.31809999999999999"/>
    <n v="98"/>
    <n v="1097.04"/>
  </r>
  <r>
    <x v="2289"/>
    <x v="652"/>
    <x v="652"/>
    <x v="2259"/>
    <s v="Ayaan Reddy"/>
    <n v="51"/>
    <s v="Noida"/>
    <x v="2"/>
    <s v="North"/>
    <x v="7"/>
    <x v="20"/>
    <s v="GRO-SPI263"/>
    <n v="2"/>
    <n v="506"/>
    <n v="1012"/>
    <s v="No Coupon"/>
    <n v="0"/>
    <n v="0.12"/>
    <n v="1012"/>
    <n v="121.44"/>
    <x v="4"/>
    <x v="0"/>
    <x v="3"/>
    <x v="11"/>
    <x v="3"/>
    <x v="1"/>
    <n v="5"/>
    <n v="695.95"/>
    <n v="316.05"/>
    <n v="0.31230000000000002"/>
    <n v="175"/>
    <n v="1308.44"/>
  </r>
  <r>
    <x v="2290"/>
    <x v="652"/>
    <x v="652"/>
    <x v="2260"/>
    <s v="Sagar Gupta"/>
    <n v="53"/>
    <s v="Ahmedabad"/>
    <x v="4"/>
    <s v="West"/>
    <x v="2"/>
    <x v="32"/>
    <s v="MOB-SMA469"/>
    <n v="2"/>
    <n v="23899"/>
    <n v="47798"/>
    <s v="No Coupon"/>
    <n v="0"/>
    <n v="0.18"/>
    <n v="47798"/>
    <n v="8603.64"/>
    <x v="0"/>
    <x v="3"/>
    <x v="1"/>
    <x v="0"/>
    <x v="6"/>
    <x v="0"/>
    <m/>
    <n v="36149.33"/>
    <n v="11648.67"/>
    <n v="0.2437"/>
    <n v="0"/>
    <n v="56401.64"/>
  </r>
  <r>
    <x v="2291"/>
    <x v="652"/>
    <x v="652"/>
    <x v="2261"/>
    <s v="Karan Singh"/>
    <n v="41"/>
    <s v="Bhopal"/>
    <x v="7"/>
    <s v="Central"/>
    <x v="3"/>
    <x v="3"/>
    <s v="BOO-KID711"/>
    <n v="1"/>
    <n v="133"/>
    <n v="133"/>
    <s v="PAYDAY15"/>
    <n v="19.95"/>
    <n v="0.05"/>
    <n v="113.05"/>
    <n v="5.65"/>
    <x v="5"/>
    <x v="0"/>
    <x v="1"/>
    <x v="7"/>
    <x v="4"/>
    <x v="4"/>
    <n v="5"/>
    <n v="83.49"/>
    <n v="29.56"/>
    <n v="0.26150000000000001"/>
    <n v="65"/>
    <n v="183.70000000000002"/>
  </r>
  <r>
    <x v="2292"/>
    <x v="652"/>
    <x v="652"/>
    <x v="2262"/>
    <s v="Sai Sharma"/>
    <n v="24"/>
    <s v="Vadodara"/>
    <x v="4"/>
    <s v="West"/>
    <x v="1"/>
    <x v="10"/>
    <s v="HOM-AIR402"/>
    <n v="3"/>
    <n v="11899"/>
    <n v="35697"/>
    <s v="No Coupon"/>
    <n v="0"/>
    <n v="0.12"/>
    <n v="35697"/>
    <n v="4283.6400000000003"/>
    <x v="4"/>
    <x v="0"/>
    <x v="0"/>
    <x v="11"/>
    <x v="2"/>
    <x v="4"/>
    <n v="3"/>
    <n v="24461.7"/>
    <n v="11235.3"/>
    <n v="0.31469999999999998"/>
    <n v="120"/>
    <n v="40100.639999999999"/>
  </r>
  <r>
    <x v="2293"/>
    <x v="653"/>
    <x v="653"/>
    <x v="2263"/>
    <s v="Amit Rathod"/>
    <n v="53"/>
    <s v="Indore"/>
    <x v="7"/>
    <s v="Central"/>
    <x v="2"/>
    <x v="5"/>
    <s v="MOB-SMA481"/>
    <n v="2"/>
    <n v="7499"/>
    <n v="14998"/>
    <s v="No Coupon"/>
    <n v="0"/>
    <n v="0.12"/>
    <n v="14998"/>
    <n v="1799.76"/>
    <x v="0"/>
    <x v="2"/>
    <x v="0"/>
    <x v="1"/>
    <x v="1"/>
    <x v="0"/>
    <m/>
    <n v="11875.77"/>
    <n v="3122.23"/>
    <n v="0.2082"/>
    <n v="135"/>
    <n v="16932.759999999998"/>
  </r>
  <r>
    <x v="2294"/>
    <x v="653"/>
    <x v="653"/>
    <x v="2264"/>
    <s v="Sai Chauhan"/>
    <n v="44"/>
    <s v="Ahmedabad"/>
    <x v="4"/>
    <s v="West"/>
    <x v="3"/>
    <x v="42"/>
    <s v="BOO-PEN428"/>
    <n v="2"/>
    <n v="363"/>
    <n v="726"/>
    <s v="No Coupon"/>
    <n v="0"/>
    <n v="0.18"/>
    <n v="726"/>
    <n v="130.68"/>
    <x v="0"/>
    <x v="0"/>
    <x v="1"/>
    <x v="14"/>
    <x v="6"/>
    <x v="1"/>
    <n v="5"/>
    <n v="434.17"/>
    <n v="291.83"/>
    <n v="0.40200000000000002"/>
    <n v="154"/>
    <n v="1010.6800000000001"/>
  </r>
  <r>
    <x v="2295"/>
    <x v="653"/>
    <x v="653"/>
    <x v="2265"/>
    <s v="Kavya Singh"/>
    <n v="46"/>
    <s v="Mumbai"/>
    <x v="3"/>
    <s v="West"/>
    <x v="2"/>
    <x v="19"/>
    <s v="MOB-POW225"/>
    <n v="1"/>
    <n v="1399"/>
    <n v="1399"/>
    <s v="FREESHIP"/>
    <n v="0"/>
    <n v="0.18"/>
    <n v="1399"/>
    <n v="251.82"/>
    <x v="0"/>
    <x v="0"/>
    <x v="0"/>
    <x v="4"/>
    <x v="0"/>
    <x v="1"/>
    <n v="4"/>
    <n v="1060.8499999999999"/>
    <n v="338.15"/>
    <n v="0.2417"/>
    <n v="106"/>
    <n v="1756.82"/>
  </r>
  <r>
    <x v="2296"/>
    <x v="653"/>
    <x v="653"/>
    <x v="2266"/>
    <s v="Neha Qureshi"/>
    <n v="40"/>
    <s v="Bengaluru"/>
    <x v="5"/>
    <s v="South"/>
    <x v="0"/>
    <x v="0"/>
    <s v="SPO-FIT806"/>
    <n v="2"/>
    <n v="8099"/>
    <n v="16198"/>
    <s v="No Coupon"/>
    <n v="0"/>
    <n v="0.12"/>
    <n v="16198"/>
    <n v="1943.76"/>
    <x v="3"/>
    <x v="0"/>
    <x v="1"/>
    <x v="8"/>
    <x v="1"/>
    <x v="0"/>
    <n v="5"/>
    <n v="10155.49"/>
    <n v="6042.51"/>
    <n v="0.373"/>
    <n v="61"/>
    <n v="18202.759999999998"/>
  </r>
  <r>
    <x v="2297"/>
    <x v="653"/>
    <x v="653"/>
    <x v="2267"/>
    <s v="Kabir Mishra"/>
    <n v="56"/>
    <s v="Bhubaneswar"/>
    <x v="10"/>
    <s v="East"/>
    <x v="4"/>
    <x v="24"/>
    <s v="FAS-MEN345"/>
    <n v="1"/>
    <n v="975"/>
    <n v="975"/>
    <s v="WELCOME100"/>
    <n v="100"/>
    <n v="0.12"/>
    <n v="875"/>
    <n v="105"/>
    <x v="0"/>
    <x v="1"/>
    <x v="0"/>
    <x v="0"/>
    <x v="0"/>
    <x v="3"/>
    <n v="4"/>
    <n v="670.61"/>
    <n v="204.39"/>
    <n v="0.2336"/>
    <n v="70"/>
    <n v="1050"/>
  </r>
  <r>
    <x v="2298"/>
    <x v="654"/>
    <x v="654"/>
    <x v="2268"/>
    <s v="Krishna Nair"/>
    <n v="36"/>
    <s v="Kochi"/>
    <x v="1"/>
    <s v="South"/>
    <x v="6"/>
    <x v="33"/>
    <s v="BEA-SKI944"/>
    <n v="2"/>
    <n v="802"/>
    <n v="1604"/>
    <s v="FESTIVE10"/>
    <n v="160.4"/>
    <n v="0.12"/>
    <n v="1443.6"/>
    <n v="173.23"/>
    <x v="2"/>
    <x v="0"/>
    <x v="1"/>
    <x v="6"/>
    <x v="0"/>
    <x v="1"/>
    <n v="5"/>
    <n v="1027.33"/>
    <n v="416.27"/>
    <n v="0.28839999999999999"/>
    <n v="151"/>
    <n v="1767.83"/>
  </r>
  <r>
    <x v="2299"/>
    <x v="654"/>
    <x v="654"/>
    <x v="2269"/>
    <s v="Vihaan Shinde"/>
    <n v="43"/>
    <s v="Delhi"/>
    <x v="13"/>
    <s v="North"/>
    <x v="7"/>
    <x v="20"/>
    <s v="GRO-SPI347"/>
    <n v="2"/>
    <n v="209"/>
    <n v="418"/>
    <s v="No Coupon"/>
    <n v="0"/>
    <n v="0.05"/>
    <n v="418"/>
    <n v="20.9"/>
    <x v="4"/>
    <x v="0"/>
    <x v="0"/>
    <x v="2"/>
    <x v="3"/>
    <x v="2"/>
    <n v="3"/>
    <n v="298.82"/>
    <n v="119.18"/>
    <n v="0.28510000000000002"/>
    <n v="82"/>
    <n v="520.9"/>
  </r>
  <r>
    <x v="2300"/>
    <x v="654"/>
    <x v="654"/>
    <x v="2270"/>
    <s v="Aditya Verma"/>
    <n v="39"/>
    <s v="Kolkata"/>
    <x v="6"/>
    <s v="East"/>
    <x v="4"/>
    <x v="15"/>
    <s v="FAS-SNE871"/>
    <n v="1"/>
    <n v="4099"/>
    <n v="4099"/>
    <s v="PAYDAY15"/>
    <n v="614.85"/>
    <n v="0.18"/>
    <n v="3484.15"/>
    <n v="627.15"/>
    <x v="3"/>
    <x v="0"/>
    <x v="2"/>
    <x v="14"/>
    <x v="5"/>
    <x v="2"/>
    <n v="3"/>
    <n v="2777.95"/>
    <n v="706.2"/>
    <n v="0.20269999999999999"/>
    <n v="141"/>
    <n v="4252.3"/>
  </r>
  <r>
    <x v="2301"/>
    <x v="654"/>
    <x v="654"/>
    <x v="2271"/>
    <s v="Neha Kadam"/>
    <n v="31"/>
    <s v="Chennai"/>
    <x v="8"/>
    <s v="South"/>
    <x v="1"/>
    <x v="30"/>
    <s v="HOM-WAT952"/>
    <n v="1"/>
    <n v="11799"/>
    <n v="11799"/>
    <s v="PAYDAY15"/>
    <n v="1769.85"/>
    <n v="0.18"/>
    <n v="10029.15"/>
    <n v="1805.25"/>
    <x v="3"/>
    <x v="0"/>
    <x v="0"/>
    <x v="17"/>
    <x v="0"/>
    <x v="1"/>
    <n v="5"/>
    <n v="6905.8"/>
    <n v="3123.35"/>
    <n v="0.31140000000000001"/>
    <n v="94"/>
    <n v="11928.4"/>
  </r>
  <r>
    <x v="2302"/>
    <x v="654"/>
    <x v="654"/>
    <x v="2272"/>
    <s v="Mansi Tiwari"/>
    <n v="36"/>
    <s v="Bhopal"/>
    <x v="7"/>
    <s v="Central"/>
    <x v="6"/>
    <x v="44"/>
    <s v="BEA-PER516"/>
    <n v="2"/>
    <n v="1499"/>
    <n v="2998"/>
    <s v="No Coupon"/>
    <n v="0"/>
    <n v="0.18"/>
    <n v="2998"/>
    <n v="539.64"/>
    <x v="0"/>
    <x v="0"/>
    <x v="0"/>
    <x v="3"/>
    <x v="1"/>
    <x v="7"/>
    <n v="4"/>
    <n v="1826.75"/>
    <n v="1171.25"/>
    <n v="0.39069999999999999"/>
    <n v="139"/>
    <n v="3676.64"/>
  </r>
  <r>
    <x v="2303"/>
    <x v="655"/>
    <x v="655"/>
    <x v="2273"/>
    <s v="Diya Malhotra"/>
    <n v="29"/>
    <s v="Pune"/>
    <x v="3"/>
    <s v="West"/>
    <x v="5"/>
    <x v="17"/>
    <s v="ELE-BLU352"/>
    <n v="1"/>
    <n v="11199"/>
    <n v="11199"/>
    <s v="No Coupon"/>
    <n v="0"/>
    <n v="0.12"/>
    <n v="11199"/>
    <n v="1343.88"/>
    <x v="5"/>
    <x v="0"/>
    <x v="1"/>
    <x v="15"/>
    <x v="3"/>
    <x v="2"/>
    <n v="3"/>
    <n v="9152.3700000000008"/>
    <n v="2046.63"/>
    <n v="0.18279999999999999"/>
    <n v="106"/>
    <n v="12648.880000000001"/>
  </r>
  <r>
    <x v="2304"/>
    <x v="655"/>
    <x v="655"/>
    <x v="2274"/>
    <s v="Pooja Deshmukh"/>
    <n v="20"/>
    <s v="Chandigarh"/>
    <x v="18"/>
    <s v="North"/>
    <x v="7"/>
    <x v="28"/>
    <s v="GRO-COF476"/>
    <n v="1"/>
    <n v="652"/>
    <n v="652"/>
    <s v="No Coupon"/>
    <n v="0"/>
    <n v="0.18"/>
    <n v="652"/>
    <n v="117.36"/>
    <x v="1"/>
    <x v="0"/>
    <x v="2"/>
    <x v="2"/>
    <x v="1"/>
    <x v="4"/>
    <n v="4"/>
    <n v="504.81"/>
    <n v="147.19"/>
    <n v="0.2258"/>
    <n v="137"/>
    <n v="906.36"/>
  </r>
  <r>
    <x v="2305"/>
    <x v="655"/>
    <x v="655"/>
    <x v="2275"/>
    <s v="Amit Ansari"/>
    <n v="52"/>
    <s v="Pune"/>
    <x v="3"/>
    <s v="West"/>
    <x v="4"/>
    <x v="21"/>
    <s v="FAS-SAR617"/>
    <n v="1"/>
    <n v="5899"/>
    <n v="5899"/>
    <s v="No Coupon"/>
    <n v="0"/>
    <n v="0.12"/>
    <n v="5899"/>
    <n v="707.88"/>
    <x v="5"/>
    <x v="3"/>
    <x v="2"/>
    <x v="2"/>
    <x v="6"/>
    <x v="0"/>
    <m/>
    <n v="4253.26"/>
    <n v="1645.74"/>
    <n v="0.27900000000000003"/>
    <n v="0"/>
    <n v="6606.88"/>
  </r>
  <r>
    <x v="2306"/>
    <x v="655"/>
    <x v="655"/>
    <x v="2276"/>
    <s v="Siddharth Pawar"/>
    <n v="31"/>
    <s v="Pune"/>
    <x v="3"/>
    <s v="West"/>
    <x v="5"/>
    <x v="17"/>
    <s v="ELE-BLU614"/>
    <n v="2"/>
    <n v="12999"/>
    <n v="25998"/>
    <s v="FREESHIP"/>
    <n v="0"/>
    <n v="0.12"/>
    <n v="25998"/>
    <n v="3119.76"/>
    <x v="2"/>
    <x v="0"/>
    <x v="2"/>
    <x v="9"/>
    <x v="2"/>
    <x v="3"/>
    <n v="1"/>
    <n v="22257.63"/>
    <n v="3740.37"/>
    <n v="0.1439"/>
    <n v="158"/>
    <n v="29275.760000000002"/>
  </r>
  <r>
    <x v="2307"/>
    <x v="655"/>
    <x v="655"/>
    <x v="2277"/>
    <s v="Sakshi Bansal"/>
    <n v="49"/>
    <s v="Patna"/>
    <x v="17"/>
    <s v="East"/>
    <x v="2"/>
    <x v="31"/>
    <s v="MOB-PHO268"/>
    <n v="1"/>
    <n v="650"/>
    <n v="650"/>
    <s v="FREESHIP"/>
    <n v="0"/>
    <n v="0.12"/>
    <n v="650"/>
    <n v="78"/>
    <x v="1"/>
    <x v="0"/>
    <x v="0"/>
    <x v="15"/>
    <x v="5"/>
    <x v="4"/>
    <n v="4"/>
    <n v="476.77"/>
    <n v="173.23"/>
    <n v="0.26650000000000001"/>
    <n v="67"/>
    <n v="795"/>
  </r>
  <r>
    <x v="2308"/>
    <x v="656"/>
    <x v="656"/>
    <x v="2278"/>
    <s v="Karan Mehta"/>
    <n v="52"/>
    <s v="Gurugram"/>
    <x v="11"/>
    <s v="North"/>
    <x v="6"/>
    <x v="44"/>
    <s v="BEA-PER764"/>
    <n v="2"/>
    <n v="1399"/>
    <n v="2798"/>
    <s v="No Coupon"/>
    <n v="0"/>
    <n v="0.12"/>
    <n v="2798"/>
    <n v="335.76"/>
    <x v="5"/>
    <x v="3"/>
    <x v="0"/>
    <x v="3"/>
    <x v="5"/>
    <x v="6"/>
    <m/>
    <n v="1825.96"/>
    <n v="972.04"/>
    <n v="0.34739999999999999"/>
    <n v="0"/>
    <n v="3133.76"/>
  </r>
  <r>
    <x v="2309"/>
    <x v="656"/>
    <x v="656"/>
    <x v="2279"/>
    <s v="Rohan Kumar"/>
    <n v="21"/>
    <s v="Ludhiana"/>
    <x v="12"/>
    <s v="North"/>
    <x v="3"/>
    <x v="27"/>
    <s v="BOO-NOT320"/>
    <n v="1"/>
    <n v="196"/>
    <n v="196"/>
    <s v="No Coupon"/>
    <n v="0"/>
    <n v="0.05"/>
    <n v="196"/>
    <n v="9.8000000000000007"/>
    <x v="1"/>
    <x v="0"/>
    <x v="2"/>
    <x v="0"/>
    <x v="5"/>
    <x v="0"/>
    <n v="5"/>
    <n v="138.02000000000001"/>
    <n v="57.98"/>
    <n v="0.29580000000000001"/>
    <n v="74"/>
    <n v="279.8"/>
  </r>
  <r>
    <x v="2310"/>
    <x v="656"/>
    <x v="656"/>
    <x v="2280"/>
    <s v="Ira Malhotra"/>
    <n v="48"/>
    <s v="Bhubaneswar"/>
    <x v="10"/>
    <s v="East"/>
    <x v="3"/>
    <x v="27"/>
    <s v="BOO-NOT830"/>
    <n v="1"/>
    <n v="325"/>
    <n v="325"/>
    <s v="FREESHIP"/>
    <n v="0"/>
    <n v="0.12"/>
    <n v="325"/>
    <n v="39"/>
    <x v="4"/>
    <x v="0"/>
    <x v="0"/>
    <x v="5"/>
    <x v="1"/>
    <x v="1"/>
    <n v="5"/>
    <n v="199.86"/>
    <n v="125.14"/>
    <n v="0.38500000000000001"/>
    <n v="176"/>
    <n v="540"/>
  </r>
  <r>
    <x v="2311"/>
    <x v="656"/>
    <x v="656"/>
    <x v="2281"/>
    <s v="Payal Pillai"/>
    <n v="39"/>
    <s v="Chandigarh"/>
    <x v="18"/>
    <s v="North"/>
    <x v="5"/>
    <x v="16"/>
    <s v="ELE-KEY955"/>
    <n v="3"/>
    <n v="1299"/>
    <n v="3897"/>
    <s v="FESTIVE10"/>
    <n v="389.7"/>
    <n v="0.18"/>
    <n v="3507.3"/>
    <n v="631.30999999999995"/>
    <x v="4"/>
    <x v="3"/>
    <x v="1"/>
    <x v="15"/>
    <x v="4"/>
    <x v="1"/>
    <m/>
    <n v="3342.66"/>
    <n v="164.64"/>
    <n v="4.6899999999999997E-2"/>
    <n v="0"/>
    <n v="4138.6100000000006"/>
  </r>
  <r>
    <x v="2312"/>
    <x v="657"/>
    <x v="657"/>
    <x v="2282"/>
    <s v="Rutuja Singh"/>
    <n v="38"/>
    <s v="Ranchi"/>
    <x v="0"/>
    <s v="East"/>
    <x v="0"/>
    <x v="0"/>
    <s v="SPO-FIT815"/>
    <n v="2"/>
    <n v="3699"/>
    <n v="7398"/>
    <s v="DIWALI20"/>
    <n v="1479.6"/>
    <n v="0.18"/>
    <n v="5918.4"/>
    <n v="1065.31"/>
    <x v="2"/>
    <x v="2"/>
    <x v="2"/>
    <x v="14"/>
    <x v="0"/>
    <x v="4"/>
    <m/>
    <n v="4588.71"/>
    <n v="1329.69"/>
    <n v="0.22470000000000001"/>
    <n v="103"/>
    <n v="7086.7099999999991"/>
  </r>
  <r>
    <x v="2313"/>
    <x v="657"/>
    <x v="657"/>
    <x v="2283"/>
    <s v="Sakshi Nair"/>
    <n v="21"/>
    <s v="Delhi"/>
    <x v="13"/>
    <s v="North"/>
    <x v="7"/>
    <x v="20"/>
    <s v="GRO-SPI359"/>
    <n v="1"/>
    <n v="482"/>
    <n v="482"/>
    <s v="No Coupon"/>
    <n v="0"/>
    <n v="0.18"/>
    <n v="482"/>
    <n v="86.76"/>
    <x v="0"/>
    <x v="3"/>
    <x v="3"/>
    <x v="0"/>
    <x v="3"/>
    <x v="0"/>
    <m/>
    <n v="353.33"/>
    <n v="128.66999999999999"/>
    <n v="0.26700000000000002"/>
    <n v="0"/>
    <n v="568.76"/>
  </r>
  <r>
    <x v="2314"/>
    <x v="657"/>
    <x v="657"/>
    <x v="2284"/>
    <s v="Janhavi Chatterjee"/>
    <n v="49"/>
    <s v="Chennai"/>
    <x v="8"/>
    <s v="South"/>
    <x v="4"/>
    <x v="4"/>
    <s v="FAS-WOM307"/>
    <n v="1"/>
    <n v="1499"/>
    <n v="1499"/>
    <s v="WELCOME100"/>
    <n v="100"/>
    <n v="0.18"/>
    <n v="1399"/>
    <n v="251.82"/>
    <x v="2"/>
    <x v="0"/>
    <x v="0"/>
    <x v="11"/>
    <x v="1"/>
    <x v="3"/>
    <n v="5"/>
    <n v="952.78"/>
    <n v="446.22"/>
    <n v="0.31900000000000001"/>
    <n v="77"/>
    <n v="1727.82"/>
  </r>
  <r>
    <x v="2315"/>
    <x v="657"/>
    <x v="657"/>
    <x v="2285"/>
    <s v="Sakshi Rathod"/>
    <n v="26"/>
    <s v="Lucknow"/>
    <x v="2"/>
    <s v="North"/>
    <x v="6"/>
    <x v="43"/>
    <s v="BEA-TRI897"/>
    <n v="1"/>
    <n v="2699"/>
    <n v="2699"/>
    <s v="APPONLY"/>
    <n v="215.92"/>
    <n v="0.18"/>
    <n v="2483.08"/>
    <n v="446.95"/>
    <x v="0"/>
    <x v="0"/>
    <x v="2"/>
    <x v="17"/>
    <x v="6"/>
    <x v="4"/>
    <n v="5"/>
    <n v="1631.63"/>
    <n v="851.45"/>
    <n v="0.34289999999999998"/>
    <n v="97"/>
    <n v="3027.0299999999997"/>
  </r>
  <r>
    <x v="2316"/>
    <x v="657"/>
    <x v="657"/>
    <x v="2286"/>
    <s v="Yash Gaikwad"/>
    <n v="41"/>
    <s v="Chennai"/>
    <x v="8"/>
    <s v="South"/>
    <x v="1"/>
    <x v="30"/>
    <s v="HOM-WAT237"/>
    <n v="2"/>
    <n v="7999"/>
    <n v="15998"/>
    <s v="No Coupon"/>
    <n v="0"/>
    <n v="0.12"/>
    <n v="15998"/>
    <n v="1919.76"/>
    <x v="0"/>
    <x v="0"/>
    <x v="0"/>
    <x v="8"/>
    <x v="2"/>
    <x v="3"/>
    <n v="5"/>
    <n v="10113.030000000001"/>
    <n v="5884.97"/>
    <n v="0.3679"/>
    <n v="96"/>
    <n v="18013.759999999998"/>
  </r>
  <r>
    <x v="2317"/>
    <x v="657"/>
    <x v="657"/>
    <x v="2287"/>
    <s v="Mansi Gaikwad"/>
    <n v="23"/>
    <s v="Chennai"/>
    <x v="8"/>
    <s v="South"/>
    <x v="4"/>
    <x v="15"/>
    <s v="FAS-SNE597"/>
    <n v="1"/>
    <n v="4399"/>
    <n v="4399"/>
    <s v="FESTIVE10"/>
    <n v="439.9"/>
    <n v="0.12"/>
    <n v="3959.1"/>
    <n v="475.09"/>
    <x v="0"/>
    <x v="0"/>
    <x v="1"/>
    <x v="7"/>
    <x v="5"/>
    <x v="4"/>
    <n v="5"/>
    <n v="3301.06"/>
    <n v="658.04"/>
    <n v="0.16619999999999999"/>
    <n v="139"/>
    <n v="4573.1900000000005"/>
  </r>
  <r>
    <x v="2318"/>
    <x v="657"/>
    <x v="657"/>
    <x v="2288"/>
    <s v="Manish Bansal"/>
    <n v="18"/>
    <s v="Visakhapatnam"/>
    <x v="14"/>
    <s v="South"/>
    <x v="4"/>
    <x v="7"/>
    <s v="FAS-JEA311"/>
    <n v="1"/>
    <n v="1299"/>
    <n v="1299"/>
    <s v="No Coupon"/>
    <n v="0"/>
    <n v="0.12"/>
    <n v="1299"/>
    <n v="155.88"/>
    <x v="4"/>
    <x v="0"/>
    <x v="0"/>
    <x v="4"/>
    <x v="1"/>
    <x v="1"/>
    <n v="4"/>
    <n v="822.07"/>
    <n v="476.93"/>
    <n v="0.36720000000000003"/>
    <n v="161"/>
    <n v="1615.88"/>
  </r>
  <r>
    <x v="2319"/>
    <x v="658"/>
    <x v="658"/>
    <x v="2289"/>
    <s v="Sai Chauhan"/>
    <n v="38"/>
    <s v="Bhubaneswar"/>
    <x v="10"/>
    <s v="East"/>
    <x v="4"/>
    <x v="9"/>
    <s v="FAS-HAN270"/>
    <n v="1"/>
    <n v="1599"/>
    <n v="1599"/>
    <s v="No Coupon"/>
    <n v="0"/>
    <n v="0.18"/>
    <n v="1599"/>
    <n v="287.82"/>
    <x v="0"/>
    <x v="1"/>
    <x v="2"/>
    <x v="6"/>
    <x v="6"/>
    <x v="7"/>
    <n v="5"/>
    <n v="1118.1600000000001"/>
    <n v="480.84"/>
    <n v="0.30070000000000002"/>
    <n v="84"/>
    <n v="1970.82"/>
  </r>
  <r>
    <x v="2320"/>
    <x v="658"/>
    <x v="658"/>
    <x v="2290"/>
    <s v="Deepak Singh"/>
    <n v="41"/>
    <s v="Vijayawada"/>
    <x v="14"/>
    <s v="South"/>
    <x v="5"/>
    <x v="41"/>
    <s v="ELE-TAB913"/>
    <n v="2"/>
    <n v="10799"/>
    <n v="21598"/>
    <s v="FESTIVE10"/>
    <n v="2159.8000000000002"/>
    <n v="0.18"/>
    <n v="19438.2"/>
    <n v="3498.88"/>
    <x v="2"/>
    <x v="1"/>
    <x v="2"/>
    <x v="3"/>
    <x v="3"/>
    <x v="1"/>
    <n v="4"/>
    <n v="18009.7"/>
    <n v="1428.5"/>
    <n v="7.3499999999999996E-2"/>
    <n v="115"/>
    <n v="23052.080000000002"/>
  </r>
  <r>
    <x v="2321"/>
    <x v="658"/>
    <x v="658"/>
    <x v="862"/>
    <s v="Arjun Dhawale"/>
    <n v="40"/>
    <s v="Ahmedabad"/>
    <x v="4"/>
    <s v="West"/>
    <x v="5"/>
    <x v="17"/>
    <s v="ELE-BLU967"/>
    <n v="1"/>
    <n v="6499"/>
    <n v="6499"/>
    <s v="PAYDAY15"/>
    <n v="974.85"/>
    <n v="0.12"/>
    <n v="5524.15"/>
    <n v="662.9"/>
    <x v="0"/>
    <x v="2"/>
    <x v="0"/>
    <x v="9"/>
    <x v="2"/>
    <x v="4"/>
    <m/>
    <n v="5104.22"/>
    <n v="419.93"/>
    <n v="7.5999999999999998E-2"/>
    <n v="104"/>
    <n v="6291.0499999999993"/>
  </r>
  <r>
    <x v="2322"/>
    <x v="658"/>
    <x v="658"/>
    <x v="2291"/>
    <s v="Vihaan Mehta"/>
    <n v="28"/>
    <s v="Noida"/>
    <x v="2"/>
    <s v="North"/>
    <x v="2"/>
    <x v="32"/>
    <s v="MOB-SMA576"/>
    <n v="1"/>
    <n v="68799"/>
    <n v="68799"/>
    <s v="No Coupon"/>
    <n v="0"/>
    <n v="0.12"/>
    <n v="68799"/>
    <n v="8255.8799999999992"/>
    <x v="5"/>
    <x v="0"/>
    <x v="2"/>
    <x v="5"/>
    <x v="6"/>
    <x v="1"/>
    <n v="4"/>
    <n v="50767.79"/>
    <n v="18031.21"/>
    <n v="0.2621"/>
    <n v="146"/>
    <n v="77200.88"/>
  </r>
  <r>
    <x v="2323"/>
    <x v="658"/>
    <x v="658"/>
    <x v="2292"/>
    <s v="Nisha Das"/>
    <n v="37"/>
    <s v="Pune"/>
    <x v="3"/>
    <s v="West"/>
    <x v="5"/>
    <x v="17"/>
    <s v="ELE-BLU148"/>
    <n v="1"/>
    <n v="3299"/>
    <n v="3299"/>
    <s v="APPONLY"/>
    <n v="263.92"/>
    <n v="0.18"/>
    <n v="3035.08"/>
    <n v="546.30999999999995"/>
    <x v="1"/>
    <x v="0"/>
    <x v="2"/>
    <x v="6"/>
    <x v="5"/>
    <x v="1"/>
    <n v="1"/>
    <n v="2667.98"/>
    <n v="367.1"/>
    <n v="0.121"/>
    <n v="109"/>
    <n v="3690.39"/>
  </r>
  <r>
    <x v="2324"/>
    <x v="659"/>
    <x v="659"/>
    <x v="2293"/>
    <s v="Akshay Chatterjee"/>
    <n v="37"/>
    <s v="Nagpur"/>
    <x v="3"/>
    <s v="West"/>
    <x v="5"/>
    <x v="17"/>
    <s v="ELE-BLU265"/>
    <n v="1"/>
    <n v="8399"/>
    <n v="8399"/>
    <s v="MEGADEAL"/>
    <n v="1511.82"/>
    <n v="0.12"/>
    <n v="6887.18"/>
    <n v="826.46"/>
    <x v="0"/>
    <x v="0"/>
    <x v="0"/>
    <x v="6"/>
    <x v="6"/>
    <x v="4"/>
    <n v="4"/>
    <n v="6415.27"/>
    <n v="471.91"/>
    <n v="6.8500000000000005E-2"/>
    <n v="159"/>
    <n v="7872.64"/>
  </r>
  <r>
    <x v="2325"/>
    <x v="659"/>
    <x v="659"/>
    <x v="2294"/>
    <s v="Anika Sharma"/>
    <n v="24"/>
    <s v="Surat"/>
    <x v="4"/>
    <s v="West"/>
    <x v="1"/>
    <x v="22"/>
    <s v="HOM-BED152"/>
    <n v="1"/>
    <n v="2299"/>
    <n v="2299"/>
    <s v="No Coupon"/>
    <n v="0"/>
    <n v="0.18"/>
    <n v="2299"/>
    <n v="413.82"/>
    <x v="0"/>
    <x v="0"/>
    <x v="0"/>
    <x v="0"/>
    <x v="2"/>
    <x v="4"/>
    <n v="4"/>
    <n v="1490.59"/>
    <n v="808.41"/>
    <n v="0.35160000000000002"/>
    <n v="108"/>
    <n v="2820.82"/>
  </r>
  <r>
    <x v="2326"/>
    <x v="659"/>
    <x v="659"/>
    <x v="2295"/>
    <s v="Rutuja Jadhav"/>
    <n v="31"/>
    <s v="Ahmedabad"/>
    <x v="4"/>
    <s v="West"/>
    <x v="4"/>
    <x v="15"/>
    <s v="FAS-SNE644"/>
    <n v="1"/>
    <n v="2799"/>
    <n v="2799"/>
    <s v="DIWALI20"/>
    <n v="559.79999999999995"/>
    <n v="0.12"/>
    <n v="2239.1999999999998"/>
    <n v="268.7"/>
    <x v="0"/>
    <x v="0"/>
    <x v="1"/>
    <x v="11"/>
    <x v="5"/>
    <x v="0"/>
    <n v="4"/>
    <n v="1942.6"/>
    <n v="296.60000000000002"/>
    <n v="0.13250000000000001"/>
    <n v="176"/>
    <n v="2683.8999999999996"/>
  </r>
  <r>
    <x v="2327"/>
    <x v="659"/>
    <x v="659"/>
    <x v="2296"/>
    <s v="Myra Kulkarni"/>
    <n v="53"/>
    <s v="Lucknow"/>
    <x v="2"/>
    <s v="North"/>
    <x v="1"/>
    <x v="14"/>
    <s v="HOM-PRE868"/>
    <n v="1"/>
    <n v="1799"/>
    <n v="1799"/>
    <s v="No Coupon"/>
    <n v="0"/>
    <n v="0.12"/>
    <n v="1799"/>
    <n v="215.88"/>
    <x v="4"/>
    <x v="0"/>
    <x v="0"/>
    <x v="11"/>
    <x v="1"/>
    <x v="0"/>
    <n v="5"/>
    <n v="1193.67"/>
    <n v="605.33000000000004"/>
    <n v="0.33650000000000002"/>
    <n v="83"/>
    <n v="2097.88"/>
  </r>
  <r>
    <x v="2328"/>
    <x v="660"/>
    <x v="660"/>
    <x v="2297"/>
    <s v="Ishaan Ghosh"/>
    <n v="28"/>
    <s v="Mumbai"/>
    <x v="3"/>
    <s v="West"/>
    <x v="4"/>
    <x v="9"/>
    <s v="FAS-HAN384"/>
    <n v="4"/>
    <n v="2899"/>
    <n v="11596"/>
    <s v="No Coupon"/>
    <n v="0"/>
    <n v="0.18"/>
    <n v="11596"/>
    <n v="2087.2800000000002"/>
    <x v="0"/>
    <x v="0"/>
    <x v="3"/>
    <x v="15"/>
    <x v="2"/>
    <x v="1"/>
    <n v="3"/>
    <n v="8570.84"/>
    <n v="3025.16"/>
    <n v="0.26090000000000002"/>
    <n v="84"/>
    <n v="13767.28"/>
  </r>
  <r>
    <x v="2329"/>
    <x v="660"/>
    <x v="660"/>
    <x v="2298"/>
    <s v="Vihaan More"/>
    <n v="37"/>
    <s v="Vadodara"/>
    <x v="4"/>
    <s v="West"/>
    <x v="2"/>
    <x v="29"/>
    <s v="MOB-BLU713"/>
    <n v="3"/>
    <n v="2099"/>
    <n v="6297"/>
    <s v="No Coupon"/>
    <n v="0"/>
    <n v="0.12"/>
    <n v="6297"/>
    <n v="755.64"/>
    <x v="4"/>
    <x v="0"/>
    <x v="1"/>
    <x v="4"/>
    <x v="1"/>
    <x v="7"/>
    <n v="4"/>
    <n v="4884.01"/>
    <n v="1412.99"/>
    <n v="0.22439999999999999"/>
    <n v="91"/>
    <n v="7143.64"/>
  </r>
  <r>
    <x v="2330"/>
    <x v="660"/>
    <x v="660"/>
    <x v="2299"/>
    <s v="Sneha Deshmukh"/>
    <n v="25"/>
    <s v="Indore"/>
    <x v="7"/>
    <s v="Central"/>
    <x v="3"/>
    <x v="42"/>
    <s v="BOO-PEN540"/>
    <n v="1"/>
    <n v="254"/>
    <n v="254"/>
    <s v="No Coupon"/>
    <n v="0"/>
    <n v="0.05"/>
    <n v="254"/>
    <n v="12.7"/>
    <x v="2"/>
    <x v="0"/>
    <x v="2"/>
    <x v="2"/>
    <x v="3"/>
    <x v="4"/>
    <n v="3"/>
    <n v="161.37"/>
    <n v="92.63"/>
    <n v="0.36470000000000002"/>
    <n v="128"/>
    <n v="394.7"/>
  </r>
  <r>
    <x v="2331"/>
    <x v="660"/>
    <x v="660"/>
    <x v="2300"/>
    <s v="Rahul Rathod"/>
    <n v="45"/>
    <s v="Kolkata"/>
    <x v="6"/>
    <s v="East"/>
    <x v="1"/>
    <x v="30"/>
    <s v="HOM-WAT693"/>
    <n v="3"/>
    <n v="7999"/>
    <n v="23997"/>
    <s v="No Coupon"/>
    <n v="0"/>
    <n v="0.18"/>
    <n v="23997"/>
    <n v="4319.46"/>
    <x v="0"/>
    <x v="0"/>
    <x v="0"/>
    <x v="1"/>
    <x v="6"/>
    <x v="0"/>
    <n v="3"/>
    <n v="16199.78"/>
    <n v="7797.22"/>
    <n v="0.32490000000000002"/>
    <n v="160"/>
    <n v="28476.46"/>
  </r>
  <r>
    <x v="2332"/>
    <x v="660"/>
    <x v="660"/>
    <x v="2301"/>
    <s v="Janhavi Nair"/>
    <n v="41"/>
    <s v="Pune"/>
    <x v="3"/>
    <s v="West"/>
    <x v="1"/>
    <x v="10"/>
    <s v="HOM-AIR664"/>
    <n v="2"/>
    <n v="9199"/>
    <n v="18398"/>
    <s v="No Coupon"/>
    <n v="0"/>
    <n v="0.18"/>
    <n v="18398"/>
    <n v="3311.64"/>
    <x v="3"/>
    <x v="0"/>
    <x v="0"/>
    <x v="7"/>
    <x v="6"/>
    <x v="4"/>
    <n v="3"/>
    <n v="12472.57"/>
    <n v="5925.43"/>
    <n v="0.3221"/>
    <n v="167"/>
    <n v="21876.639999999999"/>
  </r>
  <r>
    <x v="2333"/>
    <x v="661"/>
    <x v="661"/>
    <x v="2302"/>
    <s v="Karan Malhotra"/>
    <n v="43"/>
    <s v="Ranchi"/>
    <x v="0"/>
    <s v="East"/>
    <x v="4"/>
    <x v="7"/>
    <s v="FAS-JEA234"/>
    <n v="1"/>
    <n v="2099"/>
    <n v="2099"/>
    <s v="PAYDAY15"/>
    <n v="314.85000000000002"/>
    <n v="0.12"/>
    <n v="1784.15"/>
    <n v="214.1"/>
    <x v="1"/>
    <x v="1"/>
    <x v="2"/>
    <x v="15"/>
    <x v="6"/>
    <x v="2"/>
    <n v="4"/>
    <n v="1612.66"/>
    <n v="171.49"/>
    <n v="9.6100000000000005E-2"/>
    <n v="64"/>
    <n v="2062.25"/>
  </r>
  <r>
    <x v="2334"/>
    <x v="661"/>
    <x v="661"/>
    <x v="2303"/>
    <s v="Mansi Patel"/>
    <n v="44"/>
    <s v="Indore"/>
    <x v="7"/>
    <s v="Central"/>
    <x v="6"/>
    <x v="33"/>
    <s v="BEA-SKI669"/>
    <n v="2"/>
    <n v="482"/>
    <n v="964"/>
    <s v="FESTIVE10"/>
    <n v="96.4"/>
    <n v="0.12"/>
    <n v="867.6"/>
    <n v="104.11"/>
    <x v="5"/>
    <x v="0"/>
    <x v="1"/>
    <x v="9"/>
    <x v="0"/>
    <x v="0"/>
    <n v="5"/>
    <n v="741.58"/>
    <n v="126.02"/>
    <n v="0.14530000000000001"/>
    <n v="123"/>
    <n v="1094.71"/>
  </r>
  <r>
    <x v="2335"/>
    <x v="661"/>
    <x v="661"/>
    <x v="2304"/>
    <s v="Reyansh Pawar"/>
    <n v="50"/>
    <s v="Visakhapatnam"/>
    <x v="14"/>
    <s v="South"/>
    <x v="5"/>
    <x v="12"/>
    <s v="ELE-WIR254"/>
    <n v="3"/>
    <n v="1499"/>
    <n v="4497"/>
    <s v="APPONLY"/>
    <n v="359.76"/>
    <n v="0.18"/>
    <n v="4137.24"/>
    <n v="744.7"/>
    <x v="0"/>
    <x v="0"/>
    <x v="3"/>
    <x v="12"/>
    <x v="2"/>
    <x v="4"/>
    <n v="5"/>
    <n v="3238.75"/>
    <n v="898.49"/>
    <n v="0.2172"/>
    <n v="71"/>
    <n v="4952.9399999999996"/>
  </r>
  <r>
    <x v="2336"/>
    <x v="661"/>
    <x v="661"/>
    <x v="2305"/>
    <s v="Aarav Nair"/>
    <n v="45"/>
    <s v="Bhubaneswar"/>
    <x v="10"/>
    <s v="East"/>
    <x v="3"/>
    <x v="39"/>
    <s v="BOO-EXA415"/>
    <n v="2"/>
    <n v="656"/>
    <n v="1312"/>
    <s v="No Coupon"/>
    <n v="0"/>
    <n v="0.12"/>
    <n v="1312"/>
    <n v="157.44"/>
    <x v="3"/>
    <x v="3"/>
    <x v="0"/>
    <x v="15"/>
    <x v="0"/>
    <x v="0"/>
    <m/>
    <n v="956.27"/>
    <n v="355.73"/>
    <n v="0.27110000000000001"/>
    <n v="0"/>
    <n v="1469.44"/>
  </r>
  <r>
    <x v="2337"/>
    <x v="662"/>
    <x v="662"/>
    <x v="2306"/>
    <s v="Sakshi Iyer"/>
    <n v="45"/>
    <s v="Hyderabad"/>
    <x v="15"/>
    <s v="South"/>
    <x v="5"/>
    <x v="16"/>
    <s v="ELE-KEY745"/>
    <n v="1"/>
    <n v="1899"/>
    <n v="1899"/>
    <s v="No Coupon"/>
    <n v="0"/>
    <n v="0.18"/>
    <n v="1899"/>
    <n v="341.82"/>
    <x v="4"/>
    <x v="0"/>
    <x v="0"/>
    <x v="8"/>
    <x v="1"/>
    <x v="4"/>
    <n v="4"/>
    <n v="1386.26"/>
    <n v="512.74"/>
    <n v="0.27"/>
    <n v="142"/>
    <n v="2382.8200000000002"/>
  </r>
  <r>
    <x v="2338"/>
    <x v="662"/>
    <x v="662"/>
    <x v="2307"/>
    <s v="Omkar Iyer"/>
    <n v="27"/>
    <s v="Jaipur"/>
    <x v="9"/>
    <s v="North"/>
    <x v="4"/>
    <x v="24"/>
    <s v="FAS-MEN952"/>
    <n v="2"/>
    <n v="1399"/>
    <n v="2798"/>
    <s v="FESTIVE10"/>
    <n v="279.8"/>
    <n v="0.18"/>
    <n v="2518.1999999999998"/>
    <n v="453.28"/>
    <x v="1"/>
    <x v="0"/>
    <x v="2"/>
    <x v="13"/>
    <x v="2"/>
    <x v="4"/>
    <n v="2"/>
    <n v="1846.83"/>
    <n v="671.37"/>
    <n v="0.2666"/>
    <n v="114"/>
    <n v="3085.4799999999996"/>
  </r>
  <r>
    <x v="2339"/>
    <x v="662"/>
    <x v="662"/>
    <x v="2308"/>
    <s v="Atharv Kadam"/>
    <n v="31"/>
    <s v="Ranchi"/>
    <x v="0"/>
    <s v="East"/>
    <x v="2"/>
    <x v="2"/>
    <s v="MOB-TEM376"/>
    <n v="1"/>
    <n v="282"/>
    <n v="282"/>
    <s v="No Coupon"/>
    <n v="0"/>
    <n v="0.12"/>
    <n v="282"/>
    <n v="33.840000000000003"/>
    <x v="0"/>
    <x v="0"/>
    <x v="1"/>
    <x v="15"/>
    <x v="1"/>
    <x v="2"/>
    <n v="4"/>
    <n v="209.21"/>
    <n v="72.790000000000006"/>
    <n v="0.2581"/>
    <n v="150"/>
    <n v="465.84000000000003"/>
  </r>
  <r>
    <x v="2340"/>
    <x v="662"/>
    <x v="662"/>
    <x v="2309"/>
    <s v="Omkar Yadav"/>
    <n v="51"/>
    <s v="Vijayawada"/>
    <x v="14"/>
    <s v="South"/>
    <x v="5"/>
    <x v="11"/>
    <s v="ELE-LED540"/>
    <n v="1"/>
    <n v="24199"/>
    <n v="24199"/>
    <s v="No Coupon"/>
    <n v="0"/>
    <n v="0.18"/>
    <n v="24199"/>
    <n v="4355.82"/>
    <x v="5"/>
    <x v="0"/>
    <x v="0"/>
    <x v="7"/>
    <x v="2"/>
    <x v="1"/>
    <n v="5"/>
    <n v="19885.13"/>
    <n v="4313.87"/>
    <n v="0.17829999999999999"/>
    <n v="138"/>
    <n v="28692.82"/>
  </r>
  <r>
    <x v="2341"/>
    <x v="662"/>
    <x v="662"/>
    <x v="2310"/>
    <s v="Arjun Khan"/>
    <n v="39"/>
    <s v="Vijayawada"/>
    <x v="14"/>
    <s v="South"/>
    <x v="7"/>
    <x v="20"/>
    <s v="GRO-SPI453"/>
    <n v="1"/>
    <n v="265"/>
    <n v="265"/>
    <s v="No Coupon"/>
    <n v="0"/>
    <n v="0.05"/>
    <n v="265"/>
    <n v="13.25"/>
    <x v="1"/>
    <x v="0"/>
    <x v="1"/>
    <x v="15"/>
    <x v="3"/>
    <x v="6"/>
    <n v="4"/>
    <n v="186.7"/>
    <n v="78.3"/>
    <n v="0.29549999999999998"/>
    <n v="92"/>
    <n v="370.25"/>
  </r>
  <r>
    <x v="2342"/>
    <x v="662"/>
    <x v="662"/>
    <x v="2311"/>
    <s v="Payal Iyer"/>
    <n v="23"/>
    <s v="Bhopal"/>
    <x v="7"/>
    <s v="Central"/>
    <x v="1"/>
    <x v="6"/>
    <s v="HOM-MIX768"/>
    <n v="1"/>
    <n v="1499"/>
    <n v="1499"/>
    <s v="WELCOME100"/>
    <n v="100"/>
    <n v="0.12"/>
    <n v="1399"/>
    <n v="167.88"/>
    <x v="3"/>
    <x v="0"/>
    <x v="1"/>
    <x v="3"/>
    <x v="6"/>
    <x v="4"/>
    <n v="5"/>
    <n v="906.18"/>
    <n v="492.82"/>
    <n v="0.3523"/>
    <n v="161"/>
    <n v="1727.88"/>
  </r>
  <r>
    <x v="2343"/>
    <x v="662"/>
    <x v="662"/>
    <x v="2312"/>
    <s v="Rudra Shinde"/>
    <n v="54"/>
    <s v="Chennai"/>
    <x v="8"/>
    <s v="South"/>
    <x v="6"/>
    <x v="38"/>
    <s v="BEA-SHA310"/>
    <n v="2"/>
    <n v="691"/>
    <n v="1382"/>
    <s v="FESTIVE10"/>
    <n v="138.19999999999999"/>
    <n v="0.12"/>
    <n v="1243.8"/>
    <n v="149.26"/>
    <x v="1"/>
    <x v="0"/>
    <x v="0"/>
    <x v="7"/>
    <x v="0"/>
    <x v="4"/>
    <n v="5"/>
    <n v="947.88"/>
    <n v="295.92"/>
    <n v="0.2379"/>
    <n v="153"/>
    <n v="1546.06"/>
  </r>
  <r>
    <x v="2344"/>
    <x v="663"/>
    <x v="663"/>
    <x v="2313"/>
    <s v="Ira Saxena"/>
    <n v="58"/>
    <s v="Kolkata"/>
    <x v="6"/>
    <s v="East"/>
    <x v="6"/>
    <x v="38"/>
    <s v="BEA-SHA241"/>
    <n v="1"/>
    <n v="746"/>
    <n v="746"/>
    <s v="PAYDAY15"/>
    <n v="111.9"/>
    <n v="0.18"/>
    <n v="634.1"/>
    <n v="114.14"/>
    <x v="4"/>
    <x v="0"/>
    <x v="2"/>
    <x v="14"/>
    <x v="4"/>
    <x v="4"/>
    <n v="4"/>
    <n v="489.35"/>
    <n v="144.75"/>
    <n v="0.2283"/>
    <n v="113"/>
    <n v="861.24"/>
  </r>
  <r>
    <x v="2345"/>
    <x v="663"/>
    <x v="663"/>
    <x v="2314"/>
    <s v="Neha Chauhan"/>
    <n v="56"/>
    <s v="Chennai"/>
    <x v="8"/>
    <s v="South"/>
    <x v="3"/>
    <x v="39"/>
    <s v="BOO-EXA498"/>
    <n v="1"/>
    <n v="904"/>
    <n v="904"/>
    <s v="PAYDAY15"/>
    <n v="135.6"/>
    <n v="0.12"/>
    <n v="768.4"/>
    <n v="92.21"/>
    <x v="4"/>
    <x v="1"/>
    <x v="1"/>
    <x v="10"/>
    <x v="6"/>
    <x v="1"/>
    <n v="4"/>
    <n v="544.91"/>
    <n v="223.49"/>
    <n v="0.29089999999999999"/>
    <n v="85"/>
    <n v="945.61"/>
  </r>
  <r>
    <x v="2346"/>
    <x v="663"/>
    <x v="663"/>
    <x v="2315"/>
    <s v="Atharv Kapoor"/>
    <n v="28"/>
    <s v="Jaipur"/>
    <x v="9"/>
    <s v="North"/>
    <x v="7"/>
    <x v="45"/>
    <s v="GRO-COL831"/>
    <n v="2"/>
    <n v="649"/>
    <n v="1298"/>
    <s v="No Coupon"/>
    <n v="0"/>
    <n v="0.05"/>
    <n v="1298"/>
    <n v="64.900000000000006"/>
    <x v="0"/>
    <x v="0"/>
    <x v="1"/>
    <x v="12"/>
    <x v="3"/>
    <x v="4"/>
    <n v="4"/>
    <n v="768.67"/>
    <n v="529.33000000000004"/>
    <n v="0.4078"/>
    <n v="146"/>
    <n v="1508.9"/>
  </r>
  <r>
    <x v="2347"/>
    <x v="664"/>
    <x v="664"/>
    <x v="2316"/>
    <s v="Meera Kadam"/>
    <n v="18"/>
    <s v="Vijayawada"/>
    <x v="14"/>
    <s v="South"/>
    <x v="1"/>
    <x v="30"/>
    <s v="HOM-WAT391"/>
    <n v="1"/>
    <n v="17399"/>
    <n v="17399"/>
    <s v="DIWALI20"/>
    <n v="3479.8"/>
    <n v="0.18"/>
    <n v="13919.2"/>
    <n v="2505.46"/>
    <x v="1"/>
    <x v="0"/>
    <x v="0"/>
    <x v="5"/>
    <x v="6"/>
    <x v="0"/>
    <n v="4"/>
    <n v="11438.28"/>
    <n v="2480.92"/>
    <n v="0.1782"/>
    <n v="100"/>
    <n v="16524.66"/>
  </r>
  <r>
    <x v="2348"/>
    <x v="664"/>
    <x v="664"/>
    <x v="2317"/>
    <s v="Ayaan Rathod"/>
    <n v="24"/>
    <s v="Thiruvananthapuram"/>
    <x v="1"/>
    <s v="South"/>
    <x v="0"/>
    <x v="13"/>
    <s v="SPO-YOG783"/>
    <n v="1"/>
    <n v="1899"/>
    <n v="1899"/>
    <s v="No Coupon"/>
    <n v="0"/>
    <n v="0.12"/>
    <n v="1899"/>
    <n v="227.88"/>
    <x v="0"/>
    <x v="1"/>
    <x v="0"/>
    <x v="15"/>
    <x v="5"/>
    <x v="1"/>
    <n v="5"/>
    <n v="1273.6500000000001"/>
    <n v="625.35"/>
    <n v="0.32929999999999998"/>
    <n v="179"/>
    <n v="2305.88"/>
  </r>
  <r>
    <x v="2349"/>
    <x v="664"/>
    <x v="664"/>
    <x v="2318"/>
    <s v="Nisha Sharma"/>
    <n v="28"/>
    <s v="Chandigarh"/>
    <x v="18"/>
    <s v="North"/>
    <x v="7"/>
    <x v="37"/>
    <s v="GRO-DRY405"/>
    <n v="1"/>
    <n v="400"/>
    <n v="400"/>
    <s v="No Coupon"/>
    <n v="0"/>
    <n v="0.12"/>
    <n v="400"/>
    <n v="48"/>
    <x v="0"/>
    <x v="0"/>
    <x v="2"/>
    <x v="1"/>
    <x v="0"/>
    <x v="2"/>
    <n v="5"/>
    <n v="305.94"/>
    <n v="94.06"/>
    <n v="0.2351"/>
    <n v="92"/>
    <n v="540"/>
  </r>
  <r>
    <x v="2350"/>
    <x v="664"/>
    <x v="664"/>
    <x v="2319"/>
    <s v="Anaya Agarwal"/>
    <n v="40"/>
    <s v="Indore"/>
    <x v="7"/>
    <s v="Central"/>
    <x v="2"/>
    <x v="19"/>
    <s v="MOB-POW941"/>
    <n v="3"/>
    <n v="3299"/>
    <n v="9897"/>
    <s v="NEWYEAR10"/>
    <n v="989.7"/>
    <n v="0.18"/>
    <n v="8907.2999999999993"/>
    <n v="1603.31"/>
    <x v="0"/>
    <x v="2"/>
    <x v="1"/>
    <x v="17"/>
    <x v="4"/>
    <x v="1"/>
    <m/>
    <n v="7318.42"/>
    <n v="1588.88"/>
    <n v="0.1784"/>
    <n v="174"/>
    <n v="10684.609999999999"/>
  </r>
  <r>
    <x v="2351"/>
    <x v="664"/>
    <x v="664"/>
    <x v="2320"/>
    <s v="Aarav Gaikwad"/>
    <n v="19"/>
    <s v="Kochi"/>
    <x v="1"/>
    <s v="South"/>
    <x v="1"/>
    <x v="14"/>
    <s v="HOM-PRE486"/>
    <n v="1"/>
    <n v="1299"/>
    <n v="1299"/>
    <s v="FESTIVE10"/>
    <n v="129.9"/>
    <n v="0.18"/>
    <n v="1169.0999999999999"/>
    <n v="210.44"/>
    <x v="0"/>
    <x v="0"/>
    <x v="1"/>
    <x v="11"/>
    <x v="2"/>
    <x v="0"/>
    <n v="4"/>
    <n v="923.75"/>
    <n v="245.35"/>
    <n v="0.2099"/>
    <n v="116"/>
    <n v="1495.54"/>
  </r>
  <r>
    <x v="2352"/>
    <x v="664"/>
    <x v="664"/>
    <x v="2321"/>
    <s v="Saanvi Kapoor"/>
    <n v="35"/>
    <s v="Hyderabad"/>
    <x v="15"/>
    <s v="South"/>
    <x v="1"/>
    <x v="6"/>
    <s v="HOM-MIX810"/>
    <n v="1"/>
    <n v="2499"/>
    <n v="2499"/>
    <s v="APPONLY"/>
    <n v="199.92"/>
    <n v="0.12"/>
    <n v="2299.08"/>
    <n v="275.89"/>
    <x v="3"/>
    <x v="0"/>
    <x v="0"/>
    <x v="15"/>
    <x v="2"/>
    <x v="4"/>
    <n v="3"/>
    <n v="1869.62"/>
    <n v="429.46"/>
    <n v="0.18679999999999999"/>
    <n v="141"/>
    <n v="2715.97"/>
  </r>
  <r>
    <x v="2353"/>
    <x v="664"/>
    <x v="664"/>
    <x v="2322"/>
    <s v="Yash Khan"/>
    <n v="27"/>
    <s v="Hyderabad"/>
    <x v="15"/>
    <s v="South"/>
    <x v="6"/>
    <x v="44"/>
    <s v="BEA-PER569"/>
    <n v="2"/>
    <n v="2199"/>
    <n v="4398"/>
    <s v="No Coupon"/>
    <n v="0"/>
    <n v="0.18"/>
    <n v="4398"/>
    <n v="791.64"/>
    <x v="0"/>
    <x v="0"/>
    <x v="0"/>
    <x v="3"/>
    <x v="4"/>
    <x v="5"/>
    <n v="4"/>
    <n v="3062.19"/>
    <n v="1335.81"/>
    <n v="0.30370000000000003"/>
    <n v="134"/>
    <n v="5323.64"/>
  </r>
  <r>
    <x v="2354"/>
    <x v="664"/>
    <x v="664"/>
    <x v="2323"/>
    <s v="Komal Mishra"/>
    <n v="56"/>
    <s v="Ahmedabad"/>
    <x v="4"/>
    <s v="West"/>
    <x v="6"/>
    <x v="33"/>
    <s v="BEA-SKI265"/>
    <n v="3"/>
    <n v="739"/>
    <n v="2217"/>
    <s v="No Coupon"/>
    <n v="0"/>
    <n v="0.12"/>
    <n v="2217"/>
    <n v="266.04000000000002"/>
    <x v="0"/>
    <x v="0"/>
    <x v="1"/>
    <x v="6"/>
    <x v="2"/>
    <x v="0"/>
    <n v="4"/>
    <n v="1316.41"/>
    <n v="900.59"/>
    <n v="0.40620000000000001"/>
    <n v="116"/>
    <n v="2599.04"/>
  </r>
  <r>
    <x v="2355"/>
    <x v="665"/>
    <x v="665"/>
    <x v="2324"/>
    <s v="Sneha Patel"/>
    <n v="51"/>
    <s v="Chennai"/>
    <x v="8"/>
    <s v="South"/>
    <x v="4"/>
    <x v="15"/>
    <s v="FAS-SNE461"/>
    <n v="1"/>
    <n v="3099"/>
    <n v="3099"/>
    <s v="FREESHIP"/>
    <n v="0"/>
    <n v="0.12"/>
    <n v="3099"/>
    <n v="371.88"/>
    <x v="0"/>
    <x v="1"/>
    <x v="1"/>
    <x v="7"/>
    <x v="5"/>
    <x v="3"/>
    <n v="3"/>
    <n v="2409.92"/>
    <n v="689.08"/>
    <n v="0.22239999999999999"/>
    <n v="81"/>
    <n v="3551.88"/>
  </r>
  <r>
    <x v="2356"/>
    <x v="665"/>
    <x v="665"/>
    <x v="2325"/>
    <s v="Sai Pawar"/>
    <n v="31"/>
    <s v="Vijayawada"/>
    <x v="14"/>
    <s v="South"/>
    <x v="1"/>
    <x v="6"/>
    <s v="HOM-MIX104"/>
    <n v="1"/>
    <n v="6399"/>
    <n v="6399"/>
    <s v="PAYDAY15"/>
    <n v="959.85"/>
    <n v="0.12"/>
    <n v="5439.15"/>
    <n v="652.70000000000005"/>
    <x v="1"/>
    <x v="2"/>
    <x v="1"/>
    <x v="1"/>
    <x v="4"/>
    <x v="4"/>
    <m/>
    <n v="4645.91"/>
    <n v="793.24"/>
    <n v="0.14580000000000001"/>
    <n v="119"/>
    <n v="6210.8499999999995"/>
  </r>
  <r>
    <x v="2357"/>
    <x v="665"/>
    <x v="665"/>
    <x v="2326"/>
    <s v="Anaya Tiwari"/>
    <n v="28"/>
    <s v="Jaipur"/>
    <x v="9"/>
    <s v="North"/>
    <x v="1"/>
    <x v="1"/>
    <s v="HOM-COO306"/>
    <n v="3"/>
    <n v="6799"/>
    <n v="20397"/>
    <s v="No Coupon"/>
    <n v="0"/>
    <n v="0.18"/>
    <n v="20397"/>
    <n v="3671.46"/>
    <x v="2"/>
    <x v="1"/>
    <x v="1"/>
    <x v="4"/>
    <x v="2"/>
    <x v="2"/>
    <n v="5"/>
    <n v="13143.08"/>
    <n v="7253.92"/>
    <n v="0.35560000000000003"/>
    <n v="92"/>
    <n v="24160.46"/>
  </r>
  <r>
    <x v="2358"/>
    <x v="665"/>
    <x v="665"/>
    <x v="2327"/>
    <s v="Pranav Deshmukh"/>
    <n v="55"/>
    <s v="Ludhiana"/>
    <x v="12"/>
    <s v="North"/>
    <x v="5"/>
    <x v="12"/>
    <s v="ELE-WIR401"/>
    <n v="1"/>
    <n v="1199"/>
    <n v="1199"/>
    <s v="No Coupon"/>
    <n v="0"/>
    <n v="0.12"/>
    <n v="1199"/>
    <n v="143.88"/>
    <x v="4"/>
    <x v="0"/>
    <x v="1"/>
    <x v="0"/>
    <x v="0"/>
    <x v="0"/>
    <n v="2"/>
    <n v="881.53"/>
    <n v="317.47000000000003"/>
    <n v="0.26479999999999998"/>
    <n v="115"/>
    <n v="1457.88"/>
  </r>
  <r>
    <x v="2359"/>
    <x v="665"/>
    <x v="665"/>
    <x v="2328"/>
    <s v="Priya Bansal"/>
    <n v="53"/>
    <s v="Nashik"/>
    <x v="3"/>
    <s v="West"/>
    <x v="4"/>
    <x v="7"/>
    <s v="FAS-JEA791"/>
    <n v="2"/>
    <n v="1599"/>
    <n v="3198"/>
    <s v="No Coupon"/>
    <n v="0"/>
    <n v="0.18"/>
    <n v="3198"/>
    <n v="575.64"/>
    <x v="0"/>
    <x v="0"/>
    <x v="1"/>
    <x v="5"/>
    <x v="2"/>
    <x v="2"/>
    <n v="5"/>
    <n v="2351.08"/>
    <n v="846.92"/>
    <n v="0.26479999999999998"/>
    <n v="115"/>
    <n v="3888.64"/>
  </r>
  <r>
    <x v="2360"/>
    <x v="665"/>
    <x v="665"/>
    <x v="2329"/>
    <s v="Akshay Patel"/>
    <n v="19"/>
    <s v="Chandigarh"/>
    <x v="18"/>
    <s v="North"/>
    <x v="0"/>
    <x v="8"/>
    <s v="SPO-CRI968"/>
    <n v="3"/>
    <n v="4599"/>
    <n v="13797"/>
    <s v="No Coupon"/>
    <n v="0"/>
    <n v="0.18"/>
    <n v="13797"/>
    <n v="2483.46"/>
    <x v="0"/>
    <x v="0"/>
    <x v="3"/>
    <x v="10"/>
    <x v="2"/>
    <x v="7"/>
    <n v="5"/>
    <n v="10570.26"/>
    <n v="3226.74"/>
    <n v="0.2339"/>
    <n v="65"/>
    <n v="16345.46"/>
  </r>
  <r>
    <x v="2361"/>
    <x v="665"/>
    <x v="665"/>
    <x v="2330"/>
    <s v="Aadhya Gaikwad"/>
    <n v="50"/>
    <s v="Chandigarh"/>
    <x v="18"/>
    <s v="North"/>
    <x v="7"/>
    <x v="37"/>
    <s v="GRO-DRY751"/>
    <n v="2"/>
    <n v="1499"/>
    <n v="2998"/>
    <s v="No Coupon"/>
    <n v="0"/>
    <n v="0.05"/>
    <n v="2998"/>
    <n v="149.9"/>
    <x v="3"/>
    <x v="0"/>
    <x v="1"/>
    <x v="10"/>
    <x v="3"/>
    <x v="4"/>
    <n v="5"/>
    <n v="2045.24"/>
    <n v="952.76"/>
    <n v="0.31780000000000003"/>
    <n v="119"/>
    <n v="3266.9"/>
  </r>
  <r>
    <x v="2362"/>
    <x v="665"/>
    <x v="665"/>
    <x v="80"/>
    <s v="Rudra Mehta"/>
    <n v="29"/>
    <s v="Kolkata"/>
    <x v="6"/>
    <s v="East"/>
    <x v="2"/>
    <x v="29"/>
    <s v="MOB-BLU596"/>
    <n v="3"/>
    <n v="8599"/>
    <n v="25797"/>
    <s v="PAYDAY15"/>
    <n v="3869.55"/>
    <n v="0.12"/>
    <n v="21927.45"/>
    <n v="2631.29"/>
    <x v="4"/>
    <x v="2"/>
    <x v="3"/>
    <x v="4"/>
    <x v="4"/>
    <x v="4"/>
    <m/>
    <n v="20870.330000000002"/>
    <n v="1057.1199999999999"/>
    <n v="4.82E-2"/>
    <n v="179"/>
    <n v="24737.74"/>
  </r>
  <r>
    <x v="2363"/>
    <x v="666"/>
    <x v="666"/>
    <x v="2331"/>
    <s v="Aadhya Pawar"/>
    <n v="55"/>
    <s v="Hyderabad"/>
    <x v="15"/>
    <s v="South"/>
    <x v="4"/>
    <x v="7"/>
    <s v="FAS-JEA380"/>
    <n v="5"/>
    <n v="2399"/>
    <n v="11995"/>
    <s v="No Coupon"/>
    <n v="0"/>
    <n v="0.12"/>
    <n v="11995"/>
    <n v="1439.4"/>
    <x v="1"/>
    <x v="3"/>
    <x v="2"/>
    <x v="0"/>
    <x v="6"/>
    <x v="4"/>
    <m/>
    <n v="7533.05"/>
    <n v="4461.95"/>
    <n v="0.372"/>
    <n v="0"/>
    <n v="13434.4"/>
  </r>
  <r>
    <x v="2364"/>
    <x v="666"/>
    <x v="666"/>
    <x v="2332"/>
    <s v="Aditya Banerjee"/>
    <n v="44"/>
    <s v="Coimbatore"/>
    <x v="8"/>
    <s v="South"/>
    <x v="0"/>
    <x v="13"/>
    <s v="SPO-YOG608"/>
    <n v="1"/>
    <n v="1499"/>
    <n v="1499"/>
    <s v="No Coupon"/>
    <n v="0"/>
    <n v="0.12"/>
    <n v="1499"/>
    <n v="179.88"/>
    <x v="4"/>
    <x v="0"/>
    <x v="1"/>
    <x v="4"/>
    <x v="0"/>
    <x v="4"/>
    <n v="4"/>
    <n v="896.32"/>
    <n v="602.67999999999995"/>
    <n v="0.40210000000000001"/>
    <n v="153"/>
    <n v="1831.88"/>
  </r>
  <r>
    <x v="2365"/>
    <x v="666"/>
    <x v="666"/>
    <x v="2333"/>
    <s v="Vivaan Qureshi"/>
    <n v="41"/>
    <s v="Nagpur"/>
    <x v="3"/>
    <s v="West"/>
    <x v="2"/>
    <x v="32"/>
    <s v="MOB-SMA452"/>
    <n v="1"/>
    <n v="45699"/>
    <n v="45699"/>
    <s v="PAYDAY15"/>
    <n v="6854.85"/>
    <n v="0.12"/>
    <n v="38844.15"/>
    <n v="4661.3"/>
    <x v="0"/>
    <x v="0"/>
    <x v="1"/>
    <x v="10"/>
    <x v="4"/>
    <x v="4"/>
    <n v="3"/>
    <n v="33811.86"/>
    <n v="5032.29"/>
    <n v="0.12959999999999999"/>
    <n v="82"/>
    <n v="43587.450000000004"/>
  </r>
  <r>
    <x v="2366"/>
    <x v="666"/>
    <x v="666"/>
    <x v="2334"/>
    <s v="Myra Joshi"/>
    <n v="52"/>
    <s v="Kochi"/>
    <x v="1"/>
    <s v="South"/>
    <x v="7"/>
    <x v="37"/>
    <s v="GRO-DRY171"/>
    <n v="2"/>
    <n v="523"/>
    <n v="1046"/>
    <s v="DIWALI20"/>
    <n v="209.2"/>
    <n v="0.18"/>
    <n v="836.8"/>
    <n v="150.62"/>
    <x v="5"/>
    <x v="0"/>
    <x v="3"/>
    <x v="9"/>
    <x v="0"/>
    <x v="2"/>
    <n v="4"/>
    <n v="658.37"/>
    <n v="178.43"/>
    <n v="0.2132"/>
    <n v="110"/>
    <n v="1097.42"/>
  </r>
  <r>
    <x v="2367"/>
    <x v="666"/>
    <x v="666"/>
    <x v="2335"/>
    <s v="Tanvi Sharma"/>
    <n v="35"/>
    <s v="Bengaluru"/>
    <x v="5"/>
    <s v="South"/>
    <x v="2"/>
    <x v="29"/>
    <s v="MOB-BLU727"/>
    <n v="1"/>
    <n v="3699"/>
    <n v="3699"/>
    <s v="No Coupon"/>
    <n v="0"/>
    <n v="0.18"/>
    <n v="3699"/>
    <n v="665.82"/>
    <x v="1"/>
    <x v="0"/>
    <x v="0"/>
    <x v="11"/>
    <x v="5"/>
    <x v="2"/>
    <n v="5"/>
    <n v="2665.54"/>
    <n v="1033.46"/>
    <n v="0.27939999999999998"/>
    <n v="94"/>
    <n v="4458.82"/>
  </r>
  <r>
    <x v="2368"/>
    <x v="666"/>
    <x v="666"/>
    <x v="2336"/>
    <s v="Anaya Ansari"/>
    <n v="20"/>
    <s v="Kolkata"/>
    <x v="6"/>
    <s v="East"/>
    <x v="0"/>
    <x v="0"/>
    <s v="SPO-FIT834"/>
    <n v="2"/>
    <n v="4699"/>
    <n v="9398"/>
    <s v="FESTIVE10"/>
    <n v="939.8"/>
    <n v="0.18"/>
    <n v="8458.2000000000007"/>
    <n v="1522.48"/>
    <x v="5"/>
    <x v="0"/>
    <x v="0"/>
    <x v="13"/>
    <x v="5"/>
    <x v="6"/>
    <n v="3"/>
    <n v="5885.39"/>
    <n v="2572.81"/>
    <n v="0.30420000000000003"/>
    <n v="94"/>
    <n v="10074.68"/>
  </r>
  <r>
    <x v="2369"/>
    <x v="667"/>
    <x v="667"/>
    <x v="2337"/>
    <s v="Ishaan Yadav"/>
    <n v="35"/>
    <s v="Noida"/>
    <x v="2"/>
    <s v="North"/>
    <x v="0"/>
    <x v="40"/>
    <s v="SPO-DUM876"/>
    <n v="1"/>
    <n v="1899"/>
    <n v="1899"/>
    <s v="PAYDAY15"/>
    <n v="284.85000000000002"/>
    <n v="0.18"/>
    <n v="1614.15"/>
    <n v="290.55"/>
    <x v="1"/>
    <x v="0"/>
    <x v="1"/>
    <x v="3"/>
    <x v="0"/>
    <x v="4"/>
    <n v="3"/>
    <n v="1288.57"/>
    <n v="325.58"/>
    <n v="0.20169999999999999"/>
    <n v="134"/>
    <n v="2038.7"/>
  </r>
  <r>
    <x v="2370"/>
    <x v="667"/>
    <x v="667"/>
    <x v="2338"/>
    <s v="Anaya Ansari"/>
    <n v="43"/>
    <s v="Hyderabad"/>
    <x v="15"/>
    <s v="South"/>
    <x v="0"/>
    <x v="8"/>
    <s v="SPO-CRI347"/>
    <n v="1"/>
    <n v="5499"/>
    <n v="5499"/>
    <s v="PAYDAY15"/>
    <n v="824.85"/>
    <n v="0.12"/>
    <n v="4674.1499999999996"/>
    <n v="560.9"/>
    <x v="0"/>
    <x v="0"/>
    <x v="2"/>
    <x v="14"/>
    <x v="0"/>
    <x v="4"/>
    <n v="5"/>
    <n v="3294.53"/>
    <n v="1379.62"/>
    <n v="0.29520000000000002"/>
    <n v="125"/>
    <n v="5360.0499999999993"/>
  </r>
  <r>
    <x v="2371"/>
    <x v="667"/>
    <x v="667"/>
    <x v="2339"/>
    <s v="Omkar Patel"/>
    <n v="33"/>
    <s v="Nashik"/>
    <x v="3"/>
    <s v="West"/>
    <x v="1"/>
    <x v="6"/>
    <s v="HOM-MIX101"/>
    <n v="3"/>
    <n v="2599"/>
    <n v="7797"/>
    <s v="APPONLY"/>
    <n v="623.76"/>
    <n v="0.12"/>
    <n v="7173.24"/>
    <n v="860.79"/>
    <x v="4"/>
    <x v="0"/>
    <x v="1"/>
    <x v="7"/>
    <x v="3"/>
    <x v="4"/>
    <n v="3"/>
    <n v="4666.72"/>
    <n v="2506.52"/>
    <n v="0.34939999999999999"/>
    <n v="176"/>
    <n v="8210.0299999999988"/>
  </r>
  <r>
    <x v="2372"/>
    <x v="668"/>
    <x v="668"/>
    <x v="2340"/>
    <s v="Harsh Pawar"/>
    <n v="51"/>
    <s v="Indore"/>
    <x v="7"/>
    <s v="Central"/>
    <x v="2"/>
    <x v="5"/>
    <s v="MOB-SMA704"/>
    <n v="4"/>
    <n v="6299"/>
    <n v="25196"/>
    <s v="No Coupon"/>
    <n v="0"/>
    <n v="0.18"/>
    <n v="25196"/>
    <n v="4535.28"/>
    <x v="1"/>
    <x v="0"/>
    <x v="1"/>
    <x v="5"/>
    <x v="2"/>
    <x v="0"/>
    <n v="2"/>
    <n v="21267.919999999998"/>
    <n v="3928.08"/>
    <n v="0.15590000000000001"/>
    <n v="147"/>
    <n v="29878.28"/>
  </r>
  <r>
    <x v="2373"/>
    <x v="668"/>
    <x v="668"/>
    <x v="2341"/>
    <s v="Atharv Das"/>
    <n v="33"/>
    <s v="Vadodara"/>
    <x v="4"/>
    <s v="West"/>
    <x v="3"/>
    <x v="42"/>
    <s v="BOO-PEN990"/>
    <n v="2"/>
    <n v="378"/>
    <n v="756"/>
    <s v="WELCOME100"/>
    <n v="100"/>
    <n v="0.12"/>
    <n v="656"/>
    <n v="78.72"/>
    <x v="1"/>
    <x v="0"/>
    <x v="0"/>
    <x v="2"/>
    <x v="0"/>
    <x v="0"/>
    <n v="4"/>
    <n v="508.52"/>
    <n v="147.47999999999999"/>
    <n v="0.2248"/>
    <n v="148"/>
    <n v="882.72"/>
  </r>
  <r>
    <x v="2374"/>
    <x v="668"/>
    <x v="668"/>
    <x v="2342"/>
    <s v="Rajesh Ghosh"/>
    <n v="51"/>
    <s v="Ludhiana"/>
    <x v="12"/>
    <s v="North"/>
    <x v="4"/>
    <x v="15"/>
    <s v="FAS-SNE967"/>
    <n v="2"/>
    <n v="2099"/>
    <n v="4198"/>
    <s v="PAYDAY15"/>
    <n v="629.70000000000005"/>
    <n v="0.18"/>
    <n v="3568.3"/>
    <n v="642.29"/>
    <x v="0"/>
    <x v="0"/>
    <x v="1"/>
    <x v="6"/>
    <x v="5"/>
    <x v="7"/>
    <n v="4"/>
    <n v="3114.86"/>
    <n v="453.44"/>
    <n v="0.12709999999999999"/>
    <n v="84"/>
    <n v="4294.59"/>
  </r>
  <r>
    <x v="2375"/>
    <x v="668"/>
    <x v="668"/>
    <x v="2343"/>
    <s v="Riya Malhotra"/>
    <n v="55"/>
    <s v="Bhubaneswar"/>
    <x v="10"/>
    <s v="East"/>
    <x v="5"/>
    <x v="11"/>
    <s v="ELE-LED267"/>
    <n v="2"/>
    <n v="89199"/>
    <n v="178398"/>
    <s v="No Coupon"/>
    <n v="0"/>
    <n v="0.18"/>
    <n v="178398"/>
    <n v="32111.64"/>
    <x v="3"/>
    <x v="0"/>
    <x v="1"/>
    <x v="6"/>
    <x v="0"/>
    <x v="2"/>
    <n v="2"/>
    <n v="147846.39000000001"/>
    <n v="30551.61"/>
    <n v="0.17130000000000001"/>
    <n v="154"/>
    <n v="210663.64"/>
  </r>
  <r>
    <x v="2376"/>
    <x v="669"/>
    <x v="669"/>
    <x v="2344"/>
    <s v="Janhavi Deshmukh"/>
    <n v="28"/>
    <s v="Vijayawada"/>
    <x v="14"/>
    <s v="South"/>
    <x v="7"/>
    <x v="25"/>
    <s v="GRO-BAS490"/>
    <n v="1"/>
    <n v="763"/>
    <n v="763"/>
    <s v="No Coupon"/>
    <n v="0"/>
    <n v="0.05"/>
    <n v="763"/>
    <n v="38.15"/>
    <x v="4"/>
    <x v="0"/>
    <x v="0"/>
    <x v="15"/>
    <x v="5"/>
    <x v="7"/>
    <n v="5"/>
    <n v="488.07"/>
    <n v="274.93"/>
    <n v="0.36030000000000001"/>
    <n v="174"/>
    <n v="975.15"/>
  </r>
  <r>
    <x v="2377"/>
    <x v="669"/>
    <x v="669"/>
    <x v="2345"/>
    <s v="Shaurya Bhatia"/>
    <n v="52"/>
    <s v="Lucknow"/>
    <x v="2"/>
    <s v="North"/>
    <x v="1"/>
    <x v="30"/>
    <s v="HOM-WAT509"/>
    <n v="2"/>
    <n v="16599"/>
    <n v="33198"/>
    <s v="FESTIVE10"/>
    <n v="3319.8"/>
    <n v="0.12"/>
    <n v="29878.2"/>
    <n v="3585.38"/>
    <x v="3"/>
    <x v="0"/>
    <x v="2"/>
    <x v="4"/>
    <x v="1"/>
    <x v="6"/>
    <n v="3"/>
    <n v="24203.31"/>
    <n v="5674.89"/>
    <n v="0.18990000000000001"/>
    <n v="120"/>
    <n v="33583.58"/>
  </r>
  <r>
    <x v="2378"/>
    <x v="669"/>
    <x v="669"/>
    <x v="1850"/>
    <s v="Harsh Kadam"/>
    <n v="47"/>
    <s v="Mumbai"/>
    <x v="3"/>
    <s v="West"/>
    <x v="2"/>
    <x v="31"/>
    <s v="MOB-PHO198"/>
    <n v="1"/>
    <n v="517"/>
    <n v="517"/>
    <s v="No Coupon"/>
    <n v="0"/>
    <n v="0.12"/>
    <n v="517"/>
    <n v="62.04"/>
    <x v="0"/>
    <x v="0"/>
    <x v="3"/>
    <x v="12"/>
    <x v="3"/>
    <x v="4"/>
    <n v="2"/>
    <n v="415.85"/>
    <n v="101.15"/>
    <n v="0.1956"/>
    <n v="117"/>
    <n v="696.04"/>
  </r>
  <r>
    <x v="2379"/>
    <x v="669"/>
    <x v="669"/>
    <x v="2346"/>
    <s v="Nikhil Kapoor"/>
    <n v="33"/>
    <s v="Bengaluru"/>
    <x v="5"/>
    <s v="South"/>
    <x v="7"/>
    <x v="25"/>
    <s v="GRO-BAS427"/>
    <n v="1"/>
    <n v="702"/>
    <n v="702"/>
    <s v="WELCOME100"/>
    <n v="100"/>
    <n v="0.18"/>
    <n v="602"/>
    <n v="108.36"/>
    <x v="3"/>
    <x v="0"/>
    <x v="1"/>
    <x v="6"/>
    <x v="6"/>
    <x v="4"/>
    <n v="5"/>
    <n v="437.91"/>
    <n v="164.09"/>
    <n v="0.27260000000000001"/>
    <n v="174"/>
    <n v="884.36"/>
  </r>
  <r>
    <x v="2380"/>
    <x v="670"/>
    <x v="670"/>
    <x v="2347"/>
    <s v="Karan Saxena"/>
    <n v="46"/>
    <s v="Bhubaneswar"/>
    <x v="10"/>
    <s v="East"/>
    <x v="7"/>
    <x v="28"/>
    <s v="GRO-COF614"/>
    <n v="2"/>
    <n v="535"/>
    <n v="1070"/>
    <s v="WELCOME100"/>
    <n v="100"/>
    <n v="0.12"/>
    <n v="970"/>
    <n v="116.4"/>
    <x v="4"/>
    <x v="0"/>
    <x v="0"/>
    <x v="0"/>
    <x v="1"/>
    <x v="4"/>
    <n v="5"/>
    <n v="774.03"/>
    <n v="195.97"/>
    <n v="0.20200000000000001"/>
    <n v="92"/>
    <n v="1178.4000000000001"/>
  </r>
  <r>
    <x v="2381"/>
    <x v="670"/>
    <x v="670"/>
    <x v="2348"/>
    <s v="Atharv Ansari"/>
    <n v="24"/>
    <s v="Guwahati"/>
    <x v="16"/>
    <s v="North East"/>
    <x v="6"/>
    <x v="44"/>
    <s v="BEA-PER603"/>
    <n v="1"/>
    <n v="2499"/>
    <n v="2499"/>
    <s v="No Coupon"/>
    <n v="0"/>
    <n v="0.12"/>
    <n v="2499"/>
    <n v="299.88"/>
    <x v="0"/>
    <x v="0"/>
    <x v="2"/>
    <x v="9"/>
    <x v="3"/>
    <x v="1"/>
    <n v="4"/>
    <n v="1651.2"/>
    <n v="847.8"/>
    <n v="0.33929999999999999"/>
    <n v="110"/>
    <n v="2908.88"/>
  </r>
  <r>
    <x v="2382"/>
    <x v="671"/>
    <x v="671"/>
    <x v="2349"/>
    <s v="Sneha Reddy"/>
    <n v="23"/>
    <s v="Coimbatore"/>
    <x v="8"/>
    <s v="South"/>
    <x v="3"/>
    <x v="3"/>
    <s v="BOO-KID342"/>
    <n v="1"/>
    <n v="297"/>
    <n v="297"/>
    <s v="NEWYEAR10"/>
    <n v="29.7"/>
    <n v="0.05"/>
    <n v="267.3"/>
    <n v="13.37"/>
    <x v="2"/>
    <x v="0"/>
    <x v="0"/>
    <x v="8"/>
    <x v="1"/>
    <x v="4"/>
    <n v="5"/>
    <n v="175.7"/>
    <n v="91.6"/>
    <n v="0.3427"/>
    <n v="114"/>
    <n v="394.67"/>
  </r>
  <r>
    <x v="2383"/>
    <x v="671"/>
    <x v="671"/>
    <x v="2350"/>
    <s v="Rohan Ansari"/>
    <n v="47"/>
    <s v="Thiruvananthapuram"/>
    <x v="1"/>
    <s v="South"/>
    <x v="1"/>
    <x v="6"/>
    <s v="HOM-MIX938"/>
    <n v="1"/>
    <n v="5599"/>
    <n v="5599"/>
    <s v="FESTIVE10"/>
    <n v="559.9"/>
    <n v="0.18"/>
    <n v="5039.1000000000004"/>
    <n v="907.04"/>
    <x v="4"/>
    <x v="0"/>
    <x v="1"/>
    <x v="17"/>
    <x v="6"/>
    <x v="4"/>
    <n v="5"/>
    <n v="4194.83"/>
    <n v="844.27"/>
    <n v="0.16750000000000001"/>
    <n v="136"/>
    <n v="6082.14"/>
  </r>
  <r>
    <x v="2384"/>
    <x v="671"/>
    <x v="671"/>
    <x v="2351"/>
    <s v="Arjun Kumar"/>
    <n v="58"/>
    <s v="Mumbai"/>
    <x v="3"/>
    <s v="West"/>
    <x v="0"/>
    <x v="8"/>
    <s v="SPO-CRI444"/>
    <n v="2"/>
    <n v="3199"/>
    <n v="6398"/>
    <s v="PAYDAY15"/>
    <n v="959.7"/>
    <n v="0.18"/>
    <n v="5438.3"/>
    <n v="978.89"/>
    <x v="0"/>
    <x v="1"/>
    <x v="0"/>
    <x v="11"/>
    <x v="3"/>
    <x v="2"/>
    <n v="5"/>
    <n v="4794.3999999999996"/>
    <n v="643.9"/>
    <n v="0.11840000000000001"/>
    <n v="120"/>
    <n v="6537.1900000000005"/>
  </r>
  <r>
    <x v="2385"/>
    <x v="671"/>
    <x v="671"/>
    <x v="2352"/>
    <s v="Rutuja Jadhav"/>
    <n v="30"/>
    <s v="Chennai"/>
    <x v="8"/>
    <s v="South"/>
    <x v="2"/>
    <x v="32"/>
    <s v="MOB-SMA337"/>
    <n v="3"/>
    <n v="27399"/>
    <n v="82197"/>
    <s v="No Coupon"/>
    <n v="0"/>
    <n v="0.12"/>
    <n v="82197"/>
    <n v="9863.64"/>
    <x v="0"/>
    <x v="3"/>
    <x v="1"/>
    <x v="0"/>
    <x v="3"/>
    <x v="0"/>
    <m/>
    <n v="65354.3"/>
    <n v="16842.7"/>
    <n v="0.2049"/>
    <n v="0"/>
    <n v="92060.64"/>
  </r>
  <r>
    <x v="2386"/>
    <x v="671"/>
    <x v="671"/>
    <x v="2353"/>
    <s v="Omkar Chauhan"/>
    <n v="26"/>
    <s v="Bhopal"/>
    <x v="7"/>
    <s v="Central"/>
    <x v="6"/>
    <x v="33"/>
    <s v="BEA-SKI619"/>
    <n v="1"/>
    <n v="336"/>
    <n v="336"/>
    <s v="No Coupon"/>
    <n v="0"/>
    <n v="0.12"/>
    <n v="336"/>
    <n v="40.32"/>
    <x v="3"/>
    <x v="1"/>
    <x v="0"/>
    <x v="12"/>
    <x v="5"/>
    <x v="1"/>
    <n v="4"/>
    <n v="200.67"/>
    <n v="135.33000000000001"/>
    <n v="0.40279999999999999"/>
    <n v="113"/>
    <n v="489.32"/>
  </r>
  <r>
    <x v="2387"/>
    <x v="671"/>
    <x v="671"/>
    <x v="2354"/>
    <s v="Rohan Das"/>
    <n v="35"/>
    <s v="Nashik"/>
    <x v="3"/>
    <s v="West"/>
    <x v="3"/>
    <x v="27"/>
    <s v="BOO-NOT459"/>
    <n v="1"/>
    <n v="189"/>
    <n v="189"/>
    <s v="No Coupon"/>
    <n v="0"/>
    <n v="0.12"/>
    <n v="189"/>
    <n v="22.68"/>
    <x v="0"/>
    <x v="1"/>
    <x v="0"/>
    <x v="15"/>
    <x v="6"/>
    <x v="4"/>
    <n v="4"/>
    <n v="138.49"/>
    <n v="50.51"/>
    <n v="0.26719999999999999"/>
    <n v="156"/>
    <n v="367.68"/>
  </r>
  <r>
    <x v="2388"/>
    <x v="671"/>
    <x v="671"/>
    <x v="2355"/>
    <s v="Karan Gaikwad"/>
    <n v="26"/>
    <s v="Visakhapatnam"/>
    <x v="14"/>
    <s v="South"/>
    <x v="1"/>
    <x v="1"/>
    <s v="HOM-COO190"/>
    <n v="2"/>
    <n v="7499"/>
    <n v="14998"/>
    <s v="No Coupon"/>
    <n v="0"/>
    <n v="0.12"/>
    <n v="14998"/>
    <n v="1799.76"/>
    <x v="0"/>
    <x v="0"/>
    <x v="1"/>
    <x v="17"/>
    <x v="5"/>
    <x v="0"/>
    <n v="5"/>
    <n v="11650.08"/>
    <n v="3347.92"/>
    <n v="0.22320000000000001"/>
    <n v="167"/>
    <n v="16964.759999999998"/>
  </r>
  <r>
    <x v="2389"/>
    <x v="672"/>
    <x v="672"/>
    <x v="2356"/>
    <s v="Aditya Banerjee"/>
    <n v="27"/>
    <s v="Chandigarh"/>
    <x v="18"/>
    <s v="North"/>
    <x v="4"/>
    <x v="4"/>
    <s v="FAS-WOM531"/>
    <n v="4"/>
    <n v="2199"/>
    <n v="8796"/>
    <s v="NEWYEAR10"/>
    <n v="879.6"/>
    <n v="0.12"/>
    <n v="7916.4"/>
    <n v="949.97"/>
    <x v="0"/>
    <x v="1"/>
    <x v="1"/>
    <x v="3"/>
    <x v="2"/>
    <x v="4"/>
    <n v="5"/>
    <n v="5815.03"/>
    <n v="2101.37"/>
    <n v="0.26540000000000002"/>
    <n v="78"/>
    <n v="8944.369999999999"/>
  </r>
  <r>
    <x v="2390"/>
    <x v="672"/>
    <x v="672"/>
    <x v="2357"/>
    <s v="Rajesh Gupta"/>
    <n v="58"/>
    <s v="Indore"/>
    <x v="7"/>
    <s v="Central"/>
    <x v="4"/>
    <x v="24"/>
    <s v="FAS-MEN549"/>
    <n v="1"/>
    <n v="1599"/>
    <n v="1599"/>
    <s v="APPONLY"/>
    <n v="127.92"/>
    <n v="0.18"/>
    <n v="1471.08"/>
    <n v="264.79000000000002"/>
    <x v="0"/>
    <x v="0"/>
    <x v="1"/>
    <x v="3"/>
    <x v="2"/>
    <x v="7"/>
    <n v="4"/>
    <n v="1243.3499999999999"/>
    <n v="227.73"/>
    <n v="0.15479999999999999"/>
    <n v="154"/>
    <n v="1889.87"/>
  </r>
  <r>
    <x v="2391"/>
    <x v="672"/>
    <x v="672"/>
    <x v="2358"/>
    <s v="Atharv Khan"/>
    <n v="46"/>
    <s v="Chandigarh"/>
    <x v="18"/>
    <s v="North"/>
    <x v="5"/>
    <x v="12"/>
    <s v="ELE-WIR112"/>
    <n v="2"/>
    <n v="1999"/>
    <n v="3998"/>
    <s v="PAYDAY15"/>
    <n v="599.70000000000005"/>
    <n v="0.18"/>
    <n v="3398.3"/>
    <n v="611.69000000000005"/>
    <x v="0"/>
    <x v="0"/>
    <x v="3"/>
    <x v="3"/>
    <x v="5"/>
    <x v="4"/>
    <n v="4"/>
    <n v="3020.26"/>
    <n v="378.04"/>
    <n v="0.11119999999999999"/>
    <n v="123"/>
    <n v="4132.99"/>
  </r>
  <r>
    <x v="2392"/>
    <x v="673"/>
    <x v="673"/>
    <x v="2359"/>
    <s v="Yash Ansari"/>
    <n v="42"/>
    <s v="Vijayawada"/>
    <x v="14"/>
    <s v="South"/>
    <x v="2"/>
    <x v="29"/>
    <s v="MOB-BLU694"/>
    <n v="1"/>
    <n v="1999"/>
    <n v="1999"/>
    <s v="No Coupon"/>
    <n v="0"/>
    <n v="0.18"/>
    <n v="1999"/>
    <n v="359.82"/>
    <x v="4"/>
    <x v="0"/>
    <x v="1"/>
    <x v="3"/>
    <x v="2"/>
    <x v="4"/>
    <n v="4"/>
    <n v="1506.89"/>
    <n v="492.11"/>
    <n v="0.2462"/>
    <n v="159"/>
    <n v="2517.8200000000002"/>
  </r>
  <r>
    <x v="2393"/>
    <x v="673"/>
    <x v="673"/>
    <x v="2360"/>
    <s v="Ira Deshmukh"/>
    <n v="54"/>
    <s v="Indore"/>
    <x v="7"/>
    <s v="Central"/>
    <x v="0"/>
    <x v="0"/>
    <s v="SPO-FIT515"/>
    <n v="2"/>
    <n v="7399"/>
    <n v="14798"/>
    <s v="PAYDAY15"/>
    <n v="2219.6999999999998"/>
    <n v="0.18"/>
    <n v="12578.3"/>
    <n v="2264.09"/>
    <x v="4"/>
    <x v="0"/>
    <x v="3"/>
    <x v="8"/>
    <x v="3"/>
    <x v="1"/>
    <n v="5"/>
    <n v="10083.76"/>
    <n v="2494.54"/>
    <n v="0.1983"/>
    <n v="107"/>
    <n v="14949.39"/>
  </r>
  <r>
    <x v="2394"/>
    <x v="673"/>
    <x v="673"/>
    <x v="2361"/>
    <s v="Vihaan Chatterjee"/>
    <n v="34"/>
    <s v="Ahmedabad"/>
    <x v="4"/>
    <s v="West"/>
    <x v="2"/>
    <x v="2"/>
    <s v="MOB-TEM937"/>
    <n v="1"/>
    <n v="275"/>
    <n v="275"/>
    <s v="WELCOME100"/>
    <n v="55"/>
    <n v="0.12"/>
    <n v="220"/>
    <n v="26.4"/>
    <x v="0"/>
    <x v="2"/>
    <x v="0"/>
    <x v="10"/>
    <x v="3"/>
    <x v="1"/>
    <m/>
    <n v="212.06"/>
    <n v="7.94"/>
    <n v="3.61E-2"/>
    <n v="68"/>
    <n v="314.39999999999998"/>
  </r>
  <r>
    <x v="2395"/>
    <x v="674"/>
    <x v="674"/>
    <x v="2362"/>
    <s v="Vivaan Shaikh"/>
    <n v="46"/>
    <s v="Ludhiana"/>
    <x v="12"/>
    <s v="North"/>
    <x v="4"/>
    <x v="7"/>
    <s v="FAS-JEA650"/>
    <n v="1"/>
    <n v="1899"/>
    <n v="1899"/>
    <s v="DIWALI20"/>
    <n v="379.8"/>
    <n v="0.12"/>
    <n v="1519.2"/>
    <n v="182.3"/>
    <x v="0"/>
    <x v="2"/>
    <x v="1"/>
    <x v="9"/>
    <x v="5"/>
    <x v="2"/>
    <m/>
    <n v="1361.76"/>
    <n v="157.44"/>
    <n v="0.1036"/>
    <n v="127"/>
    <n v="1828.5"/>
  </r>
  <r>
    <x v="2396"/>
    <x v="674"/>
    <x v="674"/>
    <x v="2363"/>
    <s v="Rahul Chauhan"/>
    <n v="41"/>
    <s v="Bhubaneswar"/>
    <x v="10"/>
    <s v="East"/>
    <x v="6"/>
    <x v="18"/>
    <s v="BEA-HAI813"/>
    <n v="1"/>
    <n v="452"/>
    <n v="452"/>
    <s v="MEGADEAL"/>
    <n v="81.36"/>
    <n v="0.12"/>
    <n v="370.64"/>
    <n v="44.48"/>
    <x v="1"/>
    <x v="0"/>
    <x v="1"/>
    <x v="8"/>
    <x v="6"/>
    <x v="4"/>
    <n v="5"/>
    <n v="335.59"/>
    <n v="35.049999999999997"/>
    <n v="9.4600000000000004E-2"/>
    <n v="73"/>
    <n v="488.12"/>
  </r>
  <r>
    <x v="2397"/>
    <x v="674"/>
    <x v="674"/>
    <x v="2364"/>
    <s v="Neha Iyer"/>
    <n v="50"/>
    <s v="Coimbatore"/>
    <x v="8"/>
    <s v="South"/>
    <x v="0"/>
    <x v="0"/>
    <s v="SPO-FIT779"/>
    <n v="1"/>
    <n v="4599"/>
    <n v="4599"/>
    <s v="No Coupon"/>
    <n v="0"/>
    <n v="0.12"/>
    <n v="4599"/>
    <n v="551.88"/>
    <x v="0"/>
    <x v="0"/>
    <x v="1"/>
    <x v="11"/>
    <x v="3"/>
    <x v="1"/>
    <n v="4"/>
    <n v="2907.97"/>
    <n v="1691.03"/>
    <n v="0.36770000000000003"/>
    <n v="63"/>
    <n v="5213.88"/>
  </r>
  <r>
    <x v="2398"/>
    <x v="674"/>
    <x v="674"/>
    <x v="2365"/>
    <s v="Tanvi Patel"/>
    <n v="34"/>
    <s v="Thiruvananthapuram"/>
    <x v="1"/>
    <s v="South"/>
    <x v="7"/>
    <x v="45"/>
    <s v="GRO-COL870"/>
    <n v="2"/>
    <n v="828"/>
    <n v="1656"/>
    <s v="No Coupon"/>
    <n v="0"/>
    <n v="0.18"/>
    <n v="1656"/>
    <n v="298.08"/>
    <x v="0"/>
    <x v="0"/>
    <x v="3"/>
    <x v="0"/>
    <x v="1"/>
    <x v="6"/>
    <n v="5"/>
    <n v="1096.22"/>
    <n v="559.78"/>
    <n v="0.33800000000000002"/>
    <n v="91"/>
    <n v="2045.08"/>
  </r>
  <r>
    <x v="2399"/>
    <x v="675"/>
    <x v="675"/>
    <x v="2366"/>
    <s v="Ira Pillai"/>
    <n v="37"/>
    <s v="Nagpur"/>
    <x v="3"/>
    <s v="West"/>
    <x v="0"/>
    <x v="13"/>
    <s v="SPO-YOG522"/>
    <n v="1"/>
    <n v="1099"/>
    <n v="1099"/>
    <s v="No Coupon"/>
    <n v="0"/>
    <n v="0.18"/>
    <n v="1099"/>
    <n v="197.82"/>
    <x v="4"/>
    <x v="0"/>
    <x v="0"/>
    <x v="10"/>
    <x v="4"/>
    <x v="1"/>
    <n v="5"/>
    <n v="797.21"/>
    <n v="301.79000000000002"/>
    <n v="0.27460000000000001"/>
    <n v="177"/>
    <n v="1473.82"/>
  </r>
  <r>
    <x v="2400"/>
    <x v="675"/>
    <x v="675"/>
    <x v="2367"/>
    <s v="Rajesh Jadhav"/>
    <n v="51"/>
    <s v="Patna"/>
    <x v="17"/>
    <s v="East"/>
    <x v="1"/>
    <x v="10"/>
    <s v="HOM-AIR919"/>
    <n v="2"/>
    <n v="10999"/>
    <n v="21998"/>
    <s v="FESTIVE10"/>
    <n v="2199.8000000000002"/>
    <n v="0.18"/>
    <n v="19798.2"/>
    <n v="3563.68"/>
    <x v="3"/>
    <x v="0"/>
    <x v="0"/>
    <x v="12"/>
    <x v="1"/>
    <x v="2"/>
    <n v="4"/>
    <n v="13860.97"/>
    <n v="5937.23"/>
    <n v="0.2999"/>
    <n v="67"/>
    <n v="23428.880000000001"/>
  </r>
  <r>
    <x v="2401"/>
    <x v="675"/>
    <x v="675"/>
    <x v="2368"/>
    <s v="Nisha Chatterjee"/>
    <n v="53"/>
    <s v="Vadodara"/>
    <x v="4"/>
    <s v="West"/>
    <x v="7"/>
    <x v="28"/>
    <s v="GRO-COF978"/>
    <n v="5"/>
    <n v="612"/>
    <n v="3060"/>
    <s v="FREESHIP"/>
    <n v="0"/>
    <n v="0.05"/>
    <n v="3060"/>
    <n v="153"/>
    <x v="0"/>
    <x v="2"/>
    <x v="0"/>
    <x v="17"/>
    <x v="1"/>
    <x v="4"/>
    <m/>
    <n v="2118.92"/>
    <n v="941.08"/>
    <n v="0.3075"/>
    <n v="149"/>
    <n v="3362"/>
  </r>
  <r>
    <x v="2402"/>
    <x v="675"/>
    <x v="675"/>
    <x v="2369"/>
    <s v="Sneha Kadam"/>
    <n v="33"/>
    <s v="Chandigarh"/>
    <x v="18"/>
    <s v="North"/>
    <x v="4"/>
    <x v="7"/>
    <s v="FAS-JEA908"/>
    <n v="1"/>
    <n v="2999"/>
    <n v="2999"/>
    <s v="PAYDAY15"/>
    <n v="449.85"/>
    <n v="0.18"/>
    <n v="2549.15"/>
    <n v="458.85"/>
    <x v="4"/>
    <x v="1"/>
    <x v="0"/>
    <x v="14"/>
    <x v="3"/>
    <x v="6"/>
    <n v="5"/>
    <n v="1999.15"/>
    <n v="550"/>
    <n v="0.21579999999999999"/>
    <n v="149"/>
    <n v="3157"/>
  </r>
  <r>
    <x v="2403"/>
    <x v="676"/>
    <x v="676"/>
    <x v="2370"/>
    <s v="Deepak Joshi"/>
    <n v="32"/>
    <s v="Surat"/>
    <x v="4"/>
    <s v="West"/>
    <x v="4"/>
    <x v="21"/>
    <s v="FAS-SAR775"/>
    <n v="1"/>
    <n v="1399"/>
    <n v="1399"/>
    <s v="WELCOME100"/>
    <n v="100"/>
    <n v="0.18"/>
    <n v="1299"/>
    <n v="233.82"/>
    <x v="0"/>
    <x v="0"/>
    <x v="1"/>
    <x v="1"/>
    <x v="2"/>
    <x v="4"/>
    <n v="4"/>
    <n v="834.96"/>
    <n v="464.04"/>
    <n v="0.35720000000000002"/>
    <n v="70"/>
    <n v="1602.82"/>
  </r>
  <r>
    <x v="2404"/>
    <x v="676"/>
    <x v="676"/>
    <x v="2371"/>
    <s v="Saanvi Chauhan"/>
    <n v="20"/>
    <s v="Chennai"/>
    <x v="8"/>
    <s v="South"/>
    <x v="5"/>
    <x v="16"/>
    <s v="ELE-KEY384"/>
    <n v="1"/>
    <n v="1999"/>
    <n v="1999"/>
    <s v="WELCOME100"/>
    <n v="100"/>
    <n v="0.12"/>
    <n v="1899"/>
    <n v="227.88"/>
    <x v="0"/>
    <x v="0"/>
    <x v="1"/>
    <x v="10"/>
    <x v="5"/>
    <x v="1"/>
    <n v="5"/>
    <n v="1680.76"/>
    <n v="218.24"/>
    <n v="0.1149"/>
    <n v="123"/>
    <n v="2249.88"/>
  </r>
  <r>
    <x v="2405"/>
    <x v="676"/>
    <x v="676"/>
    <x v="2372"/>
    <s v="Kabir Chauhan"/>
    <n v="23"/>
    <s v="Vijayawada"/>
    <x v="14"/>
    <s v="South"/>
    <x v="1"/>
    <x v="10"/>
    <s v="HOM-AIR217"/>
    <n v="1"/>
    <n v="11699"/>
    <n v="11699"/>
    <s v="FREESHIP"/>
    <n v="0"/>
    <n v="0.12"/>
    <n v="11699"/>
    <n v="1403.88"/>
    <x v="3"/>
    <x v="0"/>
    <x v="1"/>
    <x v="10"/>
    <x v="4"/>
    <x v="4"/>
    <n v="4"/>
    <n v="7421.2"/>
    <n v="4277.8"/>
    <n v="0.36570000000000003"/>
    <n v="101"/>
    <n v="13203.880000000001"/>
  </r>
  <r>
    <x v="2406"/>
    <x v="676"/>
    <x v="676"/>
    <x v="1564"/>
    <s v="Rohan Reddy"/>
    <n v="44"/>
    <s v="Kochi"/>
    <x v="1"/>
    <s v="South"/>
    <x v="5"/>
    <x v="11"/>
    <s v="ELE-LED504"/>
    <n v="1"/>
    <n v="31599"/>
    <n v="31599"/>
    <s v="No Coupon"/>
    <n v="0"/>
    <n v="0.12"/>
    <n v="31599"/>
    <n v="3791.88"/>
    <x v="5"/>
    <x v="0"/>
    <x v="2"/>
    <x v="16"/>
    <x v="1"/>
    <x v="4"/>
    <n v="5"/>
    <n v="26071.07"/>
    <n v="5527.93"/>
    <n v="0.1749"/>
    <n v="161"/>
    <n v="35551.879999999997"/>
  </r>
  <r>
    <x v="2407"/>
    <x v="676"/>
    <x v="676"/>
    <x v="2373"/>
    <s v="Priya Mishra"/>
    <n v="22"/>
    <s v="Pune"/>
    <x v="3"/>
    <s v="West"/>
    <x v="2"/>
    <x v="29"/>
    <s v="MOB-BLU304"/>
    <n v="5"/>
    <n v="7999"/>
    <n v="39995"/>
    <s v="No Coupon"/>
    <n v="0"/>
    <n v="0.18"/>
    <n v="39995"/>
    <n v="7199.1"/>
    <x v="3"/>
    <x v="3"/>
    <x v="1"/>
    <x v="1"/>
    <x v="2"/>
    <x v="2"/>
    <m/>
    <n v="29366.44"/>
    <n v="10628.56"/>
    <n v="0.26569999999999999"/>
    <n v="0"/>
    <n v="47194.1"/>
  </r>
  <r>
    <x v="2408"/>
    <x v="676"/>
    <x v="676"/>
    <x v="2374"/>
    <s v="Pooja Verma"/>
    <n v="19"/>
    <s v="Chennai"/>
    <x v="8"/>
    <s v="South"/>
    <x v="4"/>
    <x v="7"/>
    <s v="FAS-JEA932"/>
    <n v="2"/>
    <n v="2599"/>
    <n v="5198"/>
    <s v="FESTIVE10"/>
    <n v="519.79999999999995"/>
    <n v="0.12"/>
    <n v="4678.2"/>
    <n v="561.38"/>
    <x v="3"/>
    <x v="0"/>
    <x v="0"/>
    <x v="0"/>
    <x v="2"/>
    <x v="3"/>
    <n v="4"/>
    <n v="3249.74"/>
    <n v="1428.46"/>
    <n v="0.30530000000000002"/>
    <n v="175"/>
    <n v="5414.58"/>
  </r>
  <r>
    <x v="2409"/>
    <x v="677"/>
    <x v="677"/>
    <x v="2375"/>
    <s v="Pranav More"/>
    <n v="48"/>
    <s v="Delhi"/>
    <x v="13"/>
    <s v="North"/>
    <x v="6"/>
    <x v="18"/>
    <s v="BEA-HAI899"/>
    <n v="1"/>
    <n v="467"/>
    <n v="467"/>
    <s v="No Coupon"/>
    <n v="0"/>
    <n v="0.12"/>
    <n v="467"/>
    <n v="56.04"/>
    <x v="1"/>
    <x v="0"/>
    <x v="1"/>
    <x v="0"/>
    <x v="2"/>
    <x v="4"/>
    <n v="4"/>
    <n v="303.81"/>
    <n v="163.19"/>
    <n v="0.34939999999999999"/>
    <n v="151"/>
    <n v="674.04"/>
  </r>
  <r>
    <x v="2410"/>
    <x v="677"/>
    <x v="677"/>
    <x v="2376"/>
    <s v="Tanvi Bhatia"/>
    <n v="41"/>
    <s v="Visakhapatnam"/>
    <x v="14"/>
    <s v="South"/>
    <x v="4"/>
    <x v="21"/>
    <s v="FAS-SAR953"/>
    <n v="1"/>
    <n v="3399"/>
    <n v="3399"/>
    <s v="No Coupon"/>
    <n v="0"/>
    <n v="0.18"/>
    <n v="3399"/>
    <n v="611.82000000000005"/>
    <x v="0"/>
    <x v="2"/>
    <x v="0"/>
    <x v="3"/>
    <x v="6"/>
    <x v="1"/>
    <m/>
    <n v="2060.4699999999998"/>
    <n v="1338.53"/>
    <n v="0.39379999999999998"/>
    <n v="98"/>
    <n v="4108.82"/>
  </r>
  <r>
    <x v="2411"/>
    <x v="677"/>
    <x v="677"/>
    <x v="2377"/>
    <s v="Rajesh Verma"/>
    <n v="24"/>
    <s v="Bhopal"/>
    <x v="7"/>
    <s v="Central"/>
    <x v="2"/>
    <x v="32"/>
    <s v="MOB-SMA858"/>
    <n v="1"/>
    <n v="10999"/>
    <n v="10999"/>
    <s v="No Coupon"/>
    <n v="0"/>
    <n v="0.12"/>
    <n v="10999"/>
    <n v="1319.88"/>
    <x v="3"/>
    <x v="0"/>
    <x v="0"/>
    <x v="7"/>
    <x v="3"/>
    <x v="4"/>
    <n v="3"/>
    <n v="8166.14"/>
    <n v="2832.86"/>
    <n v="0.2576"/>
    <n v="105"/>
    <n v="12423.880000000001"/>
  </r>
  <r>
    <x v="2412"/>
    <x v="678"/>
    <x v="678"/>
    <x v="2378"/>
    <s v="Kabir Banerjee"/>
    <n v="37"/>
    <s v="Chennai"/>
    <x v="8"/>
    <s v="South"/>
    <x v="5"/>
    <x v="16"/>
    <s v="ELE-KEY372"/>
    <n v="2"/>
    <n v="1099"/>
    <n v="2198"/>
    <s v="APPONLY"/>
    <n v="175.84"/>
    <n v="0.18"/>
    <n v="2022.16"/>
    <n v="363.99"/>
    <x v="4"/>
    <x v="0"/>
    <x v="1"/>
    <x v="11"/>
    <x v="3"/>
    <x v="4"/>
    <n v="4"/>
    <n v="1620.08"/>
    <n v="402.08"/>
    <n v="0.1988"/>
    <n v="153"/>
    <n v="2539.1499999999996"/>
  </r>
  <r>
    <x v="2413"/>
    <x v="678"/>
    <x v="678"/>
    <x v="2379"/>
    <s v="Vivaan Deshmukh"/>
    <n v="50"/>
    <s v="Gurugram"/>
    <x v="11"/>
    <s v="North"/>
    <x v="7"/>
    <x v="20"/>
    <s v="GRO-SPI857"/>
    <n v="2"/>
    <n v="264"/>
    <n v="528"/>
    <s v="No Coupon"/>
    <n v="0"/>
    <n v="0.18"/>
    <n v="528"/>
    <n v="95.04"/>
    <x v="3"/>
    <x v="0"/>
    <x v="1"/>
    <x v="8"/>
    <x v="1"/>
    <x v="4"/>
    <n v="5"/>
    <n v="394.41"/>
    <n v="133.59"/>
    <n v="0.253"/>
    <n v="60"/>
    <n v="683.04"/>
  </r>
  <r>
    <x v="2414"/>
    <x v="678"/>
    <x v="678"/>
    <x v="2380"/>
    <s v="Rohan Ghosh"/>
    <n v="31"/>
    <s v="Lucknow"/>
    <x v="2"/>
    <s v="North"/>
    <x v="2"/>
    <x v="2"/>
    <s v="MOB-TEM371"/>
    <n v="1"/>
    <n v="583"/>
    <n v="583"/>
    <s v="DIWALI20"/>
    <n v="116.6"/>
    <n v="0.12"/>
    <n v="466.4"/>
    <n v="55.97"/>
    <x v="3"/>
    <x v="0"/>
    <x v="1"/>
    <x v="2"/>
    <x v="4"/>
    <x v="4"/>
    <n v="4"/>
    <n v="432.99"/>
    <n v="33.409999999999997"/>
    <n v="7.1599999999999997E-2"/>
    <n v="126"/>
    <n v="648.37"/>
  </r>
  <r>
    <x v="2415"/>
    <x v="678"/>
    <x v="678"/>
    <x v="2381"/>
    <s v="Rajesh Reddy"/>
    <n v="24"/>
    <s v="Visakhapatnam"/>
    <x v="14"/>
    <s v="South"/>
    <x v="1"/>
    <x v="10"/>
    <s v="HOM-AIR992"/>
    <n v="1"/>
    <n v="10299"/>
    <n v="10299"/>
    <s v="FESTIVE10"/>
    <n v="1029.9000000000001"/>
    <n v="0.18"/>
    <n v="9269.1"/>
    <n v="1668.44"/>
    <x v="5"/>
    <x v="0"/>
    <x v="0"/>
    <x v="14"/>
    <x v="2"/>
    <x v="6"/>
    <n v="3"/>
    <n v="6436.65"/>
    <n v="2832.45"/>
    <n v="0.30559999999999998"/>
    <n v="97"/>
    <n v="11034.54"/>
  </r>
  <r>
    <x v="2416"/>
    <x v="678"/>
    <x v="678"/>
    <x v="2382"/>
    <s v="Mansi Saxena"/>
    <n v="20"/>
    <s v="Ranchi"/>
    <x v="0"/>
    <s v="East"/>
    <x v="1"/>
    <x v="14"/>
    <s v="HOM-PRE687"/>
    <n v="1"/>
    <n v="2699"/>
    <n v="2699"/>
    <s v="No Coupon"/>
    <n v="0"/>
    <n v="0.18"/>
    <n v="2699"/>
    <n v="485.82"/>
    <x v="0"/>
    <x v="0"/>
    <x v="1"/>
    <x v="1"/>
    <x v="6"/>
    <x v="0"/>
    <n v="5"/>
    <n v="1762.41"/>
    <n v="936.59"/>
    <n v="0.34699999999999998"/>
    <n v="169"/>
    <n v="3353.82"/>
  </r>
  <r>
    <x v="2417"/>
    <x v="679"/>
    <x v="679"/>
    <x v="2383"/>
    <s v="Rajesh Sharma"/>
    <n v="19"/>
    <s v="Chennai"/>
    <x v="8"/>
    <s v="South"/>
    <x v="2"/>
    <x v="2"/>
    <s v="MOB-TEM548"/>
    <n v="1"/>
    <n v="470"/>
    <n v="470"/>
    <s v="WELCOME100"/>
    <n v="94"/>
    <n v="0.12"/>
    <n v="376"/>
    <n v="45.12"/>
    <x v="1"/>
    <x v="1"/>
    <x v="1"/>
    <x v="10"/>
    <x v="4"/>
    <x v="1"/>
    <n v="5"/>
    <n v="342.53"/>
    <n v="33.47"/>
    <n v="8.8999999999999996E-2"/>
    <n v="148"/>
    <n v="569.12"/>
  </r>
  <r>
    <x v="2418"/>
    <x v="679"/>
    <x v="679"/>
    <x v="2384"/>
    <s v="Rutuja Nair"/>
    <n v="20"/>
    <s v="Vadodara"/>
    <x v="4"/>
    <s v="West"/>
    <x v="0"/>
    <x v="8"/>
    <s v="SPO-CRI804"/>
    <n v="5"/>
    <n v="5799"/>
    <n v="28995"/>
    <s v="No Coupon"/>
    <n v="0"/>
    <n v="0.18"/>
    <n v="28995"/>
    <n v="5219.1000000000004"/>
    <x v="0"/>
    <x v="0"/>
    <x v="0"/>
    <x v="12"/>
    <x v="4"/>
    <x v="3"/>
    <n v="4"/>
    <n v="19700.37"/>
    <n v="9294.6299999999992"/>
    <n v="0.3206"/>
    <n v="136"/>
    <n v="34350.1"/>
  </r>
  <r>
    <x v="2419"/>
    <x v="679"/>
    <x v="679"/>
    <x v="2385"/>
    <s v="Prachi Banerjee"/>
    <n v="30"/>
    <s v="Chennai"/>
    <x v="8"/>
    <s v="South"/>
    <x v="5"/>
    <x v="11"/>
    <s v="ELE-LED253"/>
    <n v="1"/>
    <n v="50399"/>
    <n v="50399"/>
    <s v="No Coupon"/>
    <n v="0"/>
    <n v="0.12"/>
    <n v="50399"/>
    <n v="6047.88"/>
    <x v="4"/>
    <x v="0"/>
    <x v="1"/>
    <x v="9"/>
    <x v="6"/>
    <x v="4"/>
    <n v="5"/>
    <n v="40213.96"/>
    <n v="10185.040000000001"/>
    <n v="0.2021"/>
    <n v="132"/>
    <n v="56578.879999999997"/>
  </r>
  <r>
    <x v="2420"/>
    <x v="679"/>
    <x v="679"/>
    <x v="2386"/>
    <s v="Riya Joshi"/>
    <n v="42"/>
    <s v="Kochi"/>
    <x v="1"/>
    <s v="South"/>
    <x v="1"/>
    <x v="22"/>
    <s v="HOM-BED659"/>
    <n v="2"/>
    <n v="2199"/>
    <n v="4398"/>
    <s v="PAYDAY15"/>
    <n v="659.7"/>
    <n v="0.12"/>
    <n v="3738.3"/>
    <n v="448.6"/>
    <x v="0"/>
    <x v="0"/>
    <x v="2"/>
    <x v="3"/>
    <x v="3"/>
    <x v="4"/>
    <n v="4"/>
    <n v="2763.37"/>
    <n v="974.93"/>
    <n v="0.26079999999999998"/>
    <n v="117"/>
    <n v="4303.9000000000005"/>
  </r>
  <r>
    <x v="2421"/>
    <x v="680"/>
    <x v="680"/>
    <x v="2387"/>
    <s v="Swati Kumar"/>
    <n v="45"/>
    <s v="Jaipur"/>
    <x v="9"/>
    <s v="North"/>
    <x v="3"/>
    <x v="3"/>
    <s v="BOO-KID602"/>
    <n v="1"/>
    <n v="387"/>
    <n v="387"/>
    <s v="MEGADEAL"/>
    <n v="69.66"/>
    <n v="0.18"/>
    <n v="317.33999999999997"/>
    <n v="57.12"/>
    <x v="3"/>
    <x v="0"/>
    <x v="1"/>
    <x v="14"/>
    <x v="2"/>
    <x v="7"/>
    <n v="4"/>
    <n v="272.12"/>
    <n v="45.22"/>
    <n v="0.14249999999999999"/>
    <n v="61"/>
    <n v="435.46"/>
  </r>
  <r>
    <x v="2422"/>
    <x v="680"/>
    <x v="680"/>
    <x v="2388"/>
    <s v="Diya Mehta"/>
    <n v="20"/>
    <s v="Ranchi"/>
    <x v="0"/>
    <s v="East"/>
    <x v="3"/>
    <x v="27"/>
    <s v="BOO-NOT539"/>
    <n v="1"/>
    <n v="175"/>
    <n v="175"/>
    <s v="No Coupon"/>
    <n v="0"/>
    <n v="0.12"/>
    <n v="175"/>
    <n v="21"/>
    <x v="1"/>
    <x v="0"/>
    <x v="2"/>
    <x v="0"/>
    <x v="1"/>
    <x v="1"/>
    <n v="2"/>
    <n v="119.13"/>
    <n v="55.87"/>
    <n v="0.31929999999999997"/>
    <n v="119"/>
    <n v="315"/>
  </r>
  <r>
    <x v="2423"/>
    <x v="680"/>
    <x v="680"/>
    <x v="2389"/>
    <s v="Ishaan Patel"/>
    <n v="50"/>
    <s v="Pune"/>
    <x v="3"/>
    <s v="West"/>
    <x v="5"/>
    <x v="41"/>
    <s v="ELE-TAB500"/>
    <n v="1"/>
    <n v="29399"/>
    <n v="29399"/>
    <s v="NEWYEAR10"/>
    <n v="2939.9"/>
    <n v="0.12"/>
    <n v="26459.1"/>
    <n v="3175.09"/>
    <x v="3"/>
    <x v="0"/>
    <x v="1"/>
    <x v="17"/>
    <x v="1"/>
    <x v="0"/>
    <n v="4"/>
    <n v="23254.43"/>
    <n v="3204.67"/>
    <n v="0.1211"/>
    <n v="144"/>
    <n v="29778.19"/>
  </r>
  <r>
    <x v="2424"/>
    <x v="681"/>
    <x v="681"/>
    <x v="2390"/>
    <s v="Harsh Qureshi"/>
    <n v="55"/>
    <s v="Vadodara"/>
    <x v="4"/>
    <s v="West"/>
    <x v="5"/>
    <x v="26"/>
    <s v="ELE-LAP308"/>
    <n v="3"/>
    <n v="89199"/>
    <n v="267597"/>
    <s v="PAYDAY15"/>
    <n v="40139.550000000003"/>
    <n v="0.12"/>
    <n v="227457.45"/>
    <n v="27294.89"/>
    <x v="1"/>
    <x v="0"/>
    <x v="0"/>
    <x v="1"/>
    <x v="0"/>
    <x v="0"/>
    <n v="5"/>
    <n v="198903.06"/>
    <n v="28554.39"/>
    <n v="0.1255"/>
    <n v="124"/>
    <n v="254876.34000000003"/>
  </r>
  <r>
    <x v="2425"/>
    <x v="681"/>
    <x v="681"/>
    <x v="2391"/>
    <s v="Vikram Chauhan"/>
    <n v="55"/>
    <s v="Bhopal"/>
    <x v="7"/>
    <s v="Central"/>
    <x v="3"/>
    <x v="27"/>
    <s v="BOO-NOT365"/>
    <n v="1"/>
    <n v="194"/>
    <n v="194"/>
    <s v="DIWALI20"/>
    <n v="38.799999999999997"/>
    <n v="0.05"/>
    <n v="155.19999999999999"/>
    <n v="7.76"/>
    <x v="3"/>
    <x v="0"/>
    <x v="0"/>
    <x v="12"/>
    <x v="3"/>
    <x v="0"/>
    <n v="4"/>
    <n v="143.82"/>
    <n v="11.38"/>
    <n v="7.3300000000000004E-2"/>
    <n v="90"/>
    <n v="252.95999999999998"/>
  </r>
  <r>
    <x v="2426"/>
    <x v="681"/>
    <x v="681"/>
    <x v="2392"/>
    <s v="Vivaan Mehta"/>
    <n v="18"/>
    <s v="Nashik"/>
    <x v="3"/>
    <s v="West"/>
    <x v="1"/>
    <x v="10"/>
    <s v="HOM-AIR571"/>
    <n v="1"/>
    <n v="6299"/>
    <n v="6299"/>
    <s v="MEGADEAL"/>
    <n v="1133.82"/>
    <n v="0.12"/>
    <n v="5165.18"/>
    <n v="619.82000000000005"/>
    <x v="3"/>
    <x v="0"/>
    <x v="0"/>
    <x v="0"/>
    <x v="6"/>
    <x v="0"/>
    <n v="5"/>
    <n v="4333.0600000000004"/>
    <n v="832.12"/>
    <n v="0.16109999999999999"/>
    <n v="136"/>
    <n v="5921"/>
  </r>
  <r>
    <x v="2427"/>
    <x v="681"/>
    <x v="681"/>
    <x v="2393"/>
    <s v="Shruti Joshi"/>
    <n v="50"/>
    <s v="Nashik"/>
    <x v="3"/>
    <s v="West"/>
    <x v="3"/>
    <x v="39"/>
    <s v="BOO-EXA699"/>
    <n v="2"/>
    <n v="505"/>
    <n v="1010"/>
    <s v="No Coupon"/>
    <n v="0"/>
    <n v="0.12"/>
    <n v="1010"/>
    <n v="121.2"/>
    <x v="3"/>
    <x v="3"/>
    <x v="0"/>
    <x v="10"/>
    <x v="5"/>
    <x v="2"/>
    <m/>
    <n v="650.33000000000004"/>
    <n v="359.67"/>
    <n v="0.35610000000000003"/>
    <n v="0"/>
    <n v="1131.2"/>
  </r>
  <r>
    <x v="2428"/>
    <x v="681"/>
    <x v="681"/>
    <x v="2394"/>
    <s v="Ayaan Gaikwad"/>
    <n v="39"/>
    <s v="Vijayawada"/>
    <x v="14"/>
    <s v="South"/>
    <x v="5"/>
    <x v="41"/>
    <s v="ELE-TAB998"/>
    <n v="1"/>
    <n v="19499"/>
    <n v="19499"/>
    <s v="DIWALI20"/>
    <n v="3899.8"/>
    <n v="0.18"/>
    <n v="15599.2"/>
    <n v="2807.86"/>
    <x v="0"/>
    <x v="0"/>
    <x v="0"/>
    <x v="8"/>
    <x v="3"/>
    <x v="4"/>
    <n v="4"/>
    <n v="15627"/>
    <n v="-27.8"/>
    <n v="-1.8E-3"/>
    <n v="161"/>
    <n v="18568.060000000001"/>
  </r>
  <r>
    <x v="2429"/>
    <x v="681"/>
    <x v="681"/>
    <x v="2395"/>
    <s v="Harsh Chauhan"/>
    <n v="41"/>
    <s v="Bengaluru"/>
    <x v="5"/>
    <s v="South"/>
    <x v="7"/>
    <x v="37"/>
    <s v="GRO-DRY800"/>
    <n v="1"/>
    <n v="996"/>
    <n v="996"/>
    <s v="No Coupon"/>
    <n v="0"/>
    <n v="0.05"/>
    <n v="996"/>
    <n v="49.8"/>
    <x v="0"/>
    <x v="3"/>
    <x v="1"/>
    <x v="17"/>
    <x v="6"/>
    <x v="1"/>
    <m/>
    <n v="653.79"/>
    <n v="342.21"/>
    <n v="0.34360000000000002"/>
    <n v="0"/>
    <n v="1045.8"/>
  </r>
  <r>
    <x v="2430"/>
    <x v="681"/>
    <x v="681"/>
    <x v="2396"/>
    <s v="Karan Mishra"/>
    <n v="42"/>
    <s v="Delhi"/>
    <x v="13"/>
    <s v="North"/>
    <x v="3"/>
    <x v="27"/>
    <s v="BOO-NOT810"/>
    <n v="2"/>
    <n v="335"/>
    <n v="670"/>
    <s v="APPONLY"/>
    <n v="53.6"/>
    <n v="0.05"/>
    <n v="616.4"/>
    <n v="30.82"/>
    <x v="3"/>
    <x v="0"/>
    <x v="2"/>
    <x v="13"/>
    <x v="4"/>
    <x v="1"/>
    <n v="4"/>
    <n v="471.5"/>
    <n v="144.9"/>
    <n v="0.2351"/>
    <n v="75"/>
    <n v="722.22"/>
  </r>
  <r>
    <x v="2431"/>
    <x v="682"/>
    <x v="682"/>
    <x v="2397"/>
    <s v="Sneha Nair"/>
    <n v="43"/>
    <s v="Gurugram"/>
    <x v="11"/>
    <s v="North"/>
    <x v="4"/>
    <x v="4"/>
    <s v="FAS-WOM814"/>
    <n v="1"/>
    <n v="855"/>
    <n v="855"/>
    <s v="No Coupon"/>
    <n v="0"/>
    <n v="0.18"/>
    <n v="855"/>
    <n v="153.9"/>
    <x v="2"/>
    <x v="1"/>
    <x v="0"/>
    <x v="13"/>
    <x v="0"/>
    <x v="4"/>
    <n v="4"/>
    <n v="531.09"/>
    <n v="323.91000000000003"/>
    <n v="0.37880000000000003"/>
    <n v="158"/>
    <n v="1166.9000000000001"/>
  </r>
  <r>
    <x v="2432"/>
    <x v="682"/>
    <x v="682"/>
    <x v="2398"/>
    <s v="Kiara Sharma"/>
    <n v="36"/>
    <s v="Guwahati"/>
    <x v="16"/>
    <s v="North East"/>
    <x v="0"/>
    <x v="8"/>
    <s v="SPO-CRI455"/>
    <n v="1"/>
    <n v="4199"/>
    <n v="4199"/>
    <s v="FESTIVE10"/>
    <n v="419.9"/>
    <n v="0.12"/>
    <n v="3779.1"/>
    <n v="453.49"/>
    <x v="0"/>
    <x v="0"/>
    <x v="0"/>
    <x v="9"/>
    <x v="1"/>
    <x v="4"/>
    <n v="2"/>
    <n v="2841.78"/>
    <n v="937.32"/>
    <n v="0.248"/>
    <n v="176"/>
    <n v="4408.59"/>
  </r>
  <r>
    <x v="2433"/>
    <x v="682"/>
    <x v="682"/>
    <x v="2399"/>
    <s v="Suresh Agarwal"/>
    <n v="20"/>
    <s v="Coimbatore"/>
    <x v="8"/>
    <s v="South"/>
    <x v="5"/>
    <x v="16"/>
    <s v="ELE-KEY891"/>
    <n v="3"/>
    <n v="2499"/>
    <n v="7497"/>
    <s v="No Coupon"/>
    <n v="0"/>
    <n v="0.18"/>
    <n v="7497"/>
    <n v="1349.46"/>
    <x v="0"/>
    <x v="0"/>
    <x v="0"/>
    <x v="11"/>
    <x v="3"/>
    <x v="0"/>
    <n v="4"/>
    <n v="5726.31"/>
    <n v="1770.69"/>
    <n v="0.23619999999999999"/>
    <n v="123"/>
    <n v="8969.4599999999991"/>
  </r>
  <r>
    <x v="2434"/>
    <x v="683"/>
    <x v="683"/>
    <x v="2400"/>
    <s v="Diya Pillai"/>
    <n v="29"/>
    <s v="Bengaluru"/>
    <x v="5"/>
    <s v="South"/>
    <x v="5"/>
    <x v="17"/>
    <s v="ELE-BLU974"/>
    <n v="1"/>
    <n v="5699"/>
    <n v="5699"/>
    <s v="PAYDAY15"/>
    <n v="854.85"/>
    <n v="0.12"/>
    <n v="4844.1499999999996"/>
    <n v="581.29999999999995"/>
    <x v="1"/>
    <x v="0"/>
    <x v="3"/>
    <x v="13"/>
    <x v="4"/>
    <x v="7"/>
    <n v="5"/>
    <n v="4744.6000000000004"/>
    <n v="99.55"/>
    <n v="2.06E-2"/>
    <n v="157"/>
    <n v="5582.45"/>
  </r>
  <r>
    <x v="2435"/>
    <x v="683"/>
    <x v="683"/>
    <x v="2401"/>
    <s v="Shruti Kadam"/>
    <n v="48"/>
    <s v="Indore"/>
    <x v="7"/>
    <s v="Central"/>
    <x v="6"/>
    <x v="44"/>
    <s v="BEA-PER806"/>
    <n v="2"/>
    <n v="1799"/>
    <n v="3598"/>
    <s v="FESTIVE10"/>
    <n v="359.8"/>
    <n v="0.12"/>
    <n v="3238.2"/>
    <n v="388.58"/>
    <x v="0"/>
    <x v="0"/>
    <x v="1"/>
    <x v="12"/>
    <x v="0"/>
    <x v="1"/>
    <n v="3"/>
    <n v="2479.54"/>
    <n v="758.66"/>
    <n v="0.23430000000000001"/>
    <n v="82"/>
    <n v="3708.7799999999997"/>
  </r>
  <r>
    <x v="2436"/>
    <x v="683"/>
    <x v="683"/>
    <x v="2402"/>
    <s v="Meera Dhawale"/>
    <n v="34"/>
    <s v="Chennai"/>
    <x v="8"/>
    <s v="South"/>
    <x v="6"/>
    <x v="38"/>
    <s v="BEA-SHA237"/>
    <n v="1"/>
    <n v="849"/>
    <n v="849"/>
    <s v="No Coupon"/>
    <n v="0"/>
    <n v="0.18"/>
    <n v="849"/>
    <n v="152.82"/>
    <x v="2"/>
    <x v="0"/>
    <x v="1"/>
    <x v="14"/>
    <x v="1"/>
    <x v="1"/>
    <n v="5"/>
    <n v="596.66999999999996"/>
    <n v="252.33"/>
    <n v="0.29720000000000002"/>
    <n v="65"/>
    <n v="1066.82"/>
  </r>
  <r>
    <x v="2437"/>
    <x v="683"/>
    <x v="683"/>
    <x v="2403"/>
    <s v="Anaya Mishra"/>
    <n v="49"/>
    <s v="Gurugram"/>
    <x v="11"/>
    <s v="North"/>
    <x v="2"/>
    <x v="5"/>
    <s v="MOB-SMA280"/>
    <n v="1"/>
    <n v="4599"/>
    <n v="4599"/>
    <s v="WELCOME100"/>
    <n v="100"/>
    <n v="0.12"/>
    <n v="4499"/>
    <n v="539.88"/>
    <x v="0"/>
    <x v="0"/>
    <x v="1"/>
    <x v="4"/>
    <x v="3"/>
    <x v="0"/>
    <n v="4"/>
    <n v="3340.9"/>
    <n v="1158.0999999999999"/>
    <n v="0.25740000000000002"/>
    <n v="130"/>
    <n v="5168.88"/>
  </r>
  <r>
    <x v="2438"/>
    <x v="684"/>
    <x v="684"/>
    <x v="2404"/>
    <s v="Ira Agarwal"/>
    <n v="40"/>
    <s v="Pune"/>
    <x v="3"/>
    <s v="West"/>
    <x v="2"/>
    <x v="2"/>
    <s v="MOB-TEM837"/>
    <n v="1"/>
    <n v="465"/>
    <n v="465"/>
    <s v="WELCOME100"/>
    <n v="93"/>
    <n v="0.18"/>
    <n v="372"/>
    <n v="66.959999999999994"/>
    <x v="3"/>
    <x v="1"/>
    <x v="2"/>
    <x v="2"/>
    <x v="1"/>
    <x v="4"/>
    <n v="3"/>
    <n v="365"/>
    <n v="7"/>
    <n v="1.8800000000000001E-2"/>
    <n v="108"/>
    <n v="546.96"/>
  </r>
  <r>
    <x v="2439"/>
    <x v="684"/>
    <x v="684"/>
    <x v="2405"/>
    <s v="Bhavna Chauhan"/>
    <n v="33"/>
    <s v="Kochi"/>
    <x v="1"/>
    <s v="South"/>
    <x v="0"/>
    <x v="40"/>
    <s v="SPO-DUM610"/>
    <n v="1"/>
    <n v="4599"/>
    <n v="4599"/>
    <s v="WELCOME100"/>
    <n v="100"/>
    <n v="0.12"/>
    <n v="4499"/>
    <n v="539.88"/>
    <x v="3"/>
    <x v="3"/>
    <x v="0"/>
    <x v="12"/>
    <x v="0"/>
    <x v="4"/>
    <m/>
    <n v="3256.27"/>
    <n v="1242.73"/>
    <n v="0.2762"/>
    <n v="0"/>
    <n v="5038.88"/>
  </r>
  <r>
    <x v="2440"/>
    <x v="684"/>
    <x v="684"/>
    <x v="2406"/>
    <s v="Prachi Jadhav"/>
    <n v="25"/>
    <s v="Surat"/>
    <x v="4"/>
    <s v="West"/>
    <x v="0"/>
    <x v="8"/>
    <s v="SPO-CRI393"/>
    <n v="1"/>
    <n v="3199"/>
    <n v="3199"/>
    <s v="No Coupon"/>
    <n v="0"/>
    <n v="0.18"/>
    <n v="3199"/>
    <n v="575.82000000000005"/>
    <x v="2"/>
    <x v="0"/>
    <x v="1"/>
    <x v="11"/>
    <x v="0"/>
    <x v="1"/>
    <n v="4"/>
    <n v="2298.56"/>
    <n v="900.44"/>
    <n v="0.28149999999999997"/>
    <n v="101"/>
    <n v="3875.82"/>
  </r>
  <r>
    <x v="2441"/>
    <x v="684"/>
    <x v="684"/>
    <x v="2407"/>
    <s v="Ira Verma"/>
    <n v="28"/>
    <s v="Coimbatore"/>
    <x v="8"/>
    <s v="South"/>
    <x v="3"/>
    <x v="35"/>
    <s v="BOO-OFF156"/>
    <n v="3"/>
    <n v="711"/>
    <n v="2133"/>
    <s v="No Coupon"/>
    <n v="0"/>
    <n v="0.12"/>
    <n v="2133"/>
    <n v="255.96"/>
    <x v="1"/>
    <x v="0"/>
    <x v="1"/>
    <x v="2"/>
    <x v="3"/>
    <x v="4"/>
    <n v="4"/>
    <n v="1497.54"/>
    <n v="635.46"/>
    <n v="0.2979"/>
    <n v="109"/>
    <n v="2497.96"/>
  </r>
  <r>
    <x v="2442"/>
    <x v="685"/>
    <x v="685"/>
    <x v="2408"/>
    <s v="Aadhya Agarwal"/>
    <n v="57"/>
    <s v="Indore"/>
    <x v="7"/>
    <s v="Central"/>
    <x v="1"/>
    <x v="1"/>
    <s v="HOM-COO254"/>
    <n v="2"/>
    <n v="2299"/>
    <n v="4598"/>
    <s v="FESTIVE10"/>
    <n v="459.8"/>
    <n v="0.12"/>
    <n v="4138.2"/>
    <n v="496.58"/>
    <x v="2"/>
    <x v="0"/>
    <x v="1"/>
    <x v="10"/>
    <x v="4"/>
    <x v="4"/>
    <n v="5"/>
    <n v="2684.66"/>
    <n v="1453.54"/>
    <n v="0.35120000000000001"/>
    <n v="87"/>
    <n v="4721.78"/>
  </r>
  <r>
    <x v="2443"/>
    <x v="685"/>
    <x v="685"/>
    <x v="2409"/>
    <s v="Ishaan Kadam"/>
    <n v="53"/>
    <s v="Lucknow"/>
    <x v="2"/>
    <s v="North"/>
    <x v="0"/>
    <x v="13"/>
    <s v="SPO-YOG375"/>
    <n v="1"/>
    <n v="879"/>
    <n v="879"/>
    <s v="No Coupon"/>
    <n v="0"/>
    <n v="0.18"/>
    <n v="879"/>
    <n v="158.22"/>
    <x v="1"/>
    <x v="2"/>
    <x v="1"/>
    <x v="0"/>
    <x v="5"/>
    <x v="1"/>
    <m/>
    <n v="594.89"/>
    <n v="284.11"/>
    <n v="0.32319999999999999"/>
    <n v="170"/>
    <n v="1207.22"/>
  </r>
  <r>
    <x v="2444"/>
    <x v="685"/>
    <x v="685"/>
    <x v="2410"/>
    <s v="Atharv Singh"/>
    <n v="26"/>
    <s v="Indore"/>
    <x v="7"/>
    <s v="Central"/>
    <x v="7"/>
    <x v="20"/>
    <s v="GRO-SPI193"/>
    <n v="1"/>
    <n v="754"/>
    <n v="754"/>
    <s v="NEWYEAR10"/>
    <n v="75.400000000000006"/>
    <n v="0.12"/>
    <n v="678.6"/>
    <n v="81.430000000000007"/>
    <x v="0"/>
    <x v="0"/>
    <x v="1"/>
    <x v="11"/>
    <x v="4"/>
    <x v="2"/>
    <n v="4"/>
    <n v="564.57000000000005"/>
    <n v="114.03"/>
    <n v="0.16800000000000001"/>
    <n v="111"/>
    <n v="871.03"/>
  </r>
  <r>
    <x v="2445"/>
    <x v="685"/>
    <x v="685"/>
    <x v="2411"/>
    <s v="Nisha Das"/>
    <n v="22"/>
    <s v="Indore"/>
    <x v="7"/>
    <s v="Central"/>
    <x v="7"/>
    <x v="45"/>
    <s v="GRO-COL786"/>
    <n v="4"/>
    <n v="883"/>
    <n v="3532"/>
    <s v="FREESHIP"/>
    <n v="0"/>
    <n v="0.05"/>
    <n v="3532"/>
    <n v="176.6"/>
    <x v="3"/>
    <x v="0"/>
    <x v="1"/>
    <x v="9"/>
    <x v="6"/>
    <x v="0"/>
    <n v="5"/>
    <n v="2450.92"/>
    <n v="1081.08"/>
    <n v="0.30609999999999998"/>
    <n v="130"/>
    <n v="3838.6"/>
  </r>
  <r>
    <x v="2446"/>
    <x v="686"/>
    <x v="686"/>
    <x v="2412"/>
    <s v="Pranav Nair"/>
    <n v="45"/>
    <s v="Ranchi"/>
    <x v="0"/>
    <s v="East"/>
    <x v="1"/>
    <x v="22"/>
    <s v="HOM-BED376"/>
    <n v="2"/>
    <n v="1199"/>
    <n v="2398"/>
    <s v="No Coupon"/>
    <n v="0"/>
    <n v="0.18"/>
    <n v="2398"/>
    <n v="431.64"/>
    <x v="1"/>
    <x v="0"/>
    <x v="2"/>
    <x v="17"/>
    <x v="2"/>
    <x v="6"/>
    <n v="4"/>
    <n v="1654.13"/>
    <n v="743.87"/>
    <n v="0.31019999999999998"/>
    <n v="176"/>
    <n v="3005.64"/>
  </r>
  <r>
    <x v="2447"/>
    <x v="686"/>
    <x v="686"/>
    <x v="2413"/>
    <s v="Vivaan More"/>
    <n v="19"/>
    <s v="Lucknow"/>
    <x v="2"/>
    <s v="North"/>
    <x v="5"/>
    <x v="17"/>
    <s v="ELE-BLU911"/>
    <n v="4"/>
    <n v="8199"/>
    <n v="32796"/>
    <s v="FREESHIP"/>
    <n v="0"/>
    <n v="0.18"/>
    <n v="32796"/>
    <n v="5903.28"/>
    <x v="5"/>
    <x v="0"/>
    <x v="3"/>
    <x v="12"/>
    <x v="5"/>
    <x v="1"/>
    <n v="4"/>
    <n v="26361.82"/>
    <n v="6434.18"/>
    <n v="0.19620000000000001"/>
    <n v="118"/>
    <n v="38817.279999999999"/>
  </r>
  <r>
    <x v="2448"/>
    <x v="686"/>
    <x v="686"/>
    <x v="2414"/>
    <s v="Myra Bhatia"/>
    <n v="19"/>
    <s v="Hyderabad"/>
    <x v="15"/>
    <s v="South"/>
    <x v="2"/>
    <x v="2"/>
    <s v="MOB-TEM772"/>
    <n v="1"/>
    <n v="531"/>
    <n v="531"/>
    <s v="MEGADEAL"/>
    <n v="95.58"/>
    <n v="0.12"/>
    <n v="435.42"/>
    <n v="52.25"/>
    <x v="4"/>
    <x v="0"/>
    <x v="0"/>
    <x v="10"/>
    <x v="3"/>
    <x v="1"/>
    <n v="4"/>
    <n v="388.41"/>
    <n v="47.01"/>
    <n v="0.108"/>
    <n v="166"/>
    <n v="653.67000000000007"/>
  </r>
  <r>
    <x v="2449"/>
    <x v="686"/>
    <x v="686"/>
    <x v="2415"/>
    <s v="Mansi Mehta"/>
    <n v="37"/>
    <s v="Jaipur"/>
    <x v="9"/>
    <s v="North"/>
    <x v="3"/>
    <x v="35"/>
    <s v="BOO-OFF763"/>
    <n v="1"/>
    <n v="702"/>
    <n v="702"/>
    <s v="FESTIVE10"/>
    <n v="70.2"/>
    <n v="0.12"/>
    <n v="631.79999999999995"/>
    <n v="75.819999999999993"/>
    <x v="0"/>
    <x v="0"/>
    <x v="2"/>
    <x v="4"/>
    <x v="3"/>
    <x v="0"/>
    <n v="5"/>
    <n v="468.13"/>
    <n v="163.66999999999999"/>
    <n v="0.2591"/>
    <n v="170"/>
    <n v="877.61999999999989"/>
  </r>
  <r>
    <x v="2450"/>
    <x v="687"/>
    <x v="687"/>
    <x v="2416"/>
    <s v="Rudra Sharma"/>
    <n v="19"/>
    <s v="Vadodara"/>
    <x v="4"/>
    <s v="West"/>
    <x v="0"/>
    <x v="13"/>
    <s v="SPO-YOG190"/>
    <n v="1"/>
    <n v="1399"/>
    <n v="1399"/>
    <s v="APPONLY"/>
    <n v="111.92"/>
    <n v="0.18"/>
    <n v="1287.08"/>
    <n v="231.67"/>
    <x v="3"/>
    <x v="2"/>
    <x v="1"/>
    <x v="14"/>
    <x v="0"/>
    <x v="4"/>
    <m/>
    <n v="899.85"/>
    <n v="387.23"/>
    <n v="0.3009"/>
    <n v="98"/>
    <n v="1616.75"/>
  </r>
  <r>
    <x v="2451"/>
    <x v="687"/>
    <x v="687"/>
    <x v="2417"/>
    <s v="Bhavna Chauhan"/>
    <n v="28"/>
    <s v="Surat"/>
    <x v="4"/>
    <s v="West"/>
    <x v="6"/>
    <x v="44"/>
    <s v="BEA-PER101"/>
    <n v="2"/>
    <n v="560"/>
    <n v="1120"/>
    <s v="MEGADEAL"/>
    <n v="201.6"/>
    <n v="0.12"/>
    <n v="918.4"/>
    <n v="110.21"/>
    <x v="0"/>
    <x v="0"/>
    <x v="1"/>
    <x v="12"/>
    <x v="0"/>
    <x v="0"/>
    <n v="2"/>
    <n v="685.82"/>
    <n v="232.58"/>
    <n v="0.25319999999999998"/>
    <n v="82"/>
    <n v="1110.6099999999999"/>
  </r>
  <r>
    <x v="2452"/>
    <x v="687"/>
    <x v="687"/>
    <x v="2418"/>
    <s v="Harsh Nair"/>
    <n v="37"/>
    <s v="Bengaluru"/>
    <x v="5"/>
    <s v="South"/>
    <x v="1"/>
    <x v="1"/>
    <s v="HOM-COO560"/>
    <n v="1"/>
    <n v="7999"/>
    <n v="7999"/>
    <s v="No Coupon"/>
    <n v="0"/>
    <n v="0.12"/>
    <n v="7999"/>
    <n v="959.88"/>
    <x v="0"/>
    <x v="0"/>
    <x v="0"/>
    <x v="7"/>
    <x v="1"/>
    <x v="0"/>
    <n v="5"/>
    <n v="5242.38"/>
    <n v="2756.62"/>
    <n v="0.34460000000000002"/>
    <n v="172"/>
    <n v="9130.8799999999992"/>
  </r>
  <r>
    <x v="2453"/>
    <x v="687"/>
    <x v="687"/>
    <x v="2419"/>
    <s v="Manish Das"/>
    <n v="44"/>
    <s v="Kochi"/>
    <x v="1"/>
    <s v="South"/>
    <x v="1"/>
    <x v="10"/>
    <s v="HOM-AIR739"/>
    <n v="1"/>
    <n v="7699"/>
    <n v="7699"/>
    <s v="No Coupon"/>
    <n v="0"/>
    <n v="0.18"/>
    <n v="7699"/>
    <n v="1385.82"/>
    <x v="3"/>
    <x v="0"/>
    <x v="0"/>
    <x v="8"/>
    <x v="6"/>
    <x v="4"/>
    <n v="5"/>
    <n v="5558.92"/>
    <n v="2140.08"/>
    <n v="0.27800000000000002"/>
    <n v="122"/>
    <n v="9206.82"/>
  </r>
  <r>
    <x v="2454"/>
    <x v="687"/>
    <x v="687"/>
    <x v="2420"/>
    <s v="Pooja Tiwari"/>
    <n v="52"/>
    <s v="Jaipur"/>
    <x v="9"/>
    <s v="North"/>
    <x v="5"/>
    <x v="26"/>
    <s v="ELE-LAP343"/>
    <n v="1"/>
    <n v="102799"/>
    <n v="102799"/>
    <s v="FREESHIP"/>
    <n v="0"/>
    <n v="0.12"/>
    <n v="102799"/>
    <n v="12335.88"/>
    <x v="5"/>
    <x v="2"/>
    <x v="0"/>
    <x v="13"/>
    <x v="1"/>
    <x v="4"/>
    <m/>
    <n v="87690.52"/>
    <n v="15108.48"/>
    <n v="0.14699999999999999"/>
    <n v="67"/>
    <n v="115201.88"/>
  </r>
  <r>
    <x v="2455"/>
    <x v="687"/>
    <x v="687"/>
    <x v="2421"/>
    <s v="Ishaan Shaikh"/>
    <n v="29"/>
    <s v="Ranchi"/>
    <x v="0"/>
    <s v="East"/>
    <x v="5"/>
    <x v="41"/>
    <s v="ELE-TAB537"/>
    <n v="1"/>
    <n v="11299"/>
    <n v="11299"/>
    <s v="No Coupon"/>
    <n v="0"/>
    <n v="0.18"/>
    <n v="11299"/>
    <n v="2033.82"/>
    <x v="0"/>
    <x v="3"/>
    <x v="2"/>
    <x v="12"/>
    <x v="1"/>
    <x v="1"/>
    <m/>
    <n v="9220.6299999999992"/>
    <n v="2078.37"/>
    <n v="0.18390000000000001"/>
    <n v="0"/>
    <n v="13332.82"/>
  </r>
  <r>
    <x v="2456"/>
    <x v="688"/>
    <x v="688"/>
    <x v="2422"/>
    <s v="Yash Iyer"/>
    <n v="55"/>
    <s v="Ranchi"/>
    <x v="0"/>
    <s v="East"/>
    <x v="4"/>
    <x v="21"/>
    <s v="FAS-SAR759"/>
    <n v="2"/>
    <n v="2699"/>
    <n v="5398"/>
    <s v="WELCOME100"/>
    <n v="100"/>
    <n v="0.12"/>
    <n v="5298"/>
    <n v="635.76"/>
    <x v="4"/>
    <x v="0"/>
    <x v="0"/>
    <x v="6"/>
    <x v="6"/>
    <x v="0"/>
    <n v="5"/>
    <n v="3499.2"/>
    <n v="1798.8"/>
    <n v="0.33950000000000002"/>
    <n v="80"/>
    <n v="6013.76"/>
  </r>
  <r>
    <x v="2457"/>
    <x v="688"/>
    <x v="688"/>
    <x v="2423"/>
    <s v="Swati More"/>
    <n v="30"/>
    <s v="Jaipur"/>
    <x v="9"/>
    <s v="North"/>
    <x v="4"/>
    <x v="21"/>
    <s v="FAS-SAR760"/>
    <n v="1"/>
    <n v="4399"/>
    <n v="4399"/>
    <s v="PAYDAY15"/>
    <n v="659.85"/>
    <n v="0.12"/>
    <n v="3739.15"/>
    <n v="448.7"/>
    <x v="0"/>
    <x v="2"/>
    <x v="1"/>
    <x v="1"/>
    <x v="4"/>
    <x v="4"/>
    <m/>
    <n v="2639.8"/>
    <n v="1099.3499999999999"/>
    <n v="0.29399999999999998"/>
    <n v="108"/>
    <n v="4295.8500000000004"/>
  </r>
  <r>
    <x v="2458"/>
    <x v="688"/>
    <x v="688"/>
    <x v="2424"/>
    <s v="Vivaan Agarwal"/>
    <n v="39"/>
    <s v="Delhi"/>
    <x v="13"/>
    <s v="North"/>
    <x v="5"/>
    <x v="16"/>
    <s v="ELE-KEY781"/>
    <n v="1"/>
    <n v="1499"/>
    <n v="1499"/>
    <s v="No Coupon"/>
    <n v="0"/>
    <n v="0.12"/>
    <n v="1499"/>
    <n v="179.88"/>
    <x v="4"/>
    <x v="0"/>
    <x v="0"/>
    <x v="8"/>
    <x v="4"/>
    <x v="1"/>
    <n v="4"/>
    <n v="1116.3699999999999"/>
    <n v="382.63"/>
    <n v="0.25530000000000003"/>
    <n v="94"/>
    <n v="1772.88"/>
  </r>
  <r>
    <x v="2459"/>
    <x v="689"/>
    <x v="689"/>
    <x v="2425"/>
    <s v="Vivaan Chatterjee"/>
    <n v="30"/>
    <s v="Gurugram"/>
    <x v="11"/>
    <s v="North"/>
    <x v="5"/>
    <x v="41"/>
    <s v="ELE-TAB246"/>
    <n v="1"/>
    <n v="52299"/>
    <n v="52299"/>
    <s v="FREESHIP"/>
    <n v="0"/>
    <n v="0.18"/>
    <n v="52299"/>
    <n v="9413.82"/>
    <x v="3"/>
    <x v="0"/>
    <x v="2"/>
    <x v="4"/>
    <x v="5"/>
    <x v="1"/>
    <n v="5"/>
    <n v="44380.17"/>
    <n v="7918.83"/>
    <n v="0.15140000000000001"/>
    <n v="126"/>
    <n v="61838.82"/>
  </r>
  <r>
    <x v="2460"/>
    <x v="689"/>
    <x v="689"/>
    <x v="2426"/>
    <s v="Sneha Kadam"/>
    <n v="52"/>
    <s v="Vadodara"/>
    <x v="4"/>
    <s v="West"/>
    <x v="5"/>
    <x v="11"/>
    <s v="ELE-LED703"/>
    <n v="3"/>
    <n v="17099"/>
    <n v="51297"/>
    <s v="FREESHIP"/>
    <n v="0"/>
    <n v="0.18"/>
    <n v="51297"/>
    <n v="9233.4599999999991"/>
    <x v="0"/>
    <x v="0"/>
    <x v="1"/>
    <x v="5"/>
    <x v="5"/>
    <x v="0"/>
    <n v="5"/>
    <n v="39752.19"/>
    <n v="11544.81"/>
    <n v="0.22509999999999999"/>
    <n v="150"/>
    <n v="60680.46"/>
  </r>
  <r>
    <x v="2461"/>
    <x v="690"/>
    <x v="690"/>
    <x v="2427"/>
    <s v="Aditya Agarwal"/>
    <n v="28"/>
    <s v="Bhopal"/>
    <x v="7"/>
    <s v="Central"/>
    <x v="4"/>
    <x v="15"/>
    <s v="FAS-SNE314"/>
    <n v="1"/>
    <n v="3699"/>
    <n v="3699"/>
    <s v="No Coupon"/>
    <n v="0"/>
    <n v="0.12"/>
    <n v="3699"/>
    <n v="443.88"/>
    <x v="3"/>
    <x v="0"/>
    <x v="1"/>
    <x v="12"/>
    <x v="6"/>
    <x v="6"/>
    <n v="3"/>
    <n v="2319.6"/>
    <n v="1379.4"/>
    <n v="0.37290000000000001"/>
    <n v="99"/>
    <n v="4241.88"/>
  </r>
  <r>
    <x v="2462"/>
    <x v="690"/>
    <x v="690"/>
    <x v="2428"/>
    <s v="Mansi Deshmukh"/>
    <n v="30"/>
    <s v="Ludhiana"/>
    <x v="12"/>
    <s v="North"/>
    <x v="1"/>
    <x v="22"/>
    <s v="HOM-BED850"/>
    <n v="1"/>
    <n v="1999"/>
    <n v="1999"/>
    <s v="WELCOME100"/>
    <n v="100"/>
    <n v="0.18"/>
    <n v="1899"/>
    <n v="341.82"/>
    <x v="0"/>
    <x v="0"/>
    <x v="0"/>
    <x v="16"/>
    <x v="2"/>
    <x v="4"/>
    <n v="3"/>
    <n v="1487.42"/>
    <n v="411.58"/>
    <n v="0.2167"/>
    <n v="151"/>
    <n v="2391.8200000000002"/>
  </r>
  <r>
    <x v="2463"/>
    <x v="690"/>
    <x v="690"/>
    <x v="2429"/>
    <s v="Rajesh Chatterjee"/>
    <n v="48"/>
    <s v="Jaipur"/>
    <x v="9"/>
    <s v="North"/>
    <x v="2"/>
    <x v="5"/>
    <s v="MOB-SMA212"/>
    <n v="5"/>
    <n v="7399"/>
    <n v="36995"/>
    <s v="No Coupon"/>
    <n v="0"/>
    <n v="0.18"/>
    <n v="36995"/>
    <n v="6659.1"/>
    <x v="2"/>
    <x v="3"/>
    <x v="0"/>
    <x v="6"/>
    <x v="4"/>
    <x v="6"/>
    <m/>
    <n v="30024.28"/>
    <n v="6970.72"/>
    <n v="0.18840000000000001"/>
    <n v="0"/>
    <n v="43654.1"/>
  </r>
  <r>
    <x v="2464"/>
    <x v="691"/>
    <x v="691"/>
    <x v="2430"/>
    <s v="Ira Nair"/>
    <n v="24"/>
    <s v="Delhi"/>
    <x v="13"/>
    <s v="North"/>
    <x v="4"/>
    <x v="9"/>
    <s v="FAS-HAN568"/>
    <n v="1"/>
    <n v="4599"/>
    <n v="4599"/>
    <s v="No Coupon"/>
    <n v="0"/>
    <n v="0.12"/>
    <n v="4599"/>
    <n v="551.88"/>
    <x v="4"/>
    <x v="0"/>
    <x v="0"/>
    <x v="13"/>
    <x v="2"/>
    <x v="0"/>
    <n v="5"/>
    <n v="3111.88"/>
    <n v="1487.12"/>
    <n v="0.32340000000000002"/>
    <n v="133"/>
    <n v="5283.88"/>
  </r>
  <r>
    <x v="2465"/>
    <x v="691"/>
    <x v="691"/>
    <x v="2431"/>
    <s v="Janhavi More"/>
    <n v="26"/>
    <s v="Hyderabad"/>
    <x v="15"/>
    <s v="South"/>
    <x v="6"/>
    <x v="33"/>
    <s v="BEA-SKI434"/>
    <n v="1"/>
    <n v="1299"/>
    <n v="1299"/>
    <s v="APPONLY"/>
    <n v="103.92"/>
    <n v="0.18"/>
    <n v="1195.08"/>
    <n v="215.11"/>
    <x v="3"/>
    <x v="0"/>
    <x v="3"/>
    <x v="15"/>
    <x v="4"/>
    <x v="7"/>
    <n v="5"/>
    <n v="1002.43"/>
    <n v="192.65"/>
    <n v="0.16120000000000001"/>
    <n v="166"/>
    <n v="1576.19"/>
  </r>
  <r>
    <x v="2466"/>
    <x v="691"/>
    <x v="691"/>
    <x v="2432"/>
    <s v="Yash Deshmukh"/>
    <n v="21"/>
    <s v="Nashik"/>
    <x v="3"/>
    <s v="West"/>
    <x v="6"/>
    <x v="44"/>
    <s v="BEA-PER959"/>
    <n v="3"/>
    <n v="1599"/>
    <n v="4797"/>
    <s v="No Coupon"/>
    <n v="0"/>
    <n v="0.12"/>
    <n v="4797"/>
    <n v="575.64"/>
    <x v="4"/>
    <x v="0"/>
    <x v="1"/>
    <x v="8"/>
    <x v="5"/>
    <x v="1"/>
    <n v="5"/>
    <n v="3692.68"/>
    <n v="1104.32"/>
    <n v="0.23019999999999999"/>
    <n v="120"/>
    <n v="5492.64"/>
  </r>
  <r>
    <x v="2467"/>
    <x v="691"/>
    <x v="691"/>
    <x v="2433"/>
    <s v="Reyansh Iyer"/>
    <n v="22"/>
    <s v="Kolkata"/>
    <x v="6"/>
    <s v="East"/>
    <x v="3"/>
    <x v="42"/>
    <s v="BOO-PEN364"/>
    <n v="1"/>
    <n v="373"/>
    <n v="373"/>
    <s v="PAYDAY15"/>
    <n v="55.95"/>
    <n v="0.18"/>
    <n v="317.05"/>
    <n v="57.07"/>
    <x v="0"/>
    <x v="0"/>
    <x v="3"/>
    <x v="16"/>
    <x v="1"/>
    <x v="4"/>
    <n v="5"/>
    <n v="226.22"/>
    <n v="90.83"/>
    <n v="0.28649999999999998"/>
    <n v="144"/>
    <n v="518.12"/>
  </r>
  <r>
    <x v="2468"/>
    <x v="691"/>
    <x v="691"/>
    <x v="2434"/>
    <s v="Omkar Gaikwad"/>
    <n v="48"/>
    <s v="Guwahati"/>
    <x v="16"/>
    <s v="North East"/>
    <x v="0"/>
    <x v="0"/>
    <s v="SPO-FIT846"/>
    <n v="3"/>
    <n v="3499"/>
    <n v="10497"/>
    <s v="DIWALI20"/>
    <n v="2099.4"/>
    <n v="0.18"/>
    <n v="8397.6"/>
    <n v="1511.57"/>
    <x v="0"/>
    <x v="0"/>
    <x v="1"/>
    <x v="4"/>
    <x v="5"/>
    <x v="0"/>
    <n v="4"/>
    <n v="7772.14"/>
    <n v="625.46"/>
    <n v="7.4499999999999997E-2"/>
    <n v="106"/>
    <n v="10015.17"/>
  </r>
  <r>
    <x v="2469"/>
    <x v="692"/>
    <x v="692"/>
    <x v="2435"/>
    <s v="Nisha Khan"/>
    <n v="31"/>
    <s v="Guwahati"/>
    <x v="16"/>
    <s v="North East"/>
    <x v="5"/>
    <x v="26"/>
    <s v="ELE-LAP741"/>
    <n v="2"/>
    <n v="96599"/>
    <n v="193198"/>
    <s v="DIWALI20"/>
    <n v="38639.599999999999"/>
    <n v="0.12"/>
    <n v="154558.39999999999"/>
    <n v="18547.009999999998"/>
    <x v="1"/>
    <x v="0"/>
    <x v="2"/>
    <x v="16"/>
    <x v="1"/>
    <x v="1"/>
    <n v="5"/>
    <n v="143245.37"/>
    <n v="11313.03"/>
    <n v="7.3200000000000001E-2"/>
    <n v="89"/>
    <n v="173194.41"/>
  </r>
  <r>
    <x v="2470"/>
    <x v="692"/>
    <x v="692"/>
    <x v="2436"/>
    <s v="Priya Kapoor"/>
    <n v="32"/>
    <s v="Surat"/>
    <x v="4"/>
    <s v="West"/>
    <x v="0"/>
    <x v="0"/>
    <s v="SPO-FIT680"/>
    <n v="2"/>
    <n v="5499"/>
    <n v="10998"/>
    <s v="WELCOME100"/>
    <n v="100"/>
    <n v="0.18"/>
    <n v="10898"/>
    <n v="1961.64"/>
    <x v="4"/>
    <x v="1"/>
    <x v="0"/>
    <x v="0"/>
    <x v="2"/>
    <x v="4"/>
    <n v="5"/>
    <n v="6935.87"/>
    <n v="3962.13"/>
    <n v="0.36359999999999998"/>
    <n v="178"/>
    <n v="13037.64"/>
  </r>
  <r>
    <x v="2471"/>
    <x v="693"/>
    <x v="693"/>
    <x v="812"/>
    <s v="Rutuja Chatterjee"/>
    <n v="57"/>
    <s v="Vijayawada"/>
    <x v="14"/>
    <s v="South"/>
    <x v="5"/>
    <x v="17"/>
    <s v="ELE-BLU877"/>
    <n v="1"/>
    <n v="4599"/>
    <n v="4599"/>
    <s v="No Coupon"/>
    <n v="0"/>
    <n v="0.18"/>
    <n v="4599"/>
    <n v="827.82"/>
    <x v="0"/>
    <x v="0"/>
    <x v="0"/>
    <x v="13"/>
    <x v="4"/>
    <x v="7"/>
    <n v="3"/>
    <n v="3439.56"/>
    <n v="1159.44"/>
    <n v="0.25209999999999999"/>
    <n v="177"/>
    <n v="5603.82"/>
  </r>
  <r>
    <x v="2472"/>
    <x v="693"/>
    <x v="693"/>
    <x v="2437"/>
    <s v="Krishna Chauhan"/>
    <n v="24"/>
    <s v="Bhopal"/>
    <x v="7"/>
    <s v="Central"/>
    <x v="7"/>
    <x v="34"/>
    <s v="GRO-TEA955"/>
    <n v="1"/>
    <n v="527"/>
    <n v="527"/>
    <s v="No Coupon"/>
    <n v="0"/>
    <n v="0.12"/>
    <n v="527"/>
    <n v="63.24"/>
    <x v="1"/>
    <x v="0"/>
    <x v="1"/>
    <x v="9"/>
    <x v="3"/>
    <x v="1"/>
    <n v="5"/>
    <n v="347.06"/>
    <n v="179.94"/>
    <n v="0.34139999999999998"/>
    <n v="100"/>
    <n v="690.24"/>
  </r>
  <r>
    <x v="2473"/>
    <x v="693"/>
    <x v="693"/>
    <x v="2438"/>
    <s v="Rutuja Gaikwad"/>
    <n v="20"/>
    <s v="Vijayawada"/>
    <x v="14"/>
    <s v="South"/>
    <x v="7"/>
    <x v="45"/>
    <s v="GRO-COL159"/>
    <n v="1"/>
    <n v="790"/>
    <n v="790"/>
    <s v="No Coupon"/>
    <n v="0"/>
    <n v="0.05"/>
    <n v="790"/>
    <n v="39.5"/>
    <x v="0"/>
    <x v="0"/>
    <x v="0"/>
    <x v="15"/>
    <x v="5"/>
    <x v="0"/>
    <n v="3"/>
    <n v="588.70000000000005"/>
    <n v="201.3"/>
    <n v="0.25480000000000003"/>
    <n v="134"/>
    <n v="963.5"/>
  </r>
  <r>
    <x v="2474"/>
    <x v="693"/>
    <x v="693"/>
    <x v="2439"/>
    <s v="Bhavna Singh"/>
    <n v="50"/>
    <s v="Nagpur"/>
    <x v="3"/>
    <s v="West"/>
    <x v="5"/>
    <x v="26"/>
    <s v="ELE-LAP854"/>
    <n v="5"/>
    <n v="54499"/>
    <n v="272495"/>
    <s v="No Coupon"/>
    <n v="0"/>
    <n v="0.12"/>
    <n v="272495"/>
    <n v="32699.4"/>
    <x v="2"/>
    <x v="1"/>
    <x v="0"/>
    <x v="12"/>
    <x v="4"/>
    <x v="2"/>
    <n v="4"/>
    <n v="200243.38"/>
    <n v="72251.62"/>
    <n v="0.2651"/>
    <n v="116"/>
    <n v="305310.40000000002"/>
  </r>
  <r>
    <x v="2475"/>
    <x v="693"/>
    <x v="693"/>
    <x v="2440"/>
    <s v="Harsh Saxena"/>
    <n v="39"/>
    <s v="Chennai"/>
    <x v="8"/>
    <s v="South"/>
    <x v="7"/>
    <x v="37"/>
    <s v="GRO-DRY863"/>
    <n v="2"/>
    <n v="1299"/>
    <n v="2598"/>
    <s v="No Coupon"/>
    <n v="0"/>
    <n v="0.12"/>
    <n v="2598"/>
    <n v="311.76"/>
    <x v="1"/>
    <x v="0"/>
    <x v="0"/>
    <x v="7"/>
    <x v="0"/>
    <x v="0"/>
    <n v="3"/>
    <n v="1930.27"/>
    <n v="667.73"/>
    <n v="0.25700000000000001"/>
    <n v="98"/>
    <n v="3007.76"/>
  </r>
  <r>
    <x v="2476"/>
    <x v="693"/>
    <x v="693"/>
    <x v="2441"/>
    <s v="Anika Jadhav"/>
    <n v="58"/>
    <s v="Pune"/>
    <x v="3"/>
    <s v="West"/>
    <x v="3"/>
    <x v="27"/>
    <s v="BOO-NOT698"/>
    <n v="2"/>
    <n v="227"/>
    <n v="454"/>
    <s v="DIWALI20"/>
    <n v="90.8"/>
    <n v="0.05"/>
    <n v="363.2"/>
    <n v="18.16"/>
    <x v="0"/>
    <x v="0"/>
    <x v="2"/>
    <x v="13"/>
    <x v="6"/>
    <x v="7"/>
    <n v="4"/>
    <n v="323.68"/>
    <n v="39.520000000000003"/>
    <n v="0.10879999999999999"/>
    <n v="111"/>
    <n v="492.36"/>
  </r>
  <r>
    <x v="2477"/>
    <x v="694"/>
    <x v="694"/>
    <x v="2442"/>
    <s v="Priya Qureshi"/>
    <n v="23"/>
    <s v="Ranchi"/>
    <x v="0"/>
    <s v="East"/>
    <x v="5"/>
    <x v="16"/>
    <s v="ELE-KEY133"/>
    <n v="3"/>
    <n v="1699"/>
    <n v="5097"/>
    <s v="PAYDAY15"/>
    <n v="764.55"/>
    <n v="0.18"/>
    <n v="4332.45"/>
    <n v="779.84"/>
    <x v="3"/>
    <x v="3"/>
    <x v="0"/>
    <x v="1"/>
    <x v="5"/>
    <x v="0"/>
    <m/>
    <n v="4306.67"/>
    <n v="25.78"/>
    <n v="6.0000000000000001E-3"/>
    <n v="0"/>
    <n v="5112.29"/>
  </r>
  <r>
    <x v="2478"/>
    <x v="694"/>
    <x v="694"/>
    <x v="2443"/>
    <s v="Shruti Shinde"/>
    <n v="49"/>
    <s v="Vijayawada"/>
    <x v="14"/>
    <s v="South"/>
    <x v="4"/>
    <x v="21"/>
    <s v="FAS-SAR351"/>
    <n v="1"/>
    <n v="1899"/>
    <n v="1899"/>
    <s v="APPONLY"/>
    <n v="151.91999999999999"/>
    <n v="0.12"/>
    <n v="1747.08"/>
    <n v="209.65"/>
    <x v="0"/>
    <x v="2"/>
    <x v="0"/>
    <x v="13"/>
    <x v="3"/>
    <x v="5"/>
    <m/>
    <n v="1381.31"/>
    <n v="365.77"/>
    <n v="0.2094"/>
    <n v="114"/>
    <n v="2070.73"/>
  </r>
  <r>
    <x v="2479"/>
    <x v="694"/>
    <x v="694"/>
    <x v="2444"/>
    <s v="Riya Jadhav"/>
    <n v="31"/>
    <s v="Bhubaneswar"/>
    <x v="10"/>
    <s v="East"/>
    <x v="2"/>
    <x v="29"/>
    <s v="MOB-BLU429"/>
    <n v="1"/>
    <n v="6199"/>
    <n v="6199"/>
    <s v="No Coupon"/>
    <n v="0"/>
    <n v="0.12"/>
    <n v="6199"/>
    <n v="743.88"/>
    <x v="0"/>
    <x v="0"/>
    <x v="0"/>
    <x v="15"/>
    <x v="5"/>
    <x v="1"/>
    <n v="3"/>
    <n v="5212.91"/>
    <n v="986.09"/>
    <n v="0.15909999999999999"/>
    <n v="103"/>
    <n v="7045.88"/>
  </r>
  <r>
    <x v="2480"/>
    <x v="694"/>
    <x v="694"/>
    <x v="2445"/>
    <s v="Atharv More"/>
    <n v="25"/>
    <s v="Nagpur"/>
    <x v="3"/>
    <s v="West"/>
    <x v="4"/>
    <x v="21"/>
    <s v="FAS-SAR883"/>
    <n v="2"/>
    <n v="999"/>
    <n v="1998"/>
    <s v="MEGADEAL"/>
    <n v="359.64"/>
    <n v="0.12"/>
    <n v="1638.36"/>
    <n v="196.6"/>
    <x v="0"/>
    <x v="0"/>
    <x v="3"/>
    <x v="1"/>
    <x v="3"/>
    <x v="4"/>
    <n v="5"/>
    <n v="1487.54"/>
    <n v="150.82"/>
    <n v="9.2100000000000001E-2"/>
    <n v="135"/>
    <n v="1969.9599999999998"/>
  </r>
  <r>
    <x v="2481"/>
    <x v="694"/>
    <x v="694"/>
    <x v="2446"/>
    <s v="Amit Tiwari"/>
    <n v="35"/>
    <s v="Pune"/>
    <x v="3"/>
    <s v="West"/>
    <x v="3"/>
    <x v="27"/>
    <s v="BOO-NOT168"/>
    <n v="3"/>
    <n v="108"/>
    <n v="324"/>
    <s v="No Coupon"/>
    <n v="0"/>
    <n v="0.18"/>
    <n v="324"/>
    <n v="58.32"/>
    <x v="0"/>
    <x v="2"/>
    <x v="0"/>
    <x v="14"/>
    <x v="4"/>
    <x v="0"/>
    <m/>
    <n v="223.26"/>
    <n v="100.74"/>
    <n v="0.31090000000000001"/>
    <n v="74"/>
    <n v="456.32"/>
  </r>
  <r>
    <x v="2482"/>
    <x v="695"/>
    <x v="695"/>
    <x v="2447"/>
    <s v="Nikhil Khan"/>
    <n v="29"/>
    <s v="Ranchi"/>
    <x v="0"/>
    <s v="East"/>
    <x v="7"/>
    <x v="28"/>
    <s v="GRO-COF452"/>
    <n v="2"/>
    <n v="461"/>
    <n v="922"/>
    <s v="No Coupon"/>
    <n v="0"/>
    <n v="0.12"/>
    <n v="922"/>
    <n v="110.64"/>
    <x v="5"/>
    <x v="0"/>
    <x v="1"/>
    <x v="15"/>
    <x v="2"/>
    <x v="7"/>
    <n v="4"/>
    <n v="571.02"/>
    <n v="350.98"/>
    <n v="0.38069999999999998"/>
    <n v="68"/>
    <n v="1100.6400000000001"/>
  </r>
  <r>
    <x v="2483"/>
    <x v="695"/>
    <x v="695"/>
    <x v="2448"/>
    <s v="Janhavi Das"/>
    <n v="20"/>
    <s v="Chandigarh"/>
    <x v="18"/>
    <s v="North"/>
    <x v="1"/>
    <x v="22"/>
    <s v="HOM-BED930"/>
    <n v="2"/>
    <n v="1599"/>
    <n v="3198"/>
    <s v="APPONLY"/>
    <n v="255.84"/>
    <n v="0.18"/>
    <n v="2942.16"/>
    <n v="529.59"/>
    <x v="4"/>
    <x v="0"/>
    <x v="0"/>
    <x v="13"/>
    <x v="2"/>
    <x v="4"/>
    <n v="5"/>
    <n v="2012.19"/>
    <n v="929.97"/>
    <n v="0.31609999999999999"/>
    <n v="161"/>
    <n v="3632.75"/>
  </r>
  <r>
    <x v="2484"/>
    <x v="695"/>
    <x v="695"/>
    <x v="2449"/>
    <s v="Rahul Shaikh"/>
    <n v="53"/>
    <s v="Bhopal"/>
    <x v="7"/>
    <s v="Central"/>
    <x v="3"/>
    <x v="42"/>
    <s v="BOO-PEN339"/>
    <n v="1"/>
    <n v="87"/>
    <n v="87"/>
    <s v="MEGADEAL"/>
    <n v="15.66"/>
    <n v="0.12"/>
    <n v="71.34"/>
    <n v="8.56"/>
    <x v="3"/>
    <x v="0"/>
    <x v="0"/>
    <x v="14"/>
    <x v="0"/>
    <x v="3"/>
    <n v="5"/>
    <n v="52.19"/>
    <n v="19.149999999999999"/>
    <n v="0.26840000000000003"/>
    <n v="133"/>
    <n v="212.9"/>
  </r>
  <r>
    <x v="2485"/>
    <x v="695"/>
    <x v="695"/>
    <x v="2450"/>
    <s v="Komal Ghosh"/>
    <n v="46"/>
    <s v="Delhi"/>
    <x v="13"/>
    <s v="North"/>
    <x v="6"/>
    <x v="43"/>
    <s v="BEA-TRI398"/>
    <n v="3"/>
    <n v="3899"/>
    <n v="11697"/>
    <s v="No Coupon"/>
    <n v="0"/>
    <n v="0.18"/>
    <n v="11697"/>
    <n v="2105.46"/>
    <x v="3"/>
    <x v="0"/>
    <x v="1"/>
    <x v="11"/>
    <x v="0"/>
    <x v="1"/>
    <n v="1"/>
    <n v="8083.98"/>
    <n v="3613.02"/>
    <n v="0.30890000000000001"/>
    <n v="65"/>
    <n v="13867.46"/>
  </r>
  <r>
    <x v="2486"/>
    <x v="695"/>
    <x v="695"/>
    <x v="2451"/>
    <s v="Akshay Das"/>
    <n v="42"/>
    <s v="Indore"/>
    <x v="7"/>
    <s v="Central"/>
    <x v="3"/>
    <x v="42"/>
    <s v="BOO-PEN446"/>
    <n v="3"/>
    <n v="273"/>
    <n v="819"/>
    <s v="No Coupon"/>
    <n v="0"/>
    <n v="0.12"/>
    <n v="819"/>
    <n v="98.28"/>
    <x v="0"/>
    <x v="0"/>
    <x v="0"/>
    <x v="9"/>
    <x v="0"/>
    <x v="1"/>
    <n v="4"/>
    <n v="549.25"/>
    <n v="269.75"/>
    <n v="0.32940000000000003"/>
    <n v="66"/>
    <n v="983.28"/>
  </r>
  <r>
    <x v="2487"/>
    <x v="695"/>
    <x v="695"/>
    <x v="2452"/>
    <s v="Nisha Joshi"/>
    <n v="45"/>
    <s v="Nashik"/>
    <x v="3"/>
    <s v="West"/>
    <x v="4"/>
    <x v="15"/>
    <s v="FAS-SNE407"/>
    <n v="1"/>
    <n v="1199"/>
    <n v="1199"/>
    <s v="No Coupon"/>
    <n v="0"/>
    <n v="0.18"/>
    <n v="1199"/>
    <n v="215.82"/>
    <x v="3"/>
    <x v="0"/>
    <x v="0"/>
    <x v="17"/>
    <x v="5"/>
    <x v="4"/>
    <n v="5"/>
    <n v="925.36"/>
    <n v="273.64"/>
    <n v="0.22819999999999999"/>
    <n v="143"/>
    <n v="1557.82"/>
  </r>
  <r>
    <x v="2488"/>
    <x v="695"/>
    <x v="695"/>
    <x v="2453"/>
    <s v="Aadhya Kadam"/>
    <n v="21"/>
    <s v="Mumbai"/>
    <x v="3"/>
    <s v="West"/>
    <x v="7"/>
    <x v="34"/>
    <s v="GRO-TEA422"/>
    <n v="1"/>
    <n v="490"/>
    <n v="490"/>
    <s v="DIWALI20"/>
    <n v="98"/>
    <n v="0.12"/>
    <n v="392"/>
    <n v="47.04"/>
    <x v="5"/>
    <x v="0"/>
    <x v="0"/>
    <x v="2"/>
    <x v="6"/>
    <x v="4"/>
    <n v="5"/>
    <n v="375.84"/>
    <n v="16.16"/>
    <n v="4.1200000000000001E-2"/>
    <n v="118"/>
    <n v="557.04"/>
  </r>
  <r>
    <x v="2489"/>
    <x v="695"/>
    <x v="695"/>
    <x v="2454"/>
    <s v="Kiara Bansal"/>
    <n v="47"/>
    <s v="Thiruvananthapuram"/>
    <x v="1"/>
    <s v="South"/>
    <x v="3"/>
    <x v="39"/>
    <s v="BOO-EXA613"/>
    <n v="2"/>
    <n v="442"/>
    <n v="884"/>
    <s v="APPONLY"/>
    <n v="70.72"/>
    <n v="0.12"/>
    <n v="813.28"/>
    <n v="97.59"/>
    <x v="3"/>
    <x v="0"/>
    <x v="1"/>
    <x v="10"/>
    <x v="6"/>
    <x v="0"/>
    <n v="5"/>
    <n v="565.47"/>
    <n v="247.81"/>
    <n v="0.30470000000000003"/>
    <n v="87"/>
    <n v="997.87"/>
  </r>
  <r>
    <x v="2490"/>
    <x v="695"/>
    <x v="695"/>
    <x v="2455"/>
    <s v="Shaurya Dhawale"/>
    <n v="32"/>
    <s v="Patna"/>
    <x v="17"/>
    <s v="East"/>
    <x v="7"/>
    <x v="45"/>
    <s v="GRO-COL926"/>
    <n v="1"/>
    <n v="461"/>
    <n v="461"/>
    <s v="No Coupon"/>
    <n v="0"/>
    <n v="0.05"/>
    <n v="461"/>
    <n v="23.05"/>
    <x v="2"/>
    <x v="1"/>
    <x v="0"/>
    <x v="6"/>
    <x v="2"/>
    <x v="7"/>
    <n v="5"/>
    <n v="316.14"/>
    <n v="144.86000000000001"/>
    <n v="0.31419999999999998"/>
    <n v="161"/>
    <n v="645.04999999999995"/>
  </r>
  <r>
    <x v="2491"/>
    <x v="695"/>
    <x v="695"/>
    <x v="2456"/>
    <s v="Yash Kapoor"/>
    <n v="32"/>
    <s v="Delhi"/>
    <x v="13"/>
    <s v="North"/>
    <x v="7"/>
    <x v="28"/>
    <s v="GRO-COF546"/>
    <n v="1"/>
    <n v="851"/>
    <n v="851"/>
    <s v="FREESHIP"/>
    <n v="0"/>
    <n v="0.18"/>
    <n v="851"/>
    <n v="153.18"/>
    <x v="1"/>
    <x v="0"/>
    <x v="0"/>
    <x v="7"/>
    <x v="4"/>
    <x v="1"/>
    <n v="5"/>
    <n v="639.69000000000005"/>
    <n v="211.31"/>
    <n v="0.24829999999999999"/>
    <n v="68"/>
    <n v="1072.18"/>
  </r>
  <r>
    <x v="2492"/>
    <x v="696"/>
    <x v="696"/>
    <x v="2457"/>
    <s v="Aditya Joshi"/>
    <n v="23"/>
    <s v="Ludhiana"/>
    <x v="12"/>
    <s v="North"/>
    <x v="1"/>
    <x v="1"/>
    <s v="HOM-COO877"/>
    <n v="2"/>
    <n v="2599"/>
    <n v="5198"/>
    <s v="APPONLY"/>
    <n v="415.84"/>
    <n v="0.18"/>
    <n v="4782.16"/>
    <n v="860.79"/>
    <x v="0"/>
    <x v="0"/>
    <x v="1"/>
    <x v="12"/>
    <x v="6"/>
    <x v="0"/>
    <n v="4"/>
    <n v="3873.54"/>
    <n v="908.62"/>
    <n v="0.19"/>
    <n v="176"/>
    <n v="5818.95"/>
  </r>
  <r>
    <x v="2493"/>
    <x v="696"/>
    <x v="696"/>
    <x v="2458"/>
    <s v="Atharv Yadav"/>
    <n v="47"/>
    <s v="Nashik"/>
    <x v="3"/>
    <s v="West"/>
    <x v="2"/>
    <x v="29"/>
    <s v="MOB-BLU721"/>
    <n v="1"/>
    <n v="7499"/>
    <n v="7499"/>
    <s v="PAYDAY15"/>
    <n v="1124.8499999999999"/>
    <n v="0.18"/>
    <n v="6374.15"/>
    <n v="1147.3499999999999"/>
    <x v="4"/>
    <x v="0"/>
    <x v="2"/>
    <x v="13"/>
    <x v="5"/>
    <x v="4"/>
    <n v="5"/>
    <n v="5816.15"/>
    <n v="558"/>
    <n v="8.7499999999999994E-2"/>
    <n v="62"/>
    <n v="7583.5"/>
  </r>
  <r>
    <x v="2494"/>
    <x v="696"/>
    <x v="696"/>
    <x v="2459"/>
    <s v="Pooja Jadhav"/>
    <n v="56"/>
    <s v="Chennai"/>
    <x v="8"/>
    <s v="South"/>
    <x v="3"/>
    <x v="3"/>
    <s v="BOO-KID738"/>
    <n v="1"/>
    <n v="305"/>
    <n v="305"/>
    <s v="APPONLY"/>
    <n v="24.4"/>
    <n v="0.12"/>
    <n v="280.60000000000002"/>
    <n v="33.67"/>
    <x v="0"/>
    <x v="3"/>
    <x v="1"/>
    <x v="9"/>
    <x v="0"/>
    <x v="0"/>
    <m/>
    <n v="229.7"/>
    <n v="50.9"/>
    <n v="0.18140000000000001"/>
    <n v="0"/>
    <n v="314.27000000000004"/>
  </r>
  <r>
    <x v="2495"/>
    <x v="697"/>
    <x v="697"/>
    <x v="2460"/>
    <s v="Sakshi Kadam"/>
    <n v="48"/>
    <s v="Ahmedabad"/>
    <x v="4"/>
    <s v="West"/>
    <x v="5"/>
    <x v="41"/>
    <s v="ELE-TAB956"/>
    <n v="1"/>
    <n v="12999"/>
    <n v="12999"/>
    <s v="FESTIVE10"/>
    <n v="1299.9000000000001"/>
    <n v="0.18"/>
    <n v="11699.1"/>
    <n v="2105.84"/>
    <x v="0"/>
    <x v="1"/>
    <x v="1"/>
    <x v="2"/>
    <x v="1"/>
    <x v="4"/>
    <n v="5"/>
    <n v="9643.67"/>
    <n v="2055.4299999999998"/>
    <n v="0.1757"/>
    <n v="134"/>
    <n v="13938.94"/>
  </r>
  <r>
    <x v="2496"/>
    <x v="697"/>
    <x v="697"/>
    <x v="2461"/>
    <s v="Priya Kapoor"/>
    <n v="45"/>
    <s v="Indore"/>
    <x v="7"/>
    <s v="Central"/>
    <x v="2"/>
    <x v="29"/>
    <s v="MOB-BLU515"/>
    <n v="1"/>
    <n v="1199"/>
    <n v="1199"/>
    <s v="APPONLY"/>
    <n v="95.92"/>
    <n v="0.18"/>
    <n v="1103.08"/>
    <n v="198.55"/>
    <x v="3"/>
    <x v="3"/>
    <x v="1"/>
    <x v="5"/>
    <x v="5"/>
    <x v="4"/>
    <m/>
    <n v="986.95"/>
    <n v="116.13"/>
    <n v="0.1053"/>
    <n v="0"/>
    <n v="1301.6299999999999"/>
  </r>
  <r>
    <x v="2497"/>
    <x v="697"/>
    <x v="697"/>
    <x v="2462"/>
    <s v="Shruti Pawar"/>
    <n v="50"/>
    <s v="Mumbai"/>
    <x v="3"/>
    <s v="West"/>
    <x v="1"/>
    <x v="14"/>
    <s v="HOM-PRE755"/>
    <n v="1"/>
    <n v="1199"/>
    <n v="1199"/>
    <s v="APPONLY"/>
    <n v="95.92"/>
    <n v="0.18"/>
    <n v="1103.08"/>
    <n v="198.55"/>
    <x v="0"/>
    <x v="0"/>
    <x v="2"/>
    <x v="6"/>
    <x v="0"/>
    <x v="0"/>
    <n v="5"/>
    <n v="746.47"/>
    <n v="356.61"/>
    <n v="0.32329999999999998"/>
    <n v="102"/>
    <n v="1403.6299999999999"/>
  </r>
  <r>
    <x v="2498"/>
    <x v="698"/>
    <x v="698"/>
    <x v="2463"/>
    <s v="Nisha Bhatia"/>
    <n v="38"/>
    <s v="Hyderabad"/>
    <x v="15"/>
    <s v="South"/>
    <x v="6"/>
    <x v="44"/>
    <s v="BEA-PER397"/>
    <n v="1"/>
    <n v="595"/>
    <n v="595"/>
    <s v="DIWALI20"/>
    <n v="119"/>
    <n v="0.12"/>
    <n v="476"/>
    <n v="57.12"/>
    <x v="0"/>
    <x v="2"/>
    <x v="0"/>
    <x v="4"/>
    <x v="5"/>
    <x v="4"/>
    <m/>
    <n v="427.7"/>
    <n v="48.3"/>
    <n v="0.10150000000000001"/>
    <n v="107"/>
    <n v="640.12"/>
  </r>
  <r>
    <x v="2499"/>
    <x v="698"/>
    <x v="698"/>
    <x v="2464"/>
    <s v="Swati Kadam"/>
    <n v="30"/>
    <s v="Kochi"/>
    <x v="1"/>
    <s v="South"/>
    <x v="5"/>
    <x v="16"/>
    <s v="ELE-KEY112"/>
    <n v="1"/>
    <n v="2899"/>
    <n v="2899"/>
    <s v="FESTIVE10"/>
    <n v="289.89999999999998"/>
    <n v="0.12"/>
    <n v="2609.1"/>
    <n v="313.08999999999997"/>
    <x v="5"/>
    <x v="0"/>
    <x v="2"/>
    <x v="1"/>
    <x v="3"/>
    <x v="6"/>
    <n v="3"/>
    <n v="2111.67"/>
    <n v="497.43"/>
    <n v="0.19070000000000001"/>
    <n v="176"/>
    <n v="3098.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5FA68A-D949-48D0-A991-2A5493B2A089}"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9">
  <location ref="A3:B5" firstHeaderRow="1" firstDataRow="1" firstDataCol="1"/>
  <pivotFields count="38">
    <pivotField showAll="0"/>
    <pivotField numFmtId="164" showAll="0">
      <items count="7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t="default"/>
      </items>
    </pivotField>
    <pivotField numFmtId="166" showAll="0">
      <items count="7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t="default"/>
      </items>
    </pivotField>
    <pivotField showAll="0"/>
    <pivotField showAll="0"/>
    <pivotField showAll="0"/>
    <pivotField showAll="0"/>
    <pivotField showAll="0"/>
    <pivotField showAll="0"/>
    <pivotField showAll="0">
      <items count="9">
        <item x="6"/>
        <item x="3"/>
        <item x="5"/>
        <item x="4"/>
        <item x="7"/>
        <item x="1"/>
        <item x="2"/>
        <item x="0"/>
        <item t="default"/>
      </items>
    </pivotField>
    <pivotField showAll="0"/>
    <pivotField showAll="0"/>
    <pivotField showAll="0"/>
    <pivotField numFmtId="165" showAll="0"/>
    <pivotField numFmtId="165" showAll="0"/>
    <pivotField showAll="0"/>
    <pivotField numFmtId="165" showAll="0"/>
    <pivotField numFmtId="9" showAll="0"/>
    <pivotField numFmtId="165" showAll="0"/>
    <pivotField numFmtId="165" showAll="0"/>
    <pivotField showAll="0"/>
    <pivotField showAll="0"/>
    <pivotField showAll="0"/>
    <pivotField showAll="0"/>
    <pivotField showAll="0"/>
    <pivotField showAll="0"/>
    <pivotField showAll="0"/>
    <pivotField numFmtId="165" showAll="0"/>
    <pivotField numFmtId="165" showAll="0"/>
    <pivotField numFmtId="10" showAll="0"/>
    <pivotField showAll="0"/>
    <pivotField dataField="1"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h="1" sd="0" x="3"/>
        <item sd="0"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4"/>
  </rowFields>
  <rowItems count="2">
    <i>
      <x v="1"/>
    </i>
    <i>
      <x v="2"/>
    </i>
  </rowItems>
  <colItems count="1">
    <i/>
  </colItems>
  <dataFields count="1">
    <dataField name="Sum of Invoice Amount" fld="31" baseField="0" baseItem="0" numFmtId="165"/>
  </dataFields>
  <formats count="2">
    <format dxfId="35">
      <pivotArea collapsedLevelsAreSubtotals="1" fieldPosition="0">
        <references count="1">
          <reference field="34" count="1">
            <x v="2"/>
          </reference>
        </references>
      </pivotArea>
    </format>
    <format dxfId="34">
      <pivotArea collapsedLevelsAreSubtotals="1" fieldPosition="0">
        <references count="1">
          <reference field="34" count="1">
            <x v="1"/>
          </reference>
        </references>
      </pivotArea>
    </format>
  </formats>
  <chartFormats count="4">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34" count="1" selected="0">
            <x v="2"/>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3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C22CF5-731F-47AA-9E6D-F0FBEDCEC0AE}" name="PivotTable9"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59">
  <location ref="W25:X37" firstHeaderRow="1" firstDataRow="1" firstDataCol="1"/>
  <pivotFields count="38">
    <pivotField showAll="0"/>
    <pivotField numFmtId="164" showAll="0">
      <items count="7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t="default"/>
      </items>
    </pivotField>
    <pivotField numFmtId="166" showAll="0">
      <items count="7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t="default"/>
      </items>
    </pivotField>
    <pivotField showAll="0"/>
    <pivotField showAll="0"/>
    <pivotField showAll="0"/>
    <pivotField showAll="0"/>
    <pivotField showAll="0" sortType="ascending">
      <items count="20">
        <item x="14"/>
        <item x="16"/>
        <item x="17"/>
        <item x="18"/>
        <item x="13"/>
        <item x="4"/>
        <item x="11"/>
        <item x="0"/>
        <item x="5"/>
        <item x="1"/>
        <item x="7"/>
        <item x="3"/>
        <item x="10"/>
        <item x="12"/>
        <item x="9"/>
        <item x="8"/>
        <item x="15"/>
        <item x="2"/>
        <item x="6"/>
        <item t="default"/>
      </items>
    </pivotField>
    <pivotField showAll="0"/>
    <pivotField showAll="0" sortType="descending">
      <items count="9">
        <item x="0"/>
        <item x="2"/>
        <item x="1"/>
        <item x="7"/>
        <item x="4"/>
        <item x="5"/>
        <item x="3"/>
        <item x="6"/>
        <item t="default"/>
      </items>
    </pivotField>
    <pivotField showAll="0" sortType="descending">
      <items count="47">
        <item x="13"/>
        <item x="4"/>
        <item x="12"/>
        <item x="30"/>
        <item x="43"/>
        <item x="2"/>
        <item x="34"/>
        <item x="41"/>
        <item x="20"/>
        <item x="15"/>
        <item x="32"/>
        <item x="5"/>
        <item x="33"/>
        <item x="38"/>
        <item x="21"/>
        <item x="36"/>
        <item x="14"/>
        <item x="19"/>
        <item x="31"/>
        <item x="44"/>
        <item x="42"/>
        <item x="35"/>
        <item x="27"/>
        <item x="6"/>
        <item x="24"/>
        <item x="11"/>
        <item x="26"/>
        <item x="3"/>
        <item x="16"/>
        <item x="7"/>
        <item x="9"/>
        <item x="18"/>
        <item x="0"/>
        <item x="23"/>
        <item x="39"/>
        <item x="40"/>
        <item x="37"/>
        <item x="8"/>
        <item x="1"/>
        <item x="45"/>
        <item x="28"/>
        <item x="17"/>
        <item x="29"/>
        <item x="22"/>
        <item x="25"/>
        <item x="10"/>
        <item t="default"/>
      </items>
    </pivotField>
    <pivotField showAll="0"/>
    <pivotField showAll="0"/>
    <pivotField numFmtId="165" showAll="0"/>
    <pivotField numFmtId="165" showAll="0"/>
    <pivotField showAll="0"/>
    <pivotField numFmtId="165" showAll="0"/>
    <pivotField numFmtId="9" showAll="0"/>
    <pivotField numFmtId="165" showAll="0"/>
    <pivotField numFmtId="165" showAll="0"/>
    <pivotField showAll="0"/>
    <pivotField showAll="0"/>
    <pivotField showAll="0"/>
    <pivotField showAll="0"/>
    <pivotField showAll="0"/>
    <pivotField showAll="0"/>
    <pivotField showAll="0"/>
    <pivotField numFmtId="165" showAll="0"/>
    <pivotField numFmtId="165" showAll="0"/>
    <pivotField numFmtId="10" showAll="0"/>
    <pivotField showAll="0"/>
    <pivotField dataField="1"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5"/>
  </rowFields>
  <rowItems count="12">
    <i>
      <x v="1"/>
    </i>
    <i>
      <x v="2"/>
    </i>
    <i>
      <x v="3"/>
    </i>
    <i>
      <x v="4"/>
    </i>
    <i>
      <x v="5"/>
    </i>
    <i>
      <x v="6"/>
    </i>
    <i>
      <x v="7"/>
    </i>
    <i>
      <x v="8"/>
    </i>
    <i>
      <x v="9"/>
    </i>
    <i>
      <x v="10"/>
    </i>
    <i>
      <x v="11"/>
    </i>
    <i>
      <x v="12"/>
    </i>
  </rowItems>
  <colItems count="1">
    <i/>
  </colItems>
  <dataFields count="1">
    <dataField name="Sum of Invoice Amount" fld="31" baseField="0" baseItem="0" numFmtId="165"/>
  </dataFields>
  <chartFormats count="10">
    <chartFormat chart="2" format="1" series="1">
      <pivotArea type="data" outline="0" fieldPosition="0">
        <references count="1">
          <reference field="4294967294" count="1" selected="0">
            <x v="0"/>
          </reference>
        </references>
      </pivotArea>
    </chartFormat>
    <chartFormat chart="26" format="11"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0"/>
          </reference>
        </references>
      </pivotArea>
    </chartFormat>
    <chartFormat chart="46" format="3" series="1">
      <pivotArea type="data" outline="0" fieldPosition="0">
        <references count="1">
          <reference field="4294967294" count="1" selected="0">
            <x v="0"/>
          </reference>
        </references>
      </pivotArea>
    </chartFormat>
    <chartFormat chart="47" format="1"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F69469-55CE-4FF5-B977-E3C61E3760DF}" name="PivotTable1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R13:T18" firstHeaderRow="0" firstDataRow="1" firstDataCol="1"/>
  <pivotFields count="38">
    <pivotField dataField="1" showAll="0"/>
    <pivotField numFmtId="164" showAll="0">
      <items count="7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t="default"/>
      </items>
    </pivotField>
    <pivotField numFmtId="166" showAll="0">
      <items count="7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t="default"/>
      </items>
    </pivotField>
    <pivotField showAll="0"/>
    <pivotField showAll="0"/>
    <pivotField showAll="0"/>
    <pivotField showAll="0"/>
    <pivotField showAll="0" sortType="ascending">
      <items count="20">
        <item x="14"/>
        <item x="16"/>
        <item x="17"/>
        <item x="18"/>
        <item x="13"/>
        <item x="4"/>
        <item x="11"/>
        <item x="0"/>
        <item x="5"/>
        <item x="1"/>
        <item x="7"/>
        <item x="3"/>
        <item x="10"/>
        <item x="12"/>
        <item x="9"/>
        <item x="8"/>
        <item x="15"/>
        <item x="2"/>
        <item x="6"/>
        <item t="default"/>
      </items>
    </pivotField>
    <pivotField showAll="0"/>
    <pivotField axis="axisRow" showAll="0" measureFilter="1" sortType="descending">
      <items count="9">
        <item x="0"/>
        <item x="2"/>
        <item x="1"/>
        <item x="7"/>
        <item x="4"/>
        <item x="5"/>
        <item x="3"/>
        <item x="6"/>
        <item t="default"/>
      </items>
      <autoSortScope>
        <pivotArea dataOnly="0" outline="0" fieldPosition="0">
          <references count="1">
            <reference field="4294967294" count="1" selected="0">
              <x v="0"/>
            </reference>
          </references>
        </pivotArea>
      </autoSortScope>
    </pivotField>
    <pivotField showAll="0" sortType="descending">
      <items count="47">
        <item x="13"/>
        <item x="4"/>
        <item x="12"/>
        <item x="30"/>
        <item x="43"/>
        <item x="2"/>
        <item x="34"/>
        <item x="41"/>
        <item x="20"/>
        <item x="15"/>
        <item x="32"/>
        <item x="5"/>
        <item x="33"/>
        <item x="38"/>
        <item x="21"/>
        <item x="36"/>
        <item x="14"/>
        <item x="19"/>
        <item x="31"/>
        <item x="44"/>
        <item x="42"/>
        <item x="35"/>
        <item x="27"/>
        <item x="6"/>
        <item x="24"/>
        <item x="11"/>
        <item x="26"/>
        <item x="3"/>
        <item x="16"/>
        <item x="7"/>
        <item x="9"/>
        <item x="18"/>
        <item x="0"/>
        <item x="23"/>
        <item x="39"/>
        <item x="40"/>
        <item x="37"/>
        <item x="8"/>
        <item x="1"/>
        <item x="45"/>
        <item x="28"/>
        <item x="17"/>
        <item x="29"/>
        <item x="22"/>
        <item x="25"/>
        <item x="10"/>
        <item t="default"/>
      </items>
    </pivotField>
    <pivotField showAll="0"/>
    <pivotField showAll="0"/>
    <pivotField numFmtId="165" showAll="0"/>
    <pivotField numFmtId="165" showAll="0"/>
    <pivotField showAll="0"/>
    <pivotField numFmtId="165" showAll="0"/>
    <pivotField numFmtId="9" showAll="0"/>
    <pivotField numFmtId="165" showAll="0"/>
    <pivotField numFmtId="165" showAll="0"/>
    <pivotField showAll="0"/>
    <pivotField showAll="0"/>
    <pivotField showAll="0"/>
    <pivotField showAll="0"/>
    <pivotField showAll="0"/>
    <pivotField showAll="0"/>
    <pivotField showAll="0"/>
    <pivotField numFmtId="165" showAll="0"/>
    <pivotField numFmtId="165" showAll="0"/>
    <pivotField numFmtId="10" showAll="0"/>
    <pivotField showAll="0"/>
    <pivotField dataField="1"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5">
    <i>
      <x v="5"/>
    </i>
    <i>
      <x v="1"/>
    </i>
    <i>
      <x v="2"/>
    </i>
    <i>
      <x v="4"/>
    </i>
    <i>
      <x/>
    </i>
  </rowItems>
  <colFields count="1">
    <field x="-2"/>
  </colFields>
  <colItems count="2">
    <i>
      <x/>
    </i>
    <i i="1">
      <x v="1"/>
    </i>
  </colItems>
  <dataFields count="2">
    <dataField name="Sum of Invoice Amount" fld="31" baseField="0" baseItem="0" numFmtId="3"/>
    <dataField name="Count of Order ID" fld="0" subtotal="count" baseField="0" baseItem="0"/>
  </dataFields>
  <formats count="9">
    <format dxfId="44">
      <pivotArea collapsedLevelsAreSubtotals="1" fieldPosition="0">
        <references count="1">
          <reference field="9" count="1">
            <x v="7"/>
          </reference>
        </references>
      </pivotArea>
    </format>
    <format dxfId="43">
      <pivotArea collapsedLevelsAreSubtotals="1" fieldPosition="0">
        <references count="1">
          <reference field="9" count="1">
            <x v="6"/>
          </reference>
        </references>
      </pivotArea>
    </format>
    <format dxfId="42">
      <pivotArea collapsedLevelsAreSubtotals="1" fieldPosition="0">
        <references count="1">
          <reference field="9" count="1">
            <x v="5"/>
          </reference>
        </references>
      </pivotArea>
    </format>
    <format dxfId="41">
      <pivotArea collapsedLevelsAreSubtotals="1" fieldPosition="0">
        <references count="1">
          <reference field="9" count="1">
            <x v="4"/>
          </reference>
        </references>
      </pivotArea>
    </format>
    <format dxfId="40">
      <pivotArea collapsedLevelsAreSubtotals="1" fieldPosition="0">
        <references count="1">
          <reference field="9" count="1">
            <x v="3"/>
          </reference>
        </references>
      </pivotArea>
    </format>
    <format dxfId="39">
      <pivotArea collapsedLevelsAreSubtotals="1" fieldPosition="0">
        <references count="1">
          <reference field="9" count="1">
            <x v="2"/>
          </reference>
        </references>
      </pivotArea>
    </format>
    <format dxfId="38">
      <pivotArea collapsedLevelsAreSubtotals="1" fieldPosition="0">
        <references count="1">
          <reference field="9" count="1">
            <x v="1"/>
          </reference>
        </references>
      </pivotArea>
    </format>
    <format dxfId="37">
      <pivotArea collapsedLevelsAreSubtotals="1" fieldPosition="0">
        <references count="1">
          <reference field="9" count="1">
            <x v="0"/>
          </reference>
        </references>
      </pivotArea>
    </format>
    <format dxfId="36">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49800F-0E9E-41D0-8F91-D1009CBE1020}" name="PivotTable6"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
  <location ref="N3:N4" firstHeaderRow="1" firstDataRow="1" firstDataCol="0"/>
  <pivotFields count="38">
    <pivotField showAll="0"/>
    <pivotField numFmtId="164" showAll="0">
      <items count="7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t="default"/>
      </items>
    </pivotField>
    <pivotField numFmtId="166" showAll="0">
      <items count="7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t="default"/>
      </items>
    </pivotField>
    <pivotField dataField="1" showAll="0">
      <items count="2466">
        <item x="1236"/>
        <item x="2456"/>
        <item x="1697"/>
        <item x="957"/>
        <item x="319"/>
        <item x="2379"/>
        <item x="105"/>
        <item x="2442"/>
        <item x="1395"/>
        <item x="1574"/>
        <item x="2187"/>
        <item x="1176"/>
        <item x="1842"/>
        <item x="1900"/>
        <item x="1805"/>
        <item x="1924"/>
        <item x="908"/>
        <item x="1795"/>
        <item x="494"/>
        <item x="2049"/>
        <item x="1472"/>
        <item x="780"/>
        <item x="1353"/>
        <item x="2334"/>
        <item x="366"/>
        <item x="2036"/>
        <item x="1166"/>
        <item x="1454"/>
        <item x="2006"/>
        <item x="1199"/>
        <item x="931"/>
        <item x="1748"/>
        <item x="1391"/>
        <item x="2316"/>
        <item x="1725"/>
        <item x="1921"/>
        <item x="1738"/>
        <item x="971"/>
        <item x="1617"/>
        <item x="2092"/>
        <item x="314"/>
        <item x="45"/>
        <item x="2355"/>
        <item x="104"/>
        <item x="2340"/>
        <item x="937"/>
        <item x="684"/>
        <item x="144"/>
        <item x="1443"/>
        <item x="1861"/>
        <item x="2233"/>
        <item x="1971"/>
        <item x="2247"/>
        <item x="1520"/>
        <item x="2289"/>
        <item x="2416"/>
        <item x="2133"/>
        <item x="159"/>
        <item x="253"/>
        <item x="832"/>
        <item x="1066"/>
        <item x="1094"/>
        <item x="888"/>
        <item x="1266"/>
        <item x="2205"/>
        <item x="540"/>
        <item x="520"/>
        <item x="1911"/>
        <item x="1044"/>
        <item x="846"/>
        <item x="812"/>
        <item x="561"/>
        <item x="730"/>
        <item x="1019"/>
        <item x="1964"/>
        <item x="1038"/>
        <item x="244"/>
        <item x="1704"/>
        <item x="1776"/>
        <item x="661"/>
        <item x="1870"/>
        <item x="437"/>
        <item x="2057"/>
        <item x="63"/>
        <item x="1326"/>
        <item x="2147"/>
        <item x="470"/>
        <item x="2086"/>
        <item x="1500"/>
        <item x="641"/>
        <item x="22"/>
        <item x="88"/>
        <item x="320"/>
        <item x="483"/>
        <item x="830"/>
        <item x="1018"/>
        <item x="1021"/>
        <item x="1523"/>
        <item x="995"/>
        <item x="625"/>
        <item x="805"/>
        <item x="786"/>
        <item x="1814"/>
        <item x="1197"/>
        <item x="186"/>
        <item x="939"/>
        <item x="1471"/>
        <item x="1162"/>
        <item x="878"/>
        <item x="316"/>
        <item x="383"/>
        <item x="1431"/>
        <item x="1511"/>
        <item x="1601"/>
        <item x="1877"/>
        <item x="916"/>
        <item x="691"/>
        <item x="1967"/>
        <item x="886"/>
        <item x="2414"/>
        <item x="1565"/>
        <item x="736"/>
        <item x="2369"/>
        <item x="1075"/>
        <item x="1429"/>
        <item x="1636"/>
        <item x="2395"/>
        <item x="1649"/>
        <item x="1219"/>
        <item x="1381"/>
        <item x="521"/>
        <item x="1002"/>
        <item x="96"/>
        <item x="345"/>
        <item x="2392"/>
        <item x="1621"/>
        <item x="497"/>
        <item x="590"/>
        <item x="1397"/>
        <item x="498"/>
        <item x="2357"/>
        <item x="1217"/>
        <item x="346"/>
        <item x="1184"/>
        <item x="1876"/>
        <item x="1149"/>
        <item x="1719"/>
        <item x="1424"/>
        <item x="2265"/>
        <item x="1668"/>
        <item x="2096"/>
        <item x="64"/>
        <item x="1336"/>
        <item x="431"/>
        <item x="2302"/>
        <item x="2174"/>
        <item x="1332"/>
        <item x="2362"/>
        <item x="1922"/>
        <item x="196"/>
        <item x="310"/>
        <item x="1175"/>
        <item x="1125"/>
        <item x="2366"/>
        <item x="1906"/>
        <item x="1516"/>
        <item x="1708"/>
        <item x="2428"/>
        <item x="1191"/>
        <item x="1561"/>
        <item x="2071"/>
        <item x="762"/>
        <item x="171"/>
        <item x="83"/>
        <item x="2215"/>
        <item x="464"/>
        <item x="2223"/>
        <item x="597"/>
        <item x="1782"/>
        <item x="2252"/>
        <item x="86"/>
        <item x="678"/>
        <item x="350"/>
        <item x="2243"/>
        <item x="1463"/>
        <item x="30"/>
        <item x="676"/>
        <item x="1090"/>
        <item x="1417"/>
        <item x="1259"/>
        <item x="1534"/>
        <item x="866"/>
        <item x="2281"/>
        <item x="1379"/>
        <item x="2368"/>
        <item x="948"/>
        <item x="169"/>
        <item x="1250"/>
        <item x="284"/>
        <item x="1683"/>
        <item x="2380"/>
        <item x="2182"/>
        <item x="853"/>
        <item x="1457"/>
        <item x="2240"/>
        <item x="1509"/>
        <item x="2421"/>
        <item x="411"/>
        <item x="232"/>
        <item x="1796"/>
        <item x="1713"/>
        <item x="2119"/>
        <item x="339"/>
        <item x="1308"/>
        <item x="146"/>
        <item x="2130"/>
        <item x="1981"/>
        <item x="752"/>
        <item x="844"/>
        <item x="97"/>
        <item x="810"/>
        <item x="19"/>
        <item x="151"/>
        <item x="1677"/>
        <item x="462"/>
        <item x="301"/>
        <item x="194"/>
        <item x="1278"/>
        <item x="133"/>
        <item x="1354"/>
        <item x="445"/>
        <item x="56"/>
        <item x="2089"/>
        <item x="1467"/>
        <item x="206"/>
        <item x="2432"/>
        <item x="2038"/>
        <item x="1325"/>
        <item x="47"/>
        <item x="303"/>
        <item x="398"/>
        <item x="36"/>
        <item x="1460"/>
        <item x="732"/>
        <item x="2145"/>
        <item x="2140"/>
        <item x="176"/>
        <item x="2444"/>
        <item x="205"/>
        <item x="317"/>
        <item x="458"/>
        <item x="258"/>
        <item x="1396"/>
        <item x="2155"/>
        <item x="1875"/>
        <item x="1187"/>
        <item x="14"/>
        <item x="507"/>
        <item x="1064"/>
        <item x="2070"/>
        <item x="1317"/>
        <item x="1251"/>
        <item x="81"/>
        <item x="2127"/>
        <item x="1769"/>
        <item x="1613"/>
        <item x="2266"/>
        <item x="1494"/>
        <item x="2371"/>
        <item x="1519"/>
        <item x="1401"/>
        <item x="1524"/>
        <item x="1462"/>
        <item x="2441"/>
        <item x="1070"/>
        <item x="664"/>
        <item x="1239"/>
        <item x="2453"/>
        <item x="1253"/>
        <item x="1046"/>
        <item x="581"/>
        <item x="826"/>
        <item x="26"/>
        <item x="1479"/>
        <item x="1029"/>
        <item x="1059"/>
        <item x="1819"/>
        <item x="1555"/>
        <item x="1737"/>
        <item x="2342"/>
        <item x="1982"/>
        <item x="1654"/>
        <item x="2160"/>
        <item x="41"/>
        <item x="958"/>
        <item x="2157"/>
        <item x="1067"/>
        <item x="2056"/>
        <item x="1641"/>
        <item x="48"/>
        <item x="2171"/>
        <item x="915"/>
        <item x="2443"/>
        <item x="624"/>
        <item x="153"/>
        <item x="2081"/>
        <item x="2209"/>
        <item x="193"/>
        <item x="836"/>
        <item x="956"/>
        <item x="1413"/>
        <item x="2172"/>
        <item x="718"/>
        <item x="1258"/>
        <item x="1298"/>
        <item x="693"/>
        <item x="872"/>
        <item x="527"/>
        <item x="524"/>
        <item x="382"/>
        <item x="728"/>
        <item x="629"/>
        <item x="1907"/>
        <item x="2339"/>
        <item x="247"/>
        <item x="124"/>
        <item x="2344"/>
        <item x="1631"/>
        <item x="1764"/>
        <item x="1889"/>
        <item x="1225"/>
        <item x="1758"/>
        <item x="1822"/>
        <item x="1276"/>
        <item x="347"/>
        <item x="778"/>
        <item x="391"/>
        <item x="1812"/>
        <item x="82"/>
        <item x="1627"/>
        <item x="2211"/>
        <item x="1891"/>
        <item x="376"/>
        <item x="2293"/>
        <item x="1068"/>
        <item x="645"/>
        <item x="2120"/>
        <item x="1173"/>
        <item x="726"/>
        <item x="2376"/>
        <item x="1542"/>
        <item x="238"/>
        <item x="1645"/>
        <item x="2365"/>
        <item x="23"/>
        <item x="2061"/>
        <item x="1531"/>
        <item x="449"/>
        <item x="2413"/>
        <item x="297"/>
        <item x="1660"/>
        <item x="1952"/>
        <item x="87"/>
        <item x="351"/>
        <item x="243"/>
        <item x="611"/>
        <item x="905"/>
        <item x="461"/>
        <item x="1961"/>
        <item x="2235"/>
        <item x="986"/>
        <item x="687"/>
        <item x="453"/>
        <item x="1506"/>
        <item x="2375"/>
        <item x="582"/>
        <item x="1116"/>
        <item x="1295"/>
        <item x="2406"/>
        <item x="840"/>
        <item x="356"/>
        <item x="2010"/>
        <item x="1682"/>
        <item x="1990"/>
        <item x="2048"/>
        <item x="269"/>
        <item x="1701"/>
        <item x="1005"/>
        <item x="448"/>
        <item x="1042"/>
        <item x="928"/>
        <item x="1054"/>
        <item x="2409"/>
        <item x="2394"/>
        <item x="1543"/>
        <item x="608"/>
        <item x="459"/>
        <item x="782"/>
        <item x="917"/>
        <item x="2126"/>
        <item x="983"/>
        <item x="98"/>
        <item x="471"/>
        <item x="421"/>
        <item x="1363"/>
        <item x="1703"/>
        <item x="427"/>
        <item x="29"/>
        <item x="1732"/>
        <item x="1811"/>
        <item x="2333"/>
        <item x="2292"/>
        <item x="2185"/>
        <item x="1150"/>
        <item x="61"/>
        <item x="2114"/>
        <item x="976"/>
        <item x="2032"/>
        <item x="1829"/>
        <item x="257"/>
        <item x="1947"/>
        <item x="1898"/>
        <item x="308"/>
        <item x="2104"/>
        <item x="2195"/>
        <item x="1080"/>
        <item x="2424"/>
        <item x="1913"/>
        <item x="6"/>
        <item x="1510"/>
        <item x="2090"/>
        <item x="74"/>
        <item x="1037"/>
        <item x="1751"/>
        <item x="187"/>
        <item x="850"/>
        <item x="495"/>
        <item x="2345"/>
        <item x="1976"/>
        <item x="329"/>
        <item x="1845"/>
        <item x="1404"/>
        <item x="699"/>
        <item x="1936"/>
        <item x="1579"/>
        <item x="975"/>
        <item x="1686"/>
        <item x="834"/>
        <item x="1501"/>
        <item x="2286"/>
        <item x="544"/>
        <item x="1155"/>
        <item x="1634"/>
        <item x="1806"/>
        <item x="165"/>
        <item x="536"/>
        <item x="1592"/>
        <item x="407"/>
        <item x="765"/>
        <item x="211"/>
        <item x="1878"/>
        <item x="424"/>
        <item x="1969"/>
        <item x="2013"/>
        <item x="817"/>
        <item x="876"/>
        <item x="869"/>
        <item x="794"/>
        <item x="855"/>
        <item x="32"/>
        <item x="742"/>
        <item x="1562"/>
        <item x="2162"/>
        <item x="1092"/>
        <item x="599"/>
        <item x="255"/>
        <item x="1319"/>
        <item x="1007"/>
        <item x="2165"/>
        <item x="1399"/>
        <item x="2352"/>
        <item x="910"/>
        <item x="1744"/>
        <item x="1602"/>
        <item x="1106"/>
        <item x="843"/>
        <item x="1382"/>
        <item x="1448"/>
        <item x="672"/>
        <item x="182"/>
        <item x="2060"/>
        <item x="2257"/>
        <item x="59"/>
        <item x="900"/>
        <item x="2039"/>
        <item x="2244"/>
        <item x="1126"/>
        <item x="2437"/>
        <item x="1950"/>
        <item x="1231"/>
        <item x="480"/>
        <item x="2320"/>
        <item x="551"/>
        <item x="673"/>
        <item x="1389"/>
        <item x="889"/>
        <item x="1560"/>
        <item x="1705"/>
        <item x="883"/>
        <item x="2193"/>
        <item x="2361"/>
        <item x="53"/>
        <item x="57"/>
        <item x="2325"/>
        <item x="1632"/>
        <item x="959"/>
        <item x="46"/>
        <item x="1196"/>
        <item x="2044"/>
        <item x="510"/>
        <item x="357"/>
        <item x="1938"/>
        <item x="111"/>
        <item x="1257"/>
        <item x="980"/>
        <item x="208"/>
        <item x="1550"/>
        <item x="2459"/>
        <item x="162"/>
        <item x="1914"/>
        <item x="690"/>
        <item x="1052"/>
        <item x="617"/>
        <item x="1091"/>
        <item x="1136"/>
        <item x="287"/>
        <item x="425"/>
        <item x="2262"/>
        <item x="885"/>
        <item x="2222"/>
        <item x="2186"/>
        <item x="147"/>
        <item x="1380"/>
        <item x="513"/>
        <item x="1596"/>
        <item x="1034"/>
        <item x="2040"/>
        <item x="400"/>
        <item x="1277"/>
        <item x="80"/>
        <item x="1347"/>
        <item x="919"/>
        <item x="938"/>
        <item x="2064"/>
        <item x="138"/>
        <item x="1628"/>
        <item x="920"/>
        <item x="1371"/>
        <item x="1595"/>
        <item x="881"/>
        <item x="1944"/>
        <item x="207"/>
        <item x="1072"/>
        <item x="1694"/>
        <item x="612"/>
        <item x="635"/>
        <item x="368"/>
        <item x="1312"/>
        <item x="264"/>
        <item x="1599"/>
        <item x="891"/>
        <item x="1107"/>
        <item x="760"/>
        <item x="1893"/>
        <item x="1339"/>
        <item x="1729"/>
        <item x="543"/>
        <item x="755"/>
        <item x="298"/>
        <item x="1320"/>
        <item x="438"/>
        <item x="1821"/>
        <item x="1834"/>
        <item x="2410"/>
        <item x="13"/>
        <item x="934"/>
        <item x="932"/>
        <item x="469"/>
        <item x="1013"/>
        <item x="180"/>
        <item x="89"/>
        <item x="1415"/>
        <item x="420"/>
        <item x="1908"/>
        <item x="156"/>
        <item x="1722"/>
        <item x="1388"/>
        <item x="283"/>
        <item x="2177"/>
        <item x="1010"/>
        <item x="1213"/>
        <item x="2041"/>
        <item x="1271"/>
        <item x="679"/>
        <item x="1081"/>
        <item x="845"/>
        <item x="224"/>
        <item x="2043"/>
        <item x="984"/>
        <item x="209"/>
        <item x="1452"/>
        <item x="65"/>
        <item x="945"/>
        <item x="964"/>
        <item x="245"/>
        <item x="379"/>
        <item x="1920"/>
        <item x="1846"/>
        <item x="381"/>
        <item x="1287"/>
        <item x="1671"/>
        <item x="1373"/>
        <item x="200"/>
        <item x="465"/>
        <item x="300"/>
        <item x="630"/>
        <item x="1760"/>
        <item x="1343"/>
        <item x="530"/>
        <item x="2206"/>
        <item x="1996"/>
        <item x="2445"/>
        <item x="637"/>
        <item x="2381"/>
        <item x="1249"/>
        <item x="1885"/>
        <item x="1252"/>
        <item x="505"/>
        <item x="375"/>
        <item x="353"/>
        <item x="1383"/>
        <item x="501"/>
        <item x="1049"/>
        <item x="359"/>
        <item x="1793"/>
        <item x="172"/>
        <item x="884"/>
        <item x="1740"/>
        <item x="1801"/>
        <item x="2398"/>
        <item x="164"/>
        <item x="1774"/>
        <item x="1724"/>
        <item x="289"/>
        <item x="1112"/>
        <item x="2023"/>
        <item x="512"/>
        <item x="1614"/>
        <item x="136"/>
        <item x="1405"/>
        <item x="1473"/>
        <item x="405"/>
        <item x="2099"/>
        <item x="554"/>
        <item x="1816"/>
        <item x="2363"/>
        <item x="1586"/>
        <item x="682"/>
        <item x="1612"/>
        <item x="1289"/>
        <item x="2324"/>
        <item x="401"/>
        <item x="631"/>
        <item x="831"/>
        <item x="2267"/>
        <item x="952"/>
        <item x="697"/>
        <item x="1290"/>
        <item x="2405"/>
        <item x="1145"/>
        <item x="2035"/>
        <item x="149"/>
        <item x="913"/>
        <item x="230"/>
        <item x="1203"/>
        <item x="1105"/>
        <item x="1027"/>
        <item x="2285"/>
        <item x="1605"/>
        <item x="1178"/>
        <item x="387"/>
        <item x="1956"/>
        <item x="541"/>
        <item x="2389"/>
        <item x="1844"/>
        <item x="166"/>
        <item x="839"/>
        <item x="638"/>
        <item x="70"/>
        <item x="768"/>
        <item x="1043"/>
        <item x="563"/>
        <item x="2094"/>
        <item x="2449"/>
        <item x="265"/>
        <item x="1003"/>
        <item x="2217"/>
        <item x="1378"/>
        <item x="1449"/>
        <item x="434"/>
        <item x="27"/>
        <item x="1590"/>
        <item x="1073"/>
        <item x="2245"/>
        <item x="1210"/>
        <item x="1619"/>
        <item x="1848"/>
        <item x="273"/>
        <item x="1274"/>
        <item x="2117"/>
        <item x="2304"/>
        <item x="31"/>
        <item x="1309"/>
        <item x="2134"/>
        <item x="1807"/>
        <item x="2327"/>
        <item x="1754"/>
        <item x="423"/>
        <item x="1763"/>
        <item x="226"/>
        <item x="556"/>
        <item x="69"/>
        <item x="1980"/>
        <item x="1242"/>
        <item x="1060"/>
        <item x="1314"/>
        <item x="150"/>
        <item x="1771"/>
        <item x="323"/>
        <item x="1521"/>
        <item x="1808"/>
        <item x="1484"/>
        <item x="2358"/>
        <item x="2401"/>
        <item x="1651"/>
        <item x="102"/>
        <item x="299"/>
        <item x="468"/>
        <item x="364"/>
        <item x="1321"/>
        <item x="2426"/>
        <item x="2020"/>
        <item x="1160"/>
        <item x="202"/>
        <item x="1767"/>
        <item x="1775"/>
        <item x="2180"/>
        <item x="212"/>
        <item x="485"/>
        <item x="1143"/>
        <item x="1532"/>
        <item x="1140"/>
        <item x="1035"/>
        <item x="1977"/>
        <item x="2359"/>
        <item x="2284"/>
        <item x="2400"/>
        <item x="818"/>
        <item x="2050"/>
        <item x="566"/>
        <item x="2296"/>
        <item x="2417"/>
        <item x="2213"/>
        <item x="2073"/>
        <item x="1348"/>
        <item x="1810"/>
        <item x="1772"/>
        <item x="198"/>
        <item x="1440"/>
        <item x="570"/>
        <item x="213"/>
        <item x="1208"/>
        <item x="1207"/>
        <item x="2230"/>
        <item x="68"/>
        <item x="990"/>
        <item x="2158"/>
        <item x="140"/>
        <item x="2319"/>
        <item x="295"/>
        <item x="1735"/>
        <item x="1302"/>
        <item x="341"/>
        <item x="62"/>
        <item x="1216"/>
        <item x="2279"/>
        <item x="2399"/>
        <item x="2166"/>
        <item x="1723"/>
        <item x="2249"/>
        <item x="44"/>
        <item x="927"/>
        <item x="1804"/>
        <item x="1093"/>
        <item x="1493"/>
        <item x="502"/>
        <item x="511"/>
        <item x="1356"/>
        <item x="1303"/>
        <item x="2364"/>
        <item x="2118"/>
        <item x="1909"/>
        <item x="1033"/>
        <item x="1640"/>
        <item x="318"/>
        <item x="1916"/>
        <item x="2063"/>
        <item x="2370"/>
        <item x="120"/>
        <item x="1979"/>
        <item x="1084"/>
        <item x="761"/>
        <item x="740"/>
        <item x="1137"/>
        <item x="2001"/>
        <item x="747"/>
        <item x="1324"/>
        <item x="774"/>
        <item x="994"/>
        <item x="1507"/>
        <item x="1286"/>
        <item x="960"/>
        <item x="930"/>
        <item x="2045"/>
        <item x="2170"/>
        <item x="54"/>
        <item x="2210"/>
        <item x="2290"/>
        <item x="372"/>
        <item x="1212"/>
        <item x="432"/>
        <item x="1152"/>
        <item x="348"/>
        <item x="2261"/>
        <item x="428"/>
        <item x="2313"/>
        <item x="1485"/>
        <item x="1122"/>
        <item x="1609"/>
        <item x="756"/>
        <item x="1248"/>
        <item x="1110"/>
        <item x="1161"/>
        <item x="1514"/>
        <item x="248"/>
        <item x="2068"/>
        <item x="2100"/>
        <item x="1234"/>
        <item x="2239"/>
        <item x="1264"/>
        <item x="2110"/>
        <item x="1446"/>
        <item x="1567"/>
        <item x="2004"/>
        <item x="1459"/>
        <item x="1781"/>
        <item x="801"/>
        <item x="1489"/>
        <item x="897"/>
        <item x="33"/>
        <item x="1518"/>
        <item x="1902"/>
        <item x="1915"/>
        <item x="1800"/>
        <item x="1285"/>
        <item x="508"/>
        <item x="2288"/>
        <item x="2072"/>
        <item x="116"/>
        <item x="1622"/>
        <item x="532"/>
        <item x="1871"/>
        <item x="1198"/>
        <item x="1674"/>
        <item x="242"/>
        <item x="252"/>
        <item x="1529"/>
        <item x="1700"/>
        <item x="1975"/>
        <item x="806"/>
        <item x="1050"/>
        <item x="1780"/>
        <item x="2214"/>
        <item x="1918"/>
        <item x="1642"/>
        <item x="677"/>
        <item x="229"/>
        <item x="2137"/>
        <item x="1689"/>
        <item x="2088"/>
        <item x="484"/>
        <item x="1499"/>
        <item x="2264"/>
        <item x="415"/>
        <item x="1282"/>
        <item x="1994"/>
        <item x="2014"/>
        <item x="1785"/>
        <item x="132"/>
        <item x="1229"/>
        <item x="2109"/>
        <item x="1097"/>
        <item x="1047"/>
        <item x="419"/>
        <item x="1866"/>
        <item x="60"/>
        <item x="854"/>
        <item x="1273"/>
        <item x="2151"/>
        <item x="1445"/>
        <item x="1581"/>
        <item x="1598"/>
        <item x="1134"/>
        <item x="2268"/>
        <item x="1546"/>
        <item x="1129"/>
        <item x="509"/>
        <item x="327"/>
        <item x="751"/>
        <item x="333"/>
        <item x="412"/>
        <item x="1566"/>
        <item x="403"/>
        <item x="1941"/>
        <item x="2058"/>
        <item x="1673"/>
        <item x="239"/>
        <item x="2143"/>
        <item x="1300"/>
        <item x="175"/>
        <item x="1515"/>
        <item x="2338"/>
        <item x="2348"/>
        <item x="1024"/>
        <item x="1638"/>
        <item x="789"/>
        <item x="2251"/>
        <item x="371"/>
        <item x="968"/>
        <item x="933"/>
        <item x="2154"/>
        <item x="413"/>
        <item x="1919"/>
        <item x="1803"/>
        <item x="2275"/>
        <item x="1585"/>
        <item x="215"/>
        <item x="1910"/>
        <item x="1792"/>
        <item x="2168"/>
        <item x="1647"/>
        <item x="564"/>
        <item x="114"/>
        <item x="517"/>
        <item x="1827"/>
        <item x="219"/>
        <item x="809"/>
        <item x="25"/>
        <item x="2303"/>
        <item x="1190"/>
        <item x="1293"/>
        <item x="293"/>
        <item x="1525"/>
        <item x="1409"/>
        <item x="444"/>
        <item x="117"/>
        <item x="2408"/>
        <item x="1370"/>
        <item x="1892"/>
        <item x="514"/>
        <item x="282"/>
        <item x="125"/>
        <item x="667"/>
        <item x="1896"/>
        <item x="585"/>
        <item x="2307"/>
        <item x="1603"/>
        <item x="1127"/>
        <item x="1858"/>
        <item x="1039"/>
        <item x="199"/>
        <item x="639"/>
        <item x="1995"/>
        <item x="1965"/>
        <item x="1696"/>
        <item x="692"/>
        <item x="1402"/>
        <item x="2196"/>
        <item x="191"/>
        <item x="1798"/>
        <item x="592"/>
        <item x="2356"/>
        <item x="2051"/>
        <item x="1541"/>
        <item x="1262"/>
        <item x="2402"/>
        <item x="1949"/>
        <item x="1139"/>
        <item x="1144"/>
        <item x="709"/>
        <item x="130"/>
        <item x="1831"/>
        <item x="328"/>
        <item x="1973"/>
        <item x="1496"/>
        <item x="1504"/>
        <item x="895"/>
        <item x="1247"/>
        <item x="1481"/>
        <item x="1963"/>
        <item x="479"/>
        <item x="2026"/>
        <item x="2080"/>
        <item x="2098"/>
        <item x="2212"/>
        <item x="1490"/>
        <item x="2159"/>
        <item x="358"/>
        <item x="1272"/>
        <item x="838"/>
        <item x="2221"/>
        <item x="2192"/>
        <item x="1228"/>
        <item x="870"/>
        <item x="1688"/>
        <item x="331"/>
        <item x="1755"/>
        <item x="874"/>
        <item x="2220"/>
        <item x="642"/>
        <item x="490"/>
        <item x="863"/>
        <item x="2321"/>
        <item x="749"/>
        <item x="1790"/>
        <item x="1146"/>
        <item x="1358"/>
        <item x="2016"/>
        <item x="1283"/>
        <item x="0"/>
        <item x="472"/>
        <item x="1299"/>
        <item x="2074"/>
        <item x="1852"/>
        <item x="1862"/>
        <item x="1164"/>
        <item x="373"/>
        <item x="663"/>
        <item x="272"/>
        <item x="2224"/>
        <item x="1679"/>
        <item x="1972"/>
        <item x="1301"/>
        <item x="955"/>
        <item x="170"/>
        <item x="2184"/>
        <item x="757"/>
        <item x="179"/>
        <item x="981"/>
        <item x="926"/>
        <item x="141"/>
        <item x="1570"/>
        <item x="183"/>
        <item x="2228"/>
        <item x="2354"/>
        <item x="1583"/>
        <item x="404"/>
        <item x="1179"/>
        <item x="700"/>
        <item x="1502"/>
        <item x="1193"/>
        <item x="2106"/>
        <item x="2420"/>
        <item x="1843"/>
        <item x="11"/>
        <item x="306"/>
        <item x="1088"/>
        <item x="408"/>
        <item x="90"/>
        <item x="1874"/>
        <item x="1712"/>
        <item x="515"/>
        <item x="377"/>
        <item x="1071"/>
        <item x="2372"/>
        <item x="1194"/>
        <item x="42"/>
        <item x="659"/>
        <item x="2113"/>
        <item x="580"/>
        <item x="1263"/>
        <item x="865"/>
        <item x="51"/>
        <item x="1643"/>
        <item x="1117"/>
        <item x="489"/>
        <item x="610"/>
        <item x="871"/>
        <item x="1678"/>
        <item x="1716"/>
        <item x="1268"/>
        <item x="567"/>
        <item x="2102"/>
        <item x="2335"/>
        <item x="1065"/>
        <item x="12"/>
        <item x="1690"/>
        <item x="214"/>
        <item x="1600"/>
        <item x="2280"/>
        <item x="161"/>
        <item x="260"/>
        <item x="2311"/>
        <item x="1653"/>
        <item x="795"/>
        <item x="2000"/>
        <item x="1185"/>
        <item x="1691"/>
        <item x="557"/>
        <item x="576"/>
        <item x="1360"/>
        <item x="2300"/>
        <item x="1281"/>
        <item x="1528"/>
        <item x="1687"/>
        <item x="250"/>
        <item x="2429"/>
        <item x="1756"/>
        <item x="1939"/>
        <item x="2246"/>
        <item x="2054"/>
        <item x="1078"/>
        <item x="2030"/>
        <item x="1659"/>
        <item x="1940"/>
        <item x="1934"/>
        <item x="1927"/>
        <item x="2129"/>
        <item x="2391"/>
        <item x="2341"/>
        <item x="1458"/>
        <item x="2150"/>
        <item x="909"/>
        <item x="360"/>
        <item x="813"/>
        <item x="1997"/>
        <item x="1706"/>
        <item x="2216"/>
        <item x="1230"/>
        <item x="572"/>
        <item x="1548"/>
        <item x="1255"/>
        <item x="1731"/>
        <item x="2387"/>
        <item x="2009"/>
        <item x="1051"/>
        <item x="1662"/>
        <item x="708"/>
        <item x="1573"/>
        <item x="1104"/>
        <item x="435"/>
        <item x="384"/>
        <item x="2062"/>
        <item x="2259"/>
        <item x="2451"/>
        <item x="1477"/>
        <item x="2022"/>
        <item x="447"/>
        <item x="76"/>
        <item x="1749"/>
        <item x="103"/>
        <item x="249"/>
        <item x="1648"/>
        <item x="406"/>
        <item x="553"/>
        <item x="849"/>
        <item x="1787"/>
        <item x="1036"/>
        <item x="2015"/>
        <item x="2046"/>
        <item x="1337"/>
        <item x="1130"/>
        <item x="2188"/>
        <item x="1279"/>
        <item x="2218"/>
        <item x="309"/>
        <item x="66"/>
        <item x="2294"/>
        <item x="321"/>
        <item x="1925"/>
        <item x="1227"/>
        <item x="1077"/>
        <item x="569"/>
        <item x="1817"/>
        <item x="1799"/>
        <item x="2156"/>
        <item x="2238"/>
        <item x="1773"/>
        <item x="1872"/>
        <item x="1820"/>
        <item x="1296"/>
        <item x="1451"/>
        <item x="859"/>
        <item x="1623"/>
        <item x="1667"/>
        <item x="2161"/>
        <item x="1557"/>
        <item x="277"/>
        <item x="385"/>
        <item x="73"/>
        <item x="588"/>
        <item x="1048"/>
        <item x="2272"/>
        <item x="1650"/>
        <item x="442"/>
        <item x="2017"/>
        <item x="201"/>
        <item x="705"/>
        <item x="2317"/>
        <item x="1657"/>
        <item x="2037"/>
        <item x="110"/>
        <item x="2024"/>
        <item x="1692"/>
        <item x="1832"/>
        <item x="473"/>
        <item x="633"/>
        <item x="1478"/>
        <item x="2458"/>
        <item x="2433"/>
        <item x="712"/>
        <item x="2232"/>
        <item x="1346"/>
        <item x="2287"/>
        <item x="1786"/>
        <item x="1672"/>
        <item x="1717"/>
        <item x="312"/>
        <item x="2027"/>
        <item x="787"/>
        <item x="1284"/>
        <item x="1408"/>
        <item x="1591"/>
        <item x="392"/>
        <item x="1778"/>
        <item x="1096"/>
        <item x="1730"/>
        <item x="1883"/>
        <item x="91"/>
        <item x="943"/>
        <item x="1011"/>
        <item x="1809"/>
        <item x="2393"/>
        <item x="2042"/>
        <item x="1294"/>
        <item x="758"/>
        <item x="1618"/>
        <item x="1338"/>
        <item x="1747"/>
        <item x="1265"/>
        <item x="2276"/>
        <item x="783"/>
        <item x="573"/>
        <item x="944"/>
        <item x="254"/>
        <item x="1904"/>
        <item x="1232"/>
        <item x="2138"/>
        <item x="816"/>
        <item x="1495"/>
        <item x="2082"/>
        <item x="683"/>
        <item x="2007"/>
        <item x="1147"/>
        <item x="1330"/>
        <item x="2008"/>
        <item x="1344"/>
        <item x="1168"/>
        <item x="808"/>
        <item x="1372"/>
        <item x="2396"/>
        <item x="579"/>
        <item x="1115"/>
        <item x="1589"/>
        <item x="1545"/>
        <item x="1310"/>
        <item x="716"/>
        <item x="1957"/>
        <item x="1558"/>
        <item x="2278"/>
        <item x="332"/>
        <item x="1611"/>
        <item x="620"/>
        <item x="9"/>
        <item x="1009"/>
        <item x="1340"/>
        <item x="940"/>
        <item x="1254"/>
        <item x="326"/>
        <item x="545"/>
        <item x="1128"/>
        <item x="2163"/>
        <item x="549"/>
        <item x="129"/>
        <item x="1148"/>
        <item x="1095"/>
        <item x="1204"/>
        <item x="2139"/>
        <item x="1718"/>
        <item x="315"/>
        <item x="2181"/>
        <item x="439"/>
        <item x="1498"/>
        <item x="880"/>
        <item x="2200"/>
        <item x="1608"/>
        <item x="1666"/>
        <item x="925"/>
        <item x="450"/>
        <item x="335"/>
        <item x="1873"/>
        <item x="276"/>
        <item x="985"/>
        <item x="324"/>
        <item x="1466"/>
        <item x="2310"/>
        <item x="1435"/>
        <item x="550"/>
        <item x="1569"/>
        <item x="759"/>
        <item x="954"/>
        <item x="474"/>
        <item x="967"/>
        <item x="877"/>
        <item x="2087"/>
        <item x="1352"/>
        <item x="2419"/>
        <item x="2373"/>
        <item x="78"/>
        <item x="1492"/>
        <item x="1984"/>
        <item x="2194"/>
        <item x="2093"/>
        <item x="67"/>
        <item x="723"/>
        <item x="99"/>
        <item x="1847"/>
        <item x="714"/>
        <item x="771"/>
        <item x="1476"/>
        <item x="615"/>
        <item x="93"/>
        <item x="547"/>
        <item x="1069"/>
        <item x="1241"/>
        <item x="604"/>
        <item x="10"/>
        <item x="583"/>
        <item x="1958"/>
        <item x="660"/>
        <item x="1736"/>
        <item x="2427"/>
        <item x="279"/>
        <item x="707"/>
        <item x="978"/>
        <item x="275"/>
        <item x="1926"/>
        <item x="2337"/>
        <item x="1269"/>
        <item x="2226"/>
        <item x="1850"/>
        <item x="2003"/>
        <item x="2115"/>
        <item x="720"/>
        <item x="1040"/>
        <item x="2167"/>
        <item x="1240"/>
        <item x="979"/>
        <item x="2415"/>
        <item x="1522"/>
        <item x="1305"/>
        <item x="2132"/>
        <item x="2464"/>
        <item x="651"/>
        <item x="1526"/>
        <item x="977"/>
        <item x="1987"/>
        <item x="1256"/>
        <item x="2148"/>
        <item x="815"/>
        <item x="2377"/>
        <item x="223"/>
        <item x="1571"/>
        <item x="2434"/>
        <item x="2085"/>
        <item x="2083"/>
        <item x="2260"/>
        <item x="380"/>
        <item x="842"/>
        <item x="703"/>
        <item x="131"/>
        <item x="443"/>
        <item x="1549"/>
        <item x="1376"/>
        <item x="1962"/>
        <item x="1245"/>
        <item x="343"/>
        <item x="210"/>
        <item x="499"/>
        <item x="1099"/>
        <item x="189"/>
        <item x="1890"/>
        <item x="824"/>
        <item x="1270"/>
        <item x="386"/>
        <item x="841"/>
        <item x="1030"/>
        <item x="441"/>
        <item x="313"/>
        <item x="626"/>
        <item x="1375"/>
        <item x="1863"/>
        <item x="1384"/>
        <item x="646"/>
        <item x="754"/>
        <item x="2198"/>
        <item x="155"/>
        <item x="2318"/>
        <item x="901"/>
        <item x="662"/>
        <item x="342"/>
        <item x="1488"/>
        <item x="491"/>
        <item x="902"/>
        <item x="139"/>
        <item x="2197"/>
        <item x="603"/>
        <item x="655"/>
        <item x="1275"/>
        <item x="389"/>
        <item x="1327"/>
        <item x="772"/>
        <item x="574"/>
        <item x="2202"/>
        <item x="2152"/>
        <item x="121"/>
        <item x="2108"/>
        <item x="1577"/>
        <item x="2231"/>
        <item x="1133"/>
        <item x="2435"/>
        <item x="1880"/>
        <item x="452"/>
        <item x="533"/>
        <item x="2190"/>
        <item x="1422"/>
        <item x="904"/>
        <item x="852"/>
        <item x="1868"/>
        <item x="95"/>
        <item x="38"/>
        <item x="2346"/>
        <item x="1114"/>
        <item x="797"/>
        <item x="1580"/>
        <item x="864"/>
        <item x="1414"/>
        <item x="152"/>
        <item x="1022"/>
        <item x="1745"/>
        <item x="1421"/>
        <item x="157"/>
        <item x="2125"/>
        <item x="879"/>
        <item x="2397"/>
        <item x="887"/>
        <item x="1331"/>
        <item x="2169"/>
        <item x="899"/>
        <item x="203"/>
        <item x="743"/>
        <item x="2422"/>
        <item x="725"/>
        <item x="1698"/>
        <item x="1886"/>
        <item x="738"/>
        <item x="1238"/>
        <item x="2430"/>
        <item x="1390"/>
        <item x="873"/>
        <item x="1351"/>
        <item x="1182"/>
        <item x="399"/>
        <item x="1406"/>
        <item x="55"/>
        <item x="650"/>
        <item x="1209"/>
        <item x="2283"/>
        <item x="178"/>
        <item x="1727"/>
        <item x="290"/>
        <item x="1171"/>
        <item x="2219"/>
        <item x="1428"/>
        <item x="657"/>
        <item x="1487"/>
        <item x="616"/>
        <item x="606"/>
        <item x="488"/>
        <item x="101"/>
        <item x="28"/>
        <item x="2330"/>
        <item x="848"/>
        <item x="1905"/>
        <item x="1000"/>
        <item x="1342"/>
        <item x="416"/>
        <item x="1536"/>
        <item x="1720"/>
        <item x="2065"/>
        <item x="2075"/>
        <item x="929"/>
        <item x="2440"/>
        <item x="2124"/>
        <item x="2122"/>
        <item x="640"/>
        <item x="1788"/>
        <item x="115"/>
        <item x="1587"/>
        <item x="4"/>
        <item x="796"/>
        <item x="689"/>
        <item x="477"/>
        <item x="1743"/>
        <item x="1836"/>
        <item x="236"/>
        <item x="1753"/>
        <item x="1121"/>
        <item x="1779"/>
        <item x="542"/>
        <item x="2367"/>
        <item x="467"/>
        <item x="1768"/>
        <item x="2189"/>
        <item x="426"/>
        <item x="1100"/>
        <item x="1453"/>
        <item x="1663"/>
        <item x="2328"/>
        <item x="602"/>
        <item x="1156"/>
        <item x="1323"/>
        <item x="2350"/>
        <item x="429"/>
        <item x="1865"/>
        <item x="2388"/>
        <item x="2308"/>
        <item x="107"/>
        <item x="2253"/>
        <item x="225"/>
        <item x="2095"/>
        <item x="2326"/>
        <item x="2309"/>
        <item x="1200"/>
        <item x="729"/>
        <item x="378"/>
        <item x="868"/>
        <item x="1517"/>
        <item x="568"/>
        <item x="1584"/>
        <item x="950"/>
        <item x="1214"/>
        <item x="1656"/>
        <item x="2457"/>
        <item x="2452"/>
        <item x="1998"/>
        <item x="1163"/>
        <item x="2208"/>
        <item x="1685"/>
        <item x="2053"/>
        <item x="1851"/>
        <item x="1759"/>
        <item x="1652"/>
        <item x="2237"/>
        <item x="237"/>
        <item x="744"/>
        <item x="259"/>
        <item x="711"/>
        <item x="263"/>
        <item x="803"/>
        <item x="2448"/>
        <item x="1438"/>
        <item x="2178"/>
        <item x="1714"/>
        <item x="7"/>
        <item x="1895"/>
        <item x="1244"/>
        <item x="388"/>
        <item x="137"/>
        <item x="296"/>
        <item x="354"/>
        <item x="681"/>
        <item x="2349"/>
        <item x="2144"/>
        <item x="1437"/>
        <item x="1280"/>
        <item x="1624"/>
        <item x="457"/>
        <item x="1833"/>
        <item x="1028"/>
        <item x="291"/>
        <item x="2131"/>
        <item x="710"/>
        <item x="800"/>
        <item x="1551"/>
        <item x="2270"/>
        <item x="2256"/>
        <item x="516"/>
        <item x="1750"/>
        <item x="802"/>
        <item x="1425"/>
        <item x="741"/>
        <item x="466"/>
        <item x="1220"/>
        <item x="2455"/>
        <item x="134"/>
        <item x="560"/>
        <item x="20"/>
        <item x="1004"/>
        <item x="1639"/>
        <item x="1138"/>
        <item x="367"/>
        <item x="1824"/>
        <item x="814"/>
        <item x="2111"/>
        <item x="1206"/>
        <item x="2305"/>
        <item x="280"/>
        <item x="987"/>
        <item x="322"/>
        <item x="1797"/>
        <item x="1464"/>
        <item x="1465"/>
        <item x="2207"/>
        <item x="911"/>
        <item x="1512"/>
        <item x="2378"/>
        <item x="559"/>
        <item x="1055"/>
        <item x="1568"/>
        <item x="1189"/>
        <item x="2248"/>
        <item x="2225"/>
        <item x="1633"/>
        <item x="1770"/>
        <item x="942"/>
        <item x="2295"/>
        <item x="2034"/>
        <item x="365"/>
        <item x="1233"/>
        <item x="892"/>
        <item x="1953"/>
        <item x="1333"/>
        <item x="600"/>
        <item x="773"/>
        <item x="649"/>
        <item x="721"/>
        <item x="370"/>
        <item x="947"/>
        <item x="890"/>
        <item x="777"/>
        <item x="680"/>
        <item x="1416"/>
        <item x="1086"/>
        <item x="571"/>
        <item x="1153"/>
        <item x="476"/>
        <item x="857"/>
        <item x="763"/>
        <item x="2360"/>
        <item x="1607"/>
        <item x="2204"/>
        <item x="1393"/>
        <item x="1118"/>
        <item x="1912"/>
        <item x="1951"/>
        <item x="951"/>
        <item x="2404"/>
        <item x="594"/>
        <item x="1899"/>
        <item x="1777"/>
        <item x="394"/>
        <item x="1604"/>
        <item x="18"/>
        <item x="1547"/>
        <item x="1739"/>
        <item x="39"/>
        <item x="336"/>
        <item x="1616"/>
        <item x="1815"/>
        <item x="344"/>
        <item x="1968"/>
        <item x="622"/>
        <item x="506"/>
        <item x="1350"/>
        <item x="1260"/>
        <item x="2258"/>
        <item x="739"/>
        <item x="670"/>
        <item x="1564"/>
        <item x="142"/>
        <item x="1966"/>
        <item x="1001"/>
        <item x="2135"/>
        <item x="2385"/>
        <item x="898"/>
        <item x="1074"/>
        <item x="648"/>
        <item x="792"/>
        <item x="1867"/>
        <item x="2021"/>
        <item x="2254"/>
        <item x="535"/>
        <item x="1856"/>
        <item x="460"/>
        <item x="1762"/>
        <item x="1441"/>
        <item x="337"/>
        <item x="766"/>
        <item x="1026"/>
        <item x="2322"/>
        <item x="2384"/>
        <item x="2199"/>
        <item x="1461"/>
        <item x="791"/>
        <item x="1576"/>
        <item x="1304"/>
        <item x="174"/>
        <item x="674"/>
        <item x="2403"/>
        <item x="1430"/>
        <item x="2067"/>
        <item x="2227"/>
        <item x="1222"/>
        <item x="1318"/>
        <item x="504"/>
        <item x="2136"/>
        <item x="811"/>
        <item x="997"/>
        <item x="1661"/>
        <item x="481"/>
        <item x="127"/>
        <item x="227"/>
        <item x="184"/>
        <item x="235"/>
        <item x="2425"/>
        <item x="1959"/>
        <item x="456"/>
        <item x="492"/>
        <item x="1540"/>
        <item x="1221"/>
        <item x="417"/>
        <item x="1675"/>
        <item x="1931"/>
        <item x="1158"/>
        <item x="2314"/>
        <item x="1195"/>
        <item x="37"/>
        <item x="1442"/>
        <item x="1854"/>
        <item x="1983"/>
        <item x="2299"/>
        <item x="921"/>
        <item x="1960"/>
        <item x="924"/>
        <item x="1491"/>
        <item x="1364"/>
        <item x="1838"/>
        <item x="2146"/>
        <item x="285"/>
        <item x="623"/>
        <item x="1410"/>
        <item x="784"/>
        <item x="58"/>
        <item x="903"/>
        <item x="1025"/>
        <item x="861"/>
        <item x="1945"/>
        <item x="558"/>
        <item x="455"/>
        <item x="696"/>
        <item x="1710"/>
        <item x="1593"/>
        <item x="856"/>
        <item x="1108"/>
        <item x="867"/>
        <item x="1588"/>
        <item x="1369"/>
        <item x="719"/>
        <item x="1186"/>
        <item x="923"/>
        <item x="2332"/>
        <item x="2121"/>
        <item x="1061"/>
        <item x="1218"/>
        <item x="2069"/>
        <item x="562"/>
        <item x="769"/>
        <item x="167"/>
        <item x="2454"/>
        <item x="2462"/>
        <item x="1328"/>
        <item x="2447"/>
        <item x="2411"/>
        <item x="2164"/>
        <item x="402"/>
        <item x="1008"/>
        <item x="2"/>
        <item x="126"/>
        <item x="1211"/>
        <item x="325"/>
        <item x="2179"/>
        <item x="875"/>
        <item x="190"/>
        <item x="1630"/>
        <item x="1368"/>
        <item x="1946"/>
        <item x="628"/>
        <item x="799"/>
        <item x="454"/>
        <item x="575"/>
        <item x="281"/>
        <item x="240"/>
        <item x="538"/>
        <item x="5"/>
        <item x="601"/>
        <item x="907"/>
        <item x="1999"/>
        <item x="1988"/>
        <item x="2112"/>
        <item x="1552"/>
        <item x="822"/>
        <item x="992"/>
        <item x="896"/>
        <item x="1702"/>
        <item x="2418"/>
        <item x="989"/>
        <item x="1992"/>
        <item x="1537"/>
        <item x="1823"/>
        <item x="1167"/>
        <item x="197"/>
        <item x="204"/>
        <item x="999"/>
        <item x="1985"/>
        <item x="1102"/>
        <item x="1183"/>
        <item x="1123"/>
        <item x="1903"/>
        <item x="2277"/>
        <item x="1313"/>
        <item x="195"/>
        <item x="1637"/>
        <item x="1554"/>
        <item x="2329"/>
        <item x="50"/>
        <item x="123"/>
        <item x="906"/>
        <item x="669"/>
        <item x="475"/>
        <item x="1794"/>
        <item x="2012"/>
        <item x="893"/>
        <item x="2019"/>
        <item x="1884"/>
        <item x="1141"/>
        <item x="632"/>
        <item x="2343"/>
        <item x="2353"/>
        <item x="1726"/>
        <item x="1626"/>
        <item x="1124"/>
        <item x="2241"/>
        <item x="266"/>
        <item x="16"/>
        <item x="1367"/>
        <item x="119"/>
        <item x="1859"/>
        <item x="972"/>
        <item x="262"/>
        <item x="1932"/>
        <item x="1974"/>
        <item x="217"/>
        <item x="1475"/>
        <item x="1615"/>
        <item x="1970"/>
        <item x="1014"/>
        <item x="94"/>
        <item x="770"/>
        <item x="2331"/>
        <item x="966"/>
        <item x="2097"/>
        <item x="8"/>
        <item x="1544"/>
        <item x="1365"/>
        <item x="1170"/>
        <item x="609"/>
        <item x="2101"/>
        <item x="1620"/>
        <item x="1505"/>
        <item x="790"/>
        <item x="1791"/>
        <item x="1433"/>
        <item x="671"/>
        <item x="1341"/>
        <item x="340"/>
        <item x="1693"/>
        <item x="1427"/>
        <item x="1056"/>
        <item x="496"/>
        <item x="106"/>
        <item x="2018"/>
        <item x="722"/>
        <item x="218"/>
        <item x="2271"/>
        <item x="390"/>
        <item x="410"/>
        <item x="1224"/>
        <item x="694"/>
        <item x="1315"/>
        <item x="1530"/>
        <item x="746"/>
        <item x="231"/>
        <item x="1930"/>
        <item x="974"/>
        <item x="71"/>
        <item x="1857"/>
        <item x="820"/>
        <item x="261"/>
        <item x="1292"/>
        <item x="1398"/>
        <item x="862"/>
        <item x="793"/>
        <item x="352"/>
        <item x="970"/>
        <item x="1897"/>
        <item x="1349"/>
        <item x="539"/>
        <item x="829"/>
        <item x="1261"/>
        <item x="2183"/>
        <item x="2336"/>
        <item x="1109"/>
        <item x="537"/>
        <item x="2005"/>
        <item x="988"/>
        <item x="528"/>
        <item x="701"/>
        <item x="665"/>
        <item x="436"/>
        <item x="1432"/>
        <item x="362"/>
        <item x="584"/>
        <item x="1644"/>
        <item x="1237"/>
        <item x="1205"/>
        <item x="2011"/>
        <item x="2390"/>
        <item x="552"/>
        <item x="837"/>
        <item x="49"/>
        <item x="2282"/>
        <item x="1828"/>
        <item x="363"/>
        <item x="2142"/>
        <item x="2461"/>
        <item x="409"/>
        <item x="1830"/>
        <item x="596"/>
        <item x="627"/>
        <item x="1563"/>
        <item x="555"/>
        <item x="519"/>
        <item x="1016"/>
        <item x="698"/>
        <item x="578"/>
        <item x="397"/>
        <item x="2047"/>
        <item x="1989"/>
        <item x="2028"/>
        <item x="72"/>
        <item x="1031"/>
        <item x="1098"/>
        <item x="2105"/>
        <item x="1159"/>
        <item x="750"/>
        <item x="1470"/>
        <item x="586"/>
        <item x="1085"/>
        <item x="1826"/>
        <item x="148"/>
        <item x="158"/>
        <item x="1582"/>
        <item x="1841"/>
        <item x="216"/>
        <item x="922"/>
        <item x="634"/>
        <item x="1374"/>
        <item x="605"/>
        <item x="695"/>
        <item x="731"/>
        <item x="2173"/>
        <item x="894"/>
        <item x="1513"/>
        <item x="1707"/>
        <item x="1993"/>
        <item x="613"/>
        <item x="2446"/>
        <item x="188"/>
        <item x="1539"/>
        <item x="2412"/>
        <item x="2297"/>
        <item x="15"/>
        <item x="1757"/>
        <item x="1625"/>
        <item x="656"/>
        <item x="1665"/>
        <item x="2383"/>
        <item x="177"/>
        <item x="311"/>
        <item x="222"/>
        <item x="246"/>
        <item x="154"/>
        <item x="2236"/>
        <item x="819"/>
        <item x="847"/>
        <item x="1322"/>
        <item x="531"/>
        <item x="1917"/>
        <item x="361"/>
        <item x="2374"/>
        <item x="433"/>
        <item x="100"/>
        <item x="1742"/>
        <item x="338"/>
        <item x="2234"/>
        <item x="851"/>
        <item x="2079"/>
        <item x="1597"/>
        <item x="745"/>
        <item x="1246"/>
        <item x="1929"/>
        <item x="1695"/>
        <item x="1420"/>
        <item x="1165"/>
        <item x="2191"/>
        <item x="503"/>
        <item x="993"/>
        <item x="882"/>
        <item x="1928"/>
        <item x="1111"/>
        <item x="1053"/>
        <item x="135"/>
        <item x="1307"/>
        <item x="1879"/>
        <item x="2298"/>
        <item x="735"/>
        <item x="288"/>
        <item x="860"/>
        <item x="1784"/>
        <item x="482"/>
        <item x="1825"/>
        <item x="2059"/>
        <item x="1434"/>
        <item x="478"/>
        <item x="2436"/>
        <item x="1306"/>
        <item x="1709"/>
        <item x="1436"/>
        <item x="1849"/>
        <item x="2250"/>
        <item x="349"/>
        <item x="1385"/>
        <item x="2025"/>
        <item x="1572"/>
        <item x="2116"/>
        <item x="374"/>
        <item x="1419"/>
        <item x="1423"/>
        <item x="652"/>
        <item x="591"/>
        <item x="1394"/>
        <item x="1062"/>
        <item x="168"/>
        <item x="785"/>
        <item x="1089"/>
        <item x="1456"/>
        <item x="1083"/>
        <item x="1006"/>
        <item x="2242"/>
        <item x="1057"/>
        <item x="1345"/>
        <item x="2315"/>
        <item x="1734"/>
        <item x="1669"/>
        <item x="1578"/>
        <item x="1681"/>
        <item x="1291"/>
        <item x="1699"/>
        <item x="998"/>
        <item x="653"/>
        <item x="1131"/>
        <item x="1733"/>
        <item x="1948"/>
        <item x="753"/>
        <item x="1359"/>
        <item x="1450"/>
        <item x="1079"/>
        <item x="40"/>
        <item x="112"/>
        <item x="2055"/>
        <item x="1658"/>
        <item x="1020"/>
        <item x="2201"/>
        <item x="3"/>
        <item x="77"/>
        <item x="912"/>
        <item x="1188"/>
        <item x="1411"/>
        <item x="1403"/>
        <item x="2255"/>
        <item x="1887"/>
        <item x="1181"/>
        <item x="733"/>
        <item x="1835"/>
        <item x="936"/>
        <item x="122"/>
        <item x="1412"/>
        <item x="1316"/>
        <item x="529"/>
        <item x="1169"/>
        <item x="914"/>
        <item x="522"/>
        <item x="1483"/>
        <item x="1882"/>
        <item x="1954"/>
        <item x="2438"/>
        <item x="35"/>
        <item x="1789"/>
        <item x="487"/>
        <item x="1447"/>
        <item x="2141"/>
        <item x="414"/>
        <item x="2274"/>
        <item x="1444"/>
        <item x="1813"/>
        <item x="2386"/>
        <item x="85"/>
        <item x="1629"/>
        <item x="688"/>
        <item x="1533"/>
        <item x="256"/>
        <item x="1063"/>
        <item x="1486"/>
        <item x="2203"/>
        <item x="1215"/>
        <item x="1991"/>
        <item x="79"/>
        <item x="2031"/>
        <item x="369"/>
        <item x="1045"/>
        <item x="1329"/>
        <item x="1664"/>
        <item x="1418"/>
        <item x="2460"/>
        <item x="241"/>
        <item x="233"/>
        <item x="935"/>
        <item x="305"/>
        <item x="486"/>
        <item x="518"/>
        <item x="686"/>
        <item x="1670"/>
        <item x="941"/>
        <item x="185"/>
        <item x="2351"/>
        <item x="1101"/>
        <item x="1839"/>
        <item x="1480"/>
        <item x="668"/>
        <item x="271"/>
        <item x="1684"/>
        <item x="1201"/>
        <item x="619"/>
        <item x="1497"/>
        <item x="1741"/>
        <item x="2002"/>
        <item x="2269"/>
        <item x="1746"/>
        <item x="702"/>
        <item x="109"/>
        <item x="1610"/>
        <item x="614"/>
        <item x="946"/>
        <item x="748"/>
        <item x="1728"/>
        <item x="294"/>
        <item x="577"/>
        <item x="595"/>
        <item x="2033"/>
        <item x="268"/>
        <item x="1783"/>
        <item x="1559"/>
        <item x="1606"/>
        <item x="181"/>
        <item x="1058"/>
        <item x="113"/>
        <item x="92"/>
        <item x="43"/>
        <item x="430"/>
        <item x="644"/>
        <item x="1"/>
        <item x="1715"/>
        <item x="463"/>
        <item x="118"/>
        <item x="1680"/>
        <item x="270"/>
        <item x="52"/>
        <item x="1860"/>
        <item x="523"/>
        <item x="918"/>
        <item x="1635"/>
        <item x="1174"/>
        <item x="1023"/>
        <item x="355"/>
        <item x="1192"/>
        <item x="685"/>
        <item x="1881"/>
        <item x="1297"/>
        <item x="1012"/>
        <item x="34"/>
        <item x="973"/>
        <item x="1853"/>
        <item x="286"/>
        <item x="1655"/>
        <item x="1721"/>
        <item x="833"/>
        <item x="1386"/>
        <item x="1556"/>
        <item x="1017"/>
        <item x="2029"/>
        <item x="108"/>
        <item x="1154"/>
        <item x="1177"/>
        <item x="1923"/>
        <item x="1508"/>
        <item x="2306"/>
        <item x="1538"/>
        <item x="647"/>
        <item x="598"/>
        <item x="1837"/>
        <item x="654"/>
        <item x="21"/>
        <item x="221"/>
        <item x="737"/>
        <item x="2450"/>
        <item x="228"/>
        <item x="440"/>
        <item x="1933"/>
        <item x="2382"/>
        <item x="675"/>
        <item x="2128"/>
        <item x="1888"/>
        <item x="807"/>
        <item x="2301"/>
        <item x="1366"/>
        <item x="1113"/>
        <item x="827"/>
        <item x="1157"/>
        <item x="1361"/>
        <item x="1087"/>
        <item x="1935"/>
        <item x="858"/>
        <item x="1076"/>
        <item x="593"/>
        <item x="2439"/>
        <item x="1840"/>
        <item x="1761"/>
        <item x="1869"/>
        <item x="1288"/>
        <item x="764"/>
        <item x="2084"/>
        <item x="1855"/>
        <item x="526"/>
        <item x="493"/>
        <item x="1041"/>
        <item x="969"/>
        <item x="143"/>
        <item x="334"/>
        <item x="643"/>
        <item x="2078"/>
        <item x="1955"/>
        <item x="1575"/>
        <item x="779"/>
        <item x="823"/>
        <item x="160"/>
        <item x="589"/>
        <item x="982"/>
        <item x="2176"/>
        <item x="2123"/>
        <item x="1535"/>
        <item x="804"/>
        <item x="666"/>
        <item x="1377"/>
        <item x="267"/>
        <item x="621"/>
        <item x="525"/>
        <item x="2052"/>
        <item x="1752"/>
        <item x="717"/>
        <item x="1334"/>
        <item x="128"/>
        <item x="607"/>
        <item x="2091"/>
        <item x="1387"/>
        <item x="2263"/>
        <item x="1468"/>
        <item x="1676"/>
        <item x="1469"/>
        <item x="1474"/>
        <item x="2107"/>
        <item x="330"/>
        <item x="173"/>
        <item x="1894"/>
        <item x="2273"/>
        <item x="546"/>
        <item x="587"/>
        <item x="963"/>
        <item x="307"/>
        <item x="727"/>
        <item x="821"/>
        <item x="1937"/>
        <item x="2077"/>
        <item x="776"/>
        <item x="2103"/>
        <item x="658"/>
        <item x="145"/>
        <item x="534"/>
        <item x="1311"/>
        <item x="991"/>
        <item x="418"/>
        <item x="1015"/>
        <item x="395"/>
        <item x="715"/>
        <item x="451"/>
        <item x="1802"/>
        <item x="1135"/>
        <item x="2323"/>
        <item x="2175"/>
        <item x="965"/>
        <item x="798"/>
        <item x="1527"/>
        <item x="2229"/>
        <item x="251"/>
        <item x="713"/>
        <item x="1482"/>
        <item x="1335"/>
        <item x="734"/>
        <item x="704"/>
        <item x="1978"/>
        <item x="1594"/>
        <item x="1818"/>
        <item x="2463"/>
        <item x="1362"/>
        <item x="1901"/>
        <item x="192"/>
        <item x="1243"/>
        <item x="17"/>
        <item x="1503"/>
        <item x="962"/>
        <item x="500"/>
        <item x="1151"/>
        <item x="2153"/>
        <item x="781"/>
        <item x="1132"/>
        <item x="1172"/>
        <item x="2347"/>
        <item x="1711"/>
        <item x="1120"/>
        <item x="949"/>
        <item x="618"/>
        <item x="220"/>
        <item x="2066"/>
        <item x="767"/>
        <item x="292"/>
        <item x="274"/>
        <item x="302"/>
        <item x="422"/>
        <item x="961"/>
        <item x="2431"/>
        <item x="724"/>
        <item x="1357"/>
        <item x="996"/>
        <item x="2149"/>
        <item x="953"/>
        <item x="1082"/>
        <item x="1103"/>
        <item x="1226"/>
        <item x="304"/>
        <item x="163"/>
        <item x="835"/>
        <item x="1864"/>
        <item x="2312"/>
        <item x="1553"/>
        <item x="1142"/>
        <item x="1943"/>
        <item x="1355"/>
        <item x="1407"/>
        <item x="2076"/>
        <item x="825"/>
        <item x="1766"/>
        <item x="1426"/>
        <item x="446"/>
        <item x="24"/>
        <item x="2423"/>
        <item x="1455"/>
        <item x="1119"/>
        <item x="1942"/>
        <item x="396"/>
        <item x="1223"/>
        <item x="788"/>
        <item x="1235"/>
        <item x="2291"/>
        <item x="1392"/>
        <item x="1032"/>
        <item x="1986"/>
        <item x="775"/>
        <item x="278"/>
        <item x="548"/>
        <item x="75"/>
        <item x="1400"/>
        <item x="636"/>
        <item x="84"/>
        <item x="1202"/>
        <item x="706"/>
        <item x="1646"/>
        <item x="1439"/>
        <item x="1180"/>
        <item x="1267"/>
        <item x="234"/>
        <item x="1765"/>
        <item x="2407"/>
        <item x="565"/>
        <item x="393"/>
        <item x="828"/>
        <item t="default"/>
      </items>
    </pivotField>
    <pivotField showAll="0"/>
    <pivotField showAll="0"/>
    <pivotField showAll="0"/>
    <pivotField showAll="0" sortType="ascending">
      <items count="20">
        <item x="14"/>
        <item x="16"/>
        <item x="17"/>
        <item x="18"/>
        <item x="13"/>
        <item x="4"/>
        <item x="11"/>
        <item x="0"/>
        <item x="5"/>
        <item x="1"/>
        <item x="7"/>
        <item x="3"/>
        <item x="10"/>
        <item x="12"/>
        <item x="9"/>
        <item x="8"/>
        <item x="15"/>
        <item x="2"/>
        <item x="6"/>
        <item t="default"/>
      </items>
    </pivotField>
    <pivotField showAll="0"/>
    <pivotField showAll="0">
      <items count="9">
        <item x="6"/>
        <item x="3"/>
        <item x="5"/>
        <item x="4"/>
        <item x="7"/>
        <item x="1"/>
        <item x="2"/>
        <item x="0"/>
        <item t="default"/>
      </items>
    </pivotField>
    <pivotField showAll="0" sortType="descending">
      <items count="47">
        <item x="13"/>
        <item x="4"/>
        <item x="12"/>
        <item x="30"/>
        <item x="43"/>
        <item x="2"/>
        <item x="34"/>
        <item x="41"/>
        <item x="20"/>
        <item x="15"/>
        <item x="32"/>
        <item x="5"/>
        <item x="33"/>
        <item x="38"/>
        <item x="21"/>
        <item x="36"/>
        <item x="14"/>
        <item x="19"/>
        <item x="31"/>
        <item x="44"/>
        <item x="42"/>
        <item x="35"/>
        <item x="27"/>
        <item x="6"/>
        <item x="24"/>
        <item x="11"/>
        <item x="26"/>
        <item x="3"/>
        <item x="16"/>
        <item x="7"/>
        <item x="9"/>
        <item x="18"/>
        <item x="0"/>
        <item x="23"/>
        <item x="39"/>
        <item x="40"/>
        <item x="37"/>
        <item x="8"/>
        <item x="1"/>
        <item x="45"/>
        <item x="28"/>
        <item x="17"/>
        <item x="29"/>
        <item x="22"/>
        <item x="25"/>
        <item x="10"/>
        <item t="default"/>
      </items>
    </pivotField>
    <pivotField showAll="0"/>
    <pivotField showAll="0"/>
    <pivotField numFmtId="165" showAll="0"/>
    <pivotField numFmtId="165" showAll="0"/>
    <pivotField showAll="0"/>
    <pivotField numFmtId="165" showAll="0"/>
    <pivotField numFmtId="9" showAll="0"/>
    <pivotField numFmtId="165" showAll="0"/>
    <pivotField numFmtId="165" showAll="0"/>
    <pivotField showAll="0"/>
    <pivotField showAll="0"/>
    <pivotField showAll="0"/>
    <pivotField showAll="0"/>
    <pivotField showAll="0"/>
    <pivotField showAll="0"/>
    <pivotField showAll="0"/>
    <pivotField numFmtId="165" showAll="0"/>
    <pivotField numFmtId="165" showAll="0"/>
    <pivotField numFmtId="10" showAll="0"/>
    <pivotField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 Customer"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B87F5B-080C-4864-81E4-7DC04AF873AC}" name="PivotTable8"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7">
  <location ref="I4:J9" firstHeaderRow="1" firstDataRow="1" firstDataCol="1"/>
  <pivotFields count="38">
    <pivotField showAll="0"/>
    <pivotField numFmtId="164" showAll="0">
      <items count="7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t="default"/>
      </items>
    </pivotField>
    <pivotField numFmtId="166" showAll="0">
      <items count="7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t="default"/>
      </items>
    </pivotField>
    <pivotField showAll="0"/>
    <pivotField showAll="0"/>
    <pivotField showAll="0"/>
    <pivotField showAll="0"/>
    <pivotField showAll="0" sortType="ascending">
      <items count="20">
        <item x="14"/>
        <item x="16"/>
        <item x="17"/>
        <item x="18"/>
        <item x="13"/>
        <item x="4"/>
        <item x="11"/>
        <item x="0"/>
        <item x="5"/>
        <item x="1"/>
        <item x="7"/>
        <item x="3"/>
        <item x="10"/>
        <item x="12"/>
        <item x="9"/>
        <item x="8"/>
        <item x="15"/>
        <item x="2"/>
        <item x="6"/>
        <item t="default"/>
      </items>
    </pivotField>
    <pivotField showAll="0"/>
    <pivotField showAll="0">
      <items count="9">
        <item x="6"/>
        <item x="3"/>
        <item x="5"/>
        <item x="4"/>
        <item x="7"/>
        <item x="1"/>
        <item x="2"/>
        <item x="0"/>
        <item t="default"/>
      </items>
    </pivotField>
    <pivotField axis="axisRow" showAll="0" measureFilter="1">
      <items count="47">
        <item x="10"/>
        <item x="25"/>
        <item x="22"/>
        <item x="29"/>
        <item x="17"/>
        <item x="28"/>
        <item x="45"/>
        <item x="1"/>
        <item x="8"/>
        <item x="37"/>
        <item x="40"/>
        <item x="39"/>
        <item x="23"/>
        <item x="0"/>
        <item x="18"/>
        <item x="9"/>
        <item x="7"/>
        <item x="16"/>
        <item x="3"/>
        <item x="26"/>
        <item x="11"/>
        <item x="24"/>
        <item x="6"/>
        <item x="27"/>
        <item x="35"/>
        <item x="42"/>
        <item x="44"/>
        <item x="31"/>
        <item x="19"/>
        <item x="14"/>
        <item x="36"/>
        <item x="21"/>
        <item x="38"/>
        <item x="33"/>
        <item x="5"/>
        <item x="32"/>
        <item x="15"/>
        <item x="20"/>
        <item x="41"/>
        <item x="34"/>
        <item x="2"/>
        <item x="43"/>
        <item x="30"/>
        <item x="12"/>
        <item x="4"/>
        <item x="13"/>
        <item t="default"/>
      </items>
    </pivotField>
    <pivotField showAll="0"/>
    <pivotField showAll="0"/>
    <pivotField numFmtId="165" showAll="0"/>
    <pivotField numFmtId="165" showAll="0"/>
    <pivotField showAll="0"/>
    <pivotField numFmtId="165" showAll="0"/>
    <pivotField numFmtId="9" showAll="0"/>
    <pivotField numFmtId="165" showAll="0"/>
    <pivotField numFmtId="165" showAll="0"/>
    <pivotField showAll="0"/>
    <pivotField showAll="0"/>
    <pivotField showAll="0"/>
    <pivotField showAll="0"/>
    <pivotField showAll="0"/>
    <pivotField showAll="0"/>
    <pivotField showAll="0"/>
    <pivotField numFmtId="165" showAll="0"/>
    <pivotField numFmtId="165" showAll="0"/>
    <pivotField numFmtId="10" showAll="0"/>
    <pivotField showAll="0"/>
    <pivotField dataField="1"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5">
    <i>
      <x v="19"/>
    </i>
    <i>
      <x v="20"/>
    </i>
    <i>
      <x v="35"/>
    </i>
    <i>
      <x v="38"/>
    </i>
    <i>
      <x v="42"/>
    </i>
  </rowItems>
  <colItems count="1">
    <i/>
  </colItems>
  <dataFields count="1">
    <dataField name="Sum of Invoice Amount" fld="31" baseField="0" baseItem="0" numFmtId="165"/>
  </dataFields>
  <chartFormats count="2">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2C78AB-76D2-4C24-9AD7-0D7081B45D78}" name="PivotTable4"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
  <location ref="F3:G11" firstHeaderRow="1" firstDataRow="1" firstDataCol="1"/>
  <pivotFields count="38">
    <pivotField showAll="0"/>
    <pivotField numFmtId="164" showAll="0">
      <items count="7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t="default"/>
      </items>
    </pivotField>
    <pivotField numFmtId="166" showAll="0">
      <items count="7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t="default"/>
      </items>
    </pivotField>
    <pivotField showAll="0"/>
    <pivotField showAll="0"/>
    <pivotField showAll="0"/>
    <pivotField showAll="0"/>
    <pivotField showAll="0" sortType="ascending">
      <items count="20">
        <item x="14"/>
        <item x="16"/>
        <item x="17"/>
        <item x="18"/>
        <item x="13"/>
        <item x="4"/>
        <item x="11"/>
        <item x="0"/>
        <item x="5"/>
        <item x="1"/>
        <item x="7"/>
        <item x="3"/>
        <item x="10"/>
        <item x="12"/>
        <item x="9"/>
        <item x="8"/>
        <item x="15"/>
        <item x="2"/>
        <item x="6"/>
        <item t="default"/>
      </items>
    </pivotField>
    <pivotField showAll="0"/>
    <pivotField axis="axisRow" showAll="0">
      <items count="9">
        <item x="6"/>
        <item x="3"/>
        <item x="5"/>
        <item x="4"/>
        <item x="7"/>
        <item x="1"/>
        <item x="2"/>
        <item x="0"/>
        <item t="default"/>
      </items>
    </pivotField>
    <pivotField showAll="0">
      <items count="47">
        <item x="10"/>
        <item x="25"/>
        <item x="22"/>
        <item x="29"/>
        <item x="17"/>
        <item x="28"/>
        <item x="45"/>
        <item x="1"/>
        <item x="8"/>
        <item x="37"/>
        <item x="40"/>
        <item x="39"/>
        <item x="23"/>
        <item x="0"/>
        <item x="18"/>
        <item x="9"/>
        <item x="7"/>
        <item x="16"/>
        <item x="3"/>
        <item x="26"/>
        <item x="11"/>
        <item x="24"/>
        <item x="6"/>
        <item x="27"/>
        <item x="35"/>
        <item x="42"/>
        <item x="44"/>
        <item x="31"/>
        <item x="19"/>
        <item x="14"/>
        <item x="36"/>
        <item x="21"/>
        <item x="38"/>
        <item x="33"/>
        <item x="5"/>
        <item x="32"/>
        <item x="15"/>
        <item x="20"/>
        <item x="41"/>
        <item x="34"/>
        <item x="2"/>
        <item x="43"/>
        <item x="30"/>
        <item x="12"/>
        <item x="4"/>
        <item x="13"/>
        <item t="default"/>
      </items>
    </pivotField>
    <pivotField showAll="0"/>
    <pivotField showAll="0"/>
    <pivotField numFmtId="165" showAll="0"/>
    <pivotField numFmtId="165" showAll="0"/>
    <pivotField showAll="0"/>
    <pivotField numFmtId="165" showAll="0"/>
    <pivotField numFmtId="9" showAll="0"/>
    <pivotField dataField="1" numFmtId="165" showAll="0"/>
    <pivotField numFmtId="165" showAll="0"/>
    <pivotField showAll="0"/>
    <pivotField showAll="0"/>
    <pivotField showAll="0"/>
    <pivotField showAll="0"/>
    <pivotField showAll="0"/>
    <pivotField showAll="0"/>
    <pivotField showAll="0"/>
    <pivotField numFmtId="165" showAll="0"/>
    <pivotField numFmtId="165" showAll="0"/>
    <pivotField numFmtId="10" showAll="0"/>
    <pivotField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8">
    <i>
      <x/>
    </i>
    <i>
      <x v="1"/>
    </i>
    <i>
      <x v="2"/>
    </i>
    <i>
      <x v="3"/>
    </i>
    <i>
      <x v="4"/>
    </i>
    <i>
      <x v="5"/>
    </i>
    <i>
      <x v="6"/>
    </i>
    <i>
      <x v="7"/>
    </i>
  </rowItems>
  <colItems count="1">
    <i/>
  </colItems>
  <dataFields count="1">
    <dataField name="Sum of Net Sales" fld="1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7B3804-13E5-42CB-8539-53A5F57D67B0}" name="PivotTable17"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
  <location ref="N11:N12" firstHeaderRow="1" firstDataRow="1" firstDataCol="0"/>
  <pivotFields count="38">
    <pivotField showAll="0"/>
    <pivotField numFmtId="164" showAll="0">
      <items count="7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t="default"/>
      </items>
    </pivotField>
    <pivotField numFmtId="166" showAll="0">
      <items count="7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t="default"/>
      </items>
    </pivotField>
    <pivotField showAll="0"/>
    <pivotField showAll="0"/>
    <pivotField showAll="0"/>
    <pivotField showAll="0"/>
    <pivotField showAll="0" sortType="ascending">
      <items count="20">
        <item x="14"/>
        <item x="16"/>
        <item x="17"/>
        <item x="18"/>
        <item x="13"/>
        <item x="4"/>
        <item x="11"/>
        <item x="0"/>
        <item x="5"/>
        <item x="1"/>
        <item x="7"/>
        <item x="3"/>
        <item x="10"/>
        <item x="12"/>
        <item x="9"/>
        <item x="8"/>
        <item x="15"/>
        <item x="2"/>
        <item x="6"/>
        <item t="default"/>
      </items>
    </pivotField>
    <pivotField showAll="0"/>
    <pivotField showAll="0">
      <items count="9">
        <item x="6"/>
        <item x="3"/>
        <item x="5"/>
        <item x="4"/>
        <item x="7"/>
        <item x="1"/>
        <item x="2"/>
        <item x="0"/>
        <item t="default"/>
      </items>
    </pivotField>
    <pivotField showAll="0" sortType="descending">
      <items count="47">
        <item x="13"/>
        <item x="4"/>
        <item x="12"/>
        <item x="30"/>
        <item x="43"/>
        <item x="2"/>
        <item x="34"/>
        <item x="41"/>
        <item x="20"/>
        <item x="15"/>
        <item x="32"/>
        <item x="5"/>
        <item x="33"/>
        <item x="38"/>
        <item x="21"/>
        <item x="36"/>
        <item x="14"/>
        <item x="19"/>
        <item x="31"/>
        <item x="44"/>
        <item x="42"/>
        <item x="35"/>
        <item x="27"/>
        <item x="6"/>
        <item x="24"/>
        <item x="11"/>
        <item x="26"/>
        <item x="3"/>
        <item x="16"/>
        <item x="7"/>
        <item x="9"/>
        <item x="18"/>
        <item x="0"/>
        <item x="23"/>
        <item x="39"/>
        <item x="40"/>
        <item x="37"/>
        <item x="8"/>
        <item x="1"/>
        <item x="45"/>
        <item x="28"/>
        <item x="17"/>
        <item x="29"/>
        <item x="22"/>
        <item x="25"/>
        <item x="10"/>
        <item t="default"/>
      </items>
    </pivotField>
    <pivotField showAll="0"/>
    <pivotField showAll="0"/>
    <pivotField numFmtId="165" showAll="0"/>
    <pivotField numFmtId="165" showAll="0"/>
    <pivotField showAll="0"/>
    <pivotField numFmtId="165" showAll="0"/>
    <pivotField numFmtId="9" showAll="0"/>
    <pivotField numFmtId="165" showAll="0"/>
    <pivotField numFmtId="165" showAll="0"/>
    <pivotField showAll="0"/>
    <pivotField showAll="0"/>
    <pivotField showAll="0"/>
    <pivotField showAll="0"/>
    <pivotField showAll="0"/>
    <pivotField showAll="0"/>
    <pivotField showAll="0"/>
    <pivotField numFmtId="165" showAll="0"/>
    <pivotField dataField="1" numFmtId="165" showAll="0"/>
    <pivotField numFmtId="10" showAll="0"/>
    <pivotField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Profit" fld="2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1F9913-C08B-4E70-A3A5-99A3BD3E7D1A}"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57">
  <location ref="S41:T43" firstHeaderRow="1" firstDataRow="1" firstDataCol="1"/>
  <pivotFields count="38">
    <pivotField showAll="0"/>
    <pivotField numFmtId="164" showAll="0">
      <items count="7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t="default"/>
      </items>
    </pivotField>
    <pivotField numFmtId="166" showAll="0">
      <items count="7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t="default"/>
      </items>
    </pivotField>
    <pivotField showAll="0"/>
    <pivotField showAll="0"/>
    <pivotField showAll="0"/>
    <pivotField showAll="0"/>
    <pivotField showAll="0" sortType="ascending">
      <items count="20">
        <item x="14"/>
        <item x="16"/>
        <item x="17"/>
        <item x="18"/>
        <item x="13"/>
        <item x="4"/>
        <item x="11"/>
        <item x="0"/>
        <item x="5"/>
        <item x="1"/>
        <item x="7"/>
        <item x="3"/>
        <item x="10"/>
        <item x="12"/>
        <item x="9"/>
        <item x="8"/>
        <item x="15"/>
        <item x="2"/>
        <item x="6"/>
        <item t="default"/>
      </items>
    </pivotField>
    <pivotField showAll="0"/>
    <pivotField showAll="0" sortType="descending">
      <items count="9">
        <item x="0"/>
        <item x="2"/>
        <item x="1"/>
        <item x="7"/>
        <item x="4"/>
        <item x="5"/>
        <item x="3"/>
        <item x="6"/>
        <item t="default"/>
      </items>
    </pivotField>
    <pivotField showAll="0" sortType="descending">
      <items count="47">
        <item x="13"/>
        <item x="4"/>
        <item x="12"/>
        <item x="30"/>
        <item x="43"/>
        <item x="2"/>
        <item x="34"/>
        <item x="41"/>
        <item x="20"/>
        <item x="15"/>
        <item x="32"/>
        <item x="5"/>
        <item x="33"/>
        <item x="38"/>
        <item x="21"/>
        <item x="36"/>
        <item x="14"/>
        <item x="19"/>
        <item x="31"/>
        <item x="44"/>
        <item x="42"/>
        <item x="35"/>
        <item x="27"/>
        <item x="6"/>
        <item x="24"/>
        <item x="11"/>
        <item x="26"/>
        <item x="3"/>
        <item x="16"/>
        <item x="7"/>
        <item x="9"/>
        <item x="18"/>
        <item x="0"/>
        <item x="23"/>
        <item x="39"/>
        <item x="40"/>
        <item x="37"/>
        <item x="8"/>
        <item x="1"/>
        <item x="45"/>
        <item x="28"/>
        <item x="17"/>
        <item x="29"/>
        <item x="22"/>
        <item x="25"/>
        <item x="10"/>
        <item t="default"/>
      </items>
    </pivotField>
    <pivotField showAll="0"/>
    <pivotField showAll="0"/>
    <pivotField numFmtId="165" showAll="0"/>
    <pivotField numFmtId="165" showAll="0"/>
    <pivotField showAll="0"/>
    <pivotField numFmtId="165" showAll="0"/>
    <pivotField numFmtId="9" showAll="0"/>
    <pivotField numFmtId="165" showAll="0"/>
    <pivotField numFmtId="165" showAll="0"/>
    <pivotField showAll="0"/>
    <pivotField showAll="0"/>
    <pivotField showAll="0"/>
    <pivotField showAll="0"/>
    <pivotField showAll="0"/>
    <pivotField showAll="0"/>
    <pivotField showAll="0"/>
    <pivotField numFmtId="165" showAll="0"/>
    <pivotField numFmtId="165" showAll="0"/>
    <pivotField numFmtId="10" showAll="0"/>
    <pivotField showAll="0"/>
    <pivotField dataField="1"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h="1" sd="0" x="3"/>
        <item h="1" sd="0"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4"/>
  </rowFields>
  <rowItems count="2">
    <i>
      <x v="1"/>
    </i>
    <i>
      <x v="2"/>
    </i>
  </rowItems>
  <colItems count="1">
    <i/>
  </colItems>
  <dataFields count="1">
    <dataField name="Sum of Invoice Amount" fld="31" baseField="0" baseItem="0" numFmtId="165"/>
  </dataFields>
  <chartFormats count="10">
    <chartFormat chart="2" format="1" series="1">
      <pivotArea type="data" outline="0" fieldPosition="0">
        <references count="1">
          <reference field="4294967294" count="1" selected="0">
            <x v="0"/>
          </reference>
        </references>
      </pivotArea>
    </chartFormat>
    <chartFormat chart="26" format="11"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0"/>
          </reference>
        </references>
      </pivotArea>
    </chartFormat>
    <chartFormat chart="46" format="3" series="1">
      <pivotArea type="data" outline="0" fieldPosition="0">
        <references count="1">
          <reference field="4294967294" count="1" selected="0">
            <x v="0"/>
          </reference>
        </references>
      </pivotArea>
    </chartFormat>
    <chartFormat chart="47" format="1"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532D0CE-E949-4A8E-B28D-D95E91F6B87B}" name="PivotTable1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4">
  <location ref="N49:O54" firstHeaderRow="1" firstDataRow="1" firstDataCol="1"/>
  <pivotFields count="38">
    <pivotField showAll="0">
      <items count="2501">
        <item x="109"/>
        <item x="83"/>
        <item x="68"/>
        <item x="28"/>
        <item x="90"/>
        <item x="96"/>
        <item x="76"/>
        <item x="8"/>
        <item x="61"/>
        <item x="23"/>
        <item x="77"/>
        <item x="78"/>
        <item x="110"/>
        <item x="87"/>
        <item x="115"/>
        <item x="3"/>
        <item x="42"/>
        <item x="43"/>
        <item x="97"/>
        <item x="53"/>
        <item x="65"/>
        <item x="116"/>
        <item x="32"/>
        <item x="29"/>
        <item x="98"/>
        <item x="54"/>
        <item x="84"/>
        <item x="24"/>
        <item x="111"/>
        <item x="62"/>
        <item x="99"/>
        <item x="17"/>
        <item x="55"/>
        <item x="63"/>
        <item x="49"/>
        <item x="4"/>
        <item x="0"/>
        <item x="88"/>
        <item x="92"/>
        <item x="100"/>
        <item x="46"/>
        <item x="60"/>
        <item x="5"/>
        <item x="6"/>
        <item x="47"/>
        <item x="44"/>
        <item x="66"/>
        <item x="33"/>
        <item x="79"/>
        <item x="56"/>
        <item x="101"/>
        <item x="25"/>
        <item x="50"/>
        <item x="93"/>
        <item x="102"/>
        <item x="86"/>
        <item x="94"/>
        <item x="104"/>
        <item x="81"/>
        <item x="72"/>
        <item x="95"/>
        <item x="9"/>
        <item x="73"/>
        <item x="18"/>
        <item x="36"/>
        <item x="37"/>
        <item x="19"/>
        <item x="74"/>
        <item x="10"/>
        <item x="112"/>
        <item x="69"/>
        <item x="117"/>
        <item x="30"/>
        <item x="1"/>
        <item x="67"/>
        <item x="26"/>
        <item x="11"/>
        <item x="38"/>
        <item x="70"/>
        <item x="113"/>
        <item x="12"/>
        <item x="80"/>
        <item x="13"/>
        <item x="27"/>
        <item x="48"/>
        <item x="105"/>
        <item x="39"/>
        <item x="40"/>
        <item x="85"/>
        <item x="31"/>
        <item x="57"/>
        <item x="89"/>
        <item x="20"/>
        <item x="41"/>
        <item x="2"/>
        <item x="103"/>
        <item x="7"/>
        <item x="106"/>
        <item x="91"/>
        <item x="58"/>
        <item x="71"/>
        <item x="82"/>
        <item x="14"/>
        <item x="34"/>
        <item x="15"/>
        <item x="59"/>
        <item x="64"/>
        <item x="107"/>
        <item x="21"/>
        <item x="16"/>
        <item x="75"/>
        <item x="51"/>
        <item x="22"/>
        <item x="52"/>
        <item x="45"/>
        <item x="114"/>
        <item x="35"/>
        <item x="108"/>
        <item x="192"/>
        <item x="120"/>
        <item x="118"/>
        <item x="154"/>
        <item x="136"/>
        <item x="178"/>
        <item x="149"/>
        <item x="145"/>
        <item x="176"/>
        <item x="179"/>
        <item x="180"/>
        <item x="141"/>
        <item x="150"/>
        <item x="126"/>
        <item x="137"/>
        <item x="121"/>
        <item x="140"/>
        <item x="172"/>
        <item x="167"/>
        <item x="122"/>
        <item x="138"/>
        <item x="148"/>
        <item x="139"/>
        <item x="161"/>
        <item x="193"/>
        <item x="127"/>
        <item x="173"/>
        <item x="119"/>
        <item x="181"/>
        <item x="131"/>
        <item x="132"/>
        <item x="142"/>
        <item x="128"/>
        <item x="146"/>
        <item x="129"/>
        <item x="174"/>
        <item x="164"/>
        <item x="182"/>
        <item x="177"/>
        <item x="188"/>
        <item x="189"/>
        <item x="155"/>
        <item x="133"/>
        <item x="134"/>
        <item x="165"/>
        <item x="151"/>
        <item x="156"/>
        <item x="152"/>
        <item x="162"/>
        <item x="143"/>
        <item x="186"/>
        <item x="168"/>
        <item x="157"/>
        <item x="130"/>
        <item x="163"/>
        <item x="175"/>
        <item x="194"/>
        <item x="195"/>
        <item x="153"/>
        <item x="190"/>
        <item x="196"/>
        <item x="170"/>
        <item x="183"/>
        <item x="158"/>
        <item x="159"/>
        <item x="191"/>
        <item x="124"/>
        <item x="144"/>
        <item x="147"/>
        <item x="169"/>
        <item x="135"/>
        <item x="160"/>
        <item x="184"/>
        <item x="171"/>
        <item x="123"/>
        <item x="125"/>
        <item x="166"/>
        <item x="187"/>
        <item x="185"/>
        <item x="225"/>
        <item x="223"/>
        <item x="252"/>
        <item x="207"/>
        <item x="263"/>
        <item x="246"/>
        <item x="253"/>
        <item x="204"/>
        <item x="228"/>
        <item x="238"/>
        <item x="264"/>
        <item x="199"/>
        <item x="212"/>
        <item x="247"/>
        <item x="213"/>
        <item x="236"/>
        <item x="197"/>
        <item x="251"/>
        <item x="243"/>
        <item x="205"/>
        <item x="235"/>
        <item x="265"/>
        <item x="234"/>
        <item x="254"/>
        <item x="218"/>
        <item x="257"/>
        <item x="266"/>
        <item x="255"/>
        <item x="206"/>
        <item x="259"/>
        <item x="260"/>
        <item x="219"/>
        <item x="214"/>
        <item x="198"/>
        <item x="226"/>
        <item x="208"/>
        <item x="250"/>
        <item x="248"/>
        <item x="244"/>
        <item x="258"/>
        <item x="261"/>
        <item x="232"/>
        <item x="239"/>
        <item x="215"/>
        <item x="240"/>
        <item x="209"/>
        <item x="210"/>
        <item x="241"/>
        <item x="216"/>
        <item x="256"/>
        <item x="242"/>
        <item x="229"/>
        <item x="222"/>
        <item x="227"/>
        <item x="211"/>
        <item x="245"/>
        <item x="249"/>
        <item x="200"/>
        <item x="201"/>
        <item x="230"/>
        <item x="217"/>
        <item x="202"/>
        <item x="220"/>
        <item x="221"/>
        <item x="262"/>
        <item x="233"/>
        <item x="237"/>
        <item x="203"/>
        <item x="224"/>
        <item x="231"/>
        <item x="267"/>
        <item x="268"/>
        <item x="338"/>
        <item x="335"/>
        <item x="294"/>
        <item x="269"/>
        <item x="306"/>
        <item x="286"/>
        <item x="327"/>
        <item x="317"/>
        <item x="275"/>
        <item x="325"/>
        <item x="324"/>
        <item x="311"/>
        <item x="303"/>
        <item x="345"/>
        <item x="295"/>
        <item x="331"/>
        <item x="310"/>
        <item x="281"/>
        <item x="315"/>
        <item x="332"/>
        <item x="346"/>
        <item x="318"/>
        <item x="307"/>
        <item x="339"/>
        <item x="328"/>
        <item x="272"/>
        <item x="276"/>
        <item x="287"/>
        <item x="312"/>
        <item x="288"/>
        <item x="313"/>
        <item x="292"/>
        <item x="340"/>
        <item x="299"/>
        <item x="350"/>
        <item x="300"/>
        <item x="341"/>
        <item x="308"/>
        <item x="330"/>
        <item x="289"/>
        <item x="277"/>
        <item x="279"/>
        <item x="285"/>
        <item x="314"/>
        <item x="336"/>
        <item x="319"/>
        <item x="351"/>
        <item x="352"/>
        <item x="273"/>
        <item x="274"/>
        <item x="304"/>
        <item x="301"/>
        <item x="333"/>
        <item x="342"/>
        <item x="347"/>
        <item x="348"/>
        <item x="316"/>
        <item x="282"/>
        <item x="337"/>
        <item x="353"/>
        <item x="270"/>
        <item x="305"/>
        <item x="329"/>
        <item x="290"/>
        <item x="278"/>
        <item x="283"/>
        <item x="280"/>
        <item x="349"/>
        <item x="309"/>
        <item x="326"/>
        <item x="320"/>
        <item x="334"/>
        <item x="271"/>
        <item x="291"/>
        <item x="302"/>
        <item x="284"/>
        <item x="344"/>
        <item x="296"/>
        <item x="343"/>
        <item x="321"/>
        <item x="322"/>
        <item x="297"/>
        <item x="293"/>
        <item x="323"/>
        <item x="298"/>
        <item x="383"/>
        <item x="418"/>
        <item x="428"/>
        <item x="429"/>
        <item x="378"/>
        <item x="379"/>
        <item x="360"/>
        <item x="415"/>
        <item x="375"/>
        <item x="376"/>
        <item x="384"/>
        <item x="385"/>
        <item x="369"/>
        <item x="430"/>
        <item x="401"/>
        <item x="424"/>
        <item x="398"/>
        <item x="361"/>
        <item x="402"/>
        <item x="364"/>
        <item x="380"/>
        <item x="387"/>
        <item x="395"/>
        <item x="432"/>
        <item x="441"/>
        <item x="370"/>
        <item x="410"/>
        <item x="393"/>
        <item x="433"/>
        <item x="425"/>
        <item x="422"/>
        <item x="396"/>
        <item x="354"/>
        <item x="355"/>
        <item x="442"/>
        <item x="399"/>
        <item x="443"/>
        <item x="356"/>
        <item x="404"/>
        <item x="419"/>
        <item x="371"/>
        <item x="381"/>
        <item x="372"/>
        <item x="365"/>
        <item x="366"/>
        <item x="436"/>
        <item x="394"/>
        <item x="397"/>
        <item x="390"/>
        <item x="411"/>
        <item x="388"/>
        <item x="357"/>
        <item x="431"/>
        <item x="373"/>
        <item x="400"/>
        <item x="405"/>
        <item x="416"/>
        <item x="403"/>
        <item x="406"/>
        <item x="407"/>
        <item x="408"/>
        <item x="389"/>
        <item x="434"/>
        <item x="435"/>
        <item x="440"/>
        <item x="444"/>
        <item x="445"/>
        <item x="358"/>
        <item x="362"/>
        <item x="412"/>
        <item x="417"/>
        <item x="391"/>
        <item x="420"/>
        <item x="382"/>
        <item x="413"/>
        <item x="374"/>
        <item x="414"/>
        <item x="426"/>
        <item x="438"/>
        <item x="359"/>
        <item x="421"/>
        <item x="377"/>
        <item x="437"/>
        <item x="409"/>
        <item x="363"/>
        <item x="423"/>
        <item x="392"/>
        <item x="439"/>
        <item x="386"/>
        <item x="427"/>
        <item x="367"/>
        <item x="368"/>
        <item x="499"/>
        <item x="469"/>
        <item x="517"/>
        <item x="487"/>
        <item x="446"/>
        <item x="496"/>
        <item x="447"/>
        <item x="510"/>
        <item x="454"/>
        <item x="480"/>
        <item x="483"/>
        <item x="511"/>
        <item x="488"/>
        <item x="457"/>
        <item x="502"/>
        <item x="497"/>
        <item x="520"/>
        <item x="518"/>
        <item x="512"/>
        <item x="479"/>
        <item x="475"/>
        <item x="500"/>
        <item x="521"/>
        <item x="504"/>
        <item x="501"/>
        <item x="513"/>
        <item x="470"/>
        <item x="458"/>
        <item x="481"/>
        <item x="505"/>
        <item x="451"/>
        <item x="459"/>
        <item x="476"/>
        <item x="493"/>
        <item x="498"/>
        <item x="466"/>
        <item x="448"/>
        <item x="507"/>
        <item x="484"/>
        <item x="471"/>
        <item x="506"/>
        <item x="455"/>
        <item x="472"/>
        <item x="456"/>
        <item x="515"/>
        <item x="449"/>
        <item x="462"/>
        <item x="465"/>
        <item x="494"/>
        <item x="463"/>
        <item x="524"/>
        <item x="467"/>
        <item x="489"/>
        <item x="474"/>
        <item x="495"/>
        <item x="452"/>
        <item x="490"/>
        <item x="453"/>
        <item x="522"/>
        <item x="519"/>
        <item x="523"/>
        <item x="460"/>
        <item x="503"/>
        <item x="508"/>
        <item x="482"/>
        <item x="473"/>
        <item x="509"/>
        <item x="450"/>
        <item x="464"/>
        <item x="468"/>
        <item x="491"/>
        <item x="461"/>
        <item x="514"/>
        <item x="485"/>
        <item x="525"/>
        <item x="492"/>
        <item x="516"/>
        <item x="477"/>
        <item x="486"/>
        <item x="478"/>
        <item x="575"/>
        <item x="603"/>
        <item x="561"/>
        <item x="576"/>
        <item x="587"/>
        <item x="594"/>
        <item x="614"/>
        <item x="526"/>
        <item x="549"/>
        <item x="573"/>
        <item x="588"/>
        <item x="597"/>
        <item x="527"/>
        <item x="554"/>
        <item x="589"/>
        <item x="564"/>
        <item x="591"/>
        <item x="537"/>
        <item x="606"/>
        <item x="616"/>
        <item x="550"/>
        <item x="528"/>
        <item x="592"/>
        <item x="574"/>
        <item x="533"/>
        <item x="593"/>
        <item x="615"/>
        <item x="556"/>
        <item x="595"/>
        <item x="567"/>
        <item x="529"/>
        <item x="617"/>
        <item x="608"/>
        <item x="538"/>
        <item x="562"/>
        <item x="609"/>
        <item x="604"/>
        <item x="534"/>
        <item x="607"/>
        <item x="551"/>
        <item x="568"/>
        <item x="611"/>
        <item x="530"/>
        <item x="569"/>
        <item x="601"/>
        <item x="557"/>
        <item x="580"/>
        <item x="539"/>
        <item x="540"/>
        <item x="535"/>
        <item x="541"/>
        <item x="558"/>
        <item x="583"/>
        <item x="542"/>
        <item x="612"/>
        <item x="552"/>
        <item x="605"/>
        <item x="547"/>
        <item x="581"/>
        <item x="570"/>
        <item x="543"/>
        <item x="555"/>
        <item x="578"/>
        <item x="602"/>
        <item x="548"/>
        <item x="584"/>
        <item x="585"/>
        <item x="600"/>
        <item x="571"/>
        <item x="582"/>
        <item x="536"/>
        <item x="579"/>
        <item x="563"/>
        <item x="598"/>
        <item x="586"/>
        <item x="565"/>
        <item x="544"/>
        <item x="599"/>
        <item x="531"/>
        <item x="559"/>
        <item x="532"/>
        <item x="566"/>
        <item x="572"/>
        <item x="596"/>
        <item x="546"/>
        <item x="590"/>
        <item x="560"/>
        <item x="613"/>
        <item x="577"/>
        <item x="610"/>
        <item x="545"/>
        <item x="553"/>
        <item x="697"/>
        <item x="618"/>
        <item x="649"/>
        <item x="653"/>
        <item x="619"/>
        <item x="668"/>
        <item x="625"/>
        <item x="644"/>
        <item x="628"/>
        <item x="669"/>
        <item x="676"/>
        <item x="638"/>
        <item x="710"/>
        <item x="725"/>
        <item x="692"/>
        <item x="658"/>
        <item x="732"/>
        <item x="721"/>
        <item x="729"/>
        <item x="677"/>
        <item x="718"/>
        <item x="726"/>
        <item x="663"/>
        <item x="687"/>
        <item x="713"/>
        <item x="626"/>
        <item x="623"/>
        <item x="661"/>
        <item x="727"/>
        <item x="698"/>
        <item x="711"/>
        <item x="650"/>
        <item x="631"/>
        <item x="627"/>
        <item x="634"/>
        <item x="654"/>
        <item x="655"/>
        <item x="693"/>
        <item x="637"/>
        <item x="639"/>
        <item x="688"/>
        <item x="664"/>
        <item x="689"/>
        <item x="635"/>
        <item x="683"/>
        <item x="670"/>
        <item x="722"/>
        <item x="723"/>
        <item x="629"/>
        <item x="731"/>
        <item x="730"/>
        <item x="694"/>
        <item x="640"/>
        <item x="671"/>
        <item x="724"/>
        <item x="690"/>
        <item x="651"/>
        <item x="695"/>
        <item x="703"/>
        <item x="641"/>
        <item x="691"/>
        <item x="678"/>
        <item x="620"/>
        <item x="699"/>
        <item x="642"/>
        <item x="672"/>
        <item x="719"/>
        <item x="665"/>
        <item x="652"/>
        <item x="656"/>
        <item x="704"/>
        <item x="714"/>
        <item x="684"/>
        <item x="645"/>
        <item x="624"/>
        <item x="679"/>
        <item x="662"/>
        <item x="728"/>
        <item x="673"/>
        <item x="630"/>
        <item x="733"/>
        <item x="700"/>
        <item x="715"/>
        <item x="674"/>
        <item x="705"/>
        <item x="685"/>
        <item x="720"/>
        <item x="706"/>
        <item x="632"/>
        <item x="680"/>
        <item x="659"/>
        <item x="657"/>
        <item x="696"/>
        <item x="707"/>
        <item x="708"/>
        <item x="701"/>
        <item x="716"/>
        <item x="633"/>
        <item x="717"/>
        <item x="621"/>
        <item x="646"/>
        <item x="681"/>
        <item x="709"/>
        <item x="643"/>
        <item x="666"/>
        <item x="647"/>
        <item x="660"/>
        <item x="734"/>
        <item x="636"/>
        <item x="622"/>
        <item x="682"/>
        <item x="675"/>
        <item x="686"/>
        <item x="702"/>
        <item x="648"/>
        <item x="667"/>
        <item x="712"/>
        <item x="749"/>
        <item x="797"/>
        <item x="821"/>
        <item x="763"/>
        <item x="759"/>
        <item x="735"/>
        <item x="776"/>
        <item x="822"/>
        <item x="814"/>
        <item x="768"/>
        <item x="756"/>
        <item x="757"/>
        <item x="791"/>
        <item x="804"/>
        <item x="785"/>
        <item x="774"/>
        <item x="746"/>
        <item x="798"/>
        <item x="799"/>
        <item x="805"/>
        <item x="800"/>
        <item x="825"/>
        <item x="775"/>
        <item x="826"/>
        <item x="815"/>
        <item x="806"/>
        <item x="750"/>
        <item x="736"/>
        <item x="764"/>
        <item x="777"/>
        <item x="783"/>
        <item x="823"/>
        <item x="753"/>
        <item x="784"/>
        <item x="780"/>
        <item x="765"/>
        <item x="817"/>
        <item x="781"/>
        <item x="758"/>
        <item x="818"/>
        <item x="742"/>
        <item x="760"/>
        <item x="754"/>
        <item x="807"/>
        <item x="792"/>
        <item x="789"/>
        <item x="786"/>
        <item x="740"/>
        <item x="793"/>
        <item x="794"/>
        <item x="751"/>
        <item x="778"/>
        <item x="747"/>
        <item x="743"/>
        <item x="795"/>
        <item x="796"/>
        <item x="787"/>
        <item x="741"/>
        <item x="801"/>
        <item x="790"/>
        <item x="771"/>
        <item x="802"/>
        <item x="737"/>
        <item x="782"/>
        <item x="748"/>
        <item x="766"/>
        <item x="744"/>
        <item x="824"/>
        <item x="769"/>
        <item x="738"/>
        <item x="788"/>
        <item x="808"/>
        <item x="827"/>
        <item x="819"/>
        <item x="770"/>
        <item x="752"/>
        <item x="828"/>
        <item x="772"/>
        <item x="745"/>
        <item x="812"/>
        <item x="755"/>
        <item x="809"/>
        <item x="810"/>
        <item x="761"/>
        <item x="829"/>
        <item x="816"/>
        <item x="739"/>
        <item x="813"/>
        <item x="773"/>
        <item x="762"/>
        <item x="803"/>
        <item x="779"/>
        <item x="811"/>
        <item x="820"/>
        <item x="767"/>
        <item x="943"/>
        <item x="835"/>
        <item x="853"/>
        <item x="858"/>
        <item x="914"/>
        <item x="877"/>
        <item x="882"/>
        <item x="842"/>
        <item x="886"/>
        <item x="859"/>
        <item x="924"/>
        <item x="977"/>
        <item x="967"/>
        <item x="925"/>
        <item x="955"/>
        <item x="894"/>
        <item x="915"/>
        <item x="917"/>
        <item x="903"/>
        <item x="843"/>
        <item x="860"/>
        <item x="840"/>
        <item x="956"/>
        <item x="895"/>
        <item x="957"/>
        <item x="907"/>
        <item x="896"/>
        <item x="866"/>
        <item x="883"/>
        <item x="944"/>
        <item x="897"/>
        <item x="891"/>
        <item x="898"/>
        <item x="961"/>
        <item x="926"/>
        <item x="934"/>
        <item x="887"/>
        <item x="844"/>
        <item x="867"/>
        <item x="935"/>
        <item x="968"/>
        <item x="908"/>
        <item x="874"/>
        <item x="909"/>
        <item x="830"/>
        <item x="927"/>
        <item x="928"/>
        <item x="868"/>
        <item x="929"/>
        <item x="953"/>
        <item x="861"/>
        <item x="836"/>
        <item x="918"/>
        <item x="930"/>
        <item x="884"/>
        <item x="945"/>
        <item x="904"/>
        <item x="905"/>
        <item x="831"/>
        <item x="954"/>
        <item x="941"/>
        <item x="922"/>
        <item x="946"/>
        <item x="862"/>
        <item x="878"/>
        <item x="832"/>
        <item x="892"/>
        <item x="958"/>
        <item x="854"/>
        <item x="936"/>
        <item x="880"/>
        <item x="910"/>
        <item x="845"/>
        <item x="846"/>
        <item x="947"/>
        <item x="969"/>
        <item x="973"/>
        <item x="923"/>
        <item x="869"/>
        <item x="881"/>
        <item x="837"/>
        <item x="870"/>
        <item x="838"/>
        <item x="863"/>
        <item x="888"/>
        <item x="841"/>
        <item x="978"/>
        <item x="911"/>
        <item x="912"/>
        <item x="906"/>
        <item x="948"/>
        <item x="871"/>
        <item x="889"/>
        <item x="937"/>
        <item x="979"/>
        <item x="970"/>
        <item x="942"/>
        <item x="855"/>
        <item x="971"/>
        <item x="847"/>
        <item x="972"/>
        <item x="833"/>
        <item x="916"/>
        <item x="949"/>
        <item x="919"/>
        <item x="974"/>
        <item x="975"/>
        <item x="902"/>
        <item x="920"/>
        <item x="839"/>
        <item x="875"/>
        <item x="856"/>
        <item x="913"/>
        <item x="879"/>
        <item x="834"/>
        <item x="899"/>
        <item x="962"/>
        <item x="857"/>
        <item x="931"/>
        <item x="850"/>
        <item x="872"/>
        <item x="864"/>
        <item x="938"/>
        <item x="851"/>
        <item x="848"/>
        <item x="873"/>
        <item x="876"/>
        <item x="885"/>
        <item x="890"/>
        <item x="900"/>
        <item x="921"/>
        <item x="893"/>
        <item x="865"/>
        <item x="963"/>
        <item x="959"/>
        <item x="939"/>
        <item x="964"/>
        <item x="950"/>
        <item x="932"/>
        <item x="849"/>
        <item x="960"/>
        <item x="852"/>
        <item x="933"/>
        <item x="951"/>
        <item x="901"/>
        <item x="976"/>
        <item x="952"/>
        <item x="965"/>
        <item x="966"/>
        <item x="940"/>
        <item x="989"/>
        <item x="1081"/>
        <item x="1082"/>
        <item x="980"/>
        <item x="990"/>
        <item x="1013"/>
        <item x="1088"/>
        <item x="1053"/>
        <item x="1123"/>
        <item x="1089"/>
        <item x="1100"/>
        <item x="1119"/>
        <item x="1063"/>
        <item x="991"/>
        <item x="1083"/>
        <item x="1113"/>
        <item x="1045"/>
        <item x="1047"/>
        <item x="1016"/>
        <item x="1007"/>
        <item x="1084"/>
        <item x="1068"/>
        <item x="992"/>
        <item x="993"/>
        <item x="1085"/>
        <item x="1043"/>
        <item x="1048"/>
        <item x="1114"/>
        <item x="1107"/>
        <item x="1034"/>
        <item x="985"/>
        <item x="1008"/>
        <item x="1115"/>
        <item x="1116"/>
        <item x="1090"/>
        <item x="1091"/>
        <item x="1092"/>
        <item x="1120"/>
        <item x="1044"/>
        <item x="1029"/>
        <item x="1009"/>
        <item x="994"/>
        <item x="1035"/>
        <item x="1054"/>
        <item x="1069"/>
        <item x="1108"/>
        <item x="1109"/>
        <item x="1017"/>
        <item x="1101"/>
        <item x="1018"/>
        <item x="1004"/>
        <item x="1093"/>
        <item x="981"/>
        <item x="1019"/>
        <item x="982"/>
        <item x="1020"/>
        <item x="1117"/>
        <item x="1037"/>
        <item x="1060"/>
        <item x="1055"/>
        <item x="1056"/>
        <item x="1094"/>
        <item x="1102"/>
        <item x="1005"/>
        <item x="1078"/>
        <item x="1070"/>
        <item x="1057"/>
        <item x="1124"/>
        <item x="1030"/>
        <item x="995"/>
        <item x="1118"/>
        <item x="1024"/>
        <item x="1025"/>
        <item x="1098"/>
        <item x="1103"/>
        <item x="1110"/>
        <item x="1038"/>
        <item x="1099"/>
        <item x="1121"/>
        <item x="996"/>
        <item x="983"/>
        <item x="1010"/>
        <item x="1021"/>
        <item x="1031"/>
        <item x="1064"/>
        <item x="1011"/>
        <item x="1071"/>
        <item x="1014"/>
        <item x="1072"/>
        <item x="1039"/>
        <item x="1058"/>
        <item x="1040"/>
        <item x="1026"/>
        <item x="1095"/>
        <item x="1015"/>
        <item x="997"/>
        <item x="1022"/>
        <item x="1086"/>
        <item x="1041"/>
        <item x="1000"/>
        <item x="1023"/>
        <item x="1046"/>
        <item x="1049"/>
        <item x="1096"/>
        <item x="1125"/>
        <item x="1061"/>
        <item x="1126"/>
        <item x="1073"/>
        <item x="1104"/>
        <item x="1006"/>
        <item x="986"/>
        <item x="1050"/>
        <item x="1027"/>
        <item x="1097"/>
        <item x="1036"/>
        <item x="1079"/>
        <item x="1127"/>
        <item x="1059"/>
        <item x="987"/>
        <item x="1051"/>
        <item x="1074"/>
        <item x="1052"/>
        <item x="1065"/>
        <item x="1066"/>
        <item x="1032"/>
        <item x="1067"/>
        <item x="1080"/>
        <item x="1001"/>
        <item x="1012"/>
        <item x="1028"/>
        <item x="1075"/>
        <item x="998"/>
        <item x="999"/>
        <item x="1087"/>
        <item x="1105"/>
        <item x="1111"/>
        <item x="988"/>
        <item x="1122"/>
        <item x="1042"/>
        <item x="1003"/>
        <item x="984"/>
        <item x="1112"/>
        <item x="1033"/>
        <item x="1076"/>
        <item x="1062"/>
        <item x="1128"/>
        <item x="1106"/>
        <item x="1077"/>
        <item x="1002"/>
        <item x="1227"/>
        <item x="1148"/>
        <item x="1188"/>
        <item x="1172"/>
        <item x="1173"/>
        <item x="1224"/>
        <item x="1196"/>
        <item x="1151"/>
        <item x="1129"/>
        <item x="1184"/>
        <item x="1159"/>
        <item x="1160"/>
        <item x="1231"/>
        <item x="1155"/>
        <item x="1174"/>
        <item x="1206"/>
        <item x="1207"/>
        <item x="1140"/>
        <item x="1208"/>
        <item x="1189"/>
        <item x="1134"/>
        <item x="1143"/>
        <item x="1217"/>
        <item x="1131"/>
        <item x="1152"/>
        <item x="1228"/>
        <item x="1135"/>
        <item x="1202"/>
        <item x="1136"/>
        <item x="1180"/>
        <item x="1225"/>
        <item x="1158"/>
        <item x="1220"/>
        <item x="1226"/>
        <item x="1185"/>
        <item x="1197"/>
        <item x="1166"/>
        <item x="1175"/>
        <item x="1214"/>
        <item x="1156"/>
        <item x="1209"/>
        <item x="1169"/>
        <item x="1137"/>
        <item x="1149"/>
        <item x="1192"/>
        <item x="1181"/>
        <item x="1198"/>
        <item x="1205"/>
        <item x="1193"/>
        <item x="1199"/>
        <item x="1210"/>
        <item x="1130"/>
        <item x="1132"/>
        <item x="1133"/>
        <item x="1176"/>
        <item x="1218"/>
        <item x="1203"/>
        <item x="1211"/>
        <item x="1200"/>
        <item x="1201"/>
        <item x="1204"/>
        <item x="1182"/>
        <item x="1229"/>
        <item x="1215"/>
        <item x="1167"/>
        <item x="1161"/>
        <item x="1138"/>
        <item x="1162"/>
        <item x="1186"/>
        <item x="1141"/>
        <item x="1183"/>
        <item x="1221"/>
        <item x="1232"/>
        <item x="1194"/>
        <item x="1212"/>
        <item x="1145"/>
        <item x="1187"/>
        <item x="1146"/>
        <item x="1163"/>
        <item x="1153"/>
        <item x="1139"/>
        <item x="1222"/>
        <item x="1219"/>
        <item x="1177"/>
        <item x="1216"/>
        <item x="1178"/>
        <item x="1154"/>
        <item x="1157"/>
        <item x="1164"/>
        <item x="1170"/>
        <item x="1190"/>
        <item x="1223"/>
        <item x="1213"/>
        <item x="1144"/>
        <item x="1195"/>
        <item x="1150"/>
        <item x="1230"/>
        <item x="1168"/>
        <item x="1179"/>
        <item x="1191"/>
        <item x="1147"/>
        <item x="1171"/>
        <item x="1142"/>
        <item x="1165"/>
        <item x="1276"/>
        <item x="1262"/>
        <item x="1282"/>
        <item x="1283"/>
        <item x="1284"/>
        <item x="1252"/>
        <item x="1289"/>
        <item x="1263"/>
        <item x="1253"/>
        <item x="1331"/>
        <item x="1279"/>
        <item x="1310"/>
        <item x="1237"/>
        <item x="1238"/>
        <item x="1265"/>
        <item x="1307"/>
        <item x="1295"/>
        <item x="1323"/>
        <item x="1327"/>
        <item x="1247"/>
        <item x="1290"/>
        <item x="1308"/>
        <item x="1317"/>
        <item x="1296"/>
        <item x="1297"/>
        <item x="1285"/>
        <item x="1248"/>
        <item x="1239"/>
        <item x="1242"/>
        <item x="1348"/>
        <item x="1339"/>
        <item x="1302"/>
        <item x="1259"/>
        <item x="1347"/>
        <item x="1243"/>
        <item x="1328"/>
        <item x="1329"/>
        <item x="1264"/>
        <item x="1240"/>
        <item x="1270"/>
        <item x="1344"/>
        <item x="1293"/>
        <item x="1345"/>
        <item x="1318"/>
        <item x="1249"/>
        <item x="1271"/>
        <item x="1233"/>
        <item x="1244"/>
        <item x="1260"/>
        <item x="1303"/>
        <item x="1304"/>
        <item x="1305"/>
        <item x="1311"/>
        <item x="1306"/>
        <item x="1332"/>
        <item x="1254"/>
        <item x="1255"/>
        <item x="1272"/>
        <item x="1333"/>
        <item x="1340"/>
        <item x="1245"/>
        <item x="1330"/>
        <item x="1281"/>
        <item x="1334"/>
        <item x="1298"/>
        <item x="1312"/>
        <item x="1234"/>
        <item x="1250"/>
        <item x="1267"/>
        <item x="1251"/>
        <item x="1335"/>
        <item x="1319"/>
        <item x="1320"/>
        <item x="1235"/>
        <item x="1286"/>
        <item x="1236"/>
        <item x="1291"/>
        <item x="1346"/>
        <item x="1341"/>
        <item x="1261"/>
        <item x="1324"/>
        <item x="1336"/>
        <item x="1342"/>
        <item x="1343"/>
        <item x="1309"/>
        <item x="1268"/>
        <item x="1337"/>
        <item x="1273"/>
        <item x="1241"/>
        <item x="1277"/>
        <item x="1292"/>
        <item x="1321"/>
        <item x="1349"/>
        <item x="1313"/>
        <item x="1256"/>
        <item x="1280"/>
        <item x="1287"/>
        <item x="1299"/>
        <item x="1274"/>
        <item x="1300"/>
        <item x="1246"/>
        <item x="1314"/>
        <item x="1301"/>
        <item x="1294"/>
        <item x="1257"/>
        <item x="1315"/>
        <item x="1322"/>
        <item x="1275"/>
        <item x="1288"/>
        <item x="1338"/>
        <item x="1316"/>
        <item x="1325"/>
        <item x="1326"/>
        <item x="1278"/>
        <item x="1258"/>
        <item x="1266"/>
        <item x="1269"/>
        <item x="1377"/>
        <item x="1391"/>
        <item x="1357"/>
        <item x="1382"/>
        <item x="1379"/>
        <item x="1392"/>
        <item x="1350"/>
        <item x="1407"/>
        <item x="1402"/>
        <item x="1415"/>
        <item x="1371"/>
        <item x="1383"/>
        <item x="1364"/>
        <item x="1351"/>
        <item x="1395"/>
        <item x="1354"/>
        <item x="1424"/>
        <item x="1365"/>
        <item x="1378"/>
        <item x="1399"/>
        <item x="1374"/>
        <item x="1361"/>
        <item x="1422"/>
        <item x="1408"/>
        <item x="1380"/>
        <item x="1393"/>
        <item x="1409"/>
        <item x="1417"/>
        <item x="1396"/>
        <item x="1416"/>
        <item x="1411"/>
        <item x="1388"/>
        <item x="1358"/>
        <item x="1368"/>
        <item x="1362"/>
        <item x="1384"/>
        <item x="1389"/>
        <item x="1375"/>
        <item x="1376"/>
        <item x="1356"/>
        <item x="1418"/>
        <item x="1403"/>
        <item x="1404"/>
        <item x="1412"/>
        <item x="1352"/>
        <item x="1372"/>
        <item x="1387"/>
        <item x="1425"/>
        <item x="1413"/>
        <item x="1385"/>
        <item x="1397"/>
        <item x="1369"/>
        <item x="1410"/>
        <item x="1381"/>
        <item x="1400"/>
        <item x="1366"/>
        <item x="1394"/>
        <item x="1390"/>
        <item x="1419"/>
        <item x="1367"/>
        <item x="1405"/>
        <item x="1386"/>
        <item x="1373"/>
        <item x="1359"/>
        <item x="1363"/>
        <item x="1398"/>
        <item x="1353"/>
        <item x="1401"/>
        <item x="1414"/>
        <item x="1420"/>
        <item x="1423"/>
        <item x="1406"/>
        <item x="1360"/>
        <item x="1355"/>
        <item x="1421"/>
        <item x="1370"/>
        <item x="1495"/>
        <item x="1504"/>
        <item x="1471"/>
        <item x="1443"/>
        <item x="1426"/>
        <item x="1496"/>
        <item x="1458"/>
        <item x="1430"/>
        <item x="1475"/>
        <item x="1467"/>
        <item x="1468"/>
        <item x="1497"/>
        <item x="1501"/>
        <item x="1452"/>
        <item x="1511"/>
        <item x="1493"/>
        <item x="1472"/>
        <item x="1459"/>
        <item x="1427"/>
        <item x="1478"/>
        <item x="1502"/>
        <item x="1460"/>
        <item x="1444"/>
        <item x="1438"/>
        <item x="1473"/>
        <item x="1487"/>
        <item x="1498"/>
        <item x="1505"/>
        <item x="1439"/>
        <item x="1445"/>
        <item x="1428"/>
        <item x="1437"/>
        <item x="1476"/>
        <item x="1481"/>
        <item x="1509"/>
        <item x="1449"/>
        <item x="1453"/>
        <item x="1432"/>
        <item x="1482"/>
        <item x="1506"/>
        <item x="1442"/>
        <item x="1433"/>
        <item x="1510"/>
        <item x="1494"/>
        <item x="1440"/>
        <item x="1457"/>
        <item x="1507"/>
        <item x="1462"/>
        <item x="1469"/>
        <item x="1512"/>
        <item x="1446"/>
        <item x="1499"/>
        <item x="1488"/>
        <item x="1447"/>
        <item x="1489"/>
        <item x="1463"/>
        <item x="1480"/>
        <item x="1464"/>
        <item x="1448"/>
        <item x="1454"/>
        <item x="1429"/>
        <item x="1455"/>
        <item x="1483"/>
        <item x="1484"/>
        <item x="1474"/>
        <item x="1490"/>
        <item x="1491"/>
        <item x="1465"/>
        <item x="1450"/>
        <item x="1485"/>
        <item x="1513"/>
        <item x="1508"/>
        <item x="1451"/>
        <item x="1441"/>
        <item x="1503"/>
        <item x="1479"/>
        <item x="1486"/>
        <item x="1461"/>
        <item x="1456"/>
        <item x="1466"/>
        <item x="1470"/>
        <item x="1431"/>
        <item x="1434"/>
        <item x="1435"/>
        <item x="1477"/>
        <item x="1500"/>
        <item x="1436"/>
        <item x="1492"/>
        <item x="1524"/>
        <item x="1536"/>
        <item x="1562"/>
        <item x="1534"/>
        <item x="1559"/>
        <item x="1515"/>
        <item x="1575"/>
        <item x="1516"/>
        <item x="1580"/>
        <item x="1533"/>
        <item x="1584"/>
        <item x="1545"/>
        <item x="1552"/>
        <item x="1525"/>
        <item x="1531"/>
        <item x="1546"/>
        <item x="1547"/>
        <item x="1548"/>
        <item x="1528"/>
        <item x="1564"/>
        <item x="1549"/>
        <item x="1537"/>
        <item x="1572"/>
        <item x="1519"/>
        <item x="1535"/>
        <item x="1569"/>
        <item x="1538"/>
        <item x="1565"/>
        <item x="1560"/>
        <item x="1581"/>
        <item x="1566"/>
        <item x="1520"/>
        <item x="1582"/>
        <item x="1517"/>
        <item x="1576"/>
        <item x="1591"/>
        <item x="1521"/>
        <item x="1583"/>
        <item x="1597"/>
        <item x="1577"/>
        <item x="1585"/>
        <item x="1578"/>
        <item x="1532"/>
        <item x="1550"/>
        <item x="1567"/>
        <item x="1542"/>
        <item x="1586"/>
        <item x="1579"/>
        <item x="1553"/>
        <item x="1589"/>
        <item x="1522"/>
        <item x="1595"/>
        <item x="1570"/>
        <item x="1526"/>
        <item x="1568"/>
        <item x="1587"/>
        <item x="1598"/>
        <item x="1588"/>
        <item x="1573"/>
        <item x="1571"/>
        <item x="1518"/>
        <item x="1592"/>
        <item x="1554"/>
        <item x="1593"/>
        <item x="1555"/>
        <item x="1529"/>
        <item x="1539"/>
        <item x="1563"/>
        <item x="1594"/>
        <item x="1530"/>
        <item x="1527"/>
        <item x="1574"/>
        <item x="1543"/>
        <item x="1596"/>
        <item x="1540"/>
        <item x="1523"/>
        <item x="1514"/>
        <item x="1556"/>
        <item x="1544"/>
        <item x="1561"/>
        <item x="1541"/>
        <item x="1590"/>
        <item x="1599"/>
        <item x="1557"/>
        <item x="1558"/>
        <item x="1551"/>
        <item x="1617"/>
        <item x="1627"/>
        <item x="1650"/>
        <item x="1682"/>
        <item x="1600"/>
        <item x="1601"/>
        <item x="1637"/>
        <item x="1605"/>
        <item x="1638"/>
        <item x="1607"/>
        <item x="1681"/>
        <item x="1624"/>
        <item x="1653"/>
        <item x="1667"/>
        <item x="1672"/>
        <item x="1618"/>
        <item x="1665"/>
        <item x="1687"/>
        <item x="1602"/>
        <item x="1619"/>
        <item x="1691"/>
        <item x="1688"/>
        <item x="1673"/>
        <item x="1640"/>
        <item x="1628"/>
        <item x="1629"/>
        <item x="1668"/>
        <item x="1657"/>
        <item x="1611"/>
        <item x="1648"/>
        <item x="1669"/>
        <item x="1683"/>
        <item x="1677"/>
        <item x="1696"/>
        <item x="1692"/>
        <item x="1612"/>
        <item x="1613"/>
        <item x="1666"/>
        <item x="1693"/>
        <item x="1658"/>
        <item x="1659"/>
        <item x="1651"/>
        <item x="1661"/>
        <item x="1678"/>
        <item x="1608"/>
        <item x="1684"/>
        <item x="1679"/>
        <item x="1646"/>
        <item x="1630"/>
        <item x="1614"/>
        <item x="1675"/>
        <item x="1620"/>
        <item x="1633"/>
        <item x="1697"/>
        <item x="1660"/>
        <item x="1639"/>
        <item x="1615"/>
        <item x="1676"/>
        <item x="1685"/>
        <item x="1662"/>
        <item x="1641"/>
        <item x="1686"/>
        <item x="1631"/>
        <item x="1654"/>
        <item x="1644"/>
        <item x="1655"/>
        <item x="1694"/>
        <item x="1621"/>
        <item x="1670"/>
        <item x="1680"/>
        <item x="1652"/>
        <item x="1634"/>
        <item x="1609"/>
        <item x="1698"/>
        <item x="1622"/>
        <item x="1623"/>
        <item x="1606"/>
        <item x="1674"/>
        <item x="1610"/>
        <item x="1642"/>
        <item x="1689"/>
        <item x="1643"/>
        <item x="1671"/>
        <item x="1645"/>
        <item x="1695"/>
        <item x="1625"/>
        <item x="1647"/>
        <item x="1616"/>
        <item x="1699"/>
        <item x="1603"/>
        <item x="1635"/>
        <item x="1656"/>
        <item x="1700"/>
        <item x="1626"/>
        <item x="1604"/>
        <item x="1636"/>
        <item x="1690"/>
        <item x="1649"/>
        <item x="1632"/>
        <item x="1663"/>
        <item x="1664"/>
        <item x="1739"/>
        <item x="1736"/>
        <item x="1716"/>
        <item x="1750"/>
        <item x="1740"/>
        <item x="1706"/>
        <item x="1741"/>
        <item x="1717"/>
        <item x="1751"/>
        <item x="1701"/>
        <item x="1702"/>
        <item x="1771"/>
        <item x="1768"/>
        <item x="1756"/>
        <item x="1709"/>
        <item x="1711"/>
        <item x="1718"/>
        <item x="1773"/>
        <item x="1727"/>
        <item x="1707"/>
        <item x="1752"/>
        <item x="1728"/>
        <item x="1766"/>
        <item x="1712"/>
        <item x="1759"/>
        <item x="1769"/>
        <item x="1753"/>
        <item x="1760"/>
        <item x="1731"/>
        <item x="1763"/>
        <item x="1719"/>
        <item x="1713"/>
        <item x="1747"/>
        <item x="1767"/>
        <item x="1723"/>
        <item x="1714"/>
        <item x="1732"/>
        <item x="1734"/>
        <item x="1754"/>
        <item x="1724"/>
        <item x="1733"/>
        <item x="1710"/>
        <item x="1725"/>
        <item x="1742"/>
        <item x="1746"/>
        <item x="1729"/>
        <item x="1770"/>
        <item x="1749"/>
        <item x="1772"/>
        <item x="1737"/>
        <item x="1761"/>
        <item x="1743"/>
        <item x="1720"/>
        <item x="1715"/>
        <item x="1764"/>
        <item x="1738"/>
        <item x="1703"/>
        <item x="1757"/>
        <item x="1708"/>
        <item x="1748"/>
        <item x="1744"/>
        <item x="1726"/>
        <item x="1745"/>
        <item x="1762"/>
        <item x="1755"/>
        <item x="1758"/>
        <item x="1730"/>
        <item x="1704"/>
        <item x="1721"/>
        <item x="1705"/>
        <item x="1765"/>
        <item x="1722"/>
        <item x="1735"/>
        <item x="1833"/>
        <item x="1813"/>
        <item x="1822"/>
        <item x="1851"/>
        <item x="1785"/>
        <item x="1847"/>
        <item x="1789"/>
        <item x="1792"/>
        <item x="1849"/>
        <item x="1798"/>
        <item x="1855"/>
        <item x="1814"/>
        <item x="1834"/>
        <item x="1793"/>
        <item x="1842"/>
        <item x="1835"/>
        <item x="1815"/>
        <item x="1790"/>
        <item x="1816"/>
        <item x="1852"/>
        <item x="1836"/>
        <item x="1818"/>
        <item x="1794"/>
        <item x="1820"/>
        <item x="1799"/>
        <item x="1819"/>
        <item x="1775"/>
        <item x="1802"/>
        <item x="1806"/>
        <item x="1823"/>
        <item x="1777"/>
        <item x="1787"/>
        <item x="1778"/>
        <item x="1837"/>
        <item x="1803"/>
        <item x="1782"/>
        <item x="1856"/>
        <item x="1831"/>
        <item x="1857"/>
        <item x="1807"/>
        <item x="1850"/>
        <item x="1838"/>
        <item x="1783"/>
        <item x="1817"/>
        <item x="1827"/>
        <item x="1853"/>
        <item x="1858"/>
        <item x="1824"/>
        <item x="1839"/>
        <item x="1781"/>
        <item x="1774"/>
        <item x="1779"/>
        <item x="1843"/>
        <item x="1788"/>
        <item x="1828"/>
        <item x="1832"/>
        <item x="1776"/>
        <item x="1808"/>
        <item x="1854"/>
        <item x="1825"/>
        <item x="1829"/>
        <item x="1859"/>
        <item x="1795"/>
        <item x="1780"/>
        <item x="1840"/>
        <item x="1844"/>
        <item x="1841"/>
        <item x="1809"/>
        <item x="1784"/>
        <item x="1845"/>
        <item x="1804"/>
        <item x="1810"/>
        <item x="1848"/>
        <item x="1811"/>
        <item x="1796"/>
        <item x="1805"/>
        <item x="1846"/>
        <item x="1797"/>
        <item x="1821"/>
        <item x="1826"/>
        <item x="1791"/>
        <item x="1786"/>
        <item x="1812"/>
        <item x="1800"/>
        <item x="1801"/>
        <item x="1830"/>
        <item x="1903"/>
        <item x="1946"/>
        <item x="1932"/>
        <item x="1962"/>
        <item x="1917"/>
        <item x="1949"/>
        <item x="1933"/>
        <item x="1951"/>
        <item x="1868"/>
        <item x="1888"/>
        <item x="1871"/>
        <item x="1872"/>
        <item x="1924"/>
        <item x="1908"/>
        <item x="1904"/>
        <item x="1877"/>
        <item x="1884"/>
        <item x="1938"/>
        <item x="1925"/>
        <item x="1885"/>
        <item x="1911"/>
        <item x="1926"/>
        <item x="1970"/>
        <item x="1873"/>
        <item x="1927"/>
        <item x="1889"/>
        <item x="1878"/>
        <item x="1939"/>
        <item x="1967"/>
        <item x="1928"/>
        <item x="1943"/>
        <item x="1947"/>
        <item x="1879"/>
        <item x="1897"/>
        <item x="1948"/>
        <item x="1898"/>
        <item x="1886"/>
        <item x="1956"/>
        <item x="1874"/>
        <item x="1913"/>
        <item x="1882"/>
        <item x="1890"/>
        <item x="1918"/>
        <item x="1869"/>
        <item x="1919"/>
        <item x="1963"/>
        <item x="1862"/>
        <item x="1971"/>
        <item x="1952"/>
        <item x="1914"/>
        <item x="1940"/>
        <item x="1863"/>
        <item x="1934"/>
        <item x="1941"/>
        <item x="1935"/>
        <item x="1887"/>
        <item x="1936"/>
        <item x="1929"/>
        <item x="1953"/>
        <item x="1883"/>
        <item x="1864"/>
        <item x="1912"/>
        <item x="1905"/>
        <item x="1959"/>
        <item x="1937"/>
        <item x="1968"/>
        <item x="1891"/>
        <item x="1875"/>
        <item x="1915"/>
        <item x="1892"/>
        <item x="1920"/>
        <item x="1921"/>
        <item x="1972"/>
        <item x="1893"/>
        <item x="1922"/>
        <item x="1899"/>
        <item x="1964"/>
        <item x="1900"/>
        <item x="1923"/>
        <item x="1906"/>
        <item x="1894"/>
        <item x="1876"/>
        <item x="1942"/>
        <item x="1944"/>
        <item x="1969"/>
        <item x="1961"/>
        <item x="1901"/>
        <item x="1865"/>
        <item x="1945"/>
        <item x="1870"/>
        <item x="1907"/>
        <item x="1960"/>
        <item x="1895"/>
        <item x="1957"/>
        <item x="1860"/>
        <item x="1973"/>
        <item x="1954"/>
        <item x="1955"/>
        <item x="1958"/>
        <item x="1974"/>
        <item x="1880"/>
        <item x="1866"/>
        <item x="1950"/>
        <item x="1909"/>
        <item x="1975"/>
        <item x="1867"/>
        <item x="1930"/>
        <item x="1910"/>
        <item x="1976"/>
        <item x="1896"/>
        <item x="1861"/>
        <item x="1916"/>
        <item x="1965"/>
        <item x="1881"/>
        <item x="1966"/>
        <item x="1902"/>
        <item x="1931"/>
        <item x="1991"/>
        <item x="2023"/>
        <item x="2024"/>
        <item x="2008"/>
        <item x="2004"/>
        <item x="2002"/>
        <item x="2048"/>
        <item x="2040"/>
        <item x="2011"/>
        <item x="2009"/>
        <item x="2041"/>
        <item x="2028"/>
        <item x="1993"/>
        <item x="2049"/>
        <item x="2042"/>
        <item x="2005"/>
        <item x="1983"/>
        <item x="2034"/>
        <item x="1984"/>
        <item x="2043"/>
        <item x="2029"/>
        <item x="2035"/>
        <item x="2056"/>
        <item x="1994"/>
        <item x="1986"/>
        <item x="1996"/>
        <item x="1988"/>
        <item x="1981"/>
        <item x="1979"/>
        <item x="2044"/>
        <item x="2000"/>
        <item x="2020"/>
        <item x="2033"/>
        <item x="1992"/>
        <item x="2025"/>
        <item x="2050"/>
        <item x="2052"/>
        <item x="1989"/>
        <item x="2015"/>
        <item x="1977"/>
        <item x="1997"/>
        <item x="2001"/>
        <item x="2053"/>
        <item x="2016"/>
        <item x="1995"/>
        <item x="1982"/>
        <item x="2036"/>
        <item x="1990"/>
        <item x="1998"/>
        <item x="2012"/>
        <item x="2037"/>
        <item x="2026"/>
        <item x="2030"/>
        <item x="2021"/>
        <item x="2013"/>
        <item x="2017"/>
        <item x="1985"/>
        <item x="2031"/>
        <item x="2019"/>
        <item x="2038"/>
        <item x="2039"/>
        <item x="2054"/>
        <item x="2014"/>
        <item x="2051"/>
        <item x="2055"/>
        <item x="2027"/>
        <item x="2006"/>
        <item x="2003"/>
        <item x="2032"/>
        <item x="1978"/>
        <item x="2007"/>
        <item x="1980"/>
        <item x="1999"/>
        <item x="1987"/>
        <item x="2022"/>
        <item x="2046"/>
        <item x="2010"/>
        <item x="2018"/>
        <item x="2045"/>
        <item x="2047"/>
        <item x="2096"/>
        <item x="2191"/>
        <item x="2157"/>
        <item x="2108"/>
        <item x="2147"/>
        <item x="2142"/>
        <item x="2198"/>
        <item x="2205"/>
        <item x="2125"/>
        <item x="2192"/>
        <item x="2131"/>
        <item x="2184"/>
        <item x="2087"/>
        <item x="2120"/>
        <item x="2193"/>
        <item x="2097"/>
        <item x="2061"/>
        <item x="2172"/>
        <item x="2139"/>
        <item x="2211"/>
        <item x="2212"/>
        <item x="2199"/>
        <item x="2206"/>
        <item x="2200"/>
        <item x="2148"/>
        <item x="2134"/>
        <item x="2168"/>
        <item x="2071"/>
        <item x="2062"/>
        <item x="2072"/>
        <item x="2109"/>
        <item x="2149"/>
        <item x="2057"/>
        <item x="2101"/>
        <item x="2150"/>
        <item x="2063"/>
        <item x="2151"/>
        <item x="2143"/>
        <item x="2169"/>
        <item x="2185"/>
        <item x="2111"/>
        <item x="2064"/>
        <item x="2180"/>
        <item x="2173"/>
        <item x="2201"/>
        <item x="2088"/>
        <item x="2181"/>
        <item x="2161"/>
        <item x="2144"/>
        <item x="2182"/>
        <item x="2195"/>
        <item x="2174"/>
        <item x="2158"/>
        <item x="2152"/>
        <item x="2073"/>
        <item x="2121"/>
        <item x="2153"/>
        <item x="2207"/>
        <item x="2102"/>
        <item x="2175"/>
        <item x="2098"/>
        <item x="2110"/>
        <item x="2155"/>
        <item x="2112"/>
        <item x="2140"/>
        <item x="2162"/>
        <item x="2092"/>
        <item x="2076"/>
        <item x="2202"/>
        <item x="2163"/>
        <item x="2208"/>
        <item x="2077"/>
        <item x="2170"/>
        <item x="2186"/>
        <item x="2176"/>
        <item x="2093"/>
        <item x="2156"/>
        <item x="2209"/>
        <item x="2113"/>
        <item x="2080"/>
        <item x="2074"/>
        <item x="2210"/>
        <item x="2194"/>
        <item x="2081"/>
        <item x="2082"/>
        <item x="2135"/>
        <item x="2065"/>
        <item x="2136"/>
        <item x="2114"/>
        <item x="2105"/>
        <item x="2126"/>
        <item x="2203"/>
        <item x="2187"/>
        <item x="2196"/>
        <item x="2127"/>
        <item x="2177"/>
        <item x="2106"/>
        <item x="2145"/>
        <item x="2083"/>
        <item x="2115"/>
        <item x="2141"/>
        <item x="2178"/>
        <item x="2164"/>
        <item x="2116"/>
        <item x="2204"/>
        <item x="2183"/>
        <item x="2159"/>
        <item x="2122"/>
        <item x="2117"/>
        <item x="2213"/>
        <item x="2160"/>
        <item x="2084"/>
        <item x="2165"/>
        <item x="2118"/>
        <item x="2214"/>
        <item x="2085"/>
        <item x="2099"/>
        <item x="2058"/>
        <item x="2107"/>
        <item x="2146"/>
        <item x="2123"/>
        <item x="2132"/>
        <item x="2089"/>
        <item x="2137"/>
        <item x="2128"/>
        <item x="2119"/>
        <item x="2188"/>
        <item x="2100"/>
        <item x="2171"/>
        <item x="2078"/>
        <item x="2066"/>
        <item x="2079"/>
        <item x="2067"/>
        <item x="2090"/>
        <item x="2086"/>
        <item x="2197"/>
        <item x="2059"/>
        <item x="2094"/>
        <item x="2166"/>
        <item x="2091"/>
        <item x="2075"/>
        <item x="2068"/>
        <item x="2189"/>
        <item x="2129"/>
        <item x="2060"/>
        <item x="2133"/>
        <item x="2069"/>
        <item x="2124"/>
        <item x="2130"/>
        <item x="2190"/>
        <item x="2070"/>
        <item x="2138"/>
        <item x="2103"/>
        <item x="2104"/>
        <item x="2154"/>
        <item x="2167"/>
        <item x="2095"/>
        <item x="2179"/>
        <item x="2266"/>
        <item x="2298"/>
        <item x="2376"/>
        <item x="2256"/>
        <item x="2355"/>
        <item x="2270"/>
        <item x="2363"/>
        <item x="2248"/>
        <item x="2347"/>
        <item x="2249"/>
        <item x="2288"/>
        <item x="2377"/>
        <item x="2303"/>
        <item x="2369"/>
        <item x="2356"/>
        <item x="2271"/>
        <item x="2215"/>
        <item x="2337"/>
        <item x="2308"/>
        <item x="2250"/>
        <item x="2238"/>
        <item x="2364"/>
        <item x="2267"/>
        <item x="2324"/>
        <item x="2312"/>
        <item x="2304"/>
        <item x="2251"/>
        <item x="2278"/>
        <item x="2372"/>
        <item x="2313"/>
        <item x="2357"/>
        <item x="2344"/>
        <item x="2233"/>
        <item x="2223"/>
        <item x="2348"/>
        <item x="2279"/>
        <item x="2257"/>
        <item x="2338"/>
        <item x="2252"/>
        <item x="2314"/>
        <item x="2328"/>
        <item x="2272"/>
        <item x="2370"/>
        <item x="2378"/>
        <item x="2365"/>
        <item x="2258"/>
        <item x="2299"/>
        <item x="2289"/>
        <item x="2300"/>
        <item x="2309"/>
        <item x="2280"/>
        <item x="2261"/>
        <item x="2243"/>
        <item x="2329"/>
        <item x="2349"/>
        <item x="2325"/>
        <item x="2281"/>
        <item x="2350"/>
        <item x="2310"/>
        <item x="2351"/>
        <item x="2373"/>
        <item x="2273"/>
        <item x="2244"/>
        <item x="2259"/>
        <item x="2282"/>
        <item x="2358"/>
        <item x="2293"/>
        <item x="2283"/>
        <item x="2359"/>
        <item x="2262"/>
        <item x="2260"/>
        <item x="2333"/>
        <item x="2371"/>
        <item x="2330"/>
        <item x="2263"/>
        <item x="2311"/>
        <item x="2264"/>
        <item x="2216"/>
        <item x="2253"/>
        <item x="2274"/>
        <item x="2315"/>
        <item x="2275"/>
        <item x="2217"/>
        <item x="2224"/>
        <item x="2339"/>
        <item x="2340"/>
        <item x="2319"/>
        <item x="2284"/>
        <item x="2225"/>
        <item x="2352"/>
        <item x="2366"/>
        <item x="2379"/>
        <item x="2234"/>
        <item x="2294"/>
        <item x="2218"/>
        <item x="2320"/>
        <item x="2229"/>
        <item x="2290"/>
        <item x="2305"/>
        <item x="2265"/>
        <item x="2301"/>
        <item x="2321"/>
        <item x="2295"/>
        <item x="2219"/>
        <item x="2360"/>
        <item x="2235"/>
        <item x="2322"/>
        <item x="2245"/>
        <item x="2239"/>
        <item x="2353"/>
        <item x="2296"/>
        <item x="2236"/>
        <item x="2326"/>
        <item x="2285"/>
        <item x="2286"/>
        <item x="2374"/>
        <item x="2316"/>
        <item x="2331"/>
        <item x="2334"/>
        <item x="2327"/>
        <item x="2341"/>
        <item x="2367"/>
        <item x="2268"/>
        <item x="2246"/>
        <item x="2306"/>
        <item x="2230"/>
        <item x="2226"/>
        <item x="2317"/>
        <item x="2254"/>
        <item x="2227"/>
        <item x="2302"/>
        <item x="2345"/>
        <item x="2291"/>
        <item x="2297"/>
        <item x="2307"/>
        <item x="2342"/>
        <item x="2276"/>
        <item x="2247"/>
        <item x="2228"/>
        <item x="2368"/>
        <item x="2277"/>
        <item x="2361"/>
        <item x="2231"/>
        <item x="2375"/>
        <item x="2220"/>
        <item x="2232"/>
        <item x="2335"/>
        <item x="2292"/>
        <item x="2362"/>
        <item x="2240"/>
        <item x="2241"/>
        <item x="2318"/>
        <item x="2221"/>
        <item x="2242"/>
        <item x="2323"/>
        <item x="2287"/>
        <item x="2346"/>
        <item x="2354"/>
        <item x="2222"/>
        <item x="2237"/>
        <item x="2269"/>
        <item x="2255"/>
        <item x="2343"/>
        <item x="2336"/>
        <item x="2332"/>
        <item x="2431"/>
        <item x="2482"/>
        <item x="2403"/>
        <item x="2434"/>
        <item x="2471"/>
        <item x="2395"/>
        <item x="2492"/>
        <item x="2438"/>
        <item x="2382"/>
        <item x="2392"/>
        <item x="2472"/>
        <item x="2424"/>
        <item x="2432"/>
        <item x="2380"/>
        <item x="2473"/>
        <item x="2396"/>
        <item x="2425"/>
        <item x="2483"/>
        <item x="2435"/>
        <item x="2383"/>
        <item x="2389"/>
        <item x="2446"/>
        <item x="2464"/>
        <item x="2412"/>
        <item x="2397"/>
        <item x="2474"/>
        <item x="2439"/>
        <item x="2384"/>
        <item x="2447"/>
        <item x="2465"/>
        <item x="2466"/>
        <item x="2450"/>
        <item x="2484"/>
        <item x="2417"/>
        <item x="2426"/>
        <item x="2393"/>
        <item x="2459"/>
        <item x="2448"/>
        <item x="2436"/>
        <item x="2418"/>
        <item x="2404"/>
        <item x="2493"/>
        <item x="2405"/>
        <item x="2440"/>
        <item x="2456"/>
        <item x="2413"/>
        <item x="2399"/>
        <item x="2477"/>
        <item x="2485"/>
        <item x="2486"/>
        <item x="2406"/>
        <item x="2414"/>
        <item x="2400"/>
        <item x="2498"/>
        <item x="2451"/>
        <item x="2457"/>
        <item x="2385"/>
        <item x="2381"/>
        <item x="2427"/>
        <item x="2487"/>
        <item x="2488"/>
        <item x="2475"/>
        <item x="2398"/>
        <item x="2421"/>
        <item x="2386"/>
        <item x="2478"/>
        <item x="2489"/>
        <item x="2490"/>
        <item x="2387"/>
        <item x="2495"/>
        <item x="2469"/>
        <item x="2390"/>
        <item x="2407"/>
        <item x="2401"/>
        <item x="2479"/>
        <item x="2394"/>
        <item x="2415"/>
        <item x="2467"/>
        <item x="2452"/>
        <item x="2428"/>
        <item x="2480"/>
        <item x="2422"/>
        <item x="2391"/>
        <item x="2461"/>
        <item x="2499"/>
        <item x="2453"/>
        <item x="2409"/>
        <item x="2449"/>
        <item x="2494"/>
        <item x="2476"/>
        <item x="2454"/>
        <item x="2416"/>
        <item x="2442"/>
        <item x="2443"/>
        <item x="2462"/>
        <item x="2423"/>
        <item x="2455"/>
        <item x="2468"/>
        <item x="2441"/>
        <item x="2481"/>
        <item x="2460"/>
        <item x="2444"/>
        <item x="2470"/>
        <item x="2402"/>
        <item x="2458"/>
        <item x="2496"/>
        <item x="2429"/>
        <item x="2437"/>
        <item x="2410"/>
        <item x="2433"/>
        <item x="2497"/>
        <item x="2430"/>
        <item x="2408"/>
        <item x="2491"/>
        <item x="2463"/>
        <item x="2419"/>
        <item x="2420"/>
        <item x="2411"/>
        <item x="2445"/>
        <item x="2388"/>
        <item t="default"/>
      </items>
    </pivotField>
    <pivotField numFmtId="164" showAll="0">
      <items count="7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t="default"/>
      </items>
    </pivotField>
    <pivotField numFmtId="166" showAll="0">
      <items count="7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t="default"/>
      </items>
    </pivotField>
    <pivotField showAll="0"/>
    <pivotField showAll="0"/>
    <pivotField showAll="0"/>
    <pivotField showAll="0"/>
    <pivotField showAll="0" sortType="descending">
      <items count="20">
        <item x="6"/>
        <item x="2"/>
        <item x="15"/>
        <item x="8"/>
        <item x="9"/>
        <item x="12"/>
        <item x="10"/>
        <item x="3"/>
        <item x="7"/>
        <item x="1"/>
        <item x="5"/>
        <item x="0"/>
        <item x="11"/>
        <item x="4"/>
        <item x="13"/>
        <item x="18"/>
        <item x="17"/>
        <item x="16"/>
        <item x="14"/>
        <item t="default"/>
      </items>
    </pivotField>
    <pivotField showAll="0"/>
    <pivotField showAll="0">
      <items count="9">
        <item x="6"/>
        <item x="3"/>
        <item x="5"/>
        <item x="4"/>
        <item x="7"/>
        <item x="1"/>
        <item x="2"/>
        <item x="0"/>
        <item t="default"/>
      </items>
    </pivotField>
    <pivotField showAll="0" sortType="descending">
      <items count="47">
        <item x="13"/>
        <item x="4"/>
        <item x="12"/>
        <item x="30"/>
        <item x="43"/>
        <item x="2"/>
        <item x="34"/>
        <item x="41"/>
        <item x="20"/>
        <item x="15"/>
        <item x="32"/>
        <item x="5"/>
        <item x="33"/>
        <item x="38"/>
        <item x="21"/>
        <item x="36"/>
        <item x="14"/>
        <item x="19"/>
        <item x="31"/>
        <item x="44"/>
        <item x="42"/>
        <item x="35"/>
        <item x="27"/>
        <item x="6"/>
        <item x="24"/>
        <item x="11"/>
        <item x="26"/>
        <item x="3"/>
        <item x="16"/>
        <item x="7"/>
        <item x="9"/>
        <item x="18"/>
        <item x="0"/>
        <item x="23"/>
        <item x="39"/>
        <item x="40"/>
        <item x="37"/>
        <item x="8"/>
        <item x="1"/>
        <item x="45"/>
        <item x="28"/>
        <item x="17"/>
        <item x="29"/>
        <item x="22"/>
        <item x="25"/>
        <item x="10"/>
        <item t="default"/>
      </items>
    </pivotField>
    <pivotField showAll="0"/>
    <pivotField showAll="0"/>
    <pivotField numFmtId="165" showAll="0"/>
    <pivotField numFmtId="165" showAll="0"/>
    <pivotField showAll="0"/>
    <pivotField numFmtId="165" showAll="0"/>
    <pivotField numFmtId="9" showAll="0"/>
    <pivotField numFmtId="165" showAll="0"/>
    <pivotField numFmtId="165" showAll="0"/>
    <pivotField showAll="0"/>
    <pivotField showAll="0"/>
    <pivotField showAll="0">
      <items count="5">
        <item x="2"/>
        <item x="1"/>
        <item x="3"/>
        <item x="0"/>
        <item t="default"/>
      </items>
    </pivotField>
    <pivotField axis="axisRow" showAll="0" measureFilter="1">
      <items count="19">
        <item x="0"/>
        <item x="16"/>
        <item x="8"/>
        <item x="17"/>
        <item x="12"/>
        <item x="11"/>
        <item x="9"/>
        <item x="14"/>
        <item x="15"/>
        <item x="1"/>
        <item x="13"/>
        <item x="5"/>
        <item x="4"/>
        <item x="6"/>
        <item x="10"/>
        <item x="3"/>
        <item x="2"/>
        <item x="7"/>
        <item t="default"/>
      </items>
    </pivotField>
    <pivotField showAll="0"/>
    <pivotField showAll="0"/>
    <pivotField showAll="0"/>
    <pivotField numFmtId="165" showAll="0"/>
    <pivotField numFmtId="165" showAll="0"/>
    <pivotField numFmtId="10" showAll="0"/>
    <pivotField showAll="0"/>
    <pivotField dataField="1"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3"/>
  </rowFields>
  <rowItems count="5">
    <i>
      <x v="2"/>
    </i>
    <i>
      <x v="4"/>
    </i>
    <i>
      <x v="10"/>
    </i>
    <i>
      <x v="12"/>
    </i>
    <i>
      <x v="15"/>
    </i>
  </rowItems>
  <colItems count="1">
    <i/>
  </colItems>
  <dataFields count="1">
    <dataField name="Sum of Invoice Amount" fld="31" baseField="0" baseItem="0" numFmtId="165"/>
  </dataFields>
  <formats count="1">
    <format dxfId="45">
      <pivotArea outline="0" collapsedLevelsAreSubtotals="1" fieldPosition="0"/>
    </format>
  </formats>
  <chartFormats count="21">
    <chartFormat chart="8" format="1"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23" count="1" selected="0">
            <x v="2"/>
          </reference>
        </references>
      </pivotArea>
    </chartFormat>
    <chartFormat chart="13" format="10">
      <pivotArea type="data" outline="0" fieldPosition="0">
        <references count="2">
          <reference field="4294967294" count="1" selected="0">
            <x v="0"/>
          </reference>
          <reference field="23" count="1" selected="0">
            <x v="4"/>
          </reference>
        </references>
      </pivotArea>
    </chartFormat>
    <chartFormat chart="13" format="11">
      <pivotArea type="data" outline="0" fieldPosition="0">
        <references count="2">
          <reference field="4294967294" count="1" selected="0">
            <x v="0"/>
          </reference>
          <reference field="23" count="1" selected="0">
            <x v="10"/>
          </reference>
        </references>
      </pivotArea>
    </chartFormat>
    <chartFormat chart="13" format="12">
      <pivotArea type="data" outline="0" fieldPosition="0">
        <references count="2">
          <reference field="4294967294" count="1" selected="0">
            <x v="0"/>
          </reference>
          <reference field="23" count="1" selected="0">
            <x v="12"/>
          </reference>
        </references>
      </pivotArea>
    </chartFormat>
    <chartFormat chart="13" format="13">
      <pivotArea type="data" outline="0" fieldPosition="0">
        <references count="2">
          <reference field="4294967294" count="1" selected="0">
            <x v="0"/>
          </reference>
          <reference field="23" count="1" selected="0">
            <x v="15"/>
          </reference>
        </references>
      </pivotArea>
    </chartFormat>
    <chartFormat chart="8" format="2">
      <pivotArea type="data" outline="0" fieldPosition="0">
        <references count="2">
          <reference field="4294967294" count="1" selected="0">
            <x v="0"/>
          </reference>
          <reference field="23" count="1" selected="0">
            <x v="2"/>
          </reference>
        </references>
      </pivotArea>
    </chartFormat>
    <chartFormat chart="8" format="3">
      <pivotArea type="data" outline="0" fieldPosition="0">
        <references count="2">
          <reference field="4294967294" count="1" selected="0">
            <x v="0"/>
          </reference>
          <reference field="23" count="1" selected="0">
            <x v="4"/>
          </reference>
        </references>
      </pivotArea>
    </chartFormat>
    <chartFormat chart="8" format="4">
      <pivotArea type="data" outline="0" fieldPosition="0">
        <references count="2">
          <reference field="4294967294" count="1" selected="0">
            <x v="0"/>
          </reference>
          <reference field="23" count="1" selected="0">
            <x v="10"/>
          </reference>
        </references>
      </pivotArea>
    </chartFormat>
    <chartFormat chart="8" format="5">
      <pivotArea type="data" outline="0" fieldPosition="0">
        <references count="2">
          <reference field="4294967294" count="1" selected="0">
            <x v="0"/>
          </reference>
          <reference field="23" count="1" selected="0">
            <x v="12"/>
          </reference>
        </references>
      </pivotArea>
    </chartFormat>
    <chartFormat chart="8" format="6">
      <pivotArea type="data" outline="0" fieldPosition="0">
        <references count="2">
          <reference field="4294967294" count="1" selected="0">
            <x v="0"/>
          </reference>
          <reference field="23" count="1" selected="0">
            <x v="15"/>
          </reference>
        </references>
      </pivotArea>
    </chartFormat>
    <chartFormat chart="8" format="9">
      <pivotArea type="data" outline="0" fieldPosition="0">
        <references count="2">
          <reference field="4294967294" count="1" selected="0">
            <x v="0"/>
          </reference>
          <reference field="23" count="1" selected="0">
            <x v="14"/>
          </reference>
        </references>
      </pivotArea>
    </chartFormat>
    <chartFormat chart="8" format="10">
      <pivotArea type="data" outline="0" fieldPosition="0">
        <references count="2">
          <reference field="4294967294" count="1" selected="0">
            <x v="0"/>
          </reference>
          <reference field="23" count="1" selected="0">
            <x v="17"/>
          </reference>
        </references>
      </pivotArea>
    </chartFormat>
    <chartFormat chart="13" format="14">
      <pivotArea type="data" outline="0" fieldPosition="0">
        <references count="2">
          <reference field="4294967294" count="1" selected="0">
            <x v="0"/>
          </reference>
          <reference field="23" count="1" selected="0">
            <x v="0"/>
          </reference>
        </references>
      </pivotArea>
    </chartFormat>
    <chartFormat chart="13" format="15">
      <pivotArea type="data" outline="0" fieldPosition="0">
        <references count="2">
          <reference field="4294967294" count="1" selected="0">
            <x v="0"/>
          </reference>
          <reference field="23" count="1" selected="0">
            <x v="5"/>
          </reference>
        </references>
      </pivotArea>
    </chartFormat>
    <chartFormat chart="13" format="16">
      <pivotArea type="data" outline="0" fieldPosition="0">
        <references count="2">
          <reference field="4294967294" count="1" selected="0">
            <x v="0"/>
          </reference>
          <reference field="23" count="1" selected="0">
            <x v="14"/>
          </reference>
        </references>
      </pivotArea>
    </chartFormat>
    <chartFormat chart="13" format="17">
      <pivotArea type="data" outline="0" fieldPosition="0">
        <references count="2">
          <reference field="4294967294" count="1" selected="0">
            <x v="0"/>
          </reference>
          <reference field="23" count="1" selected="0">
            <x v="17"/>
          </reference>
        </references>
      </pivotArea>
    </chartFormat>
    <chartFormat chart="8" format="7">
      <pivotArea type="data" outline="0" fieldPosition="0">
        <references count="2">
          <reference field="4294967294" count="1" selected="0">
            <x v="0"/>
          </reference>
          <reference field="23" count="1" selected="0">
            <x v="0"/>
          </reference>
        </references>
      </pivotArea>
    </chartFormat>
    <chartFormat chart="8" format="8">
      <pivotArea type="data" outline="0" fieldPosition="0">
        <references count="2">
          <reference field="4294967294" count="1" selected="0">
            <x v="0"/>
          </reference>
          <reference field="23" count="1" selected="0">
            <x v="5"/>
          </reference>
        </references>
      </pivotArea>
    </chartFormat>
    <chartFormat chart="8" format="9">
      <pivotArea type="data" outline="0" fieldPosition="0">
        <references count="2">
          <reference field="4294967294" count="1" selected="0">
            <x v="0"/>
          </reference>
          <reference field="23" count="1" selected="0">
            <x v="13"/>
          </reference>
        </references>
      </pivotArea>
    </chartFormat>
  </chartFormats>
  <pivotTableStyleInfo name="PivotStyleLight16" showRowHeaders="1" showColHeaders="1" showRowStripes="0" showColStripes="0" showLastColumn="1"/>
  <filters count="1">
    <filter fld="23"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8B7F6A9-C3F9-48EA-B61A-FB578FDF73B6}" name="PivotTable5"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
  <location ref="J24:J25" firstHeaderRow="1" firstDataRow="1" firstDataCol="0"/>
  <pivotFields count="38">
    <pivotField showAll="0">
      <items count="2501">
        <item x="109"/>
        <item x="83"/>
        <item x="68"/>
        <item x="28"/>
        <item x="90"/>
        <item x="96"/>
        <item x="76"/>
        <item x="8"/>
        <item x="61"/>
        <item x="23"/>
        <item x="77"/>
        <item x="78"/>
        <item x="110"/>
        <item x="87"/>
        <item x="115"/>
        <item x="3"/>
        <item x="42"/>
        <item x="43"/>
        <item x="97"/>
        <item x="53"/>
        <item x="65"/>
        <item x="116"/>
        <item x="32"/>
        <item x="29"/>
        <item x="98"/>
        <item x="54"/>
        <item x="84"/>
        <item x="24"/>
        <item x="111"/>
        <item x="62"/>
        <item x="99"/>
        <item x="17"/>
        <item x="55"/>
        <item x="63"/>
        <item x="49"/>
        <item x="4"/>
        <item x="0"/>
        <item x="88"/>
        <item x="92"/>
        <item x="100"/>
        <item x="46"/>
        <item x="60"/>
        <item x="5"/>
        <item x="6"/>
        <item x="47"/>
        <item x="44"/>
        <item x="66"/>
        <item x="33"/>
        <item x="79"/>
        <item x="56"/>
        <item x="101"/>
        <item x="25"/>
        <item x="50"/>
        <item x="93"/>
        <item x="102"/>
        <item x="86"/>
        <item x="94"/>
        <item x="104"/>
        <item x="81"/>
        <item x="72"/>
        <item x="95"/>
        <item x="9"/>
        <item x="73"/>
        <item x="18"/>
        <item x="36"/>
        <item x="37"/>
        <item x="19"/>
        <item x="74"/>
        <item x="10"/>
        <item x="112"/>
        <item x="69"/>
        <item x="117"/>
        <item x="30"/>
        <item x="1"/>
        <item x="67"/>
        <item x="26"/>
        <item x="11"/>
        <item x="38"/>
        <item x="70"/>
        <item x="113"/>
        <item x="12"/>
        <item x="80"/>
        <item x="13"/>
        <item x="27"/>
        <item x="48"/>
        <item x="105"/>
        <item x="39"/>
        <item x="40"/>
        <item x="85"/>
        <item x="31"/>
        <item x="57"/>
        <item x="89"/>
        <item x="20"/>
        <item x="41"/>
        <item x="2"/>
        <item x="103"/>
        <item x="7"/>
        <item x="106"/>
        <item x="91"/>
        <item x="58"/>
        <item x="71"/>
        <item x="82"/>
        <item x="14"/>
        <item x="34"/>
        <item x="15"/>
        <item x="59"/>
        <item x="64"/>
        <item x="107"/>
        <item x="21"/>
        <item x="16"/>
        <item x="75"/>
        <item x="51"/>
        <item x="22"/>
        <item x="52"/>
        <item x="45"/>
        <item x="114"/>
        <item x="35"/>
        <item x="108"/>
        <item x="192"/>
        <item x="120"/>
        <item x="118"/>
        <item x="154"/>
        <item x="136"/>
        <item x="178"/>
        <item x="149"/>
        <item x="145"/>
        <item x="176"/>
        <item x="179"/>
        <item x="180"/>
        <item x="141"/>
        <item x="150"/>
        <item x="126"/>
        <item x="137"/>
        <item x="121"/>
        <item x="140"/>
        <item x="172"/>
        <item x="167"/>
        <item x="122"/>
        <item x="138"/>
        <item x="148"/>
        <item x="139"/>
        <item x="161"/>
        <item x="193"/>
        <item x="127"/>
        <item x="173"/>
        <item x="119"/>
        <item x="181"/>
        <item x="131"/>
        <item x="132"/>
        <item x="142"/>
        <item x="128"/>
        <item x="146"/>
        <item x="129"/>
        <item x="174"/>
        <item x="164"/>
        <item x="182"/>
        <item x="177"/>
        <item x="188"/>
        <item x="189"/>
        <item x="155"/>
        <item x="133"/>
        <item x="134"/>
        <item x="165"/>
        <item x="151"/>
        <item x="156"/>
        <item x="152"/>
        <item x="162"/>
        <item x="143"/>
        <item x="186"/>
        <item x="168"/>
        <item x="157"/>
        <item x="130"/>
        <item x="163"/>
        <item x="175"/>
        <item x="194"/>
        <item x="195"/>
        <item x="153"/>
        <item x="190"/>
        <item x="196"/>
        <item x="170"/>
        <item x="183"/>
        <item x="158"/>
        <item x="159"/>
        <item x="191"/>
        <item x="124"/>
        <item x="144"/>
        <item x="147"/>
        <item x="169"/>
        <item x="135"/>
        <item x="160"/>
        <item x="184"/>
        <item x="171"/>
        <item x="123"/>
        <item x="125"/>
        <item x="166"/>
        <item x="187"/>
        <item x="185"/>
        <item x="225"/>
        <item x="223"/>
        <item x="252"/>
        <item x="207"/>
        <item x="263"/>
        <item x="246"/>
        <item x="253"/>
        <item x="204"/>
        <item x="228"/>
        <item x="238"/>
        <item x="264"/>
        <item x="199"/>
        <item x="212"/>
        <item x="247"/>
        <item x="213"/>
        <item x="236"/>
        <item x="197"/>
        <item x="251"/>
        <item x="243"/>
        <item x="205"/>
        <item x="235"/>
        <item x="265"/>
        <item x="234"/>
        <item x="254"/>
        <item x="218"/>
        <item x="257"/>
        <item x="266"/>
        <item x="255"/>
        <item x="206"/>
        <item x="259"/>
        <item x="260"/>
        <item x="219"/>
        <item x="214"/>
        <item x="198"/>
        <item x="226"/>
        <item x="208"/>
        <item x="250"/>
        <item x="248"/>
        <item x="244"/>
        <item x="258"/>
        <item x="261"/>
        <item x="232"/>
        <item x="239"/>
        <item x="215"/>
        <item x="240"/>
        <item x="209"/>
        <item x="210"/>
        <item x="241"/>
        <item x="216"/>
        <item x="256"/>
        <item x="242"/>
        <item x="229"/>
        <item x="222"/>
        <item x="227"/>
        <item x="211"/>
        <item x="245"/>
        <item x="249"/>
        <item x="200"/>
        <item x="201"/>
        <item x="230"/>
        <item x="217"/>
        <item x="202"/>
        <item x="220"/>
        <item x="221"/>
        <item x="262"/>
        <item x="233"/>
        <item x="237"/>
        <item x="203"/>
        <item x="224"/>
        <item x="231"/>
        <item x="267"/>
        <item x="268"/>
        <item x="338"/>
        <item x="335"/>
        <item x="294"/>
        <item x="269"/>
        <item x="306"/>
        <item x="286"/>
        <item x="327"/>
        <item x="317"/>
        <item x="275"/>
        <item x="325"/>
        <item x="324"/>
        <item x="311"/>
        <item x="303"/>
        <item x="345"/>
        <item x="295"/>
        <item x="331"/>
        <item x="310"/>
        <item x="281"/>
        <item x="315"/>
        <item x="332"/>
        <item x="346"/>
        <item x="318"/>
        <item x="307"/>
        <item x="339"/>
        <item x="328"/>
        <item x="272"/>
        <item x="276"/>
        <item x="287"/>
        <item x="312"/>
        <item x="288"/>
        <item x="313"/>
        <item x="292"/>
        <item x="340"/>
        <item x="299"/>
        <item x="350"/>
        <item x="300"/>
        <item x="341"/>
        <item x="308"/>
        <item x="330"/>
        <item x="289"/>
        <item x="277"/>
        <item x="279"/>
        <item x="285"/>
        <item x="314"/>
        <item x="336"/>
        <item x="319"/>
        <item x="351"/>
        <item x="352"/>
        <item x="273"/>
        <item x="274"/>
        <item x="304"/>
        <item x="301"/>
        <item x="333"/>
        <item x="342"/>
        <item x="347"/>
        <item x="348"/>
        <item x="316"/>
        <item x="282"/>
        <item x="337"/>
        <item x="353"/>
        <item x="270"/>
        <item x="305"/>
        <item x="329"/>
        <item x="290"/>
        <item x="278"/>
        <item x="283"/>
        <item x="280"/>
        <item x="349"/>
        <item x="309"/>
        <item x="326"/>
        <item x="320"/>
        <item x="334"/>
        <item x="271"/>
        <item x="291"/>
        <item x="302"/>
        <item x="284"/>
        <item x="344"/>
        <item x="296"/>
        <item x="343"/>
        <item x="321"/>
        <item x="322"/>
        <item x="297"/>
        <item x="293"/>
        <item x="323"/>
        <item x="298"/>
        <item x="383"/>
        <item x="418"/>
        <item x="428"/>
        <item x="429"/>
        <item x="378"/>
        <item x="379"/>
        <item x="360"/>
        <item x="415"/>
        <item x="375"/>
        <item x="376"/>
        <item x="384"/>
        <item x="385"/>
        <item x="369"/>
        <item x="430"/>
        <item x="401"/>
        <item x="424"/>
        <item x="398"/>
        <item x="361"/>
        <item x="402"/>
        <item x="364"/>
        <item x="380"/>
        <item x="387"/>
        <item x="395"/>
        <item x="432"/>
        <item x="441"/>
        <item x="370"/>
        <item x="410"/>
        <item x="393"/>
        <item x="433"/>
        <item x="425"/>
        <item x="422"/>
        <item x="396"/>
        <item x="354"/>
        <item x="355"/>
        <item x="442"/>
        <item x="399"/>
        <item x="443"/>
        <item x="356"/>
        <item x="404"/>
        <item x="419"/>
        <item x="371"/>
        <item x="381"/>
        <item x="372"/>
        <item x="365"/>
        <item x="366"/>
        <item x="436"/>
        <item x="394"/>
        <item x="397"/>
        <item x="390"/>
        <item x="411"/>
        <item x="388"/>
        <item x="357"/>
        <item x="431"/>
        <item x="373"/>
        <item x="400"/>
        <item x="405"/>
        <item x="416"/>
        <item x="403"/>
        <item x="406"/>
        <item x="407"/>
        <item x="408"/>
        <item x="389"/>
        <item x="434"/>
        <item x="435"/>
        <item x="440"/>
        <item x="444"/>
        <item x="445"/>
        <item x="358"/>
        <item x="362"/>
        <item x="412"/>
        <item x="417"/>
        <item x="391"/>
        <item x="420"/>
        <item x="382"/>
        <item x="413"/>
        <item x="374"/>
        <item x="414"/>
        <item x="426"/>
        <item x="438"/>
        <item x="359"/>
        <item x="421"/>
        <item x="377"/>
        <item x="437"/>
        <item x="409"/>
        <item x="363"/>
        <item x="423"/>
        <item x="392"/>
        <item x="439"/>
        <item x="386"/>
        <item x="427"/>
        <item x="367"/>
        <item x="368"/>
        <item x="499"/>
        <item x="469"/>
        <item x="517"/>
        <item x="487"/>
        <item x="446"/>
        <item x="496"/>
        <item x="447"/>
        <item x="510"/>
        <item x="454"/>
        <item x="480"/>
        <item x="483"/>
        <item x="511"/>
        <item x="488"/>
        <item x="457"/>
        <item x="502"/>
        <item x="497"/>
        <item x="520"/>
        <item x="518"/>
        <item x="512"/>
        <item x="479"/>
        <item x="475"/>
        <item x="500"/>
        <item x="521"/>
        <item x="504"/>
        <item x="501"/>
        <item x="513"/>
        <item x="470"/>
        <item x="458"/>
        <item x="481"/>
        <item x="505"/>
        <item x="451"/>
        <item x="459"/>
        <item x="476"/>
        <item x="493"/>
        <item x="498"/>
        <item x="466"/>
        <item x="448"/>
        <item x="507"/>
        <item x="484"/>
        <item x="471"/>
        <item x="506"/>
        <item x="455"/>
        <item x="472"/>
        <item x="456"/>
        <item x="515"/>
        <item x="449"/>
        <item x="462"/>
        <item x="465"/>
        <item x="494"/>
        <item x="463"/>
        <item x="524"/>
        <item x="467"/>
        <item x="489"/>
        <item x="474"/>
        <item x="495"/>
        <item x="452"/>
        <item x="490"/>
        <item x="453"/>
        <item x="522"/>
        <item x="519"/>
        <item x="523"/>
        <item x="460"/>
        <item x="503"/>
        <item x="508"/>
        <item x="482"/>
        <item x="473"/>
        <item x="509"/>
        <item x="450"/>
        <item x="464"/>
        <item x="468"/>
        <item x="491"/>
        <item x="461"/>
        <item x="514"/>
        <item x="485"/>
        <item x="525"/>
        <item x="492"/>
        <item x="516"/>
        <item x="477"/>
        <item x="486"/>
        <item x="478"/>
        <item x="575"/>
        <item x="603"/>
        <item x="561"/>
        <item x="576"/>
        <item x="587"/>
        <item x="594"/>
        <item x="614"/>
        <item x="526"/>
        <item x="549"/>
        <item x="573"/>
        <item x="588"/>
        <item x="597"/>
        <item x="527"/>
        <item x="554"/>
        <item x="589"/>
        <item x="564"/>
        <item x="591"/>
        <item x="537"/>
        <item x="606"/>
        <item x="616"/>
        <item x="550"/>
        <item x="528"/>
        <item x="592"/>
        <item x="574"/>
        <item x="533"/>
        <item x="593"/>
        <item x="615"/>
        <item x="556"/>
        <item x="595"/>
        <item x="567"/>
        <item x="529"/>
        <item x="617"/>
        <item x="608"/>
        <item x="538"/>
        <item x="562"/>
        <item x="609"/>
        <item x="604"/>
        <item x="534"/>
        <item x="607"/>
        <item x="551"/>
        <item x="568"/>
        <item x="611"/>
        <item x="530"/>
        <item x="569"/>
        <item x="601"/>
        <item x="557"/>
        <item x="580"/>
        <item x="539"/>
        <item x="540"/>
        <item x="535"/>
        <item x="541"/>
        <item x="558"/>
        <item x="583"/>
        <item x="542"/>
        <item x="612"/>
        <item x="552"/>
        <item x="605"/>
        <item x="547"/>
        <item x="581"/>
        <item x="570"/>
        <item x="543"/>
        <item x="555"/>
        <item x="578"/>
        <item x="602"/>
        <item x="548"/>
        <item x="584"/>
        <item x="585"/>
        <item x="600"/>
        <item x="571"/>
        <item x="582"/>
        <item x="536"/>
        <item x="579"/>
        <item x="563"/>
        <item x="598"/>
        <item x="586"/>
        <item x="565"/>
        <item x="544"/>
        <item x="599"/>
        <item x="531"/>
        <item x="559"/>
        <item x="532"/>
        <item x="566"/>
        <item x="572"/>
        <item x="596"/>
        <item x="546"/>
        <item x="590"/>
        <item x="560"/>
        <item x="613"/>
        <item x="577"/>
        <item x="610"/>
        <item x="545"/>
        <item x="553"/>
        <item x="697"/>
        <item x="618"/>
        <item x="649"/>
        <item x="653"/>
        <item x="619"/>
        <item x="668"/>
        <item x="625"/>
        <item x="644"/>
        <item x="628"/>
        <item x="669"/>
        <item x="676"/>
        <item x="638"/>
        <item x="710"/>
        <item x="725"/>
        <item x="692"/>
        <item x="658"/>
        <item x="732"/>
        <item x="721"/>
        <item x="729"/>
        <item x="677"/>
        <item x="718"/>
        <item x="726"/>
        <item x="663"/>
        <item x="687"/>
        <item x="713"/>
        <item x="626"/>
        <item x="623"/>
        <item x="661"/>
        <item x="727"/>
        <item x="698"/>
        <item x="711"/>
        <item x="650"/>
        <item x="631"/>
        <item x="627"/>
        <item x="634"/>
        <item x="654"/>
        <item x="655"/>
        <item x="693"/>
        <item x="637"/>
        <item x="639"/>
        <item x="688"/>
        <item x="664"/>
        <item x="689"/>
        <item x="635"/>
        <item x="683"/>
        <item x="670"/>
        <item x="722"/>
        <item x="723"/>
        <item x="629"/>
        <item x="731"/>
        <item x="730"/>
        <item x="694"/>
        <item x="640"/>
        <item x="671"/>
        <item x="724"/>
        <item x="690"/>
        <item x="651"/>
        <item x="695"/>
        <item x="703"/>
        <item x="641"/>
        <item x="691"/>
        <item x="678"/>
        <item x="620"/>
        <item x="699"/>
        <item x="642"/>
        <item x="672"/>
        <item x="719"/>
        <item x="665"/>
        <item x="652"/>
        <item x="656"/>
        <item x="704"/>
        <item x="714"/>
        <item x="684"/>
        <item x="645"/>
        <item x="624"/>
        <item x="679"/>
        <item x="662"/>
        <item x="728"/>
        <item x="673"/>
        <item x="630"/>
        <item x="733"/>
        <item x="700"/>
        <item x="715"/>
        <item x="674"/>
        <item x="705"/>
        <item x="685"/>
        <item x="720"/>
        <item x="706"/>
        <item x="632"/>
        <item x="680"/>
        <item x="659"/>
        <item x="657"/>
        <item x="696"/>
        <item x="707"/>
        <item x="708"/>
        <item x="701"/>
        <item x="716"/>
        <item x="633"/>
        <item x="717"/>
        <item x="621"/>
        <item x="646"/>
        <item x="681"/>
        <item x="709"/>
        <item x="643"/>
        <item x="666"/>
        <item x="647"/>
        <item x="660"/>
        <item x="734"/>
        <item x="636"/>
        <item x="622"/>
        <item x="682"/>
        <item x="675"/>
        <item x="686"/>
        <item x="702"/>
        <item x="648"/>
        <item x="667"/>
        <item x="712"/>
        <item x="749"/>
        <item x="797"/>
        <item x="821"/>
        <item x="763"/>
        <item x="759"/>
        <item x="735"/>
        <item x="776"/>
        <item x="822"/>
        <item x="814"/>
        <item x="768"/>
        <item x="756"/>
        <item x="757"/>
        <item x="791"/>
        <item x="804"/>
        <item x="785"/>
        <item x="774"/>
        <item x="746"/>
        <item x="798"/>
        <item x="799"/>
        <item x="805"/>
        <item x="800"/>
        <item x="825"/>
        <item x="775"/>
        <item x="826"/>
        <item x="815"/>
        <item x="806"/>
        <item x="750"/>
        <item x="736"/>
        <item x="764"/>
        <item x="777"/>
        <item x="783"/>
        <item x="823"/>
        <item x="753"/>
        <item x="784"/>
        <item x="780"/>
        <item x="765"/>
        <item x="817"/>
        <item x="781"/>
        <item x="758"/>
        <item x="818"/>
        <item x="742"/>
        <item x="760"/>
        <item x="754"/>
        <item x="807"/>
        <item x="792"/>
        <item x="789"/>
        <item x="786"/>
        <item x="740"/>
        <item x="793"/>
        <item x="794"/>
        <item x="751"/>
        <item x="778"/>
        <item x="747"/>
        <item x="743"/>
        <item x="795"/>
        <item x="796"/>
        <item x="787"/>
        <item x="741"/>
        <item x="801"/>
        <item x="790"/>
        <item x="771"/>
        <item x="802"/>
        <item x="737"/>
        <item x="782"/>
        <item x="748"/>
        <item x="766"/>
        <item x="744"/>
        <item x="824"/>
        <item x="769"/>
        <item x="738"/>
        <item x="788"/>
        <item x="808"/>
        <item x="827"/>
        <item x="819"/>
        <item x="770"/>
        <item x="752"/>
        <item x="828"/>
        <item x="772"/>
        <item x="745"/>
        <item x="812"/>
        <item x="755"/>
        <item x="809"/>
        <item x="810"/>
        <item x="761"/>
        <item x="829"/>
        <item x="816"/>
        <item x="739"/>
        <item x="813"/>
        <item x="773"/>
        <item x="762"/>
        <item x="803"/>
        <item x="779"/>
        <item x="811"/>
        <item x="820"/>
        <item x="767"/>
        <item x="943"/>
        <item x="835"/>
        <item x="853"/>
        <item x="858"/>
        <item x="914"/>
        <item x="877"/>
        <item x="882"/>
        <item x="842"/>
        <item x="886"/>
        <item x="859"/>
        <item x="924"/>
        <item x="977"/>
        <item x="967"/>
        <item x="925"/>
        <item x="955"/>
        <item x="894"/>
        <item x="915"/>
        <item x="917"/>
        <item x="903"/>
        <item x="843"/>
        <item x="860"/>
        <item x="840"/>
        <item x="956"/>
        <item x="895"/>
        <item x="957"/>
        <item x="907"/>
        <item x="896"/>
        <item x="866"/>
        <item x="883"/>
        <item x="944"/>
        <item x="897"/>
        <item x="891"/>
        <item x="898"/>
        <item x="961"/>
        <item x="926"/>
        <item x="934"/>
        <item x="887"/>
        <item x="844"/>
        <item x="867"/>
        <item x="935"/>
        <item x="968"/>
        <item x="908"/>
        <item x="874"/>
        <item x="909"/>
        <item x="830"/>
        <item x="927"/>
        <item x="928"/>
        <item x="868"/>
        <item x="929"/>
        <item x="953"/>
        <item x="861"/>
        <item x="836"/>
        <item x="918"/>
        <item x="930"/>
        <item x="884"/>
        <item x="945"/>
        <item x="904"/>
        <item x="905"/>
        <item x="831"/>
        <item x="954"/>
        <item x="941"/>
        <item x="922"/>
        <item x="946"/>
        <item x="862"/>
        <item x="878"/>
        <item x="832"/>
        <item x="892"/>
        <item x="958"/>
        <item x="854"/>
        <item x="936"/>
        <item x="880"/>
        <item x="910"/>
        <item x="845"/>
        <item x="846"/>
        <item x="947"/>
        <item x="969"/>
        <item x="973"/>
        <item x="923"/>
        <item x="869"/>
        <item x="881"/>
        <item x="837"/>
        <item x="870"/>
        <item x="838"/>
        <item x="863"/>
        <item x="888"/>
        <item x="841"/>
        <item x="978"/>
        <item x="911"/>
        <item x="912"/>
        <item x="906"/>
        <item x="948"/>
        <item x="871"/>
        <item x="889"/>
        <item x="937"/>
        <item x="979"/>
        <item x="970"/>
        <item x="942"/>
        <item x="855"/>
        <item x="971"/>
        <item x="847"/>
        <item x="972"/>
        <item x="833"/>
        <item x="916"/>
        <item x="949"/>
        <item x="919"/>
        <item x="974"/>
        <item x="975"/>
        <item x="902"/>
        <item x="920"/>
        <item x="839"/>
        <item x="875"/>
        <item x="856"/>
        <item x="913"/>
        <item x="879"/>
        <item x="834"/>
        <item x="899"/>
        <item x="962"/>
        <item x="857"/>
        <item x="931"/>
        <item x="850"/>
        <item x="872"/>
        <item x="864"/>
        <item x="938"/>
        <item x="851"/>
        <item x="848"/>
        <item x="873"/>
        <item x="876"/>
        <item x="885"/>
        <item x="890"/>
        <item x="900"/>
        <item x="921"/>
        <item x="893"/>
        <item x="865"/>
        <item x="963"/>
        <item x="959"/>
        <item x="939"/>
        <item x="964"/>
        <item x="950"/>
        <item x="932"/>
        <item x="849"/>
        <item x="960"/>
        <item x="852"/>
        <item x="933"/>
        <item x="951"/>
        <item x="901"/>
        <item x="976"/>
        <item x="952"/>
        <item x="965"/>
        <item x="966"/>
        <item x="940"/>
        <item x="989"/>
        <item x="1081"/>
        <item x="1082"/>
        <item x="980"/>
        <item x="990"/>
        <item x="1013"/>
        <item x="1088"/>
        <item x="1053"/>
        <item x="1123"/>
        <item x="1089"/>
        <item x="1100"/>
        <item x="1119"/>
        <item x="1063"/>
        <item x="991"/>
        <item x="1083"/>
        <item x="1113"/>
        <item x="1045"/>
        <item x="1047"/>
        <item x="1016"/>
        <item x="1007"/>
        <item x="1084"/>
        <item x="1068"/>
        <item x="992"/>
        <item x="993"/>
        <item x="1085"/>
        <item x="1043"/>
        <item x="1048"/>
        <item x="1114"/>
        <item x="1107"/>
        <item x="1034"/>
        <item x="985"/>
        <item x="1008"/>
        <item x="1115"/>
        <item x="1116"/>
        <item x="1090"/>
        <item x="1091"/>
        <item x="1092"/>
        <item x="1120"/>
        <item x="1044"/>
        <item x="1029"/>
        <item x="1009"/>
        <item x="994"/>
        <item x="1035"/>
        <item x="1054"/>
        <item x="1069"/>
        <item x="1108"/>
        <item x="1109"/>
        <item x="1017"/>
        <item x="1101"/>
        <item x="1018"/>
        <item x="1004"/>
        <item x="1093"/>
        <item x="981"/>
        <item x="1019"/>
        <item x="982"/>
        <item x="1020"/>
        <item x="1117"/>
        <item x="1037"/>
        <item x="1060"/>
        <item x="1055"/>
        <item x="1056"/>
        <item x="1094"/>
        <item x="1102"/>
        <item x="1005"/>
        <item x="1078"/>
        <item x="1070"/>
        <item x="1057"/>
        <item x="1124"/>
        <item x="1030"/>
        <item x="995"/>
        <item x="1118"/>
        <item x="1024"/>
        <item x="1025"/>
        <item x="1098"/>
        <item x="1103"/>
        <item x="1110"/>
        <item x="1038"/>
        <item x="1099"/>
        <item x="1121"/>
        <item x="996"/>
        <item x="983"/>
        <item x="1010"/>
        <item x="1021"/>
        <item x="1031"/>
        <item x="1064"/>
        <item x="1011"/>
        <item x="1071"/>
        <item x="1014"/>
        <item x="1072"/>
        <item x="1039"/>
        <item x="1058"/>
        <item x="1040"/>
        <item x="1026"/>
        <item x="1095"/>
        <item x="1015"/>
        <item x="997"/>
        <item x="1022"/>
        <item x="1086"/>
        <item x="1041"/>
        <item x="1000"/>
        <item x="1023"/>
        <item x="1046"/>
        <item x="1049"/>
        <item x="1096"/>
        <item x="1125"/>
        <item x="1061"/>
        <item x="1126"/>
        <item x="1073"/>
        <item x="1104"/>
        <item x="1006"/>
        <item x="986"/>
        <item x="1050"/>
        <item x="1027"/>
        <item x="1097"/>
        <item x="1036"/>
        <item x="1079"/>
        <item x="1127"/>
        <item x="1059"/>
        <item x="987"/>
        <item x="1051"/>
        <item x="1074"/>
        <item x="1052"/>
        <item x="1065"/>
        <item x="1066"/>
        <item x="1032"/>
        <item x="1067"/>
        <item x="1080"/>
        <item x="1001"/>
        <item x="1012"/>
        <item x="1028"/>
        <item x="1075"/>
        <item x="998"/>
        <item x="999"/>
        <item x="1087"/>
        <item x="1105"/>
        <item x="1111"/>
        <item x="988"/>
        <item x="1122"/>
        <item x="1042"/>
        <item x="1003"/>
        <item x="984"/>
        <item x="1112"/>
        <item x="1033"/>
        <item x="1076"/>
        <item x="1062"/>
        <item x="1128"/>
        <item x="1106"/>
        <item x="1077"/>
        <item x="1002"/>
        <item x="1227"/>
        <item x="1148"/>
        <item x="1188"/>
        <item x="1172"/>
        <item x="1173"/>
        <item x="1224"/>
        <item x="1196"/>
        <item x="1151"/>
        <item x="1129"/>
        <item x="1184"/>
        <item x="1159"/>
        <item x="1160"/>
        <item x="1231"/>
        <item x="1155"/>
        <item x="1174"/>
        <item x="1206"/>
        <item x="1207"/>
        <item x="1140"/>
        <item x="1208"/>
        <item x="1189"/>
        <item x="1134"/>
        <item x="1143"/>
        <item x="1217"/>
        <item x="1131"/>
        <item x="1152"/>
        <item x="1228"/>
        <item x="1135"/>
        <item x="1202"/>
        <item x="1136"/>
        <item x="1180"/>
        <item x="1225"/>
        <item x="1158"/>
        <item x="1220"/>
        <item x="1226"/>
        <item x="1185"/>
        <item x="1197"/>
        <item x="1166"/>
        <item x="1175"/>
        <item x="1214"/>
        <item x="1156"/>
        <item x="1209"/>
        <item x="1169"/>
        <item x="1137"/>
        <item x="1149"/>
        <item x="1192"/>
        <item x="1181"/>
        <item x="1198"/>
        <item x="1205"/>
        <item x="1193"/>
        <item x="1199"/>
        <item x="1210"/>
        <item x="1130"/>
        <item x="1132"/>
        <item x="1133"/>
        <item x="1176"/>
        <item x="1218"/>
        <item x="1203"/>
        <item x="1211"/>
        <item x="1200"/>
        <item x="1201"/>
        <item x="1204"/>
        <item x="1182"/>
        <item x="1229"/>
        <item x="1215"/>
        <item x="1167"/>
        <item x="1161"/>
        <item x="1138"/>
        <item x="1162"/>
        <item x="1186"/>
        <item x="1141"/>
        <item x="1183"/>
        <item x="1221"/>
        <item x="1232"/>
        <item x="1194"/>
        <item x="1212"/>
        <item x="1145"/>
        <item x="1187"/>
        <item x="1146"/>
        <item x="1163"/>
        <item x="1153"/>
        <item x="1139"/>
        <item x="1222"/>
        <item x="1219"/>
        <item x="1177"/>
        <item x="1216"/>
        <item x="1178"/>
        <item x="1154"/>
        <item x="1157"/>
        <item x="1164"/>
        <item x="1170"/>
        <item x="1190"/>
        <item x="1223"/>
        <item x="1213"/>
        <item x="1144"/>
        <item x="1195"/>
        <item x="1150"/>
        <item x="1230"/>
        <item x="1168"/>
        <item x="1179"/>
        <item x="1191"/>
        <item x="1147"/>
        <item x="1171"/>
        <item x="1142"/>
        <item x="1165"/>
        <item x="1276"/>
        <item x="1262"/>
        <item x="1282"/>
        <item x="1283"/>
        <item x="1284"/>
        <item x="1252"/>
        <item x="1289"/>
        <item x="1263"/>
        <item x="1253"/>
        <item x="1331"/>
        <item x="1279"/>
        <item x="1310"/>
        <item x="1237"/>
        <item x="1238"/>
        <item x="1265"/>
        <item x="1307"/>
        <item x="1295"/>
        <item x="1323"/>
        <item x="1327"/>
        <item x="1247"/>
        <item x="1290"/>
        <item x="1308"/>
        <item x="1317"/>
        <item x="1296"/>
        <item x="1297"/>
        <item x="1285"/>
        <item x="1248"/>
        <item x="1239"/>
        <item x="1242"/>
        <item x="1348"/>
        <item x="1339"/>
        <item x="1302"/>
        <item x="1259"/>
        <item x="1347"/>
        <item x="1243"/>
        <item x="1328"/>
        <item x="1329"/>
        <item x="1264"/>
        <item x="1240"/>
        <item x="1270"/>
        <item x="1344"/>
        <item x="1293"/>
        <item x="1345"/>
        <item x="1318"/>
        <item x="1249"/>
        <item x="1271"/>
        <item x="1233"/>
        <item x="1244"/>
        <item x="1260"/>
        <item x="1303"/>
        <item x="1304"/>
        <item x="1305"/>
        <item x="1311"/>
        <item x="1306"/>
        <item x="1332"/>
        <item x="1254"/>
        <item x="1255"/>
        <item x="1272"/>
        <item x="1333"/>
        <item x="1340"/>
        <item x="1245"/>
        <item x="1330"/>
        <item x="1281"/>
        <item x="1334"/>
        <item x="1298"/>
        <item x="1312"/>
        <item x="1234"/>
        <item x="1250"/>
        <item x="1267"/>
        <item x="1251"/>
        <item x="1335"/>
        <item x="1319"/>
        <item x="1320"/>
        <item x="1235"/>
        <item x="1286"/>
        <item x="1236"/>
        <item x="1291"/>
        <item x="1346"/>
        <item x="1341"/>
        <item x="1261"/>
        <item x="1324"/>
        <item x="1336"/>
        <item x="1342"/>
        <item x="1343"/>
        <item x="1309"/>
        <item x="1268"/>
        <item x="1337"/>
        <item x="1273"/>
        <item x="1241"/>
        <item x="1277"/>
        <item x="1292"/>
        <item x="1321"/>
        <item x="1349"/>
        <item x="1313"/>
        <item x="1256"/>
        <item x="1280"/>
        <item x="1287"/>
        <item x="1299"/>
        <item x="1274"/>
        <item x="1300"/>
        <item x="1246"/>
        <item x="1314"/>
        <item x="1301"/>
        <item x="1294"/>
        <item x="1257"/>
        <item x="1315"/>
        <item x="1322"/>
        <item x="1275"/>
        <item x="1288"/>
        <item x="1338"/>
        <item x="1316"/>
        <item x="1325"/>
        <item x="1326"/>
        <item x="1278"/>
        <item x="1258"/>
        <item x="1266"/>
        <item x="1269"/>
        <item x="1377"/>
        <item x="1391"/>
        <item x="1357"/>
        <item x="1382"/>
        <item x="1379"/>
        <item x="1392"/>
        <item x="1350"/>
        <item x="1407"/>
        <item x="1402"/>
        <item x="1415"/>
        <item x="1371"/>
        <item x="1383"/>
        <item x="1364"/>
        <item x="1351"/>
        <item x="1395"/>
        <item x="1354"/>
        <item x="1424"/>
        <item x="1365"/>
        <item x="1378"/>
        <item x="1399"/>
        <item x="1374"/>
        <item x="1361"/>
        <item x="1422"/>
        <item x="1408"/>
        <item x="1380"/>
        <item x="1393"/>
        <item x="1409"/>
        <item x="1417"/>
        <item x="1396"/>
        <item x="1416"/>
        <item x="1411"/>
        <item x="1388"/>
        <item x="1358"/>
        <item x="1368"/>
        <item x="1362"/>
        <item x="1384"/>
        <item x="1389"/>
        <item x="1375"/>
        <item x="1376"/>
        <item x="1356"/>
        <item x="1418"/>
        <item x="1403"/>
        <item x="1404"/>
        <item x="1412"/>
        <item x="1352"/>
        <item x="1372"/>
        <item x="1387"/>
        <item x="1425"/>
        <item x="1413"/>
        <item x="1385"/>
        <item x="1397"/>
        <item x="1369"/>
        <item x="1410"/>
        <item x="1381"/>
        <item x="1400"/>
        <item x="1366"/>
        <item x="1394"/>
        <item x="1390"/>
        <item x="1419"/>
        <item x="1367"/>
        <item x="1405"/>
        <item x="1386"/>
        <item x="1373"/>
        <item x="1359"/>
        <item x="1363"/>
        <item x="1398"/>
        <item x="1353"/>
        <item x="1401"/>
        <item x="1414"/>
        <item x="1420"/>
        <item x="1423"/>
        <item x="1406"/>
        <item x="1360"/>
        <item x="1355"/>
        <item x="1421"/>
        <item x="1370"/>
        <item x="1495"/>
        <item x="1504"/>
        <item x="1471"/>
        <item x="1443"/>
        <item x="1426"/>
        <item x="1496"/>
        <item x="1458"/>
        <item x="1430"/>
        <item x="1475"/>
        <item x="1467"/>
        <item x="1468"/>
        <item x="1497"/>
        <item x="1501"/>
        <item x="1452"/>
        <item x="1511"/>
        <item x="1493"/>
        <item x="1472"/>
        <item x="1459"/>
        <item x="1427"/>
        <item x="1478"/>
        <item x="1502"/>
        <item x="1460"/>
        <item x="1444"/>
        <item x="1438"/>
        <item x="1473"/>
        <item x="1487"/>
        <item x="1498"/>
        <item x="1505"/>
        <item x="1439"/>
        <item x="1445"/>
        <item x="1428"/>
        <item x="1437"/>
        <item x="1476"/>
        <item x="1481"/>
        <item x="1509"/>
        <item x="1449"/>
        <item x="1453"/>
        <item x="1432"/>
        <item x="1482"/>
        <item x="1506"/>
        <item x="1442"/>
        <item x="1433"/>
        <item x="1510"/>
        <item x="1494"/>
        <item x="1440"/>
        <item x="1457"/>
        <item x="1507"/>
        <item x="1462"/>
        <item x="1469"/>
        <item x="1512"/>
        <item x="1446"/>
        <item x="1499"/>
        <item x="1488"/>
        <item x="1447"/>
        <item x="1489"/>
        <item x="1463"/>
        <item x="1480"/>
        <item x="1464"/>
        <item x="1448"/>
        <item x="1454"/>
        <item x="1429"/>
        <item x="1455"/>
        <item x="1483"/>
        <item x="1484"/>
        <item x="1474"/>
        <item x="1490"/>
        <item x="1491"/>
        <item x="1465"/>
        <item x="1450"/>
        <item x="1485"/>
        <item x="1513"/>
        <item x="1508"/>
        <item x="1451"/>
        <item x="1441"/>
        <item x="1503"/>
        <item x="1479"/>
        <item x="1486"/>
        <item x="1461"/>
        <item x="1456"/>
        <item x="1466"/>
        <item x="1470"/>
        <item x="1431"/>
        <item x="1434"/>
        <item x="1435"/>
        <item x="1477"/>
        <item x="1500"/>
        <item x="1436"/>
        <item x="1492"/>
        <item x="1524"/>
        <item x="1536"/>
        <item x="1562"/>
        <item x="1534"/>
        <item x="1559"/>
        <item x="1515"/>
        <item x="1575"/>
        <item x="1516"/>
        <item x="1580"/>
        <item x="1533"/>
        <item x="1584"/>
        <item x="1545"/>
        <item x="1552"/>
        <item x="1525"/>
        <item x="1531"/>
        <item x="1546"/>
        <item x="1547"/>
        <item x="1548"/>
        <item x="1528"/>
        <item x="1564"/>
        <item x="1549"/>
        <item x="1537"/>
        <item x="1572"/>
        <item x="1519"/>
        <item x="1535"/>
        <item x="1569"/>
        <item x="1538"/>
        <item x="1565"/>
        <item x="1560"/>
        <item x="1581"/>
        <item x="1566"/>
        <item x="1520"/>
        <item x="1582"/>
        <item x="1517"/>
        <item x="1576"/>
        <item x="1591"/>
        <item x="1521"/>
        <item x="1583"/>
        <item x="1597"/>
        <item x="1577"/>
        <item x="1585"/>
        <item x="1578"/>
        <item x="1532"/>
        <item x="1550"/>
        <item x="1567"/>
        <item x="1542"/>
        <item x="1586"/>
        <item x="1579"/>
        <item x="1553"/>
        <item x="1589"/>
        <item x="1522"/>
        <item x="1595"/>
        <item x="1570"/>
        <item x="1526"/>
        <item x="1568"/>
        <item x="1587"/>
        <item x="1598"/>
        <item x="1588"/>
        <item x="1573"/>
        <item x="1571"/>
        <item x="1518"/>
        <item x="1592"/>
        <item x="1554"/>
        <item x="1593"/>
        <item x="1555"/>
        <item x="1529"/>
        <item x="1539"/>
        <item x="1563"/>
        <item x="1594"/>
        <item x="1530"/>
        <item x="1527"/>
        <item x="1574"/>
        <item x="1543"/>
        <item x="1596"/>
        <item x="1540"/>
        <item x="1523"/>
        <item x="1514"/>
        <item x="1556"/>
        <item x="1544"/>
        <item x="1561"/>
        <item x="1541"/>
        <item x="1590"/>
        <item x="1599"/>
        <item x="1557"/>
        <item x="1558"/>
        <item x="1551"/>
        <item x="1617"/>
        <item x="1627"/>
        <item x="1650"/>
        <item x="1682"/>
        <item x="1600"/>
        <item x="1601"/>
        <item x="1637"/>
        <item x="1605"/>
        <item x="1638"/>
        <item x="1607"/>
        <item x="1681"/>
        <item x="1624"/>
        <item x="1653"/>
        <item x="1667"/>
        <item x="1672"/>
        <item x="1618"/>
        <item x="1665"/>
        <item x="1687"/>
        <item x="1602"/>
        <item x="1619"/>
        <item x="1691"/>
        <item x="1688"/>
        <item x="1673"/>
        <item x="1640"/>
        <item x="1628"/>
        <item x="1629"/>
        <item x="1668"/>
        <item x="1657"/>
        <item x="1611"/>
        <item x="1648"/>
        <item x="1669"/>
        <item x="1683"/>
        <item x="1677"/>
        <item x="1696"/>
        <item x="1692"/>
        <item x="1612"/>
        <item x="1613"/>
        <item x="1666"/>
        <item x="1693"/>
        <item x="1658"/>
        <item x="1659"/>
        <item x="1651"/>
        <item x="1661"/>
        <item x="1678"/>
        <item x="1608"/>
        <item x="1684"/>
        <item x="1679"/>
        <item x="1646"/>
        <item x="1630"/>
        <item x="1614"/>
        <item x="1675"/>
        <item x="1620"/>
        <item x="1633"/>
        <item x="1697"/>
        <item x="1660"/>
        <item x="1639"/>
        <item x="1615"/>
        <item x="1676"/>
        <item x="1685"/>
        <item x="1662"/>
        <item x="1641"/>
        <item x="1686"/>
        <item x="1631"/>
        <item x="1654"/>
        <item x="1644"/>
        <item x="1655"/>
        <item x="1694"/>
        <item x="1621"/>
        <item x="1670"/>
        <item x="1680"/>
        <item x="1652"/>
        <item x="1634"/>
        <item x="1609"/>
        <item x="1698"/>
        <item x="1622"/>
        <item x="1623"/>
        <item x="1606"/>
        <item x="1674"/>
        <item x="1610"/>
        <item x="1642"/>
        <item x="1689"/>
        <item x="1643"/>
        <item x="1671"/>
        <item x="1645"/>
        <item x="1695"/>
        <item x="1625"/>
        <item x="1647"/>
        <item x="1616"/>
        <item x="1699"/>
        <item x="1603"/>
        <item x="1635"/>
        <item x="1656"/>
        <item x="1700"/>
        <item x="1626"/>
        <item x="1604"/>
        <item x="1636"/>
        <item x="1690"/>
        <item x="1649"/>
        <item x="1632"/>
        <item x="1663"/>
        <item x="1664"/>
        <item x="1739"/>
        <item x="1736"/>
        <item x="1716"/>
        <item x="1750"/>
        <item x="1740"/>
        <item x="1706"/>
        <item x="1741"/>
        <item x="1717"/>
        <item x="1751"/>
        <item x="1701"/>
        <item x="1702"/>
        <item x="1771"/>
        <item x="1768"/>
        <item x="1756"/>
        <item x="1709"/>
        <item x="1711"/>
        <item x="1718"/>
        <item x="1773"/>
        <item x="1727"/>
        <item x="1707"/>
        <item x="1752"/>
        <item x="1728"/>
        <item x="1766"/>
        <item x="1712"/>
        <item x="1759"/>
        <item x="1769"/>
        <item x="1753"/>
        <item x="1760"/>
        <item x="1731"/>
        <item x="1763"/>
        <item x="1719"/>
        <item x="1713"/>
        <item x="1747"/>
        <item x="1767"/>
        <item x="1723"/>
        <item x="1714"/>
        <item x="1732"/>
        <item x="1734"/>
        <item x="1754"/>
        <item x="1724"/>
        <item x="1733"/>
        <item x="1710"/>
        <item x="1725"/>
        <item x="1742"/>
        <item x="1746"/>
        <item x="1729"/>
        <item x="1770"/>
        <item x="1749"/>
        <item x="1772"/>
        <item x="1737"/>
        <item x="1761"/>
        <item x="1743"/>
        <item x="1720"/>
        <item x="1715"/>
        <item x="1764"/>
        <item x="1738"/>
        <item x="1703"/>
        <item x="1757"/>
        <item x="1708"/>
        <item x="1748"/>
        <item x="1744"/>
        <item x="1726"/>
        <item x="1745"/>
        <item x="1762"/>
        <item x="1755"/>
        <item x="1758"/>
        <item x="1730"/>
        <item x="1704"/>
        <item x="1721"/>
        <item x="1705"/>
        <item x="1765"/>
        <item x="1722"/>
        <item x="1735"/>
        <item x="1833"/>
        <item x="1813"/>
        <item x="1822"/>
        <item x="1851"/>
        <item x="1785"/>
        <item x="1847"/>
        <item x="1789"/>
        <item x="1792"/>
        <item x="1849"/>
        <item x="1798"/>
        <item x="1855"/>
        <item x="1814"/>
        <item x="1834"/>
        <item x="1793"/>
        <item x="1842"/>
        <item x="1835"/>
        <item x="1815"/>
        <item x="1790"/>
        <item x="1816"/>
        <item x="1852"/>
        <item x="1836"/>
        <item x="1818"/>
        <item x="1794"/>
        <item x="1820"/>
        <item x="1799"/>
        <item x="1819"/>
        <item x="1775"/>
        <item x="1802"/>
        <item x="1806"/>
        <item x="1823"/>
        <item x="1777"/>
        <item x="1787"/>
        <item x="1778"/>
        <item x="1837"/>
        <item x="1803"/>
        <item x="1782"/>
        <item x="1856"/>
        <item x="1831"/>
        <item x="1857"/>
        <item x="1807"/>
        <item x="1850"/>
        <item x="1838"/>
        <item x="1783"/>
        <item x="1817"/>
        <item x="1827"/>
        <item x="1853"/>
        <item x="1858"/>
        <item x="1824"/>
        <item x="1839"/>
        <item x="1781"/>
        <item x="1774"/>
        <item x="1779"/>
        <item x="1843"/>
        <item x="1788"/>
        <item x="1828"/>
        <item x="1832"/>
        <item x="1776"/>
        <item x="1808"/>
        <item x="1854"/>
        <item x="1825"/>
        <item x="1829"/>
        <item x="1859"/>
        <item x="1795"/>
        <item x="1780"/>
        <item x="1840"/>
        <item x="1844"/>
        <item x="1841"/>
        <item x="1809"/>
        <item x="1784"/>
        <item x="1845"/>
        <item x="1804"/>
        <item x="1810"/>
        <item x="1848"/>
        <item x="1811"/>
        <item x="1796"/>
        <item x="1805"/>
        <item x="1846"/>
        <item x="1797"/>
        <item x="1821"/>
        <item x="1826"/>
        <item x="1791"/>
        <item x="1786"/>
        <item x="1812"/>
        <item x="1800"/>
        <item x="1801"/>
        <item x="1830"/>
        <item x="1903"/>
        <item x="1946"/>
        <item x="1932"/>
        <item x="1962"/>
        <item x="1917"/>
        <item x="1949"/>
        <item x="1933"/>
        <item x="1951"/>
        <item x="1868"/>
        <item x="1888"/>
        <item x="1871"/>
        <item x="1872"/>
        <item x="1924"/>
        <item x="1908"/>
        <item x="1904"/>
        <item x="1877"/>
        <item x="1884"/>
        <item x="1938"/>
        <item x="1925"/>
        <item x="1885"/>
        <item x="1911"/>
        <item x="1926"/>
        <item x="1970"/>
        <item x="1873"/>
        <item x="1927"/>
        <item x="1889"/>
        <item x="1878"/>
        <item x="1939"/>
        <item x="1967"/>
        <item x="1928"/>
        <item x="1943"/>
        <item x="1947"/>
        <item x="1879"/>
        <item x="1897"/>
        <item x="1948"/>
        <item x="1898"/>
        <item x="1886"/>
        <item x="1956"/>
        <item x="1874"/>
        <item x="1913"/>
        <item x="1882"/>
        <item x="1890"/>
        <item x="1918"/>
        <item x="1869"/>
        <item x="1919"/>
        <item x="1963"/>
        <item x="1862"/>
        <item x="1971"/>
        <item x="1952"/>
        <item x="1914"/>
        <item x="1940"/>
        <item x="1863"/>
        <item x="1934"/>
        <item x="1941"/>
        <item x="1935"/>
        <item x="1887"/>
        <item x="1936"/>
        <item x="1929"/>
        <item x="1953"/>
        <item x="1883"/>
        <item x="1864"/>
        <item x="1912"/>
        <item x="1905"/>
        <item x="1959"/>
        <item x="1937"/>
        <item x="1968"/>
        <item x="1891"/>
        <item x="1875"/>
        <item x="1915"/>
        <item x="1892"/>
        <item x="1920"/>
        <item x="1921"/>
        <item x="1972"/>
        <item x="1893"/>
        <item x="1922"/>
        <item x="1899"/>
        <item x="1964"/>
        <item x="1900"/>
        <item x="1923"/>
        <item x="1906"/>
        <item x="1894"/>
        <item x="1876"/>
        <item x="1942"/>
        <item x="1944"/>
        <item x="1969"/>
        <item x="1961"/>
        <item x="1901"/>
        <item x="1865"/>
        <item x="1945"/>
        <item x="1870"/>
        <item x="1907"/>
        <item x="1960"/>
        <item x="1895"/>
        <item x="1957"/>
        <item x="1860"/>
        <item x="1973"/>
        <item x="1954"/>
        <item x="1955"/>
        <item x="1958"/>
        <item x="1974"/>
        <item x="1880"/>
        <item x="1866"/>
        <item x="1950"/>
        <item x="1909"/>
        <item x="1975"/>
        <item x="1867"/>
        <item x="1930"/>
        <item x="1910"/>
        <item x="1976"/>
        <item x="1896"/>
        <item x="1861"/>
        <item x="1916"/>
        <item x="1965"/>
        <item x="1881"/>
        <item x="1966"/>
        <item x="1902"/>
        <item x="1931"/>
        <item x="1991"/>
        <item x="2023"/>
        <item x="2024"/>
        <item x="2008"/>
        <item x="2004"/>
        <item x="2002"/>
        <item x="2048"/>
        <item x="2040"/>
        <item x="2011"/>
        <item x="2009"/>
        <item x="2041"/>
        <item x="2028"/>
        <item x="1993"/>
        <item x="2049"/>
        <item x="2042"/>
        <item x="2005"/>
        <item x="1983"/>
        <item x="2034"/>
        <item x="1984"/>
        <item x="2043"/>
        <item x="2029"/>
        <item x="2035"/>
        <item x="2056"/>
        <item x="1994"/>
        <item x="1986"/>
        <item x="1996"/>
        <item x="1988"/>
        <item x="1981"/>
        <item x="1979"/>
        <item x="2044"/>
        <item x="2000"/>
        <item x="2020"/>
        <item x="2033"/>
        <item x="1992"/>
        <item x="2025"/>
        <item x="2050"/>
        <item x="2052"/>
        <item x="1989"/>
        <item x="2015"/>
        <item x="1977"/>
        <item x="1997"/>
        <item x="2001"/>
        <item x="2053"/>
        <item x="2016"/>
        <item x="1995"/>
        <item x="1982"/>
        <item x="2036"/>
        <item x="1990"/>
        <item x="1998"/>
        <item x="2012"/>
        <item x="2037"/>
        <item x="2026"/>
        <item x="2030"/>
        <item x="2021"/>
        <item x="2013"/>
        <item x="2017"/>
        <item x="1985"/>
        <item x="2031"/>
        <item x="2019"/>
        <item x="2038"/>
        <item x="2039"/>
        <item x="2054"/>
        <item x="2014"/>
        <item x="2051"/>
        <item x="2055"/>
        <item x="2027"/>
        <item x="2006"/>
        <item x="2003"/>
        <item x="2032"/>
        <item x="1978"/>
        <item x="2007"/>
        <item x="1980"/>
        <item x="1999"/>
        <item x="1987"/>
        <item x="2022"/>
        <item x="2046"/>
        <item x="2010"/>
        <item x="2018"/>
        <item x="2045"/>
        <item x="2047"/>
        <item x="2096"/>
        <item x="2191"/>
        <item x="2157"/>
        <item x="2108"/>
        <item x="2147"/>
        <item x="2142"/>
        <item x="2198"/>
        <item x="2205"/>
        <item x="2125"/>
        <item x="2192"/>
        <item x="2131"/>
        <item x="2184"/>
        <item x="2087"/>
        <item x="2120"/>
        <item x="2193"/>
        <item x="2097"/>
        <item x="2061"/>
        <item x="2172"/>
        <item x="2139"/>
        <item x="2211"/>
        <item x="2212"/>
        <item x="2199"/>
        <item x="2206"/>
        <item x="2200"/>
        <item x="2148"/>
        <item x="2134"/>
        <item x="2168"/>
        <item x="2071"/>
        <item x="2062"/>
        <item x="2072"/>
        <item x="2109"/>
        <item x="2149"/>
        <item x="2057"/>
        <item x="2101"/>
        <item x="2150"/>
        <item x="2063"/>
        <item x="2151"/>
        <item x="2143"/>
        <item x="2169"/>
        <item x="2185"/>
        <item x="2111"/>
        <item x="2064"/>
        <item x="2180"/>
        <item x="2173"/>
        <item x="2201"/>
        <item x="2088"/>
        <item x="2181"/>
        <item x="2161"/>
        <item x="2144"/>
        <item x="2182"/>
        <item x="2195"/>
        <item x="2174"/>
        <item x="2158"/>
        <item x="2152"/>
        <item x="2073"/>
        <item x="2121"/>
        <item x="2153"/>
        <item x="2207"/>
        <item x="2102"/>
        <item x="2175"/>
        <item x="2098"/>
        <item x="2110"/>
        <item x="2155"/>
        <item x="2112"/>
        <item x="2140"/>
        <item x="2162"/>
        <item x="2092"/>
        <item x="2076"/>
        <item x="2202"/>
        <item x="2163"/>
        <item x="2208"/>
        <item x="2077"/>
        <item x="2170"/>
        <item x="2186"/>
        <item x="2176"/>
        <item x="2093"/>
        <item x="2156"/>
        <item x="2209"/>
        <item x="2113"/>
        <item x="2080"/>
        <item x="2074"/>
        <item x="2210"/>
        <item x="2194"/>
        <item x="2081"/>
        <item x="2082"/>
        <item x="2135"/>
        <item x="2065"/>
        <item x="2136"/>
        <item x="2114"/>
        <item x="2105"/>
        <item x="2126"/>
        <item x="2203"/>
        <item x="2187"/>
        <item x="2196"/>
        <item x="2127"/>
        <item x="2177"/>
        <item x="2106"/>
        <item x="2145"/>
        <item x="2083"/>
        <item x="2115"/>
        <item x="2141"/>
        <item x="2178"/>
        <item x="2164"/>
        <item x="2116"/>
        <item x="2204"/>
        <item x="2183"/>
        <item x="2159"/>
        <item x="2122"/>
        <item x="2117"/>
        <item x="2213"/>
        <item x="2160"/>
        <item x="2084"/>
        <item x="2165"/>
        <item x="2118"/>
        <item x="2214"/>
        <item x="2085"/>
        <item x="2099"/>
        <item x="2058"/>
        <item x="2107"/>
        <item x="2146"/>
        <item x="2123"/>
        <item x="2132"/>
        <item x="2089"/>
        <item x="2137"/>
        <item x="2128"/>
        <item x="2119"/>
        <item x="2188"/>
        <item x="2100"/>
        <item x="2171"/>
        <item x="2078"/>
        <item x="2066"/>
        <item x="2079"/>
        <item x="2067"/>
        <item x="2090"/>
        <item x="2086"/>
        <item x="2197"/>
        <item x="2059"/>
        <item x="2094"/>
        <item x="2166"/>
        <item x="2091"/>
        <item x="2075"/>
        <item x="2068"/>
        <item x="2189"/>
        <item x="2129"/>
        <item x="2060"/>
        <item x="2133"/>
        <item x="2069"/>
        <item x="2124"/>
        <item x="2130"/>
        <item x="2190"/>
        <item x="2070"/>
        <item x="2138"/>
        <item x="2103"/>
        <item x="2104"/>
        <item x="2154"/>
        <item x="2167"/>
        <item x="2095"/>
        <item x="2179"/>
        <item x="2266"/>
        <item x="2298"/>
        <item x="2376"/>
        <item x="2256"/>
        <item x="2355"/>
        <item x="2270"/>
        <item x="2363"/>
        <item x="2248"/>
        <item x="2347"/>
        <item x="2249"/>
        <item x="2288"/>
        <item x="2377"/>
        <item x="2303"/>
        <item x="2369"/>
        <item x="2356"/>
        <item x="2271"/>
        <item x="2215"/>
        <item x="2337"/>
        <item x="2308"/>
        <item x="2250"/>
        <item x="2238"/>
        <item x="2364"/>
        <item x="2267"/>
        <item x="2324"/>
        <item x="2312"/>
        <item x="2304"/>
        <item x="2251"/>
        <item x="2278"/>
        <item x="2372"/>
        <item x="2313"/>
        <item x="2357"/>
        <item x="2344"/>
        <item x="2233"/>
        <item x="2223"/>
        <item x="2348"/>
        <item x="2279"/>
        <item x="2257"/>
        <item x="2338"/>
        <item x="2252"/>
        <item x="2314"/>
        <item x="2328"/>
        <item x="2272"/>
        <item x="2370"/>
        <item x="2378"/>
        <item x="2365"/>
        <item x="2258"/>
        <item x="2299"/>
        <item x="2289"/>
        <item x="2300"/>
        <item x="2309"/>
        <item x="2280"/>
        <item x="2261"/>
        <item x="2243"/>
        <item x="2329"/>
        <item x="2349"/>
        <item x="2325"/>
        <item x="2281"/>
        <item x="2350"/>
        <item x="2310"/>
        <item x="2351"/>
        <item x="2373"/>
        <item x="2273"/>
        <item x="2244"/>
        <item x="2259"/>
        <item x="2282"/>
        <item x="2358"/>
        <item x="2293"/>
        <item x="2283"/>
        <item x="2359"/>
        <item x="2262"/>
        <item x="2260"/>
        <item x="2333"/>
        <item x="2371"/>
        <item x="2330"/>
        <item x="2263"/>
        <item x="2311"/>
        <item x="2264"/>
        <item x="2216"/>
        <item x="2253"/>
        <item x="2274"/>
        <item x="2315"/>
        <item x="2275"/>
        <item x="2217"/>
        <item x="2224"/>
        <item x="2339"/>
        <item x="2340"/>
        <item x="2319"/>
        <item x="2284"/>
        <item x="2225"/>
        <item x="2352"/>
        <item x="2366"/>
        <item x="2379"/>
        <item x="2234"/>
        <item x="2294"/>
        <item x="2218"/>
        <item x="2320"/>
        <item x="2229"/>
        <item x="2290"/>
        <item x="2305"/>
        <item x="2265"/>
        <item x="2301"/>
        <item x="2321"/>
        <item x="2295"/>
        <item x="2219"/>
        <item x="2360"/>
        <item x="2235"/>
        <item x="2322"/>
        <item x="2245"/>
        <item x="2239"/>
        <item x="2353"/>
        <item x="2296"/>
        <item x="2236"/>
        <item x="2326"/>
        <item x="2285"/>
        <item x="2286"/>
        <item x="2374"/>
        <item x="2316"/>
        <item x="2331"/>
        <item x="2334"/>
        <item x="2327"/>
        <item x="2341"/>
        <item x="2367"/>
        <item x="2268"/>
        <item x="2246"/>
        <item x="2306"/>
        <item x="2230"/>
        <item x="2226"/>
        <item x="2317"/>
        <item x="2254"/>
        <item x="2227"/>
        <item x="2302"/>
        <item x="2345"/>
        <item x="2291"/>
        <item x="2297"/>
        <item x="2307"/>
        <item x="2342"/>
        <item x="2276"/>
        <item x="2247"/>
        <item x="2228"/>
        <item x="2368"/>
        <item x="2277"/>
        <item x="2361"/>
        <item x="2231"/>
        <item x="2375"/>
        <item x="2220"/>
        <item x="2232"/>
        <item x="2335"/>
        <item x="2292"/>
        <item x="2362"/>
        <item x="2240"/>
        <item x="2241"/>
        <item x="2318"/>
        <item x="2221"/>
        <item x="2242"/>
        <item x="2323"/>
        <item x="2287"/>
        <item x="2346"/>
        <item x="2354"/>
        <item x="2222"/>
        <item x="2237"/>
        <item x="2269"/>
        <item x="2255"/>
        <item x="2343"/>
        <item x="2336"/>
        <item x="2332"/>
        <item x="2431"/>
        <item x="2482"/>
        <item x="2403"/>
        <item x="2434"/>
        <item x="2471"/>
        <item x="2395"/>
        <item x="2492"/>
        <item x="2438"/>
        <item x="2382"/>
        <item x="2392"/>
        <item x="2472"/>
        <item x="2424"/>
        <item x="2432"/>
        <item x="2380"/>
        <item x="2473"/>
        <item x="2396"/>
        <item x="2425"/>
        <item x="2483"/>
        <item x="2435"/>
        <item x="2383"/>
        <item x="2389"/>
        <item x="2446"/>
        <item x="2464"/>
        <item x="2412"/>
        <item x="2397"/>
        <item x="2474"/>
        <item x="2439"/>
        <item x="2384"/>
        <item x="2447"/>
        <item x="2465"/>
        <item x="2466"/>
        <item x="2450"/>
        <item x="2484"/>
        <item x="2417"/>
        <item x="2426"/>
        <item x="2393"/>
        <item x="2459"/>
        <item x="2448"/>
        <item x="2436"/>
        <item x="2418"/>
        <item x="2404"/>
        <item x="2493"/>
        <item x="2405"/>
        <item x="2440"/>
        <item x="2456"/>
        <item x="2413"/>
        <item x="2399"/>
        <item x="2477"/>
        <item x="2485"/>
        <item x="2486"/>
        <item x="2406"/>
        <item x="2414"/>
        <item x="2400"/>
        <item x="2498"/>
        <item x="2451"/>
        <item x="2457"/>
        <item x="2385"/>
        <item x="2381"/>
        <item x="2427"/>
        <item x="2487"/>
        <item x="2488"/>
        <item x="2475"/>
        <item x="2398"/>
        <item x="2421"/>
        <item x="2386"/>
        <item x="2478"/>
        <item x="2489"/>
        <item x="2490"/>
        <item x="2387"/>
        <item x="2495"/>
        <item x="2469"/>
        <item x="2390"/>
        <item x="2407"/>
        <item x="2401"/>
        <item x="2479"/>
        <item x="2394"/>
        <item x="2415"/>
        <item x="2467"/>
        <item x="2452"/>
        <item x="2428"/>
        <item x="2480"/>
        <item x="2422"/>
        <item x="2391"/>
        <item x="2461"/>
        <item x="2499"/>
        <item x="2453"/>
        <item x="2409"/>
        <item x="2449"/>
        <item x="2494"/>
        <item x="2476"/>
        <item x="2454"/>
        <item x="2416"/>
        <item x="2442"/>
        <item x="2443"/>
        <item x="2462"/>
        <item x="2423"/>
        <item x="2455"/>
        <item x="2468"/>
        <item x="2441"/>
        <item x="2481"/>
        <item x="2460"/>
        <item x="2444"/>
        <item x="2470"/>
        <item x="2402"/>
        <item x="2458"/>
        <item x="2496"/>
        <item x="2429"/>
        <item x="2437"/>
        <item x="2410"/>
        <item x="2433"/>
        <item x="2497"/>
        <item x="2430"/>
        <item x="2408"/>
        <item x="2491"/>
        <item x="2463"/>
        <item x="2419"/>
        <item x="2420"/>
        <item x="2411"/>
        <item x="2445"/>
        <item x="2388"/>
        <item t="default"/>
      </items>
    </pivotField>
    <pivotField numFmtId="164" showAll="0">
      <items count="7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t="default"/>
      </items>
    </pivotField>
    <pivotField numFmtId="166" showAll="0">
      <items count="7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t="default"/>
      </items>
    </pivotField>
    <pivotField showAll="0"/>
    <pivotField showAll="0"/>
    <pivotField showAll="0"/>
    <pivotField showAll="0"/>
    <pivotField showAll="0" sortType="ascending">
      <items count="20">
        <item x="14"/>
        <item x="16"/>
        <item x="17"/>
        <item x="18"/>
        <item x="13"/>
        <item x="4"/>
        <item x="11"/>
        <item x="0"/>
        <item x="5"/>
        <item x="1"/>
        <item x="7"/>
        <item x="3"/>
        <item x="10"/>
        <item x="12"/>
        <item x="9"/>
        <item x="8"/>
        <item x="15"/>
        <item x="2"/>
        <item x="6"/>
        <item t="default"/>
      </items>
    </pivotField>
    <pivotField showAll="0"/>
    <pivotField showAll="0">
      <items count="9">
        <item x="6"/>
        <item x="3"/>
        <item x="5"/>
        <item x="4"/>
        <item x="7"/>
        <item x="1"/>
        <item x="2"/>
        <item x="0"/>
        <item t="default"/>
      </items>
    </pivotField>
    <pivotField showAll="0" sortType="descending">
      <items count="47">
        <item x="13"/>
        <item x="4"/>
        <item x="12"/>
        <item x="30"/>
        <item x="43"/>
        <item x="2"/>
        <item x="34"/>
        <item x="41"/>
        <item x="20"/>
        <item x="15"/>
        <item x="32"/>
        <item x="5"/>
        <item x="33"/>
        <item x="38"/>
        <item x="21"/>
        <item x="36"/>
        <item x="14"/>
        <item x="19"/>
        <item x="31"/>
        <item x="44"/>
        <item x="42"/>
        <item x="35"/>
        <item x="27"/>
        <item x="6"/>
        <item x="24"/>
        <item x="11"/>
        <item x="26"/>
        <item x="3"/>
        <item x="16"/>
        <item x="7"/>
        <item x="9"/>
        <item x="18"/>
        <item x="0"/>
        <item x="23"/>
        <item x="39"/>
        <item x="40"/>
        <item x="37"/>
        <item x="8"/>
        <item x="1"/>
        <item x="45"/>
        <item x="28"/>
        <item x="17"/>
        <item x="29"/>
        <item x="22"/>
        <item x="25"/>
        <item x="10"/>
        <item t="default"/>
      </items>
    </pivotField>
    <pivotField showAll="0"/>
    <pivotField showAll="0"/>
    <pivotField numFmtId="165" showAll="0"/>
    <pivotField numFmtId="165" showAll="0"/>
    <pivotField showAll="0"/>
    <pivotField numFmtId="165" showAll="0"/>
    <pivotField numFmtId="9" showAll="0"/>
    <pivotField numFmtId="165" showAll="0"/>
    <pivotField numFmtId="165" showAll="0"/>
    <pivotField showAll="0"/>
    <pivotField showAll="0"/>
    <pivotField showAll="0"/>
    <pivotField showAll="0"/>
    <pivotField showAll="0"/>
    <pivotField showAll="0"/>
    <pivotField showAll="0"/>
    <pivotField numFmtId="165" showAll="0"/>
    <pivotField numFmtId="165" showAll="0"/>
    <pivotField numFmtId="10" showAll="0"/>
    <pivotField showAll="0"/>
    <pivotField dataField="1"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Invoice Amount" fld="3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2B0D297-B1B1-4FF9-9ED6-729B4F2D5AB4}" name="PivotTable3"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
  <location ref="L8:L9" firstHeaderRow="1" firstDataRow="1" firstDataCol="0"/>
  <pivotFields count="38">
    <pivotField dataField="1" showAll="0">
      <items count="2501">
        <item x="109"/>
        <item x="83"/>
        <item x="68"/>
        <item x="28"/>
        <item x="90"/>
        <item x="96"/>
        <item x="76"/>
        <item x="8"/>
        <item x="61"/>
        <item x="23"/>
        <item x="77"/>
        <item x="78"/>
        <item x="110"/>
        <item x="87"/>
        <item x="115"/>
        <item x="3"/>
        <item x="42"/>
        <item x="43"/>
        <item x="97"/>
        <item x="53"/>
        <item x="65"/>
        <item x="116"/>
        <item x="32"/>
        <item x="29"/>
        <item x="98"/>
        <item x="54"/>
        <item x="84"/>
        <item x="24"/>
        <item x="111"/>
        <item x="62"/>
        <item x="99"/>
        <item x="17"/>
        <item x="55"/>
        <item x="63"/>
        <item x="49"/>
        <item x="4"/>
        <item x="0"/>
        <item x="88"/>
        <item x="92"/>
        <item x="100"/>
        <item x="46"/>
        <item x="60"/>
        <item x="5"/>
        <item x="6"/>
        <item x="47"/>
        <item x="44"/>
        <item x="66"/>
        <item x="33"/>
        <item x="79"/>
        <item x="56"/>
        <item x="101"/>
        <item x="25"/>
        <item x="50"/>
        <item x="93"/>
        <item x="102"/>
        <item x="86"/>
        <item x="94"/>
        <item x="104"/>
        <item x="81"/>
        <item x="72"/>
        <item x="95"/>
        <item x="9"/>
        <item x="73"/>
        <item x="18"/>
        <item x="36"/>
        <item x="37"/>
        <item x="19"/>
        <item x="74"/>
        <item x="10"/>
        <item x="112"/>
        <item x="69"/>
        <item x="117"/>
        <item x="30"/>
        <item x="1"/>
        <item x="67"/>
        <item x="26"/>
        <item x="11"/>
        <item x="38"/>
        <item x="70"/>
        <item x="113"/>
        <item x="12"/>
        <item x="80"/>
        <item x="13"/>
        <item x="27"/>
        <item x="48"/>
        <item x="105"/>
        <item x="39"/>
        <item x="40"/>
        <item x="85"/>
        <item x="31"/>
        <item x="57"/>
        <item x="89"/>
        <item x="20"/>
        <item x="41"/>
        <item x="2"/>
        <item x="103"/>
        <item x="7"/>
        <item x="106"/>
        <item x="91"/>
        <item x="58"/>
        <item x="71"/>
        <item x="82"/>
        <item x="14"/>
        <item x="34"/>
        <item x="15"/>
        <item x="59"/>
        <item x="64"/>
        <item x="107"/>
        <item x="21"/>
        <item x="16"/>
        <item x="75"/>
        <item x="51"/>
        <item x="22"/>
        <item x="52"/>
        <item x="45"/>
        <item x="114"/>
        <item x="35"/>
        <item x="108"/>
        <item x="192"/>
        <item x="120"/>
        <item x="118"/>
        <item x="154"/>
        <item x="136"/>
        <item x="178"/>
        <item x="149"/>
        <item x="145"/>
        <item x="176"/>
        <item x="179"/>
        <item x="180"/>
        <item x="141"/>
        <item x="150"/>
        <item x="126"/>
        <item x="137"/>
        <item x="121"/>
        <item x="140"/>
        <item x="172"/>
        <item x="167"/>
        <item x="122"/>
        <item x="138"/>
        <item x="148"/>
        <item x="139"/>
        <item x="161"/>
        <item x="193"/>
        <item x="127"/>
        <item x="173"/>
        <item x="119"/>
        <item x="181"/>
        <item x="131"/>
        <item x="132"/>
        <item x="142"/>
        <item x="128"/>
        <item x="146"/>
        <item x="129"/>
        <item x="174"/>
        <item x="164"/>
        <item x="182"/>
        <item x="177"/>
        <item x="188"/>
        <item x="189"/>
        <item x="155"/>
        <item x="133"/>
        <item x="134"/>
        <item x="165"/>
        <item x="151"/>
        <item x="156"/>
        <item x="152"/>
        <item x="162"/>
        <item x="143"/>
        <item x="186"/>
        <item x="168"/>
        <item x="157"/>
        <item x="130"/>
        <item x="163"/>
        <item x="175"/>
        <item x="194"/>
        <item x="195"/>
        <item x="153"/>
        <item x="190"/>
        <item x="196"/>
        <item x="170"/>
        <item x="183"/>
        <item x="158"/>
        <item x="159"/>
        <item x="191"/>
        <item x="124"/>
        <item x="144"/>
        <item x="147"/>
        <item x="169"/>
        <item x="135"/>
        <item x="160"/>
        <item x="184"/>
        <item x="171"/>
        <item x="123"/>
        <item x="125"/>
        <item x="166"/>
        <item x="187"/>
        <item x="185"/>
        <item x="225"/>
        <item x="223"/>
        <item x="252"/>
        <item x="207"/>
        <item x="263"/>
        <item x="246"/>
        <item x="253"/>
        <item x="204"/>
        <item x="228"/>
        <item x="238"/>
        <item x="264"/>
        <item x="199"/>
        <item x="212"/>
        <item x="247"/>
        <item x="213"/>
        <item x="236"/>
        <item x="197"/>
        <item x="251"/>
        <item x="243"/>
        <item x="205"/>
        <item x="235"/>
        <item x="265"/>
        <item x="234"/>
        <item x="254"/>
        <item x="218"/>
        <item x="257"/>
        <item x="266"/>
        <item x="255"/>
        <item x="206"/>
        <item x="259"/>
        <item x="260"/>
        <item x="219"/>
        <item x="214"/>
        <item x="198"/>
        <item x="226"/>
        <item x="208"/>
        <item x="250"/>
        <item x="248"/>
        <item x="244"/>
        <item x="258"/>
        <item x="261"/>
        <item x="232"/>
        <item x="239"/>
        <item x="215"/>
        <item x="240"/>
        <item x="209"/>
        <item x="210"/>
        <item x="241"/>
        <item x="216"/>
        <item x="256"/>
        <item x="242"/>
        <item x="229"/>
        <item x="222"/>
        <item x="227"/>
        <item x="211"/>
        <item x="245"/>
        <item x="249"/>
        <item x="200"/>
        <item x="201"/>
        <item x="230"/>
        <item x="217"/>
        <item x="202"/>
        <item x="220"/>
        <item x="221"/>
        <item x="262"/>
        <item x="233"/>
        <item x="237"/>
        <item x="203"/>
        <item x="224"/>
        <item x="231"/>
        <item x="267"/>
        <item x="268"/>
        <item x="338"/>
        <item x="335"/>
        <item x="294"/>
        <item x="269"/>
        <item x="306"/>
        <item x="286"/>
        <item x="327"/>
        <item x="317"/>
        <item x="275"/>
        <item x="325"/>
        <item x="324"/>
        <item x="311"/>
        <item x="303"/>
        <item x="345"/>
        <item x="295"/>
        <item x="331"/>
        <item x="310"/>
        <item x="281"/>
        <item x="315"/>
        <item x="332"/>
        <item x="346"/>
        <item x="318"/>
        <item x="307"/>
        <item x="339"/>
        <item x="328"/>
        <item x="272"/>
        <item x="276"/>
        <item x="287"/>
        <item x="312"/>
        <item x="288"/>
        <item x="313"/>
        <item x="292"/>
        <item x="340"/>
        <item x="299"/>
        <item x="350"/>
        <item x="300"/>
        <item x="341"/>
        <item x="308"/>
        <item x="330"/>
        <item x="289"/>
        <item x="277"/>
        <item x="279"/>
        <item x="285"/>
        <item x="314"/>
        <item x="336"/>
        <item x="319"/>
        <item x="351"/>
        <item x="352"/>
        <item x="273"/>
        <item x="274"/>
        <item x="304"/>
        <item x="301"/>
        <item x="333"/>
        <item x="342"/>
        <item x="347"/>
        <item x="348"/>
        <item x="316"/>
        <item x="282"/>
        <item x="337"/>
        <item x="353"/>
        <item x="270"/>
        <item x="305"/>
        <item x="329"/>
        <item x="290"/>
        <item x="278"/>
        <item x="283"/>
        <item x="280"/>
        <item x="349"/>
        <item x="309"/>
        <item x="326"/>
        <item x="320"/>
        <item x="334"/>
        <item x="271"/>
        <item x="291"/>
        <item x="302"/>
        <item x="284"/>
        <item x="344"/>
        <item x="296"/>
        <item x="343"/>
        <item x="321"/>
        <item x="322"/>
        <item x="297"/>
        <item x="293"/>
        <item x="323"/>
        <item x="298"/>
        <item x="383"/>
        <item x="418"/>
        <item x="428"/>
        <item x="429"/>
        <item x="378"/>
        <item x="379"/>
        <item x="360"/>
        <item x="415"/>
        <item x="375"/>
        <item x="376"/>
        <item x="384"/>
        <item x="385"/>
        <item x="369"/>
        <item x="430"/>
        <item x="401"/>
        <item x="424"/>
        <item x="398"/>
        <item x="361"/>
        <item x="402"/>
        <item x="364"/>
        <item x="380"/>
        <item x="387"/>
        <item x="395"/>
        <item x="432"/>
        <item x="441"/>
        <item x="370"/>
        <item x="410"/>
        <item x="393"/>
        <item x="433"/>
        <item x="425"/>
        <item x="422"/>
        <item x="396"/>
        <item x="354"/>
        <item x="355"/>
        <item x="442"/>
        <item x="399"/>
        <item x="443"/>
        <item x="356"/>
        <item x="404"/>
        <item x="419"/>
        <item x="371"/>
        <item x="381"/>
        <item x="372"/>
        <item x="365"/>
        <item x="366"/>
        <item x="436"/>
        <item x="394"/>
        <item x="397"/>
        <item x="390"/>
        <item x="411"/>
        <item x="388"/>
        <item x="357"/>
        <item x="431"/>
        <item x="373"/>
        <item x="400"/>
        <item x="405"/>
        <item x="416"/>
        <item x="403"/>
        <item x="406"/>
        <item x="407"/>
        <item x="408"/>
        <item x="389"/>
        <item x="434"/>
        <item x="435"/>
        <item x="440"/>
        <item x="444"/>
        <item x="445"/>
        <item x="358"/>
        <item x="362"/>
        <item x="412"/>
        <item x="417"/>
        <item x="391"/>
        <item x="420"/>
        <item x="382"/>
        <item x="413"/>
        <item x="374"/>
        <item x="414"/>
        <item x="426"/>
        <item x="438"/>
        <item x="359"/>
        <item x="421"/>
        <item x="377"/>
        <item x="437"/>
        <item x="409"/>
        <item x="363"/>
        <item x="423"/>
        <item x="392"/>
        <item x="439"/>
        <item x="386"/>
        <item x="427"/>
        <item x="367"/>
        <item x="368"/>
        <item x="499"/>
        <item x="469"/>
        <item x="517"/>
        <item x="487"/>
        <item x="446"/>
        <item x="496"/>
        <item x="447"/>
        <item x="510"/>
        <item x="454"/>
        <item x="480"/>
        <item x="483"/>
        <item x="511"/>
        <item x="488"/>
        <item x="457"/>
        <item x="502"/>
        <item x="497"/>
        <item x="520"/>
        <item x="518"/>
        <item x="512"/>
        <item x="479"/>
        <item x="475"/>
        <item x="500"/>
        <item x="521"/>
        <item x="504"/>
        <item x="501"/>
        <item x="513"/>
        <item x="470"/>
        <item x="458"/>
        <item x="481"/>
        <item x="505"/>
        <item x="451"/>
        <item x="459"/>
        <item x="476"/>
        <item x="493"/>
        <item x="498"/>
        <item x="466"/>
        <item x="448"/>
        <item x="507"/>
        <item x="484"/>
        <item x="471"/>
        <item x="506"/>
        <item x="455"/>
        <item x="472"/>
        <item x="456"/>
        <item x="515"/>
        <item x="449"/>
        <item x="462"/>
        <item x="465"/>
        <item x="494"/>
        <item x="463"/>
        <item x="524"/>
        <item x="467"/>
        <item x="489"/>
        <item x="474"/>
        <item x="495"/>
        <item x="452"/>
        <item x="490"/>
        <item x="453"/>
        <item x="522"/>
        <item x="519"/>
        <item x="523"/>
        <item x="460"/>
        <item x="503"/>
        <item x="508"/>
        <item x="482"/>
        <item x="473"/>
        <item x="509"/>
        <item x="450"/>
        <item x="464"/>
        <item x="468"/>
        <item x="491"/>
        <item x="461"/>
        <item x="514"/>
        <item x="485"/>
        <item x="525"/>
        <item x="492"/>
        <item x="516"/>
        <item x="477"/>
        <item x="486"/>
        <item x="478"/>
        <item x="575"/>
        <item x="603"/>
        <item x="561"/>
        <item x="576"/>
        <item x="587"/>
        <item x="594"/>
        <item x="614"/>
        <item x="526"/>
        <item x="549"/>
        <item x="573"/>
        <item x="588"/>
        <item x="597"/>
        <item x="527"/>
        <item x="554"/>
        <item x="589"/>
        <item x="564"/>
        <item x="591"/>
        <item x="537"/>
        <item x="606"/>
        <item x="616"/>
        <item x="550"/>
        <item x="528"/>
        <item x="592"/>
        <item x="574"/>
        <item x="533"/>
        <item x="593"/>
        <item x="615"/>
        <item x="556"/>
        <item x="595"/>
        <item x="567"/>
        <item x="529"/>
        <item x="617"/>
        <item x="608"/>
        <item x="538"/>
        <item x="562"/>
        <item x="609"/>
        <item x="604"/>
        <item x="534"/>
        <item x="607"/>
        <item x="551"/>
        <item x="568"/>
        <item x="611"/>
        <item x="530"/>
        <item x="569"/>
        <item x="601"/>
        <item x="557"/>
        <item x="580"/>
        <item x="539"/>
        <item x="540"/>
        <item x="535"/>
        <item x="541"/>
        <item x="558"/>
        <item x="583"/>
        <item x="542"/>
        <item x="612"/>
        <item x="552"/>
        <item x="605"/>
        <item x="547"/>
        <item x="581"/>
        <item x="570"/>
        <item x="543"/>
        <item x="555"/>
        <item x="578"/>
        <item x="602"/>
        <item x="548"/>
        <item x="584"/>
        <item x="585"/>
        <item x="600"/>
        <item x="571"/>
        <item x="582"/>
        <item x="536"/>
        <item x="579"/>
        <item x="563"/>
        <item x="598"/>
        <item x="586"/>
        <item x="565"/>
        <item x="544"/>
        <item x="599"/>
        <item x="531"/>
        <item x="559"/>
        <item x="532"/>
        <item x="566"/>
        <item x="572"/>
        <item x="596"/>
        <item x="546"/>
        <item x="590"/>
        <item x="560"/>
        <item x="613"/>
        <item x="577"/>
        <item x="610"/>
        <item x="545"/>
        <item x="553"/>
        <item x="697"/>
        <item x="618"/>
        <item x="649"/>
        <item x="653"/>
        <item x="619"/>
        <item x="668"/>
        <item x="625"/>
        <item x="644"/>
        <item x="628"/>
        <item x="669"/>
        <item x="676"/>
        <item x="638"/>
        <item x="710"/>
        <item x="725"/>
        <item x="692"/>
        <item x="658"/>
        <item x="732"/>
        <item x="721"/>
        <item x="729"/>
        <item x="677"/>
        <item x="718"/>
        <item x="726"/>
        <item x="663"/>
        <item x="687"/>
        <item x="713"/>
        <item x="626"/>
        <item x="623"/>
        <item x="661"/>
        <item x="727"/>
        <item x="698"/>
        <item x="711"/>
        <item x="650"/>
        <item x="631"/>
        <item x="627"/>
        <item x="634"/>
        <item x="654"/>
        <item x="655"/>
        <item x="693"/>
        <item x="637"/>
        <item x="639"/>
        <item x="688"/>
        <item x="664"/>
        <item x="689"/>
        <item x="635"/>
        <item x="683"/>
        <item x="670"/>
        <item x="722"/>
        <item x="723"/>
        <item x="629"/>
        <item x="731"/>
        <item x="730"/>
        <item x="694"/>
        <item x="640"/>
        <item x="671"/>
        <item x="724"/>
        <item x="690"/>
        <item x="651"/>
        <item x="695"/>
        <item x="703"/>
        <item x="641"/>
        <item x="691"/>
        <item x="678"/>
        <item x="620"/>
        <item x="699"/>
        <item x="642"/>
        <item x="672"/>
        <item x="719"/>
        <item x="665"/>
        <item x="652"/>
        <item x="656"/>
        <item x="704"/>
        <item x="714"/>
        <item x="684"/>
        <item x="645"/>
        <item x="624"/>
        <item x="679"/>
        <item x="662"/>
        <item x="728"/>
        <item x="673"/>
        <item x="630"/>
        <item x="733"/>
        <item x="700"/>
        <item x="715"/>
        <item x="674"/>
        <item x="705"/>
        <item x="685"/>
        <item x="720"/>
        <item x="706"/>
        <item x="632"/>
        <item x="680"/>
        <item x="659"/>
        <item x="657"/>
        <item x="696"/>
        <item x="707"/>
        <item x="708"/>
        <item x="701"/>
        <item x="716"/>
        <item x="633"/>
        <item x="717"/>
        <item x="621"/>
        <item x="646"/>
        <item x="681"/>
        <item x="709"/>
        <item x="643"/>
        <item x="666"/>
        <item x="647"/>
        <item x="660"/>
        <item x="734"/>
        <item x="636"/>
        <item x="622"/>
        <item x="682"/>
        <item x="675"/>
        <item x="686"/>
        <item x="702"/>
        <item x="648"/>
        <item x="667"/>
        <item x="712"/>
        <item x="749"/>
        <item x="797"/>
        <item x="821"/>
        <item x="763"/>
        <item x="759"/>
        <item x="735"/>
        <item x="776"/>
        <item x="822"/>
        <item x="814"/>
        <item x="768"/>
        <item x="756"/>
        <item x="757"/>
        <item x="791"/>
        <item x="804"/>
        <item x="785"/>
        <item x="774"/>
        <item x="746"/>
        <item x="798"/>
        <item x="799"/>
        <item x="805"/>
        <item x="800"/>
        <item x="825"/>
        <item x="775"/>
        <item x="826"/>
        <item x="815"/>
        <item x="806"/>
        <item x="750"/>
        <item x="736"/>
        <item x="764"/>
        <item x="777"/>
        <item x="783"/>
        <item x="823"/>
        <item x="753"/>
        <item x="784"/>
        <item x="780"/>
        <item x="765"/>
        <item x="817"/>
        <item x="781"/>
        <item x="758"/>
        <item x="818"/>
        <item x="742"/>
        <item x="760"/>
        <item x="754"/>
        <item x="807"/>
        <item x="792"/>
        <item x="789"/>
        <item x="786"/>
        <item x="740"/>
        <item x="793"/>
        <item x="794"/>
        <item x="751"/>
        <item x="778"/>
        <item x="747"/>
        <item x="743"/>
        <item x="795"/>
        <item x="796"/>
        <item x="787"/>
        <item x="741"/>
        <item x="801"/>
        <item x="790"/>
        <item x="771"/>
        <item x="802"/>
        <item x="737"/>
        <item x="782"/>
        <item x="748"/>
        <item x="766"/>
        <item x="744"/>
        <item x="824"/>
        <item x="769"/>
        <item x="738"/>
        <item x="788"/>
        <item x="808"/>
        <item x="827"/>
        <item x="819"/>
        <item x="770"/>
        <item x="752"/>
        <item x="828"/>
        <item x="772"/>
        <item x="745"/>
        <item x="812"/>
        <item x="755"/>
        <item x="809"/>
        <item x="810"/>
        <item x="761"/>
        <item x="829"/>
        <item x="816"/>
        <item x="739"/>
        <item x="813"/>
        <item x="773"/>
        <item x="762"/>
        <item x="803"/>
        <item x="779"/>
        <item x="811"/>
        <item x="820"/>
        <item x="767"/>
        <item x="943"/>
        <item x="835"/>
        <item x="853"/>
        <item x="858"/>
        <item x="914"/>
        <item x="877"/>
        <item x="882"/>
        <item x="842"/>
        <item x="886"/>
        <item x="859"/>
        <item x="924"/>
        <item x="977"/>
        <item x="967"/>
        <item x="925"/>
        <item x="955"/>
        <item x="894"/>
        <item x="915"/>
        <item x="917"/>
        <item x="903"/>
        <item x="843"/>
        <item x="860"/>
        <item x="840"/>
        <item x="956"/>
        <item x="895"/>
        <item x="957"/>
        <item x="907"/>
        <item x="896"/>
        <item x="866"/>
        <item x="883"/>
        <item x="944"/>
        <item x="897"/>
        <item x="891"/>
        <item x="898"/>
        <item x="961"/>
        <item x="926"/>
        <item x="934"/>
        <item x="887"/>
        <item x="844"/>
        <item x="867"/>
        <item x="935"/>
        <item x="968"/>
        <item x="908"/>
        <item x="874"/>
        <item x="909"/>
        <item x="830"/>
        <item x="927"/>
        <item x="928"/>
        <item x="868"/>
        <item x="929"/>
        <item x="953"/>
        <item x="861"/>
        <item x="836"/>
        <item x="918"/>
        <item x="930"/>
        <item x="884"/>
        <item x="945"/>
        <item x="904"/>
        <item x="905"/>
        <item x="831"/>
        <item x="954"/>
        <item x="941"/>
        <item x="922"/>
        <item x="946"/>
        <item x="862"/>
        <item x="878"/>
        <item x="832"/>
        <item x="892"/>
        <item x="958"/>
        <item x="854"/>
        <item x="936"/>
        <item x="880"/>
        <item x="910"/>
        <item x="845"/>
        <item x="846"/>
        <item x="947"/>
        <item x="969"/>
        <item x="973"/>
        <item x="923"/>
        <item x="869"/>
        <item x="881"/>
        <item x="837"/>
        <item x="870"/>
        <item x="838"/>
        <item x="863"/>
        <item x="888"/>
        <item x="841"/>
        <item x="978"/>
        <item x="911"/>
        <item x="912"/>
        <item x="906"/>
        <item x="948"/>
        <item x="871"/>
        <item x="889"/>
        <item x="937"/>
        <item x="979"/>
        <item x="970"/>
        <item x="942"/>
        <item x="855"/>
        <item x="971"/>
        <item x="847"/>
        <item x="972"/>
        <item x="833"/>
        <item x="916"/>
        <item x="949"/>
        <item x="919"/>
        <item x="974"/>
        <item x="975"/>
        <item x="902"/>
        <item x="920"/>
        <item x="839"/>
        <item x="875"/>
        <item x="856"/>
        <item x="913"/>
        <item x="879"/>
        <item x="834"/>
        <item x="899"/>
        <item x="962"/>
        <item x="857"/>
        <item x="931"/>
        <item x="850"/>
        <item x="872"/>
        <item x="864"/>
        <item x="938"/>
        <item x="851"/>
        <item x="848"/>
        <item x="873"/>
        <item x="876"/>
        <item x="885"/>
        <item x="890"/>
        <item x="900"/>
        <item x="921"/>
        <item x="893"/>
        <item x="865"/>
        <item x="963"/>
        <item x="959"/>
        <item x="939"/>
        <item x="964"/>
        <item x="950"/>
        <item x="932"/>
        <item x="849"/>
        <item x="960"/>
        <item x="852"/>
        <item x="933"/>
        <item x="951"/>
        <item x="901"/>
        <item x="976"/>
        <item x="952"/>
        <item x="965"/>
        <item x="966"/>
        <item x="940"/>
        <item x="989"/>
        <item x="1081"/>
        <item x="1082"/>
        <item x="980"/>
        <item x="990"/>
        <item x="1013"/>
        <item x="1088"/>
        <item x="1053"/>
        <item x="1123"/>
        <item x="1089"/>
        <item x="1100"/>
        <item x="1119"/>
        <item x="1063"/>
        <item x="991"/>
        <item x="1083"/>
        <item x="1113"/>
        <item x="1045"/>
        <item x="1047"/>
        <item x="1016"/>
        <item x="1007"/>
        <item x="1084"/>
        <item x="1068"/>
        <item x="992"/>
        <item x="993"/>
        <item x="1085"/>
        <item x="1043"/>
        <item x="1048"/>
        <item x="1114"/>
        <item x="1107"/>
        <item x="1034"/>
        <item x="985"/>
        <item x="1008"/>
        <item x="1115"/>
        <item x="1116"/>
        <item x="1090"/>
        <item x="1091"/>
        <item x="1092"/>
        <item x="1120"/>
        <item x="1044"/>
        <item x="1029"/>
        <item x="1009"/>
        <item x="994"/>
        <item x="1035"/>
        <item x="1054"/>
        <item x="1069"/>
        <item x="1108"/>
        <item x="1109"/>
        <item x="1017"/>
        <item x="1101"/>
        <item x="1018"/>
        <item x="1004"/>
        <item x="1093"/>
        <item x="981"/>
        <item x="1019"/>
        <item x="982"/>
        <item x="1020"/>
        <item x="1117"/>
        <item x="1037"/>
        <item x="1060"/>
        <item x="1055"/>
        <item x="1056"/>
        <item x="1094"/>
        <item x="1102"/>
        <item x="1005"/>
        <item x="1078"/>
        <item x="1070"/>
        <item x="1057"/>
        <item x="1124"/>
        <item x="1030"/>
        <item x="995"/>
        <item x="1118"/>
        <item x="1024"/>
        <item x="1025"/>
        <item x="1098"/>
        <item x="1103"/>
        <item x="1110"/>
        <item x="1038"/>
        <item x="1099"/>
        <item x="1121"/>
        <item x="996"/>
        <item x="983"/>
        <item x="1010"/>
        <item x="1021"/>
        <item x="1031"/>
        <item x="1064"/>
        <item x="1011"/>
        <item x="1071"/>
        <item x="1014"/>
        <item x="1072"/>
        <item x="1039"/>
        <item x="1058"/>
        <item x="1040"/>
        <item x="1026"/>
        <item x="1095"/>
        <item x="1015"/>
        <item x="997"/>
        <item x="1022"/>
        <item x="1086"/>
        <item x="1041"/>
        <item x="1000"/>
        <item x="1023"/>
        <item x="1046"/>
        <item x="1049"/>
        <item x="1096"/>
        <item x="1125"/>
        <item x="1061"/>
        <item x="1126"/>
        <item x="1073"/>
        <item x="1104"/>
        <item x="1006"/>
        <item x="986"/>
        <item x="1050"/>
        <item x="1027"/>
        <item x="1097"/>
        <item x="1036"/>
        <item x="1079"/>
        <item x="1127"/>
        <item x="1059"/>
        <item x="987"/>
        <item x="1051"/>
        <item x="1074"/>
        <item x="1052"/>
        <item x="1065"/>
        <item x="1066"/>
        <item x="1032"/>
        <item x="1067"/>
        <item x="1080"/>
        <item x="1001"/>
        <item x="1012"/>
        <item x="1028"/>
        <item x="1075"/>
        <item x="998"/>
        <item x="999"/>
        <item x="1087"/>
        <item x="1105"/>
        <item x="1111"/>
        <item x="988"/>
        <item x="1122"/>
        <item x="1042"/>
        <item x="1003"/>
        <item x="984"/>
        <item x="1112"/>
        <item x="1033"/>
        <item x="1076"/>
        <item x="1062"/>
        <item x="1128"/>
        <item x="1106"/>
        <item x="1077"/>
        <item x="1002"/>
        <item x="1227"/>
        <item x="1148"/>
        <item x="1188"/>
        <item x="1172"/>
        <item x="1173"/>
        <item x="1224"/>
        <item x="1196"/>
        <item x="1151"/>
        <item x="1129"/>
        <item x="1184"/>
        <item x="1159"/>
        <item x="1160"/>
        <item x="1231"/>
        <item x="1155"/>
        <item x="1174"/>
        <item x="1206"/>
        <item x="1207"/>
        <item x="1140"/>
        <item x="1208"/>
        <item x="1189"/>
        <item x="1134"/>
        <item x="1143"/>
        <item x="1217"/>
        <item x="1131"/>
        <item x="1152"/>
        <item x="1228"/>
        <item x="1135"/>
        <item x="1202"/>
        <item x="1136"/>
        <item x="1180"/>
        <item x="1225"/>
        <item x="1158"/>
        <item x="1220"/>
        <item x="1226"/>
        <item x="1185"/>
        <item x="1197"/>
        <item x="1166"/>
        <item x="1175"/>
        <item x="1214"/>
        <item x="1156"/>
        <item x="1209"/>
        <item x="1169"/>
        <item x="1137"/>
        <item x="1149"/>
        <item x="1192"/>
        <item x="1181"/>
        <item x="1198"/>
        <item x="1205"/>
        <item x="1193"/>
        <item x="1199"/>
        <item x="1210"/>
        <item x="1130"/>
        <item x="1132"/>
        <item x="1133"/>
        <item x="1176"/>
        <item x="1218"/>
        <item x="1203"/>
        <item x="1211"/>
        <item x="1200"/>
        <item x="1201"/>
        <item x="1204"/>
        <item x="1182"/>
        <item x="1229"/>
        <item x="1215"/>
        <item x="1167"/>
        <item x="1161"/>
        <item x="1138"/>
        <item x="1162"/>
        <item x="1186"/>
        <item x="1141"/>
        <item x="1183"/>
        <item x="1221"/>
        <item x="1232"/>
        <item x="1194"/>
        <item x="1212"/>
        <item x="1145"/>
        <item x="1187"/>
        <item x="1146"/>
        <item x="1163"/>
        <item x="1153"/>
        <item x="1139"/>
        <item x="1222"/>
        <item x="1219"/>
        <item x="1177"/>
        <item x="1216"/>
        <item x="1178"/>
        <item x="1154"/>
        <item x="1157"/>
        <item x="1164"/>
        <item x="1170"/>
        <item x="1190"/>
        <item x="1223"/>
        <item x="1213"/>
        <item x="1144"/>
        <item x="1195"/>
        <item x="1150"/>
        <item x="1230"/>
        <item x="1168"/>
        <item x="1179"/>
        <item x="1191"/>
        <item x="1147"/>
        <item x="1171"/>
        <item x="1142"/>
        <item x="1165"/>
        <item x="1276"/>
        <item x="1262"/>
        <item x="1282"/>
        <item x="1283"/>
        <item x="1284"/>
        <item x="1252"/>
        <item x="1289"/>
        <item x="1263"/>
        <item x="1253"/>
        <item x="1331"/>
        <item x="1279"/>
        <item x="1310"/>
        <item x="1237"/>
        <item x="1238"/>
        <item x="1265"/>
        <item x="1307"/>
        <item x="1295"/>
        <item x="1323"/>
        <item x="1327"/>
        <item x="1247"/>
        <item x="1290"/>
        <item x="1308"/>
        <item x="1317"/>
        <item x="1296"/>
        <item x="1297"/>
        <item x="1285"/>
        <item x="1248"/>
        <item x="1239"/>
        <item x="1242"/>
        <item x="1348"/>
        <item x="1339"/>
        <item x="1302"/>
        <item x="1259"/>
        <item x="1347"/>
        <item x="1243"/>
        <item x="1328"/>
        <item x="1329"/>
        <item x="1264"/>
        <item x="1240"/>
        <item x="1270"/>
        <item x="1344"/>
        <item x="1293"/>
        <item x="1345"/>
        <item x="1318"/>
        <item x="1249"/>
        <item x="1271"/>
        <item x="1233"/>
        <item x="1244"/>
        <item x="1260"/>
        <item x="1303"/>
        <item x="1304"/>
        <item x="1305"/>
        <item x="1311"/>
        <item x="1306"/>
        <item x="1332"/>
        <item x="1254"/>
        <item x="1255"/>
        <item x="1272"/>
        <item x="1333"/>
        <item x="1340"/>
        <item x="1245"/>
        <item x="1330"/>
        <item x="1281"/>
        <item x="1334"/>
        <item x="1298"/>
        <item x="1312"/>
        <item x="1234"/>
        <item x="1250"/>
        <item x="1267"/>
        <item x="1251"/>
        <item x="1335"/>
        <item x="1319"/>
        <item x="1320"/>
        <item x="1235"/>
        <item x="1286"/>
        <item x="1236"/>
        <item x="1291"/>
        <item x="1346"/>
        <item x="1341"/>
        <item x="1261"/>
        <item x="1324"/>
        <item x="1336"/>
        <item x="1342"/>
        <item x="1343"/>
        <item x="1309"/>
        <item x="1268"/>
        <item x="1337"/>
        <item x="1273"/>
        <item x="1241"/>
        <item x="1277"/>
        <item x="1292"/>
        <item x="1321"/>
        <item x="1349"/>
        <item x="1313"/>
        <item x="1256"/>
        <item x="1280"/>
        <item x="1287"/>
        <item x="1299"/>
        <item x="1274"/>
        <item x="1300"/>
        <item x="1246"/>
        <item x="1314"/>
        <item x="1301"/>
        <item x="1294"/>
        <item x="1257"/>
        <item x="1315"/>
        <item x="1322"/>
        <item x="1275"/>
        <item x="1288"/>
        <item x="1338"/>
        <item x="1316"/>
        <item x="1325"/>
        <item x="1326"/>
        <item x="1278"/>
        <item x="1258"/>
        <item x="1266"/>
        <item x="1269"/>
        <item x="1377"/>
        <item x="1391"/>
        <item x="1357"/>
        <item x="1382"/>
        <item x="1379"/>
        <item x="1392"/>
        <item x="1350"/>
        <item x="1407"/>
        <item x="1402"/>
        <item x="1415"/>
        <item x="1371"/>
        <item x="1383"/>
        <item x="1364"/>
        <item x="1351"/>
        <item x="1395"/>
        <item x="1354"/>
        <item x="1424"/>
        <item x="1365"/>
        <item x="1378"/>
        <item x="1399"/>
        <item x="1374"/>
        <item x="1361"/>
        <item x="1422"/>
        <item x="1408"/>
        <item x="1380"/>
        <item x="1393"/>
        <item x="1409"/>
        <item x="1417"/>
        <item x="1396"/>
        <item x="1416"/>
        <item x="1411"/>
        <item x="1388"/>
        <item x="1358"/>
        <item x="1368"/>
        <item x="1362"/>
        <item x="1384"/>
        <item x="1389"/>
        <item x="1375"/>
        <item x="1376"/>
        <item x="1356"/>
        <item x="1418"/>
        <item x="1403"/>
        <item x="1404"/>
        <item x="1412"/>
        <item x="1352"/>
        <item x="1372"/>
        <item x="1387"/>
        <item x="1425"/>
        <item x="1413"/>
        <item x="1385"/>
        <item x="1397"/>
        <item x="1369"/>
        <item x="1410"/>
        <item x="1381"/>
        <item x="1400"/>
        <item x="1366"/>
        <item x="1394"/>
        <item x="1390"/>
        <item x="1419"/>
        <item x="1367"/>
        <item x="1405"/>
        <item x="1386"/>
        <item x="1373"/>
        <item x="1359"/>
        <item x="1363"/>
        <item x="1398"/>
        <item x="1353"/>
        <item x="1401"/>
        <item x="1414"/>
        <item x="1420"/>
        <item x="1423"/>
        <item x="1406"/>
        <item x="1360"/>
        <item x="1355"/>
        <item x="1421"/>
        <item x="1370"/>
        <item x="1495"/>
        <item x="1504"/>
        <item x="1471"/>
        <item x="1443"/>
        <item x="1426"/>
        <item x="1496"/>
        <item x="1458"/>
        <item x="1430"/>
        <item x="1475"/>
        <item x="1467"/>
        <item x="1468"/>
        <item x="1497"/>
        <item x="1501"/>
        <item x="1452"/>
        <item x="1511"/>
        <item x="1493"/>
        <item x="1472"/>
        <item x="1459"/>
        <item x="1427"/>
        <item x="1478"/>
        <item x="1502"/>
        <item x="1460"/>
        <item x="1444"/>
        <item x="1438"/>
        <item x="1473"/>
        <item x="1487"/>
        <item x="1498"/>
        <item x="1505"/>
        <item x="1439"/>
        <item x="1445"/>
        <item x="1428"/>
        <item x="1437"/>
        <item x="1476"/>
        <item x="1481"/>
        <item x="1509"/>
        <item x="1449"/>
        <item x="1453"/>
        <item x="1432"/>
        <item x="1482"/>
        <item x="1506"/>
        <item x="1442"/>
        <item x="1433"/>
        <item x="1510"/>
        <item x="1494"/>
        <item x="1440"/>
        <item x="1457"/>
        <item x="1507"/>
        <item x="1462"/>
        <item x="1469"/>
        <item x="1512"/>
        <item x="1446"/>
        <item x="1499"/>
        <item x="1488"/>
        <item x="1447"/>
        <item x="1489"/>
        <item x="1463"/>
        <item x="1480"/>
        <item x="1464"/>
        <item x="1448"/>
        <item x="1454"/>
        <item x="1429"/>
        <item x="1455"/>
        <item x="1483"/>
        <item x="1484"/>
        <item x="1474"/>
        <item x="1490"/>
        <item x="1491"/>
        <item x="1465"/>
        <item x="1450"/>
        <item x="1485"/>
        <item x="1513"/>
        <item x="1508"/>
        <item x="1451"/>
        <item x="1441"/>
        <item x="1503"/>
        <item x="1479"/>
        <item x="1486"/>
        <item x="1461"/>
        <item x="1456"/>
        <item x="1466"/>
        <item x="1470"/>
        <item x="1431"/>
        <item x="1434"/>
        <item x="1435"/>
        <item x="1477"/>
        <item x="1500"/>
        <item x="1436"/>
        <item x="1492"/>
        <item x="1524"/>
        <item x="1536"/>
        <item x="1562"/>
        <item x="1534"/>
        <item x="1559"/>
        <item x="1515"/>
        <item x="1575"/>
        <item x="1516"/>
        <item x="1580"/>
        <item x="1533"/>
        <item x="1584"/>
        <item x="1545"/>
        <item x="1552"/>
        <item x="1525"/>
        <item x="1531"/>
        <item x="1546"/>
        <item x="1547"/>
        <item x="1548"/>
        <item x="1528"/>
        <item x="1564"/>
        <item x="1549"/>
        <item x="1537"/>
        <item x="1572"/>
        <item x="1519"/>
        <item x="1535"/>
        <item x="1569"/>
        <item x="1538"/>
        <item x="1565"/>
        <item x="1560"/>
        <item x="1581"/>
        <item x="1566"/>
        <item x="1520"/>
        <item x="1582"/>
        <item x="1517"/>
        <item x="1576"/>
        <item x="1591"/>
        <item x="1521"/>
        <item x="1583"/>
        <item x="1597"/>
        <item x="1577"/>
        <item x="1585"/>
        <item x="1578"/>
        <item x="1532"/>
        <item x="1550"/>
        <item x="1567"/>
        <item x="1542"/>
        <item x="1586"/>
        <item x="1579"/>
        <item x="1553"/>
        <item x="1589"/>
        <item x="1522"/>
        <item x="1595"/>
        <item x="1570"/>
        <item x="1526"/>
        <item x="1568"/>
        <item x="1587"/>
        <item x="1598"/>
        <item x="1588"/>
        <item x="1573"/>
        <item x="1571"/>
        <item x="1518"/>
        <item x="1592"/>
        <item x="1554"/>
        <item x="1593"/>
        <item x="1555"/>
        <item x="1529"/>
        <item x="1539"/>
        <item x="1563"/>
        <item x="1594"/>
        <item x="1530"/>
        <item x="1527"/>
        <item x="1574"/>
        <item x="1543"/>
        <item x="1596"/>
        <item x="1540"/>
        <item x="1523"/>
        <item x="1514"/>
        <item x="1556"/>
        <item x="1544"/>
        <item x="1561"/>
        <item x="1541"/>
        <item x="1590"/>
        <item x="1599"/>
        <item x="1557"/>
        <item x="1558"/>
        <item x="1551"/>
        <item x="1617"/>
        <item x="1627"/>
        <item x="1650"/>
        <item x="1682"/>
        <item x="1600"/>
        <item x="1601"/>
        <item x="1637"/>
        <item x="1605"/>
        <item x="1638"/>
        <item x="1607"/>
        <item x="1681"/>
        <item x="1624"/>
        <item x="1653"/>
        <item x="1667"/>
        <item x="1672"/>
        <item x="1618"/>
        <item x="1665"/>
        <item x="1687"/>
        <item x="1602"/>
        <item x="1619"/>
        <item x="1691"/>
        <item x="1688"/>
        <item x="1673"/>
        <item x="1640"/>
        <item x="1628"/>
        <item x="1629"/>
        <item x="1668"/>
        <item x="1657"/>
        <item x="1611"/>
        <item x="1648"/>
        <item x="1669"/>
        <item x="1683"/>
        <item x="1677"/>
        <item x="1696"/>
        <item x="1692"/>
        <item x="1612"/>
        <item x="1613"/>
        <item x="1666"/>
        <item x="1693"/>
        <item x="1658"/>
        <item x="1659"/>
        <item x="1651"/>
        <item x="1661"/>
        <item x="1678"/>
        <item x="1608"/>
        <item x="1684"/>
        <item x="1679"/>
        <item x="1646"/>
        <item x="1630"/>
        <item x="1614"/>
        <item x="1675"/>
        <item x="1620"/>
        <item x="1633"/>
        <item x="1697"/>
        <item x="1660"/>
        <item x="1639"/>
        <item x="1615"/>
        <item x="1676"/>
        <item x="1685"/>
        <item x="1662"/>
        <item x="1641"/>
        <item x="1686"/>
        <item x="1631"/>
        <item x="1654"/>
        <item x="1644"/>
        <item x="1655"/>
        <item x="1694"/>
        <item x="1621"/>
        <item x="1670"/>
        <item x="1680"/>
        <item x="1652"/>
        <item x="1634"/>
        <item x="1609"/>
        <item x="1698"/>
        <item x="1622"/>
        <item x="1623"/>
        <item x="1606"/>
        <item x="1674"/>
        <item x="1610"/>
        <item x="1642"/>
        <item x="1689"/>
        <item x="1643"/>
        <item x="1671"/>
        <item x="1645"/>
        <item x="1695"/>
        <item x="1625"/>
        <item x="1647"/>
        <item x="1616"/>
        <item x="1699"/>
        <item x="1603"/>
        <item x="1635"/>
        <item x="1656"/>
        <item x="1700"/>
        <item x="1626"/>
        <item x="1604"/>
        <item x="1636"/>
        <item x="1690"/>
        <item x="1649"/>
        <item x="1632"/>
        <item x="1663"/>
        <item x="1664"/>
        <item x="1739"/>
        <item x="1736"/>
        <item x="1716"/>
        <item x="1750"/>
        <item x="1740"/>
        <item x="1706"/>
        <item x="1741"/>
        <item x="1717"/>
        <item x="1751"/>
        <item x="1701"/>
        <item x="1702"/>
        <item x="1771"/>
        <item x="1768"/>
        <item x="1756"/>
        <item x="1709"/>
        <item x="1711"/>
        <item x="1718"/>
        <item x="1773"/>
        <item x="1727"/>
        <item x="1707"/>
        <item x="1752"/>
        <item x="1728"/>
        <item x="1766"/>
        <item x="1712"/>
        <item x="1759"/>
        <item x="1769"/>
        <item x="1753"/>
        <item x="1760"/>
        <item x="1731"/>
        <item x="1763"/>
        <item x="1719"/>
        <item x="1713"/>
        <item x="1747"/>
        <item x="1767"/>
        <item x="1723"/>
        <item x="1714"/>
        <item x="1732"/>
        <item x="1734"/>
        <item x="1754"/>
        <item x="1724"/>
        <item x="1733"/>
        <item x="1710"/>
        <item x="1725"/>
        <item x="1742"/>
        <item x="1746"/>
        <item x="1729"/>
        <item x="1770"/>
        <item x="1749"/>
        <item x="1772"/>
        <item x="1737"/>
        <item x="1761"/>
        <item x="1743"/>
        <item x="1720"/>
        <item x="1715"/>
        <item x="1764"/>
        <item x="1738"/>
        <item x="1703"/>
        <item x="1757"/>
        <item x="1708"/>
        <item x="1748"/>
        <item x="1744"/>
        <item x="1726"/>
        <item x="1745"/>
        <item x="1762"/>
        <item x="1755"/>
        <item x="1758"/>
        <item x="1730"/>
        <item x="1704"/>
        <item x="1721"/>
        <item x="1705"/>
        <item x="1765"/>
        <item x="1722"/>
        <item x="1735"/>
        <item x="1833"/>
        <item x="1813"/>
        <item x="1822"/>
        <item x="1851"/>
        <item x="1785"/>
        <item x="1847"/>
        <item x="1789"/>
        <item x="1792"/>
        <item x="1849"/>
        <item x="1798"/>
        <item x="1855"/>
        <item x="1814"/>
        <item x="1834"/>
        <item x="1793"/>
        <item x="1842"/>
        <item x="1835"/>
        <item x="1815"/>
        <item x="1790"/>
        <item x="1816"/>
        <item x="1852"/>
        <item x="1836"/>
        <item x="1818"/>
        <item x="1794"/>
        <item x="1820"/>
        <item x="1799"/>
        <item x="1819"/>
        <item x="1775"/>
        <item x="1802"/>
        <item x="1806"/>
        <item x="1823"/>
        <item x="1777"/>
        <item x="1787"/>
        <item x="1778"/>
        <item x="1837"/>
        <item x="1803"/>
        <item x="1782"/>
        <item x="1856"/>
        <item x="1831"/>
        <item x="1857"/>
        <item x="1807"/>
        <item x="1850"/>
        <item x="1838"/>
        <item x="1783"/>
        <item x="1817"/>
        <item x="1827"/>
        <item x="1853"/>
        <item x="1858"/>
        <item x="1824"/>
        <item x="1839"/>
        <item x="1781"/>
        <item x="1774"/>
        <item x="1779"/>
        <item x="1843"/>
        <item x="1788"/>
        <item x="1828"/>
        <item x="1832"/>
        <item x="1776"/>
        <item x="1808"/>
        <item x="1854"/>
        <item x="1825"/>
        <item x="1829"/>
        <item x="1859"/>
        <item x="1795"/>
        <item x="1780"/>
        <item x="1840"/>
        <item x="1844"/>
        <item x="1841"/>
        <item x="1809"/>
        <item x="1784"/>
        <item x="1845"/>
        <item x="1804"/>
        <item x="1810"/>
        <item x="1848"/>
        <item x="1811"/>
        <item x="1796"/>
        <item x="1805"/>
        <item x="1846"/>
        <item x="1797"/>
        <item x="1821"/>
        <item x="1826"/>
        <item x="1791"/>
        <item x="1786"/>
        <item x="1812"/>
        <item x="1800"/>
        <item x="1801"/>
        <item x="1830"/>
        <item x="1903"/>
        <item x="1946"/>
        <item x="1932"/>
        <item x="1962"/>
        <item x="1917"/>
        <item x="1949"/>
        <item x="1933"/>
        <item x="1951"/>
        <item x="1868"/>
        <item x="1888"/>
        <item x="1871"/>
        <item x="1872"/>
        <item x="1924"/>
        <item x="1908"/>
        <item x="1904"/>
        <item x="1877"/>
        <item x="1884"/>
        <item x="1938"/>
        <item x="1925"/>
        <item x="1885"/>
        <item x="1911"/>
        <item x="1926"/>
        <item x="1970"/>
        <item x="1873"/>
        <item x="1927"/>
        <item x="1889"/>
        <item x="1878"/>
        <item x="1939"/>
        <item x="1967"/>
        <item x="1928"/>
        <item x="1943"/>
        <item x="1947"/>
        <item x="1879"/>
        <item x="1897"/>
        <item x="1948"/>
        <item x="1898"/>
        <item x="1886"/>
        <item x="1956"/>
        <item x="1874"/>
        <item x="1913"/>
        <item x="1882"/>
        <item x="1890"/>
        <item x="1918"/>
        <item x="1869"/>
        <item x="1919"/>
        <item x="1963"/>
        <item x="1862"/>
        <item x="1971"/>
        <item x="1952"/>
        <item x="1914"/>
        <item x="1940"/>
        <item x="1863"/>
        <item x="1934"/>
        <item x="1941"/>
        <item x="1935"/>
        <item x="1887"/>
        <item x="1936"/>
        <item x="1929"/>
        <item x="1953"/>
        <item x="1883"/>
        <item x="1864"/>
        <item x="1912"/>
        <item x="1905"/>
        <item x="1959"/>
        <item x="1937"/>
        <item x="1968"/>
        <item x="1891"/>
        <item x="1875"/>
        <item x="1915"/>
        <item x="1892"/>
        <item x="1920"/>
        <item x="1921"/>
        <item x="1972"/>
        <item x="1893"/>
        <item x="1922"/>
        <item x="1899"/>
        <item x="1964"/>
        <item x="1900"/>
        <item x="1923"/>
        <item x="1906"/>
        <item x="1894"/>
        <item x="1876"/>
        <item x="1942"/>
        <item x="1944"/>
        <item x="1969"/>
        <item x="1961"/>
        <item x="1901"/>
        <item x="1865"/>
        <item x="1945"/>
        <item x="1870"/>
        <item x="1907"/>
        <item x="1960"/>
        <item x="1895"/>
        <item x="1957"/>
        <item x="1860"/>
        <item x="1973"/>
        <item x="1954"/>
        <item x="1955"/>
        <item x="1958"/>
        <item x="1974"/>
        <item x="1880"/>
        <item x="1866"/>
        <item x="1950"/>
        <item x="1909"/>
        <item x="1975"/>
        <item x="1867"/>
        <item x="1930"/>
        <item x="1910"/>
        <item x="1976"/>
        <item x="1896"/>
        <item x="1861"/>
        <item x="1916"/>
        <item x="1965"/>
        <item x="1881"/>
        <item x="1966"/>
        <item x="1902"/>
        <item x="1931"/>
        <item x="1991"/>
        <item x="2023"/>
        <item x="2024"/>
        <item x="2008"/>
        <item x="2004"/>
        <item x="2002"/>
        <item x="2048"/>
        <item x="2040"/>
        <item x="2011"/>
        <item x="2009"/>
        <item x="2041"/>
        <item x="2028"/>
        <item x="1993"/>
        <item x="2049"/>
        <item x="2042"/>
        <item x="2005"/>
        <item x="1983"/>
        <item x="2034"/>
        <item x="1984"/>
        <item x="2043"/>
        <item x="2029"/>
        <item x="2035"/>
        <item x="2056"/>
        <item x="1994"/>
        <item x="1986"/>
        <item x="1996"/>
        <item x="1988"/>
        <item x="1981"/>
        <item x="1979"/>
        <item x="2044"/>
        <item x="2000"/>
        <item x="2020"/>
        <item x="2033"/>
        <item x="1992"/>
        <item x="2025"/>
        <item x="2050"/>
        <item x="2052"/>
        <item x="1989"/>
        <item x="2015"/>
        <item x="1977"/>
        <item x="1997"/>
        <item x="2001"/>
        <item x="2053"/>
        <item x="2016"/>
        <item x="1995"/>
        <item x="1982"/>
        <item x="2036"/>
        <item x="1990"/>
        <item x="1998"/>
        <item x="2012"/>
        <item x="2037"/>
        <item x="2026"/>
        <item x="2030"/>
        <item x="2021"/>
        <item x="2013"/>
        <item x="2017"/>
        <item x="1985"/>
        <item x="2031"/>
        <item x="2019"/>
        <item x="2038"/>
        <item x="2039"/>
        <item x="2054"/>
        <item x="2014"/>
        <item x="2051"/>
        <item x="2055"/>
        <item x="2027"/>
        <item x="2006"/>
        <item x="2003"/>
        <item x="2032"/>
        <item x="1978"/>
        <item x="2007"/>
        <item x="1980"/>
        <item x="1999"/>
        <item x="1987"/>
        <item x="2022"/>
        <item x="2046"/>
        <item x="2010"/>
        <item x="2018"/>
        <item x="2045"/>
        <item x="2047"/>
        <item x="2096"/>
        <item x="2191"/>
        <item x="2157"/>
        <item x="2108"/>
        <item x="2147"/>
        <item x="2142"/>
        <item x="2198"/>
        <item x="2205"/>
        <item x="2125"/>
        <item x="2192"/>
        <item x="2131"/>
        <item x="2184"/>
        <item x="2087"/>
        <item x="2120"/>
        <item x="2193"/>
        <item x="2097"/>
        <item x="2061"/>
        <item x="2172"/>
        <item x="2139"/>
        <item x="2211"/>
        <item x="2212"/>
        <item x="2199"/>
        <item x="2206"/>
        <item x="2200"/>
        <item x="2148"/>
        <item x="2134"/>
        <item x="2168"/>
        <item x="2071"/>
        <item x="2062"/>
        <item x="2072"/>
        <item x="2109"/>
        <item x="2149"/>
        <item x="2057"/>
        <item x="2101"/>
        <item x="2150"/>
        <item x="2063"/>
        <item x="2151"/>
        <item x="2143"/>
        <item x="2169"/>
        <item x="2185"/>
        <item x="2111"/>
        <item x="2064"/>
        <item x="2180"/>
        <item x="2173"/>
        <item x="2201"/>
        <item x="2088"/>
        <item x="2181"/>
        <item x="2161"/>
        <item x="2144"/>
        <item x="2182"/>
        <item x="2195"/>
        <item x="2174"/>
        <item x="2158"/>
        <item x="2152"/>
        <item x="2073"/>
        <item x="2121"/>
        <item x="2153"/>
        <item x="2207"/>
        <item x="2102"/>
        <item x="2175"/>
        <item x="2098"/>
        <item x="2110"/>
        <item x="2155"/>
        <item x="2112"/>
        <item x="2140"/>
        <item x="2162"/>
        <item x="2092"/>
        <item x="2076"/>
        <item x="2202"/>
        <item x="2163"/>
        <item x="2208"/>
        <item x="2077"/>
        <item x="2170"/>
        <item x="2186"/>
        <item x="2176"/>
        <item x="2093"/>
        <item x="2156"/>
        <item x="2209"/>
        <item x="2113"/>
        <item x="2080"/>
        <item x="2074"/>
        <item x="2210"/>
        <item x="2194"/>
        <item x="2081"/>
        <item x="2082"/>
        <item x="2135"/>
        <item x="2065"/>
        <item x="2136"/>
        <item x="2114"/>
        <item x="2105"/>
        <item x="2126"/>
        <item x="2203"/>
        <item x="2187"/>
        <item x="2196"/>
        <item x="2127"/>
        <item x="2177"/>
        <item x="2106"/>
        <item x="2145"/>
        <item x="2083"/>
        <item x="2115"/>
        <item x="2141"/>
        <item x="2178"/>
        <item x="2164"/>
        <item x="2116"/>
        <item x="2204"/>
        <item x="2183"/>
        <item x="2159"/>
        <item x="2122"/>
        <item x="2117"/>
        <item x="2213"/>
        <item x="2160"/>
        <item x="2084"/>
        <item x="2165"/>
        <item x="2118"/>
        <item x="2214"/>
        <item x="2085"/>
        <item x="2099"/>
        <item x="2058"/>
        <item x="2107"/>
        <item x="2146"/>
        <item x="2123"/>
        <item x="2132"/>
        <item x="2089"/>
        <item x="2137"/>
        <item x="2128"/>
        <item x="2119"/>
        <item x="2188"/>
        <item x="2100"/>
        <item x="2171"/>
        <item x="2078"/>
        <item x="2066"/>
        <item x="2079"/>
        <item x="2067"/>
        <item x="2090"/>
        <item x="2086"/>
        <item x="2197"/>
        <item x="2059"/>
        <item x="2094"/>
        <item x="2166"/>
        <item x="2091"/>
        <item x="2075"/>
        <item x="2068"/>
        <item x="2189"/>
        <item x="2129"/>
        <item x="2060"/>
        <item x="2133"/>
        <item x="2069"/>
        <item x="2124"/>
        <item x="2130"/>
        <item x="2190"/>
        <item x="2070"/>
        <item x="2138"/>
        <item x="2103"/>
        <item x="2104"/>
        <item x="2154"/>
        <item x="2167"/>
        <item x="2095"/>
        <item x="2179"/>
        <item x="2266"/>
        <item x="2298"/>
        <item x="2376"/>
        <item x="2256"/>
        <item x="2355"/>
        <item x="2270"/>
        <item x="2363"/>
        <item x="2248"/>
        <item x="2347"/>
        <item x="2249"/>
        <item x="2288"/>
        <item x="2377"/>
        <item x="2303"/>
        <item x="2369"/>
        <item x="2356"/>
        <item x="2271"/>
        <item x="2215"/>
        <item x="2337"/>
        <item x="2308"/>
        <item x="2250"/>
        <item x="2238"/>
        <item x="2364"/>
        <item x="2267"/>
        <item x="2324"/>
        <item x="2312"/>
        <item x="2304"/>
        <item x="2251"/>
        <item x="2278"/>
        <item x="2372"/>
        <item x="2313"/>
        <item x="2357"/>
        <item x="2344"/>
        <item x="2233"/>
        <item x="2223"/>
        <item x="2348"/>
        <item x="2279"/>
        <item x="2257"/>
        <item x="2338"/>
        <item x="2252"/>
        <item x="2314"/>
        <item x="2328"/>
        <item x="2272"/>
        <item x="2370"/>
        <item x="2378"/>
        <item x="2365"/>
        <item x="2258"/>
        <item x="2299"/>
        <item x="2289"/>
        <item x="2300"/>
        <item x="2309"/>
        <item x="2280"/>
        <item x="2261"/>
        <item x="2243"/>
        <item x="2329"/>
        <item x="2349"/>
        <item x="2325"/>
        <item x="2281"/>
        <item x="2350"/>
        <item x="2310"/>
        <item x="2351"/>
        <item x="2373"/>
        <item x="2273"/>
        <item x="2244"/>
        <item x="2259"/>
        <item x="2282"/>
        <item x="2358"/>
        <item x="2293"/>
        <item x="2283"/>
        <item x="2359"/>
        <item x="2262"/>
        <item x="2260"/>
        <item x="2333"/>
        <item x="2371"/>
        <item x="2330"/>
        <item x="2263"/>
        <item x="2311"/>
        <item x="2264"/>
        <item x="2216"/>
        <item x="2253"/>
        <item x="2274"/>
        <item x="2315"/>
        <item x="2275"/>
        <item x="2217"/>
        <item x="2224"/>
        <item x="2339"/>
        <item x="2340"/>
        <item x="2319"/>
        <item x="2284"/>
        <item x="2225"/>
        <item x="2352"/>
        <item x="2366"/>
        <item x="2379"/>
        <item x="2234"/>
        <item x="2294"/>
        <item x="2218"/>
        <item x="2320"/>
        <item x="2229"/>
        <item x="2290"/>
        <item x="2305"/>
        <item x="2265"/>
        <item x="2301"/>
        <item x="2321"/>
        <item x="2295"/>
        <item x="2219"/>
        <item x="2360"/>
        <item x="2235"/>
        <item x="2322"/>
        <item x="2245"/>
        <item x="2239"/>
        <item x="2353"/>
        <item x="2296"/>
        <item x="2236"/>
        <item x="2326"/>
        <item x="2285"/>
        <item x="2286"/>
        <item x="2374"/>
        <item x="2316"/>
        <item x="2331"/>
        <item x="2334"/>
        <item x="2327"/>
        <item x="2341"/>
        <item x="2367"/>
        <item x="2268"/>
        <item x="2246"/>
        <item x="2306"/>
        <item x="2230"/>
        <item x="2226"/>
        <item x="2317"/>
        <item x="2254"/>
        <item x="2227"/>
        <item x="2302"/>
        <item x="2345"/>
        <item x="2291"/>
        <item x="2297"/>
        <item x="2307"/>
        <item x="2342"/>
        <item x="2276"/>
        <item x="2247"/>
        <item x="2228"/>
        <item x="2368"/>
        <item x="2277"/>
        <item x="2361"/>
        <item x="2231"/>
        <item x="2375"/>
        <item x="2220"/>
        <item x="2232"/>
        <item x="2335"/>
        <item x="2292"/>
        <item x="2362"/>
        <item x="2240"/>
        <item x="2241"/>
        <item x="2318"/>
        <item x="2221"/>
        <item x="2242"/>
        <item x="2323"/>
        <item x="2287"/>
        <item x="2346"/>
        <item x="2354"/>
        <item x="2222"/>
        <item x="2237"/>
        <item x="2269"/>
        <item x="2255"/>
        <item x="2343"/>
        <item x="2336"/>
        <item x="2332"/>
        <item x="2431"/>
        <item x="2482"/>
        <item x="2403"/>
        <item x="2434"/>
        <item x="2471"/>
        <item x="2395"/>
        <item x="2492"/>
        <item x="2438"/>
        <item x="2382"/>
        <item x="2392"/>
        <item x="2472"/>
        <item x="2424"/>
        <item x="2432"/>
        <item x="2380"/>
        <item x="2473"/>
        <item x="2396"/>
        <item x="2425"/>
        <item x="2483"/>
        <item x="2435"/>
        <item x="2383"/>
        <item x="2389"/>
        <item x="2446"/>
        <item x="2464"/>
        <item x="2412"/>
        <item x="2397"/>
        <item x="2474"/>
        <item x="2439"/>
        <item x="2384"/>
        <item x="2447"/>
        <item x="2465"/>
        <item x="2466"/>
        <item x="2450"/>
        <item x="2484"/>
        <item x="2417"/>
        <item x="2426"/>
        <item x="2393"/>
        <item x="2459"/>
        <item x="2448"/>
        <item x="2436"/>
        <item x="2418"/>
        <item x="2404"/>
        <item x="2493"/>
        <item x="2405"/>
        <item x="2440"/>
        <item x="2456"/>
        <item x="2413"/>
        <item x="2399"/>
        <item x="2477"/>
        <item x="2485"/>
        <item x="2486"/>
        <item x="2406"/>
        <item x="2414"/>
        <item x="2400"/>
        <item x="2498"/>
        <item x="2451"/>
        <item x="2457"/>
        <item x="2385"/>
        <item x="2381"/>
        <item x="2427"/>
        <item x="2487"/>
        <item x="2488"/>
        <item x="2475"/>
        <item x="2398"/>
        <item x="2421"/>
        <item x="2386"/>
        <item x="2478"/>
        <item x="2489"/>
        <item x="2490"/>
        <item x="2387"/>
        <item x="2495"/>
        <item x="2469"/>
        <item x="2390"/>
        <item x="2407"/>
        <item x="2401"/>
        <item x="2479"/>
        <item x="2394"/>
        <item x="2415"/>
        <item x="2467"/>
        <item x="2452"/>
        <item x="2428"/>
        <item x="2480"/>
        <item x="2422"/>
        <item x="2391"/>
        <item x="2461"/>
        <item x="2499"/>
        <item x="2453"/>
        <item x="2409"/>
        <item x="2449"/>
        <item x="2494"/>
        <item x="2476"/>
        <item x="2454"/>
        <item x="2416"/>
        <item x="2442"/>
        <item x="2443"/>
        <item x="2462"/>
        <item x="2423"/>
        <item x="2455"/>
        <item x="2468"/>
        <item x="2441"/>
        <item x="2481"/>
        <item x="2460"/>
        <item x="2444"/>
        <item x="2470"/>
        <item x="2402"/>
        <item x="2458"/>
        <item x="2496"/>
        <item x="2429"/>
        <item x="2437"/>
        <item x="2410"/>
        <item x="2433"/>
        <item x="2497"/>
        <item x="2430"/>
        <item x="2408"/>
        <item x="2491"/>
        <item x="2463"/>
        <item x="2419"/>
        <item x="2420"/>
        <item x="2411"/>
        <item x="2445"/>
        <item x="2388"/>
        <item t="default"/>
      </items>
    </pivotField>
    <pivotField numFmtId="164" showAll="0">
      <items count="7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t="default"/>
      </items>
    </pivotField>
    <pivotField numFmtId="166" showAll="0">
      <items count="7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t="default"/>
      </items>
    </pivotField>
    <pivotField showAll="0"/>
    <pivotField showAll="0"/>
    <pivotField showAll="0"/>
    <pivotField showAll="0"/>
    <pivotField showAll="0" sortType="ascending">
      <items count="20">
        <item x="14"/>
        <item x="16"/>
        <item x="17"/>
        <item x="18"/>
        <item x="13"/>
        <item x="4"/>
        <item x="11"/>
        <item x="0"/>
        <item x="5"/>
        <item x="1"/>
        <item x="7"/>
        <item x="3"/>
        <item x="10"/>
        <item x="12"/>
        <item x="9"/>
        <item x="8"/>
        <item x="15"/>
        <item x="2"/>
        <item x="6"/>
        <item t="default"/>
      </items>
    </pivotField>
    <pivotField showAll="0"/>
    <pivotField showAll="0">
      <items count="9">
        <item x="6"/>
        <item x="3"/>
        <item x="5"/>
        <item x="4"/>
        <item x="7"/>
        <item x="1"/>
        <item x="2"/>
        <item x="0"/>
        <item t="default"/>
      </items>
    </pivotField>
    <pivotField showAll="0" sortType="descending">
      <items count="47">
        <item x="13"/>
        <item x="4"/>
        <item x="12"/>
        <item x="30"/>
        <item x="43"/>
        <item x="2"/>
        <item x="34"/>
        <item x="41"/>
        <item x="20"/>
        <item x="15"/>
        <item x="32"/>
        <item x="5"/>
        <item x="33"/>
        <item x="38"/>
        <item x="21"/>
        <item x="36"/>
        <item x="14"/>
        <item x="19"/>
        <item x="31"/>
        <item x="44"/>
        <item x="42"/>
        <item x="35"/>
        <item x="27"/>
        <item x="6"/>
        <item x="24"/>
        <item x="11"/>
        <item x="26"/>
        <item x="3"/>
        <item x="16"/>
        <item x="7"/>
        <item x="9"/>
        <item x="18"/>
        <item x="0"/>
        <item x="23"/>
        <item x="39"/>
        <item x="40"/>
        <item x="37"/>
        <item x="8"/>
        <item x="1"/>
        <item x="45"/>
        <item x="28"/>
        <item x="17"/>
        <item x="29"/>
        <item x="22"/>
        <item x="25"/>
        <item x="10"/>
        <item t="default"/>
      </items>
    </pivotField>
    <pivotField showAll="0"/>
    <pivotField showAll="0"/>
    <pivotField numFmtId="165" showAll="0"/>
    <pivotField numFmtId="165" showAll="0"/>
    <pivotField showAll="0"/>
    <pivotField numFmtId="165" showAll="0"/>
    <pivotField numFmtId="9" showAll="0"/>
    <pivotField numFmtId="165" showAll="0"/>
    <pivotField numFmtId="165" showAll="0"/>
    <pivotField showAll="0"/>
    <pivotField showAll="0"/>
    <pivotField showAll="0"/>
    <pivotField showAll="0"/>
    <pivotField showAll="0"/>
    <pivotField showAll="0"/>
    <pivotField showAll="0"/>
    <pivotField numFmtId="165" showAll="0"/>
    <pivotField numFmtId="165" showAll="0"/>
    <pivotField numFmtId="10" showAll="0"/>
    <pivotField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Total Ord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12BDB77-933F-42CE-B533-5E4D5796EB22}" name="PivotTable7"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87">
  <location ref="Z25:AA37" firstHeaderRow="1" firstDataRow="1" firstDataCol="1"/>
  <pivotFields count="38">
    <pivotField showAll="0"/>
    <pivotField numFmtId="164" showAll="0">
      <items count="7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t="default"/>
      </items>
    </pivotField>
    <pivotField numFmtId="166" showAll="0">
      <items count="7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t="default"/>
      </items>
    </pivotField>
    <pivotField showAll="0"/>
    <pivotField showAll="0"/>
    <pivotField showAll="0"/>
    <pivotField showAll="0"/>
    <pivotField showAll="0" sortType="ascending">
      <items count="20">
        <item x="14"/>
        <item x="16"/>
        <item x="17"/>
        <item x="18"/>
        <item x="13"/>
        <item x="4"/>
        <item x="11"/>
        <item x="0"/>
        <item x="5"/>
        <item x="1"/>
        <item x="7"/>
        <item x="3"/>
        <item x="10"/>
        <item x="12"/>
        <item x="9"/>
        <item x="8"/>
        <item x="15"/>
        <item x="2"/>
        <item x="6"/>
        <item t="default"/>
      </items>
    </pivotField>
    <pivotField showAll="0"/>
    <pivotField showAll="0" sortType="descending">
      <items count="9">
        <item x="0"/>
        <item x="2"/>
        <item x="1"/>
        <item x="7"/>
        <item x="4"/>
        <item x="5"/>
        <item x="3"/>
        <item x="6"/>
        <item t="default"/>
      </items>
    </pivotField>
    <pivotField showAll="0" sortType="descending">
      <items count="47">
        <item x="13"/>
        <item x="4"/>
        <item x="12"/>
        <item x="30"/>
        <item x="43"/>
        <item x="2"/>
        <item x="34"/>
        <item x="41"/>
        <item x="20"/>
        <item x="15"/>
        <item x="32"/>
        <item x="5"/>
        <item x="33"/>
        <item x="38"/>
        <item x="21"/>
        <item x="36"/>
        <item x="14"/>
        <item x="19"/>
        <item x="31"/>
        <item x="44"/>
        <item x="42"/>
        <item x="35"/>
        <item x="27"/>
        <item x="6"/>
        <item x="24"/>
        <item x="11"/>
        <item x="26"/>
        <item x="3"/>
        <item x="16"/>
        <item x="7"/>
        <item x="9"/>
        <item x="18"/>
        <item x="0"/>
        <item x="23"/>
        <item x="39"/>
        <item x="40"/>
        <item x="37"/>
        <item x="8"/>
        <item x="1"/>
        <item x="45"/>
        <item x="28"/>
        <item x="17"/>
        <item x="29"/>
        <item x="22"/>
        <item x="25"/>
        <item x="10"/>
        <item t="default"/>
      </items>
    </pivotField>
    <pivotField showAll="0"/>
    <pivotField showAll="0"/>
    <pivotField numFmtId="165" showAll="0"/>
    <pivotField numFmtId="165" showAll="0"/>
    <pivotField showAll="0"/>
    <pivotField numFmtId="165" showAll="0"/>
    <pivotField numFmtId="9" showAll="0"/>
    <pivotField numFmtId="165" showAll="0"/>
    <pivotField numFmtId="165" showAll="0"/>
    <pivotField showAll="0"/>
    <pivotField showAll="0"/>
    <pivotField showAll="0"/>
    <pivotField showAll="0"/>
    <pivotField showAll="0"/>
    <pivotField showAll="0"/>
    <pivotField showAll="0"/>
    <pivotField numFmtId="165" showAll="0"/>
    <pivotField numFmtId="165" showAll="0"/>
    <pivotField numFmtId="10" showAll="0"/>
    <pivotField showAll="0"/>
    <pivotField dataField="1"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5"/>
  </rowFields>
  <rowItems count="12">
    <i>
      <x v="1"/>
    </i>
    <i>
      <x v="2"/>
    </i>
    <i>
      <x v="3"/>
    </i>
    <i>
      <x v="4"/>
    </i>
    <i>
      <x v="5"/>
    </i>
    <i>
      <x v="6"/>
    </i>
    <i>
      <x v="7"/>
    </i>
    <i>
      <x v="8"/>
    </i>
    <i>
      <x v="9"/>
    </i>
    <i>
      <x v="10"/>
    </i>
    <i>
      <x v="11"/>
    </i>
    <i>
      <x v="12"/>
    </i>
  </rowItems>
  <colItems count="1">
    <i/>
  </colItems>
  <dataFields count="1">
    <dataField name="Sum of Invoice Amount" fld="31" baseField="0" baseItem="0" numFmtId="165"/>
  </dataFields>
  <chartFormats count="18">
    <chartFormat chart="2" format="1" series="1">
      <pivotArea type="data" outline="0" fieldPosition="0">
        <references count="1">
          <reference field="4294967294" count="1" selected="0">
            <x v="0"/>
          </reference>
        </references>
      </pivotArea>
    </chartFormat>
    <chartFormat chart="26" format="11"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0"/>
          </reference>
        </references>
      </pivotArea>
    </chartFormat>
    <chartFormat chart="46" format="3" series="1">
      <pivotArea type="data" outline="0" fieldPosition="0">
        <references count="1">
          <reference field="4294967294" count="1" selected="0">
            <x v="0"/>
          </reference>
        </references>
      </pivotArea>
    </chartFormat>
    <chartFormat chart="47" format="1"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 chart="60" format="0" series="1">
      <pivotArea type="data" outline="0" fieldPosition="0">
        <references count="1">
          <reference field="4294967294" count="1" selected="0">
            <x v="0"/>
          </reference>
        </references>
      </pivotArea>
    </chartFormat>
    <chartFormat chart="63" format="0" series="1">
      <pivotArea type="data" outline="0" fieldPosition="0">
        <references count="1">
          <reference field="4294967294" count="1" selected="0">
            <x v="0"/>
          </reference>
        </references>
      </pivotArea>
    </chartFormat>
    <chartFormat chart="65" format="0" series="1">
      <pivotArea type="data" outline="0" fieldPosition="0">
        <references count="1">
          <reference field="4294967294" count="1" selected="0">
            <x v="0"/>
          </reference>
        </references>
      </pivotArea>
    </chartFormat>
    <chartFormat chart="67" format="0" series="1">
      <pivotArea type="data" outline="0" fieldPosition="0">
        <references count="1">
          <reference field="4294967294" count="1" selected="0">
            <x v="0"/>
          </reference>
        </references>
      </pivotArea>
    </chartFormat>
    <chartFormat chart="70" format="2" series="1">
      <pivotArea type="data" outline="0" fieldPosition="0">
        <references count="1">
          <reference field="4294967294" count="1" selected="0">
            <x v="0"/>
          </reference>
        </references>
      </pivotArea>
    </chartFormat>
    <chartFormat chart="73" format="3" series="1">
      <pivotArea type="data" outline="0" fieldPosition="0">
        <references count="1">
          <reference field="4294967294" count="1" selected="0">
            <x v="0"/>
          </reference>
        </references>
      </pivotArea>
    </chartFormat>
    <chartFormat chart="76" format="3" series="1">
      <pivotArea type="data" outline="0" fieldPosition="0">
        <references count="1">
          <reference field="4294967294" count="1" selected="0">
            <x v="0"/>
          </reference>
        </references>
      </pivotArea>
    </chartFormat>
    <chartFormat chart="7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60A36C8-2FE9-42A4-AD62-3A061448874D}" name="PivotTable13"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6">
  <location ref="F16:G20" firstHeaderRow="1" firstDataRow="1" firstDataCol="1"/>
  <pivotFields count="38">
    <pivotField showAll="0">
      <items count="2501">
        <item x="109"/>
        <item x="83"/>
        <item x="68"/>
        <item x="28"/>
        <item x="90"/>
        <item x="96"/>
        <item x="76"/>
        <item x="8"/>
        <item x="61"/>
        <item x="23"/>
        <item x="77"/>
        <item x="78"/>
        <item x="110"/>
        <item x="87"/>
        <item x="115"/>
        <item x="3"/>
        <item x="42"/>
        <item x="43"/>
        <item x="97"/>
        <item x="53"/>
        <item x="65"/>
        <item x="116"/>
        <item x="32"/>
        <item x="29"/>
        <item x="98"/>
        <item x="54"/>
        <item x="84"/>
        <item x="24"/>
        <item x="111"/>
        <item x="62"/>
        <item x="99"/>
        <item x="17"/>
        <item x="55"/>
        <item x="63"/>
        <item x="49"/>
        <item x="4"/>
        <item x="0"/>
        <item x="88"/>
        <item x="92"/>
        <item x="100"/>
        <item x="46"/>
        <item x="60"/>
        <item x="5"/>
        <item x="6"/>
        <item x="47"/>
        <item x="44"/>
        <item x="66"/>
        <item x="33"/>
        <item x="79"/>
        <item x="56"/>
        <item x="101"/>
        <item x="25"/>
        <item x="50"/>
        <item x="93"/>
        <item x="102"/>
        <item x="86"/>
        <item x="94"/>
        <item x="104"/>
        <item x="81"/>
        <item x="72"/>
        <item x="95"/>
        <item x="9"/>
        <item x="73"/>
        <item x="18"/>
        <item x="36"/>
        <item x="37"/>
        <item x="19"/>
        <item x="74"/>
        <item x="10"/>
        <item x="112"/>
        <item x="69"/>
        <item x="117"/>
        <item x="30"/>
        <item x="1"/>
        <item x="67"/>
        <item x="26"/>
        <item x="11"/>
        <item x="38"/>
        <item x="70"/>
        <item x="113"/>
        <item x="12"/>
        <item x="80"/>
        <item x="13"/>
        <item x="27"/>
        <item x="48"/>
        <item x="105"/>
        <item x="39"/>
        <item x="40"/>
        <item x="85"/>
        <item x="31"/>
        <item x="57"/>
        <item x="89"/>
        <item x="20"/>
        <item x="41"/>
        <item x="2"/>
        <item x="103"/>
        <item x="7"/>
        <item x="106"/>
        <item x="91"/>
        <item x="58"/>
        <item x="71"/>
        <item x="82"/>
        <item x="14"/>
        <item x="34"/>
        <item x="15"/>
        <item x="59"/>
        <item x="64"/>
        <item x="107"/>
        <item x="21"/>
        <item x="16"/>
        <item x="75"/>
        <item x="51"/>
        <item x="22"/>
        <item x="52"/>
        <item x="45"/>
        <item x="114"/>
        <item x="35"/>
        <item x="108"/>
        <item x="192"/>
        <item x="120"/>
        <item x="118"/>
        <item x="154"/>
        <item x="136"/>
        <item x="178"/>
        <item x="149"/>
        <item x="145"/>
        <item x="176"/>
        <item x="179"/>
        <item x="180"/>
        <item x="141"/>
        <item x="150"/>
        <item x="126"/>
        <item x="137"/>
        <item x="121"/>
        <item x="140"/>
        <item x="172"/>
        <item x="167"/>
        <item x="122"/>
        <item x="138"/>
        <item x="148"/>
        <item x="139"/>
        <item x="161"/>
        <item x="193"/>
        <item x="127"/>
        <item x="173"/>
        <item x="119"/>
        <item x="181"/>
        <item x="131"/>
        <item x="132"/>
        <item x="142"/>
        <item x="128"/>
        <item x="146"/>
        <item x="129"/>
        <item x="174"/>
        <item x="164"/>
        <item x="182"/>
        <item x="177"/>
        <item x="188"/>
        <item x="189"/>
        <item x="155"/>
        <item x="133"/>
        <item x="134"/>
        <item x="165"/>
        <item x="151"/>
        <item x="156"/>
        <item x="152"/>
        <item x="162"/>
        <item x="143"/>
        <item x="186"/>
        <item x="168"/>
        <item x="157"/>
        <item x="130"/>
        <item x="163"/>
        <item x="175"/>
        <item x="194"/>
        <item x="195"/>
        <item x="153"/>
        <item x="190"/>
        <item x="196"/>
        <item x="170"/>
        <item x="183"/>
        <item x="158"/>
        <item x="159"/>
        <item x="191"/>
        <item x="124"/>
        <item x="144"/>
        <item x="147"/>
        <item x="169"/>
        <item x="135"/>
        <item x="160"/>
        <item x="184"/>
        <item x="171"/>
        <item x="123"/>
        <item x="125"/>
        <item x="166"/>
        <item x="187"/>
        <item x="185"/>
        <item x="225"/>
        <item x="223"/>
        <item x="252"/>
        <item x="207"/>
        <item x="263"/>
        <item x="246"/>
        <item x="253"/>
        <item x="204"/>
        <item x="228"/>
        <item x="238"/>
        <item x="264"/>
        <item x="199"/>
        <item x="212"/>
        <item x="247"/>
        <item x="213"/>
        <item x="236"/>
        <item x="197"/>
        <item x="251"/>
        <item x="243"/>
        <item x="205"/>
        <item x="235"/>
        <item x="265"/>
        <item x="234"/>
        <item x="254"/>
        <item x="218"/>
        <item x="257"/>
        <item x="266"/>
        <item x="255"/>
        <item x="206"/>
        <item x="259"/>
        <item x="260"/>
        <item x="219"/>
        <item x="214"/>
        <item x="198"/>
        <item x="226"/>
        <item x="208"/>
        <item x="250"/>
        <item x="248"/>
        <item x="244"/>
        <item x="258"/>
        <item x="261"/>
        <item x="232"/>
        <item x="239"/>
        <item x="215"/>
        <item x="240"/>
        <item x="209"/>
        <item x="210"/>
        <item x="241"/>
        <item x="216"/>
        <item x="256"/>
        <item x="242"/>
        <item x="229"/>
        <item x="222"/>
        <item x="227"/>
        <item x="211"/>
        <item x="245"/>
        <item x="249"/>
        <item x="200"/>
        <item x="201"/>
        <item x="230"/>
        <item x="217"/>
        <item x="202"/>
        <item x="220"/>
        <item x="221"/>
        <item x="262"/>
        <item x="233"/>
        <item x="237"/>
        <item x="203"/>
        <item x="224"/>
        <item x="231"/>
        <item x="267"/>
        <item x="268"/>
        <item x="338"/>
        <item x="335"/>
        <item x="294"/>
        <item x="269"/>
        <item x="306"/>
        <item x="286"/>
        <item x="327"/>
        <item x="317"/>
        <item x="275"/>
        <item x="325"/>
        <item x="324"/>
        <item x="311"/>
        <item x="303"/>
        <item x="345"/>
        <item x="295"/>
        <item x="331"/>
        <item x="310"/>
        <item x="281"/>
        <item x="315"/>
        <item x="332"/>
        <item x="346"/>
        <item x="318"/>
        <item x="307"/>
        <item x="339"/>
        <item x="328"/>
        <item x="272"/>
        <item x="276"/>
        <item x="287"/>
        <item x="312"/>
        <item x="288"/>
        <item x="313"/>
        <item x="292"/>
        <item x="340"/>
        <item x="299"/>
        <item x="350"/>
        <item x="300"/>
        <item x="341"/>
        <item x="308"/>
        <item x="330"/>
        <item x="289"/>
        <item x="277"/>
        <item x="279"/>
        <item x="285"/>
        <item x="314"/>
        <item x="336"/>
        <item x="319"/>
        <item x="351"/>
        <item x="352"/>
        <item x="273"/>
        <item x="274"/>
        <item x="304"/>
        <item x="301"/>
        <item x="333"/>
        <item x="342"/>
        <item x="347"/>
        <item x="348"/>
        <item x="316"/>
        <item x="282"/>
        <item x="337"/>
        <item x="353"/>
        <item x="270"/>
        <item x="305"/>
        <item x="329"/>
        <item x="290"/>
        <item x="278"/>
        <item x="283"/>
        <item x="280"/>
        <item x="349"/>
        <item x="309"/>
        <item x="326"/>
        <item x="320"/>
        <item x="334"/>
        <item x="271"/>
        <item x="291"/>
        <item x="302"/>
        <item x="284"/>
        <item x="344"/>
        <item x="296"/>
        <item x="343"/>
        <item x="321"/>
        <item x="322"/>
        <item x="297"/>
        <item x="293"/>
        <item x="323"/>
        <item x="298"/>
        <item x="383"/>
        <item x="418"/>
        <item x="428"/>
        <item x="429"/>
        <item x="378"/>
        <item x="379"/>
        <item x="360"/>
        <item x="415"/>
        <item x="375"/>
        <item x="376"/>
        <item x="384"/>
        <item x="385"/>
        <item x="369"/>
        <item x="430"/>
        <item x="401"/>
        <item x="424"/>
        <item x="398"/>
        <item x="361"/>
        <item x="402"/>
        <item x="364"/>
        <item x="380"/>
        <item x="387"/>
        <item x="395"/>
        <item x="432"/>
        <item x="441"/>
        <item x="370"/>
        <item x="410"/>
        <item x="393"/>
        <item x="433"/>
        <item x="425"/>
        <item x="422"/>
        <item x="396"/>
        <item x="354"/>
        <item x="355"/>
        <item x="442"/>
        <item x="399"/>
        <item x="443"/>
        <item x="356"/>
        <item x="404"/>
        <item x="419"/>
        <item x="371"/>
        <item x="381"/>
        <item x="372"/>
        <item x="365"/>
        <item x="366"/>
        <item x="436"/>
        <item x="394"/>
        <item x="397"/>
        <item x="390"/>
        <item x="411"/>
        <item x="388"/>
        <item x="357"/>
        <item x="431"/>
        <item x="373"/>
        <item x="400"/>
        <item x="405"/>
        <item x="416"/>
        <item x="403"/>
        <item x="406"/>
        <item x="407"/>
        <item x="408"/>
        <item x="389"/>
        <item x="434"/>
        <item x="435"/>
        <item x="440"/>
        <item x="444"/>
        <item x="445"/>
        <item x="358"/>
        <item x="362"/>
        <item x="412"/>
        <item x="417"/>
        <item x="391"/>
        <item x="420"/>
        <item x="382"/>
        <item x="413"/>
        <item x="374"/>
        <item x="414"/>
        <item x="426"/>
        <item x="438"/>
        <item x="359"/>
        <item x="421"/>
        <item x="377"/>
        <item x="437"/>
        <item x="409"/>
        <item x="363"/>
        <item x="423"/>
        <item x="392"/>
        <item x="439"/>
        <item x="386"/>
        <item x="427"/>
        <item x="367"/>
        <item x="368"/>
        <item x="499"/>
        <item x="469"/>
        <item x="517"/>
        <item x="487"/>
        <item x="446"/>
        <item x="496"/>
        <item x="447"/>
        <item x="510"/>
        <item x="454"/>
        <item x="480"/>
        <item x="483"/>
        <item x="511"/>
        <item x="488"/>
        <item x="457"/>
        <item x="502"/>
        <item x="497"/>
        <item x="520"/>
        <item x="518"/>
        <item x="512"/>
        <item x="479"/>
        <item x="475"/>
        <item x="500"/>
        <item x="521"/>
        <item x="504"/>
        <item x="501"/>
        <item x="513"/>
        <item x="470"/>
        <item x="458"/>
        <item x="481"/>
        <item x="505"/>
        <item x="451"/>
        <item x="459"/>
        <item x="476"/>
        <item x="493"/>
        <item x="498"/>
        <item x="466"/>
        <item x="448"/>
        <item x="507"/>
        <item x="484"/>
        <item x="471"/>
        <item x="506"/>
        <item x="455"/>
        <item x="472"/>
        <item x="456"/>
        <item x="515"/>
        <item x="449"/>
        <item x="462"/>
        <item x="465"/>
        <item x="494"/>
        <item x="463"/>
        <item x="524"/>
        <item x="467"/>
        <item x="489"/>
        <item x="474"/>
        <item x="495"/>
        <item x="452"/>
        <item x="490"/>
        <item x="453"/>
        <item x="522"/>
        <item x="519"/>
        <item x="523"/>
        <item x="460"/>
        <item x="503"/>
        <item x="508"/>
        <item x="482"/>
        <item x="473"/>
        <item x="509"/>
        <item x="450"/>
        <item x="464"/>
        <item x="468"/>
        <item x="491"/>
        <item x="461"/>
        <item x="514"/>
        <item x="485"/>
        <item x="525"/>
        <item x="492"/>
        <item x="516"/>
        <item x="477"/>
        <item x="486"/>
        <item x="478"/>
        <item x="575"/>
        <item x="603"/>
        <item x="561"/>
        <item x="576"/>
        <item x="587"/>
        <item x="594"/>
        <item x="614"/>
        <item x="526"/>
        <item x="549"/>
        <item x="573"/>
        <item x="588"/>
        <item x="597"/>
        <item x="527"/>
        <item x="554"/>
        <item x="589"/>
        <item x="564"/>
        <item x="591"/>
        <item x="537"/>
        <item x="606"/>
        <item x="616"/>
        <item x="550"/>
        <item x="528"/>
        <item x="592"/>
        <item x="574"/>
        <item x="533"/>
        <item x="593"/>
        <item x="615"/>
        <item x="556"/>
        <item x="595"/>
        <item x="567"/>
        <item x="529"/>
        <item x="617"/>
        <item x="608"/>
        <item x="538"/>
        <item x="562"/>
        <item x="609"/>
        <item x="604"/>
        <item x="534"/>
        <item x="607"/>
        <item x="551"/>
        <item x="568"/>
        <item x="611"/>
        <item x="530"/>
        <item x="569"/>
        <item x="601"/>
        <item x="557"/>
        <item x="580"/>
        <item x="539"/>
        <item x="540"/>
        <item x="535"/>
        <item x="541"/>
        <item x="558"/>
        <item x="583"/>
        <item x="542"/>
        <item x="612"/>
        <item x="552"/>
        <item x="605"/>
        <item x="547"/>
        <item x="581"/>
        <item x="570"/>
        <item x="543"/>
        <item x="555"/>
        <item x="578"/>
        <item x="602"/>
        <item x="548"/>
        <item x="584"/>
        <item x="585"/>
        <item x="600"/>
        <item x="571"/>
        <item x="582"/>
        <item x="536"/>
        <item x="579"/>
        <item x="563"/>
        <item x="598"/>
        <item x="586"/>
        <item x="565"/>
        <item x="544"/>
        <item x="599"/>
        <item x="531"/>
        <item x="559"/>
        <item x="532"/>
        <item x="566"/>
        <item x="572"/>
        <item x="596"/>
        <item x="546"/>
        <item x="590"/>
        <item x="560"/>
        <item x="613"/>
        <item x="577"/>
        <item x="610"/>
        <item x="545"/>
        <item x="553"/>
        <item x="697"/>
        <item x="618"/>
        <item x="649"/>
        <item x="653"/>
        <item x="619"/>
        <item x="668"/>
        <item x="625"/>
        <item x="644"/>
        <item x="628"/>
        <item x="669"/>
        <item x="676"/>
        <item x="638"/>
        <item x="710"/>
        <item x="725"/>
        <item x="692"/>
        <item x="658"/>
        <item x="732"/>
        <item x="721"/>
        <item x="729"/>
        <item x="677"/>
        <item x="718"/>
        <item x="726"/>
        <item x="663"/>
        <item x="687"/>
        <item x="713"/>
        <item x="626"/>
        <item x="623"/>
        <item x="661"/>
        <item x="727"/>
        <item x="698"/>
        <item x="711"/>
        <item x="650"/>
        <item x="631"/>
        <item x="627"/>
        <item x="634"/>
        <item x="654"/>
        <item x="655"/>
        <item x="693"/>
        <item x="637"/>
        <item x="639"/>
        <item x="688"/>
        <item x="664"/>
        <item x="689"/>
        <item x="635"/>
        <item x="683"/>
        <item x="670"/>
        <item x="722"/>
        <item x="723"/>
        <item x="629"/>
        <item x="731"/>
        <item x="730"/>
        <item x="694"/>
        <item x="640"/>
        <item x="671"/>
        <item x="724"/>
        <item x="690"/>
        <item x="651"/>
        <item x="695"/>
        <item x="703"/>
        <item x="641"/>
        <item x="691"/>
        <item x="678"/>
        <item x="620"/>
        <item x="699"/>
        <item x="642"/>
        <item x="672"/>
        <item x="719"/>
        <item x="665"/>
        <item x="652"/>
        <item x="656"/>
        <item x="704"/>
        <item x="714"/>
        <item x="684"/>
        <item x="645"/>
        <item x="624"/>
        <item x="679"/>
        <item x="662"/>
        <item x="728"/>
        <item x="673"/>
        <item x="630"/>
        <item x="733"/>
        <item x="700"/>
        <item x="715"/>
        <item x="674"/>
        <item x="705"/>
        <item x="685"/>
        <item x="720"/>
        <item x="706"/>
        <item x="632"/>
        <item x="680"/>
        <item x="659"/>
        <item x="657"/>
        <item x="696"/>
        <item x="707"/>
        <item x="708"/>
        <item x="701"/>
        <item x="716"/>
        <item x="633"/>
        <item x="717"/>
        <item x="621"/>
        <item x="646"/>
        <item x="681"/>
        <item x="709"/>
        <item x="643"/>
        <item x="666"/>
        <item x="647"/>
        <item x="660"/>
        <item x="734"/>
        <item x="636"/>
        <item x="622"/>
        <item x="682"/>
        <item x="675"/>
        <item x="686"/>
        <item x="702"/>
        <item x="648"/>
        <item x="667"/>
        <item x="712"/>
        <item x="749"/>
        <item x="797"/>
        <item x="821"/>
        <item x="763"/>
        <item x="759"/>
        <item x="735"/>
        <item x="776"/>
        <item x="822"/>
        <item x="814"/>
        <item x="768"/>
        <item x="756"/>
        <item x="757"/>
        <item x="791"/>
        <item x="804"/>
        <item x="785"/>
        <item x="774"/>
        <item x="746"/>
        <item x="798"/>
        <item x="799"/>
        <item x="805"/>
        <item x="800"/>
        <item x="825"/>
        <item x="775"/>
        <item x="826"/>
        <item x="815"/>
        <item x="806"/>
        <item x="750"/>
        <item x="736"/>
        <item x="764"/>
        <item x="777"/>
        <item x="783"/>
        <item x="823"/>
        <item x="753"/>
        <item x="784"/>
        <item x="780"/>
        <item x="765"/>
        <item x="817"/>
        <item x="781"/>
        <item x="758"/>
        <item x="818"/>
        <item x="742"/>
        <item x="760"/>
        <item x="754"/>
        <item x="807"/>
        <item x="792"/>
        <item x="789"/>
        <item x="786"/>
        <item x="740"/>
        <item x="793"/>
        <item x="794"/>
        <item x="751"/>
        <item x="778"/>
        <item x="747"/>
        <item x="743"/>
        <item x="795"/>
        <item x="796"/>
        <item x="787"/>
        <item x="741"/>
        <item x="801"/>
        <item x="790"/>
        <item x="771"/>
        <item x="802"/>
        <item x="737"/>
        <item x="782"/>
        <item x="748"/>
        <item x="766"/>
        <item x="744"/>
        <item x="824"/>
        <item x="769"/>
        <item x="738"/>
        <item x="788"/>
        <item x="808"/>
        <item x="827"/>
        <item x="819"/>
        <item x="770"/>
        <item x="752"/>
        <item x="828"/>
        <item x="772"/>
        <item x="745"/>
        <item x="812"/>
        <item x="755"/>
        <item x="809"/>
        <item x="810"/>
        <item x="761"/>
        <item x="829"/>
        <item x="816"/>
        <item x="739"/>
        <item x="813"/>
        <item x="773"/>
        <item x="762"/>
        <item x="803"/>
        <item x="779"/>
        <item x="811"/>
        <item x="820"/>
        <item x="767"/>
        <item x="943"/>
        <item x="835"/>
        <item x="853"/>
        <item x="858"/>
        <item x="914"/>
        <item x="877"/>
        <item x="882"/>
        <item x="842"/>
        <item x="886"/>
        <item x="859"/>
        <item x="924"/>
        <item x="977"/>
        <item x="967"/>
        <item x="925"/>
        <item x="955"/>
        <item x="894"/>
        <item x="915"/>
        <item x="917"/>
        <item x="903"/>
        <item x="843"/>
        <item x="860"/>
        <item x="840"/>
        <item x="956"/>
        <item x="895"/>
        <item x="957"/>
        <item x="907"/>
        <item x="896"/>
        <item x="866"/>
        <item x="883"/>
        <item x="944"/>
        <item x="897"/>
        <item x="891"/>
        <item x="898"/>
        <item x="961"/>
        <item x="926"/>
        <item x="934"/>
        <item x="887"/>
        <item x="844"/>
        <item x="867"/>
        <item x="935"/>
        <item x="968"/>
        <item x="908"/>
        <item x="874"/>
        <item x="909"/>
        <item x="830"/>
        <item x="927"/>
        <item x="928"/>
        <item x="868"/>
        <item x="929"/>
        <item x="953"/>
        <item x="861"/>
        <item x="836"/>
        <item x="918"/>
        <item x="930"/>
        <item x="884"/>
        <item x="945"/>
        <item x="904"/>
        <item x="905"/>
        <item x="831"/>
        <item x="954"/>
        <item x="941"/>
        <item x="922"/>
        <item x="946"/>
        <item x="862"/>
        <item x="878"/>
        <item x="832"/>
        <item x="892"/>
        <item x="958"/>
        <item x="854"/>
        <item x="936"/>
        <item x="880"/>
        <item x="910"/>
        <item x="845"/>
        <item x="846"/>
        <item x="947"/>
        <item x="969"/>
        <item x="973"/>
        <item x="923"/>
        <item x="869"/>
        <item x="881"/>
        <item x="837"/>
        <item x="870"/>
        <item x="838"/>
        <item x="863"/>
        <item x="888"/>
        <item x="841"/>
        <item x="978"/>
        <item x="911"/>
        <item x="912"/>
        <item x="906"/>
        <item x="948"/>
        <item x="871"/>
        <item x="889"/>
        <item x="937"/>
        <item x="979"/>
        <item x="970"/>
        <item x="942"/>
        <item x="855"/>
        <item x="971"/>
        <item x="847"/>
        <item x="972"/>
        <item x="833"/>
        <item x="916"/>
        <item x="949"/>
        <item x="919"/>
        <item x="974"/>
        <item x="975"/>
        <item x="902"/>
        <item x="920"/>
        <item x="839"/>
        <item x="875"/>
        <item x="856"/>
        <item x="913"/>
        <item x="879"/>
        <item x="834"/>
        <item x="899"/>
        <item x="962"/>
        <item x="857"/>
        <item x="931"/>
        <item x="850"/>
        <item x="872"/>
        <item x="864"/>
        <item x="938"/>
        <item x="851"/>
        <item x="848"/>
        <item x="873"/>
        <item x="876"/>
        <item x="885"/>
        <item x="890"/>
        <item x="900"/>
        <item x="921"/>
        <item x="893"/>
        <item x="865"/>
        <item x="963"/>
        <item x="959"/>
        <item x="939"/>
        <item x="964"/>
        <item x="950"/>
        <item x="932"/>
        <item x="849"/>
        <item x="960"/>
        <item x="852"/>
        <item x="933"/>
        <item x="951"/>
        <item x="901"/>
        <item x="976"/>
        <item x="952"/>
        <item x="965"/>
        <item x="966"/>
        <item x="940"/>
        <item x="989"/>
        <item x="1081"/>
        <item x="1082"/>
        <item x="980"/>
        <item x="990"/>
        <item x="1013"/>
        <item x="1088"/>
        <item x="1053"/>
        <item x="1123"/>
        <item x="1089"/>
        <item x="1100"/>
        <item x="1119"/>
        <item x="1063"/>
        <item x="991"/>
        <item x="1083"/>
        <item x="1113"/>
        <item x="1045"/>
        <item x="1047"/>
        <item x="1016"/>
        <item x="1007"/>
        <item x="1084"/>
        <item x="1068"/>
        <item x="992"/>
        <item x="993"/>
        <item x="1085"/>
        <item x="1043"/>
        <item x="1048"/>
        <item x="1114"/>
        <item x="1107"/>
        <item x="1034"/>
        <item x="985"/>
        <item x="1008"/>
        <item x="1115"/>
        <item x="1116"/>
        <item x="1090"/>
        <item x="1091"/>
        <item x="1092"/>
        <item x="1120"/>
        <item x="1044"/>
        <item x="1029"/>
        <item x="1009"/>
        <item x="994"/>
        <item x="1035"/>
        <item x="1054"/>
        <item x="1069"/>
        <item x="1108"/>
        <item x="1109"/>
        <item x="1017"/>
        <item x="1101"/>
        <item x="1018"/>
        <item x="1004"/>
        <item x="1093"/>
        <item x="981"/>
        <item x="1019"/>
        <item x="982"/>
        <item x="1020"/>
        <item x="1117"/>
        <item x="1037"/>
        <item x="1060"/>
        <item x="1055"/>
        <item x="1056"/>
        <item x="1094"/>
        <item x="1102"/>
        <item x="1005"/>
        <item x="1078"/>
        <item x="1070"/>
        <item x="1057"/>
        <item x="1124"/>
        <item x="1030"/>
        <item x="995"/>
        <item x="1118"/>
        <item x="1024"/>
        <item x="1025"/>
        <item x="1098"/>
        <item x="1103"/>
        <item x="1110"/>
        <item x="1038"/>
        <item x="1099"/>
        <item x="1121"/>
        <item x="996"/>
        <item x="983"/>
        <item x="1010"/>
        <item x="1021"/>
        <item x="1031"/>
        <item x="1064"/>
        <item x="1011"/>
        <item x="1071"/>
        <item x="1014"/>
        <item x="1072"/>
        <item x="1039"/>
        <item x="1058"/>
        <item x="1040"/>
        <item x="1026"/>
        <item x="1095"/>
        <item x="1015"/>
        <item x="997"/>
        <item x="1022"/>
        <item x="1086"/>
        <item x="1041"/>
        <item x="1000"/>
        <item x="1023"/>
        <item x="1046"/>
        <item x="1049"/>
        <item x="1096"/>
        <item x="1125"/>
        <item x="1061"/>
        <item x="1126"/>
        <item x="1073"/>
        <item x="1104"/>
        <item x="1006"/>
        <item x="986"/>
        <item x="1050"/>
        <item x="1027"/>
        <item x="1097"/>
        <item x="1036"/>
        <item x="1079"/>
        <item x="1127"/>
        <item x="1059"/>
        <item x="987"/>
        <item x="1051"/>
        <item x="1074"/>
        <item x="1052"/>
        <item x="1065"/>
        <item x="1066"/>
        <item x="1032"/>
        <item x="1067"/>
        <item x="1080"/>
        <item x="1001"/>
        <item x="1012"/>
        <item x="1028"/>
        <item x="1075"/>
        <item x="998"/>
        <item x="999"/>
        <item x="1087"/>
        <item x="1105"/>
        <item x="1111"/>
        <item x="988"/>
        <item x="1122"/>
        <item x="1042"/>
        <item x="1003"/>
        <item x="984"/>
        <item x="1112"/>
        <item x="1033"/>
        <item x="1076"/>
        <item x="1062"/>
        <item x="1128"/>
        <item x="1106"/>
        <item x="1077"/>
        <item x="1002"/>
        <item x="1227"/>
        <item x="1148"/>
        <item x="1188"/>
        <item x="1172"/>
        <item x="1173"/>
        <item x="1224"/>
        <item x="1196"/>
        <item x="1151"/>
        <item x="1129"/>
        <item x="1184"/>
        <item x="1159"/>
        <item x="1160"/>
        <item x="1231"/>
        <item x="1155"/>
        <item x="1174"/>
        <item x="1206"/>
        <item x="1207"/>
        <item x="1140"/>
        <item x="1208"/>
        <item x="1189"/>
        <item x="1134"/>
        <item x="1143"/>
        <item x="1217"/>
        <item x="1131"/>
        <item x="1152"/>
        <item x="1228"/>
        <item x="1135"/>
        <item x="1202"/>
        <item x="1136"/>
        <item x="1180"/>
        <item x="1225"/>
        <item x="1158"/>
        <item x="1220"/>
        <item x="1226"/>
        <item x="1185"/>
        <item x="1197"/>
        <item x="1166"/>
        <item x="1175"/>
        <item x="1214"/>
        <item x="1156"/>
        <item x="1209"/>
        <item x="1169"/>
        <item x="1137"/>
        <item x="1149"/>
        <item x="1192"/>
        <item x="1181"/>
        <item x="1198"/>
        <item x="1205"/>
        <item x="1193"/>
        <item x="1199"/>
        <item x="1210"/>
        <item x="1130"/>
        <item x="1132"/>
        <item x="1133"/>
        <item x="1176"/>
        <item x="1218"/>
        <item x="1203"/>
        <item x="1211"/>
        <item x="1200"/>
        <item x="1201"/>
        <item x="1204"/>
        <item x="1182"/>
        <item x="1229"/>
        <item x="1215"/>
        <item x="1167"/>
        <item x="1161"/>
        <item x="1138"/>
        <item x="1162"/>
        <item x="1186"/>
        <item x="1141"/>
        <item x="1183"/>
        <item x="1221"/>
        <item x="1232"/>
        <item x="1194"/>
        <item x="1212"/>
        <item x="1145"/>
        <item x="1187"/>
        <item x="1146"/>
        <item x="1163"/>
        <item x="1153"/>
        <item x="1139"/>
        <item x="1222"/>
        <item x="1219"/>
        <item x="1177"/>
        <item x="1216"/>
        <item x="1178"/>
        <item x="1154"/>
        <item x="1157"/>
        <item x="1164"/>
        <item x="1170"/>
        <item x="1190"/>
        <item x="1223"/>
        <item x="1213"/>
        <item x="1144"/>
        <item x="1195"/>
        <item x="1150"/>
        <item x="1230"/>
        <item x="1168"/>
        <item x="1179"/>
        <item x="1191"/>
        <item x="1147"/>
        <item x="1171"/>
        <item x="1142"/>
        <item x="1165"/>
        <item x="1276"/>
        <item x="1262"/>
        <item x="1282"/>
        <item x="1283"/>
        <item x="1284"/>
        <item x="1252"/>
        <item x="1289"/>
        <item x="1263"/>
        <item x="1253"/>
        <item x="1331"/>
        <item x="1279"/>
        <item x="1310"/>
        <item x="1237"/>
        <item x="1238"/>
        <item x="1265"/>
        <item x="1307"/>
        <item x="1295"/>
        <item x="1323"/>
        <item x="1327"/>
        <item x="1247"/>
        <item x="1290"/>
        <item x="1308"/>
        <item x="1317"/>
        <item x="1296"/>
        <item x="1297"/>
        <item x="1285"/>
        <item x="1248"/>
        <item x="1239"/>
        <item x="1242"/>
        <item x="1348"/>
        <item x="1339"/>
        <item x="1302"/>
        <item x="1259"/>
        <item x="1347"/>
        <item x="1243"/>
        <item x="1328"/>
        <item x="1329"/>
        <item x="1264"/>
        <item x="1240"/>
        <item x="1270"/>
        <item x="1344"/>
        <item x="1293"/>
        <item x="1345"/>
        <item x="1318"/>
        <item x="1249"/>
        <item x="1271"/>
        <item x="1233"/>
        <item x="1244"/>
        <item x="1260"/>
        <item x="1303"/>
        <item x="1304"/>
        <item x="1305"/>
        <item x="1311"/>
        <item x="1306"/>
        <item x="1332"/>
        <item x="1254"/>
        <item x="1255"/>
        <item x="1272"/>
        <item x="1333"/>
        <item x="1340"/>
        <item x="1245"/>
        <item x="1330"/>
        <item x="1281"/>
        <item x="1334"/>
        <item x="1298"/>
        <item x="1312"/>
        <item x="1234"/>
        <item x="1250"/>
        <item x="1267"/>
        <item x="1251"/>
        <item x="1335"/>
        <item x="1319"/>
        <item x="1320"/>
        <item x="1235"/>
        <item x="1286"/>
        <item x="1236"/>
        <item x="1291"/>
        <item x="1346"/>
        <item x="1341"/>
        <item x="1261"/>
        <item x="1324"/>
        <item x="1336"/>
        <item x="1342"/>
        <item x="1343"/>
        <item x="1309"/>
        <item x="1268"/>
        <item x="1337"/>
        <item x="1273"/>
        <item x="1241"/>
        <item x="1277"/>
        <item x="1292"/>
        <item x="1321"/>
        <item x="1349"/>
        <item x="1313"/>
        <item x="1256"/>
        <item x="1280"/>
        <item x="1287"/>
        <item x="1299"/>
        <item x="1274"/>
        <item x="1300"/>
        <item x="1246"/>
        <item x="1314"/>
        <item x="1301"/>
        <item x="1294"/>
        <item x="1257"/>
        <item x="1315"/>
        <item x="1322"/>
        <item x="1275"/>
        <item x="1288"/>
        <item x="1338"/>
        <item x="1316"/>
        <item x="1325"/>
        <item x="1326"/>
        <item x="1278"/>
        <item x="1258"/>
        <item x="1266"/>
        <item x="1269"/>
        <item x="1377"/>
        <item x="1391"/>
        <item x="1357"/>
        <item x="1382"/>
        <item x="1379"/>
        <item x="1392"/>
        <item x="1350"/>
        <item x="1407"/>
        <item x="1402"/>
        <item x="1415"/>
        <item x="1371"/>
        <item x="1383"/>
        <item x="1364"/>
        <item x="1351"/>
        <item x="1395"/>
        <item x="1354"/>
        <item x="1424"/>
        <item x="1365"/>
        <item x="1378"/>
        <item x="1399"/>
        <item x="1374"/>
        <item x="1361"/>
        <item x="1422"/>
        <item x="1408"/>
        <item x="1380"/>
        <item x="1393"/>
        <item x="1409"/>
        <item x="1417"/>
        <item x="1396"/>
        <item x="1416"/>
        <item x="1411"/>
        <item x="1388"/>
        <item x="1358"/>
        <item x="1368"/>
        <item x="1362"/>
        <item x="1384"/>
        <item x="1389"/>
        <item x="1375"/>
        <item x="1376"/>
        <item x="1356"/>
        <item x="1418"/>
        <item x="1403"/>
        <item x="1404"/>
        <item x="1412"/>
        <item x="1352"/>
        <item x="1372"/>
        <item x="1387"/>
        <item x="1425"/>
        <item x="1413"/>
        <item x="1385"/>
        <item x="1397"/>
        <item x="1369"/>
        <item x="1410"/>
        <item x="1381"/>
        <item x="1400"/>
        <item x="1366"/>
        <item x="1394"/>
        <item x="1390"/>
        <item x="1419"/>
        <item x="1367"/>
        <item x="1405"/>
        <item x="1386"/>
        <item x="1373"/>
        <item x="1359"/>
        <item x="1363"/>
        <item x="1398"/>
        <item x="1353"/>
        <item x="1401"/>
        <item x="1414"/>
        <item x="1420"/>
        <item x="1423"/>
        <item x="1406"/>
        <item x="1360"/>
        <item x="1355"/>
        <item x="1421"/>
        <item x="1370"/>
        <item x="1495"/>
        <item x="1504"/>
        <item x="1471"/>
        <item x="1443"/>
        <item x="1426"/>
        <item x="1496"/>
        <item x="1458"/>
        <item x="1430"/>
        <item x="1475"/>
        <item x="1467"/>
        <item x="1468"/>
        <item x="1497"/>
        <item x="1501"/>
        <item x="1452"/>
        <item x="1511"/>
        <item x="1493"/>
        <item x="1472"/>
        <item x="1459"/>
        <item x="1427"/>
        <item x="1478"/>
        <item x="1502"/>
        <item x="1460"/>
        <item x="1444"/>
        <item x="1438"/>
        <item x="1473"/>
        <item x="1487"/>
        <item x="1498"/>
        <item x="1505"/>
        <item x="1439"/>
        <item x="1445"/>
        <item x="1428"/>
        <item x="1437"/>
        <item x="1476"/>
        <item x="1481"/>
        <item x="1509"/>
        <item x="1449"/>
        <item x="1453"/>
        <item x="1432"/>
        <item x="1482"/>
        <item x="1506"/>
        <item x="1442"/>
        <item x="1433"/>
        <item x="1510"/>
        <item x="1494"/>
        <item x="1440"/>
        <item x="1457"/>
        <item x="1507"/>
        <item x="1462"/>
        <item x="1469"/>
        <item x="1512"/>
        <item x="1446"/>
        <item x="1499"/>
        <item x="1488"/>
        <item x="1447"/>
        <item x="1489"/>
        <item x="1463"/>
        <item x="1480"/>
        <item x="1464"/>
        <item x="1448"/>
        <item x="1454"/>
        <item x="1429"/>
        <item x="1455"/>
        <item x="1483"/>
        <item x="1484"/>
        <item x="1474"/>
        <item x="1490"/>
        <item x="1491"/>
        <item x="1465"/>
        <item x="1450"/>
        <item x="1485"/>
        <item x="1513"/>
        <item x="1508"/>
        <item x="1451"/>
        <item x="1441"/>
        <item x="1503"/>
        <item x="1479"/>
        <item x="1486"/>
        <item x="1461"/>
        <item x="1456"/>
        <item x="1466"/>
        <item x="1470"/>
        <item x="1431"/>
        <item x="1434"/>
        <item x="1435"/>
        <item x="1477"/>
        <item x="1500"/>
        <item x="1436"/>
        <item x="1492"/>
        <item x="1524"/>
        <item x="1536"/>
        <item x="1562"/>
        <item x="1534"/>
        <item x="1559"/>
        <item x="1515"/>
        <item x="1575"/>
        <item x="1516"/>
        <item x="1580"/>
        <item x="1533"/>
        <item x="1584"/>
        <item x="1545"/>
        <item x="1552"/>
        <item x="1525"/>
        <item x="1531"/>
        <item x="1546"/>
        <item x="1547"/>
        <item x="1548"/>
        <item x="1528"/>
        <item x="1564"/>
        <item x="1549"/>
        <item x="1537"/>
        <item x="1572"/>
        <item x="1519"/>
        <item x="1535"/>
        <item x="1569"/>
        <item x="1538"/>
        <item x="1565"/>
        <item x="1560"/>
        <item x="1581"/>
        <item x="1566"/>
        <item x="1520"/>
        <item x="1582"/>
        <item x="1517"/>
        <item x="1576"/>
        <item x="1591"/>
        <item x="1521"/>
        <item x="1583"/>
        <item x="1597"/>
        <item x="1577"/>
        <item x="1585"/>
        <item x="1578"/>
        <item x="1532"/>
        <item x="1550"/>
        <item x="1567"/>
        <item x="1542"/>
        <item x="1586"/>
        <item x="1579"/>
        <item x="1553"/>
        <item x="1589"/>
        <item x="1522"/>
        <item x="1595"/>
        <item x="1570"/>
        <item x="1526"/>
        <item x="1568"/>
        <item x="1587"/>
        <item x="1598"/>
        <item x="1588"/>
        <item x="1573"/>
        <item x="1571"/>
        <item x="1518"/>
        <item x="1592"/>
        <item x="1554"/>
        <item x="1593"/>
        <item x="1555"/>
        <item x="1529"/>
        <item x="1539"/>
        <item x="1563"/>
        <item x="1594"/>
        <item x="1530"/>
        <item x="1527"/>
        <item x="1574"/>
        <item x="1543"/>
        <item x="1596"/>
        <item x="1540"/>
        <item x="1523"/>
        <item x="1514"/>
        <item x="1556"/>
        <item x="1544"/>
        <item x="1561"/>
        <item x="1541"/>
        <item x="1590"/>
        <item x="1599"/>
        <item x="1557"/>
        <item x="1558"/>
        <item x="1551"/>
        <item x="1617"/>
        <item x="1627"/>
        <item x="1650"/>
        <item x="1682"/>
        <item x="1600"/>
        <item x="1601"/>
        <item x="1637"/>
        <item x="1605"/>
        <item x="1638"/>
        <item x="1607"/>
        <item x="1681"/>
        <item x="1624"/>
        <item x="1653"/>
        <item x="1667"/>
        <item x="1672"/>
        <item x="1618"/>
        <item x="1665"/>
        <item x="1687"/>
        <item x="1602"/>
        <item x="1619"/>
        <item x="1691"/>
        <item x="1688"/>
        <item x="1673"/>
        <item x="1640"/>
        <item x="1628"/>
        <item x="1629"/>
        <item x="1668"/>
        <item x="1657"/>
        <item x="1611"/>
        <item x="1648"/>
        <item x="1669"/>
        <item x="1683"/>
        <item x="1677"/>
        <item x="1696"/>
        <item x="1692"/>
        <item x="1612"/>
        <item x="1613"/>
        <item x="1666"/>
        <item x="1693"/>
        <item x="1658"/>
        <item x="1659"/>
        <item x="1651"/>
        <item x="1661"/>
        <item x="1678"/>
        <item x="1608"/>
        <item x="1684"/>
        <item x="1679"/>
        <item x="1646"/>
        <item x="1630"/>
        <item x="1614"/>
        <item x="1675"/>
        <item x="1620"/>
        <item x="1633"/>
        <item x="1697"/>
        <item x="1660"/>
        <item x="1639"/>
        <item x="1615"/>
        <item x="1676"/>
        <item x="1685"/>
        <item x="1662"/>
        <item x="1641"/>
        <item x="1686"/>
        <item x="1631"/>
        <item x="1654"/>
        <item x="1644"/>
        <item x="1655"/>
        <item x="1694"/>
        <item x="1621"/>
        <item x="1670"/>
        <item x="1680"/>
        <item x="1652"/>
        <item x="1634"/>
        <item x="1609"/>
        <item x="1698"/>
        <item x="1622"/>
        <item x="1623"/>
        <item x="1606"/>
        <item x="1674"/>
        <item x="1610"/>
        <item x="1642"/>
        <item x="1689"/>
        <item x="1643"/>
        <item x="1671"/>
        <item x="1645"/>
        <item x="1695"/>
        <item x="1625"/>
        <item x="1647"/>
        <item x="1616"/>
        <item x="1699"/>
        <item x="1603"/>
        <item x="1635"/>
        <item x="1656"/>
        <item x="1700"/>
        <item x="1626"/>
        <item x="1604"/>
        <item x="1636"/>
        <item x="1690"/>
        <item x="1649"/>
        <item x="1632"/>
        <item x="1663"/>
        <item x="1664"/>
        <item x="1739"/>
        <item x="1736"/>
        <item x="1716"/>
        <item x="1750"/>
        <item x="1740"/>
        <item x="1706"/>
        <item x="1741"/>
        <item x="1717"/>
        <item x="1751"/>
        <item x="1701"/>
        <item x="1702"/>
        <item x="1771"/>
        <item x="1768"/>
        <item x="1756"/>
        <item x="1709"/>
        <item x="1711"/>
        <item x="1718"/>
        <item x="1773"/>
        <item x="1727"/>
        <item x="1707"/>
        <item x="1752"/>
        <item x="1728"/>
        <item x="1766"/>
        <item x="1712"/>
        <item x="1759"/>
        <item x="1769"/>
        <item x="1753"/>
        <item x="1760"/>
        <item x="1731"/>
        <item x="1763"/>
        <item x="1719"/>
        <item x="1713"/>
        <item x="1747"/>
        <item x="1767"/>
        <item x="1723"/>
        <item x="1714"/>
        <item x="1732"/>
        <item x="1734"/>
        <item x="1754"/>
        <item x="1724"/>
        <item x="1733"/>
        <item x="1710"/>
        <item x="1725"/>
        <item x="1742"/>
        <item x="1746"/>
        <item x="1729"/>
        <item x="1770"/>
        <item x="1749"/>
        <item x="1772"/>
        <item x="1737"/>
        <item x="1761"/>
        <item x="1743"/>
        <item x="1720"/>
        <item x="1715"/>
        <item x="1764"/>
        <item x="1738"/>
        <item x="1703"/>
        <item x="1757"/>
        <item x="1708"/>
        <item x="1748"/>
        <item x="1744"/>
        <item x="1726"/>
        <item x="1745"/>
        <item x="1762"/>
        <item x="1755"/>
        <item x="1758"/>
        <item x="1730"/>
        <item x="1704"/>
        <item x="1721"/>
        <item x="1705"/>
        <item x="1765"/>
        <item x="1722"/>
        <item x="1735"/>
        <item x="1833"/>
        <item x="1813"/>
        <item x="1822"/>
        <item x="1851"/>
        <item x="1785"/>
        <item x="1847"/>
        <item x="1789"/>
        <item x="1792"/>
        <item x="1849"/>
        <item x="1798"/>
        <item x="1855"/>
        <item x="1814"/>
        <item x="1834"/>
        <item x="1793"/>
        <item x="1842"/>
        <item x="1835"/>
        <item x="1815"/>
        <item x="1790"/>
        <item x="1816"/>
        <item x="1852"/>
        <item x="1836"/>
        <item x="1818"/>
        <item x="1794"/>
        <item x="1820"/>
        <item x="1799"/>
        <item x="1819"/>
        <item x="1775"/>
        <item x="1802"/>
        <item x="1806"/>
        <item x="1823"/>
        <item x="1777"/>
        <item x="1787"/>
        <item x="1778"/>
        <item x="1837"/>
        <item x="1803"/>
        <item x="1782"/>
        <item x="1856"/>
        <item x="1831"/>
        <item x="1857"/>
        <item x="1807"/>
        <item x="1850"/>
        <item x="1838"/>
        <item x="1783"/>
        <item x="1817"/>
        <item x="1827"/>
        <item x="1853"/>
        <item x="1858"/>
        <item x="1824"/>
        <item x="1839"/>
        <item x="1781"/>
        <item x="1774"/>
        <item x="1779"/>
        <item x="1843"/>
        <item x="1788"/>
        <item x="1828"/>
        <item x="1832"/>
        <item x="1776"/>
        <item x="1808"/>
        <item x="1854"/>
        <item x="1825"/>
        <item x="1829"/>
        <item x="1859"/>
        <item x="1795"/>
        <item x="1780"/>
        <item x="1840"/>
        <item x="1844"/>
        <item x="1841"/>
        <item x="1809"/>
        <item x="1784"/>
        <item x="1845"/>
        <item x="1804"/>
        <item x="1810"/>
        <item x="1848"/>
        <item x="1811"/>
        <item x="1796"/>
        <item x="1805"/>
        <item x="1846"/>
        <item x="1797"/>
        <item x="1821"/>
        <item x="1826"/>
        <item x="1791"/>
        <item x="1786"/>
        <item x="1812"/>
        <item x="1800"/>
        <item x="1801"/>
        <item x="1830"/>
        <item x="1903"/>
        <item x="1946"/>
        <item x="1932"/>
        <item x="1962"/>
        <item x="1917"/>
        <item x="1949"/>
        <item x="1933"/>
        <item x="1951"/>
        <item x="1868"/>
        <item x="1888"/>
        <item x="1871"/>
        <item x="1872"/>
        <item x="1924"/>
        <item x="1908"/>
        <item x="1904"/>
        <item x="1877"/>
        <item x="1884"/>
        <item x="1938"/>
        <item x="1925"/>
        <item x="1885"/>
        <item x="1911"/>
        <item x="1926"/>
        <item x="1970"/>
        <item x="1873"/>
        <item x="1927"/>
        <item x="1889"/>
        <item x="1878"/>
        <item x="1939"/>
        <item x="1967"/>
        <item x="1928"/>
        <item x="1943"/>
        <item x="1947"/>
        <item x="1879"/>
        <item x="1897"/>
        <item x="1948"/>
        <item x="1898"/>
        <item x="1886"/>
        <item x="1956"/>
        <item x="1874"/>
        <item x="1913"/>
        <item x="1882"/>
        <item x="1890"/>
        <item x="1918"/>
        <item x="1869"/>
        <item x="1919"/>
        <item x="1963"/>
        <item x="1862"/>
        <item x="1971"/>
        <item x="1952"/>
        <item x="1914"/>
        <item x="1940"/>
        <item x="1863"/>
        <item x="1934"/>
        <item x="1941"/>
        <item x="1935"/>
        <item x="1887"/>
        <item x="1936"/>
        <item x="1929"/>
        <item x="1953"/>
        <item x="1883"/>
        <item x="1864"/>
        <item x="1912"/>
        <item x="1905"/>
        <item x="1959"/>
        <item x="1937"/>
        <item x="1968"/>
        <item x="1891"/>
        <item x="1875"/>
        <item x="1915"/>
        <item x="1892"/>
        <item x="1920"/>
        <item x="1921"/>
        <item x="1972"/>
        <item x="1893"/>
        <item x="1922"/>
        <item x="1899"/>
        <item x="1964"/>
        <item x="1900"/>
        <item x="1923"/>
        <item x="1906"/>
        <item x="1894"/>
        <item x="1876"/>
        <item x="1942"/>
        <item x="1944"/>
        <item x="1969"/>
        <item x="1961"/>
        <item x="1901"/>
        <item x="1865"/>
        <item x="1945"/>
        <item x="1870"/>
        <item x="1907"/>
        <item x="1960"/>
        <item x="1895"/>
        <item x="1957"/>
        <item x="1860"/>
        <item x="1973"/>
        <item x="1954"/>
        <item x="1955"/>
        <item x="1958"/>
        <item x="1974"/>
        <item x="1880"/>
        <item x="1866"/>
        <item x="1950"/>
        <item x="1909"/>
        <item x="1975"/>
        <item x="1867"/>
        <item x="1930"/>
        <item x="1910"/>
        <item x="1976"/>
        <item x="1896"/>
        <item x="1861"/>
        <item x="1916"/>
        <item x="1965"/>
        <item x="1881"/>
        <item x="1966"/>
        <item x="1902"/>
        <item x="1931"/>
        <item x="1991"/>
        <item x="2023"/>
        <item x="2024"/>
        <item x="2008"/>
        <item x="2004"/>
        <item x="2002"/>
        <item x="2048"/>
        <item x="2040"/>
        <item x="2011"/>
        <item x="2009"/>
        <item x="2041"/>
        <item x="2028"/>
        <item x="1993"/>
        <item x="2049"/>
        <item x="2042"/>
        <item x="2005"/>
        <item x="1983"/>
        <item x="2034"/>
        <item x="1984"/>
        <item x="2043"/>
        <item x="2029"/>
        <item x="2035"/>
        <item x="2056"/>
        <item x="1994"/>
        <item x="1986"/>
        <item x="1996"/>
        <item x="1988"/>
        <item x="1981"/>
        <item x="1979"/>
        <item x="2044"/>
        <item x="2000"/>
        <item x="2020"/>
        <item x="2033"/>
        <item x="1992"/>
        <item x="2025"/>
        <item x="2050"/>
        <item x="2052"/>
        <item x="1989"/>
        <item x="2015"/>
        <item x="1977"/>
        <item x="1997"/>
        <item x="2001"/>
        <item x="2053"/>
        <item x="2016"/>
        <item x="1995"/>
        <item x="1982"/>
        <item x="2036"/>
        <item x="1990"/>
        <item x="1998"/>
        <item x="2012"/>
        <item x="2037"/>
        <item x="2026"/>
        <item x="2030"/>
        <item x="2021"/>
        <item x="2013"/>
        <item x="2017"/>
        <item x="1985"/>
        <item x="2031"/>
        <item x="2019"/>
        <item x="2038"/>
        <item x="2039"/>
        <item x="2054"/>
        <item x="2014"/>
        <item x="2051"/>
        <item x="2055"/>
        <item x="2027"/>
        <item x="2006"/>
        <item x="2003"/>
        <item x="2032"/>
        <item x="1978"/>
        <item x="2007"/>
        <item x="1980"/>
        <item x="1999"/>
        <item x="1987"/>
        <item x="2022"/>
        <item x="2046"/>
        <item x="2010"/>
        <item x="2018"/>
        <item x="2045"/>
        <item x="2047"/>
        <item x="2096"/>
        <item x="2191"/>
        <item x="2157"/>
        <item x="2108"/>
        <item x="2147"/>
        <item x="2142"/>
        <item x="2198"/>
        <item x="2205"/>
        <item x="2125"/>
        <item x="2192"/>
        <item x="2131"/>
        <item x="2184"/>
        <item x="2087"/>
        <item x="2120"/>
        <item x="2193"/>
        <item x="2097"/>
        <item x="2061"/>
        <item x="2172"/>
        <item x="2139"/>
        <item x="2211"/>
        <item x="2212"/>
        <item x="2199"/>
        <item x="2206"/>
        <item x="2200"/>
        <item x="2148"/>
        <item x="2134"/>
        <item x="2168"/>
        <item x="2071"/>
        <item x="2062"/>
        <item x="2072"/>
        <item x="2109"/>
        <item x="2149"/>
        <item x="2057"/>
        <item x="2101"/>
        <item x="2150"/>
        <item x="2063"/>
        <item x="2151"/>
        <item x="2143"/>
        <item x="2169"/>
        <item x="2185"/>
        <item x="2111"/>
        <item x="2064"/>
        <item x="2180"/>
        <item x="2173"/>
        <item x="2201"/>
        <item x="2088"/>
        <item x="2181"/>
        <item x="2161"/>
        <item x="2144"/>
        <item x="2182"/>
        <item x="2195"/>
        <item x="2174"/>
        <item x="2158"/>
        <item x="2152"/>
        <item x="2073"/>
        <item x="2121"/>
        <item x="2153"/>
        <item x="2207"/>
        <item x="2102"/>
        <item x="2175"/>
        <item x="2098"/>
        <item x="2110"/>
        <item x="2155"/>
        <item x="2112"/>
        <item x="2140"/>
        <item x="2162"/>
        <item x="2092"/>
        <item x="2076"/>
        <item x="2202"/>
        <item x="2163"/>
        <item x="2208"/>
        <item x="2077"/>
        <item x="2170"/>
        <item x="2186"/>
        <item x="2176"/>
        <item x="2093"/>
        <item x="2156"/>
        <item x="2209"/>
        <item x="2113"/>
        <item x="2080"/>
        <item x="2074"/>
        <item x="2210"/>
        <item x="2194"/>
        <item x="2081"/>
        <item x="2082"/>
        <item x="2135"/>
        <item x="2065"/>
        <item x="2136"/>
        <item x="2114"/>
        <item x="2105"/>
        <item x="2126"/>
        <item x="2203"/>
        <item x="2187"/>
        <item x="2196"/>
        <item x="2127"/>
        <item x="2177"/>
        <item x="2106"/>
        <item x="2145"/>
        <item x="2083"/>
        <item x="2115"/>
        <item x="2141"/>
        <item x="2178"/>
        <item x="2164"/>
        <item x="2116"/>
        <item x="2204"/>
        <item x="2183"/>
        <item x="2159"/>
        <item x="2122"/>
        <item x="2117"/>
        <item x="2213"/>
        <item x="2160"/>
        <item x="2084"/>
        <item x="2165"/>
        <item x="2118"/>
        <item x="2214"/>
        <item x="2085"/>
        <item x="2099"/>
        <item x="2058"/>
        <item x="2107"/>
        <item x="2146"/>
        <item x="2123"/>
        <item x="2132"/>
        <item x="2089"/>
        <item x="2137"/>
        <item x="2128"/>
        <item x="2119"/>
        <item x="2188"/>
        <item x="2100"/>
        <item x="2171"/>
        <item x="2078"/>
        <item x="2066"/>
        <item x="2079"/>
        <item x="2067"/>
        <item x="2090"/>
        <item x="2086"/>
        <item x="2197"/>
        <item x="2059"/>
        <item x="2094"/>
        <item x="2166"/>
        <item x="2091"/>
        <item x="2075"/>
        <item x="2068"/>
        <item x="2189"/>
        <item x="2129"/>
        <item x="2060"/>
        <item x="2133"/>
        <item x="2069"/>
        <item x="2124"/>
        <item x="2130"/>
        <item x="2190"/>
        <item x="2070"/>
        <item x="2138"/>
        <item x="2103"/>
        <item x="2104"/>
        <item x="2154"/>
        <item x="2167"/>
        <item x="2095"/>
        <item x="2179"/>
        <item x="2266"/>
        <item x="2298"/>
        <item x="2376"/>
        <item x="2256"/>
        <item x="2355"/>
        <item x="2270"/>
        <item x="2363"/>
        <item x="2248"/>
        <item x="2347"/>
        <item x="2249"/>
        <item x="2288"/>
        <item x="2377"/>
        <item x="2303"/>
        <item x="2369"/>
        <item x="2356"/>
        <item x="2271"/>
        <item x="2215"/>
        <item x="2337"/>
        <item x="2308"/>
        <item x="2250"/>
        <item x="2238"/>
        <item x="2364"/>
        <item x="2267"/>
        <item x="2324"/>
        <item x="2312"/>
        <item x="2304"/>
        <item x="2251"/>
        <item x="2278"/>
        <item x="2372"/>
        <item x="2313"/>
        <item x="2357"/>
        <item x="2344"/>
        <item x="2233"/>
        <item x="2223"/>
        <item x="2348"/>
        <item x="2279"/>
        <item x="2257"/>
        <item x="2338"/>
        <item x="2252"/>
        <item x="2314"/>
        <item x="2328"/>
        <item x="2272"/>
        <item x="2370"/>
        <item x="2378"/>
        <item x="2365"/>
        <item x="2258"/>
        <item x="2299"/>
        <item x="2289"/>
        <item x="2300"/>
        <item x="2309"/>
        <item x="2280"/>
        <item x="2261"/>
        <item x="2243"/>
        <item x="2329"/>
        <item x="2349"/>
        <item x="2325"/>
        <item x="2281"/>
        <item x="2350"/>
        <item x="2310"/>
        <item x="2351"/>
        <item x="2373"/>
        <item x="2273"/>
        <item x="2244"/>
        <item x="2259"/>
        <item x="2282"/>
        <item x="2358"/>
        <item x="2293"/>
        <item x="2283"/>
        <item x="2359"/>
        <item x="2262"/>
        <item x="2260"/>
        <item x="2333"/>
        <item x="2371"/>
        <item x="2330"/>
        <item x="2263"/>
        <item x="2311"/>
        <item x="2264"/>
        <item x="2216"/>
        <item x="2253"/>
        <item x="2274"/>
        <item x="2315"/>
        <item x="2275"/>
        <item x="2217"/>
        <item x="2224"/>
        <item x="2339"/>
        <item x="2340"/>
        <item x="2319"/>
        <item x="2284"/>
        <item x="2225"/>
        <item x="2352"/>
        <item x="2366"/>
        <item x="2379"/>
        <item x="2234"/>
        <item x="2294"/>
        <item x="2218"/>
        <item x="2320"/>
        <item x="2229"/>
        <item x="2290"/>
        <item x="2305"/>
        <item x="2265"/>
        <item x="2301"/>
        <item x="2321"/>
        <item x="2295"/>
        <item x="2219"/>
        <item x="2360"/>
        <item x="2235"/>
        <item x="2322"/>
        <item x="2245"/>
        <item x="2239"/>
        <item x="2353"/>
        <item x="2296"/>
        <item x="2236"/>
        <item x="2326"/>
        <item x="2285"/>
        <item x="2286"/>
        <item x="2374"/>
        <item x="2316"/>
        <item x="2331"/>
        <item x="2334"/>
        <item x="2327"/>
        <item x="2341"/>
        <item x="2367"/>
        <item x="2268"/>
        <item x="2246"/>
        <item x="2306"/>
        <item x="2230"/>
        <item x="2226"/>
        <item x="2317"/>
        <item x="2254"/>
        <item x="2227"/>
        <item x="2302"/>
        <item x="2345"/>
        <item x="2291"/>
        <item x="2297"/>
        <item x="2307"/>
        <item x="2342"/>
        <item x="2276"/>
        <item x="2247"/>
        <item x="2228"/>
        <item x="2368"/>
        <item x="2277"/>
        <item x="2361"/>
        <item x="2231"/>
        <item x="2375"/>
        <item x="2220"/>
        <item x="2232"/>
        <item x="2335"/>
        <item x="2292"/>
        <item x="2362"/>
        <item x="2240"/>
        <item x="2241"/>
        <item x="2318"/>
        <item x="2221"/>
        <item x="2242"/>
        <item x="2323"/>
        <item x="2287"/>
        <item x="2346"/>
        <item x="2354"/>
        <item x="2222"/>
        <item x="2237"/>
        <item x="2269"/>
        <item x="2255"/>
        <item x="2343"/>
        <item x="2336"/>
        <item x="2332"/>
        <item x="2431"/>
        <item x="2482"/>
        <item x="2403"/>
        <item x="2434"/>
        <item x="2471"/>
        <item x="2395"/>
        <item x="2492"/>
        <item x="2438"/>
        <item x="2382"/>
        <item x="2392"/>
        <item x="2472"/>
        <item x="2424"/>
        <item x="2432"/>
        <item x="2380"/>
        <item x="2473"/>
        <item x="2396"/>
        <item x="2425"/>
        <item x="2483"/>
        <item x="2435"/>
        <item x="2383"/>
        <item x="2389"/>
        <item x="2446"/>
        <item x="2464"/>
        <item x="2412"/>
        <item x="2397"/>
        <item x="2474"/>
        <item x="2439"/>
        <item x="2384"/>
        <item x="2447"/>
        <item x="2465"/>
        <item x="2466"/>
        <item x="2450"/>
        <item x="2484"/>
        <item x="2417"/>
        <item x="2426"/>
        <item x="2393"/>
        <item x="2459"/>
        <item x="2448"/>
        <item x="2436"/>
        <item x="2418"/>
        <item x="2404"/>
        <item x="2493"/>
        <item x="2405"/>
        <item x="2440"/>
        <item x="2456"/>
        <item x="2413"/>
        <item x="2399"/>
        <item x="2477"/>
        <item x="2485"/>
        <item x="2486"/>
        <item x="2406"/>
        <item x="2414"/>
        <item x="2400"/>
        <item x="2498"/>
        <item x="2451"/>
        <item x="2457"/>
        <item x="2385"/>
        <item x="2381"/>
        <item x="2427"/>
        <item x="2487"/>
        <item x="2488"/>
        <item x="2475"/>
        <item x="2398"/>
        <item x="2421"/>
        <item x="2386"/>
        <item x="2478"/>
        <item x="2489"/>
        <item x="2490"/>
        <item x="2387"/>
        <item x="2495"/>
        <item x="2469"/>
        <item x="2390"/>
        <item x="2407"/>
        <item x="2401"/>
        <item x="2479"/>
        <item x="2394"/>
        <item x="2415"/>
        <item x="2467"/>
        <item x="2452"/>
        <item x="2428"/>
        <item x="2480"/>
        <item x="2422"/>
        <item x="2391"/>
        <item x="2461"/>
        <item x="2499"/>
        <item x="2453"/>
        <item x="2409"/>
        <item x="2449"/>
        <item x="2494"/>
        <item x="2476"/>
        <item x="2454"/>
        <item x="2416"/>
        <item x="2442"/>
        <item x="2443"/>
        <item x="2462"/>
        <item x="2423"/>
        <item x="2455"/>
        <item x="2468"/>
        <item x="2441"/>
        <item x="2481"/>
        <item x="2460"/>
        <item x="2444"/>
        <item x="2470"/>
        <item x="2402"/>
        <item x="2458"/>
        <item x="2496"/>
        <item x="2429"/>
        <item x="2437"/>
        <item x="2410"/>
        <item x="2433"/>
        <item x="2497"/>
        <item x="2430"/>
        <item x="2408"/>
        <item x="2491"/>
        <item x="2463"/>
        <item x="2419"/>
        <item x="2420"/>
        <item x="2411"/>
        <item x="2445"/>
        <item x="2388"/>
        <item t="default"/>
      </items>
    </pivotField>
    <pivotField numFmtId="164" showAll="0">
      <items count="7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t="default"/>
      </items>
    </pivotField>
    <pivotField numFmtId="166" showAll="0">
      <items count="7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t="default"/>
      </items>
    </pivotField>
    <pivotField showAll="0"/>
    <pivotField showAll="0"/>
    <pivotField showAll="0"/>
    <pivotField showAll="0"/>
    <pivotField showAll="0"/>
    <pivotField showAll="0"/>
    <pivotField showAll="0">
      <items count="9">
        <item x="6"/>
        <item x="3"/>
        <item x="5"/>
        <item x="4"/>
        <item x="7"/>
        <item x="1"/>
        <item x="2"/>
        <item x="0"/>
        <item t="default"/>
      </items>
    </pivotField>
    <pivotField showAll="0"/>
    <pivotField showAll="0"/>
    <pivotField showAll="0"/>
    <pivotField numFmtId="165" showAll="0"/>
    <pivotField numFmtId="165" showAll="0"/>
    <pivotField showAll="0"/>
    <pivotField numFmtId="165" showAll="0"/>
    <pivotField numFmtId="9" showAll="0"/>
    <pivotField dataField="1" numFmtId="165" showAll="0"/>
    <pivotField numFmtId="165" showAll="0"/>
    <pivotField showAll="0">
      <items count="7">
        <item x="4"/>
        <item x="1"/>
        <item x="3"/>
        <item x="5"/>
        <item x="0"/>
        <item x="2"/>
        <item t="default"/>
      </items>
    </pivotField>
    <pivotField axis="axisRow" showAll="0">
      <items count="5">
        <item x="3"/>
        <item x="0"/>
        <item x="1"/>
        <item x="2"/>
        <item t="default"/>
      </items>
    </pivotField>
    <pivotField showAll="0"/>
    <pivotField showAll="0"/>
    <pivotField showAll="0">
      <items count="8">
        <item x="5"/>
        <item x="6"/>
        <item x="3"/>
        <item x="2"/>
        <item x="0"/>
        <item x="1"/>
        <item x="4"/>
        <item t="default"/>
      </items>
    </pivotField>
    <pivotField showAll="0"/>
    <pivotField showAll="0"/>
    <pivotField numFmtId="165" showAll="0"/>
    <pivotField numFmtId="165" showAll="0"/>
    <pivotField numFmtId="10" showAll="0"/>
    <pivotField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1"/>
  </rowFields>
  <rowItems count="4">
    <i>
      <x/>
    </i>
    <i>
      <x v="1"/>
    </i>
    <i>
      <x v="2"/>
    </i>
    <i>
      <x v="3"/>
    </i>
  </rowItems>
  <colItems count="1">
    <i/>
  </colItems>
  <dataFields count="1">
    <dataField name="Count of Net Sales" fld="18" subtotal="count" baseField="21" baseItem="0"/>
  </dataFields>
  <chartFormats count="11">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1" count="1" selected="0">
            <x v="0"/>
          </reference>
        </references>
      </pivotArea>
    </chartFormat>
    <chartFormat chart="2" format="2">
      <pivotArea type="data" outline="0" fieldPosition="0">
        <references count="2">
          <reference field="4294967294" count="1" selected="0">
            <x v="0"/>
          </reference>
          <reference field="21" count="1" selected="0">
            <x v="1"/>
          </reference>
        </references>
      </pivotArea>
    </chartFormat>
    <chartFormat chart="2" format="3">
      <pivotArea type="data" outline="0" fieldPosition="0">
        <references count="2">
          <reference field="4294967294" count="1" selected="0">
            <x v="0"/>
          </reference>
          <reference field="21" count="1" selected="0">
            <x v="2"/>
          </reference>
        </references>
      </pivotArea>
    </chartFormat>
    <chartFormat chart="2" format="4">
      <pivotArea type="data" outline="0" fieldPosition="0">
        <references count="2">
          <reference field="4294967294" count="1" selected="0">
            <x v="0"/>
          </reference>
          <reference field="21" count="1" selected="0">
            <x v="3"/>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21" count="1" selected="0">
            <x v="0"/>
          </reference>
        </references>
      </pivotArea>
    </chartFormat>
    <chartFormat chart="13" format="12">
      <pivotArea type="data" outline="0" fieldPosition="0">
        <references count="2">
          <reference field="4294967294" count="1" selected="0">
            <x v="0"/>
          </reference>
          <reference field="21" count="1" selected="0">
            <x v="1"/>
          </reference>
        </references>
      </pivotArea>
    </chartFormat>
    <chartFormat chart="13" format="13">
      <pivotArea type="data" outline="0" fieldPosition="0">
        <references count="2">
          <reference field="4294967294" count="1" selected="0">
            <x v="0"/>
          </reference>
          <reference field="21" count="1" selected="0">
            <x v="2"/>
          </reference>
        </references>
      </pivotArea>
    </chartFormat>
    <chartFormat chart="13" format="14">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DF61CB4-C303-4C23-926E-7D397FC852B0}" name="PivotTable20"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1">
  <location ref="O18:P23" firstHeaderRow="1" firstDataRow="1" firstDataCol="1"/>
  <pivotFields count="38">
    <pivotField showAll="0">
      <items count="2501">
        <item x="109"/>
        <item x="83"/>
        <item x="68"/>
        <item x="28"/>
        <item x="90"/>
        <item x="96"/>
        <item x="76"/>
        <item x="8"/>
        <item x="61"/>
        <item x="23"/>
        <item x="77"/>
        <item x="78"/>
        <item x="110"/>
        <item x="87"/>
        <item x="115"/>
        <item x="3"/>
        <item x="42"/>
        <item x="43"/>
        <item x="97"/>
        <item x="53"/>
        <item x="65"/>
        <item x="116"/>
        <item x="32"/>
        <item x="29"/>
        <item x="98"/>
        <item x="54"/>
        <item x="84"/>
        <item x="24"/>
        <item x="111"/>
        <item x="62"/>
        <item x="99"/>
        <item x="17"/>
        <item x="55"/>
        <item x="63"/>
        <item x="49"/>
        <item x="4"/>
        <item x="0"/>
        <item x="88"/>
        <item x="92"/>
        <item x="100"/>
        <item x="46"/>
        <item x="60"/>
        <item x="5"/>
        <item x="6"/>
        <item x="47"/>
        <item x="44"/>
        <item x="66"/>
        <item x="33"/>
        <item x="79"/>
        <item x="56"/>
        <item x="101"/>
        <item x="25"/>
        <item x="50"/>
        <item x="93"/>
        <item x="102"/>
        <item x="86"/>
        <item x="94"/>
        <item x="104"/>
        <item x="81"/>
        <item x="72"/>
        <item x="95"/>
        <item x="9"/>
        <item x="73"/>
        <item x="18"/>
        <item x="36"/>
        <item x="37"/>
        <item x="19"/>
        <item x="74"/>
        <item x="10"/>
        <item x="112"/>
        <item x="69"/>
        <item x="117"/>
        <item x="30"/>
        <item x="1"/>
        <item x="67"/>
        <item x="26"/>
        <item x="11"/>
        <item x="38"/>
        <item x="70"/>
        <item x="113"/>
        <item x="12"/>
        <item x="80"/>
        <item x="13"/>
        <item x="27"/>
        <item x="48"/>
        <item x="105"/>
        <item x="39"/>
        <item x="40"/>
        <item x="85"/>
        <item x="31"/>
        <item x="57"/>
        <item x="89"/>
        <item x="20"/>
        <item x="41"/>
        <item x="2"/>
        <item x="103"/>
        <item x="7"/>
        <item x="106"/>
        <item x="91"/>
        <item x="58"/>
        <item x="71"/>
        <item x="82"/>
        <item x="14"/>
        <item x="34"/>
        <item x="15"/>
        <item x="59"/>
        <item x="64"/>
        <item x="107"/>
        <item x="21"/>
        <item x="16"/>
        <item x="75"/>
        <item x="51"/>
        <item x="22"/>
        <item x="52"/>
        <item x="45"/>
        <item x="114"/>
        <item x="35"/>
        <item x="108"/>
        <item x="192"/>
        <item x="120"/>
        <item x="118"/>
        <item x="154"/>
        <item x="136"/>
        <item x="178"/>
        <item x="149"/>
        <item x="145"/>
        <item x="176"/>
        <item x="179"/>
        <item x="180"/>
        <item x="141"/>
        <item x="150"/>
        <item x="126"/>
        <item x="137"/>
        <item x="121"/>
        <item x="140"/>
        <item x="172"/>
        <item x="167"/>
        <item x="122"/>
        <item x="138"/>
        <item x="148"/>
        <item x="139"/>
        <item x="161"/>
        <item x="193"/>
        <item x="127"/>
        <item x="173"/>
        <item x="119"/>
        <item x="181"/>
        <item x="131"/>
        <item x="132"/>
        <item x="142"/>
        <item x="128"/>
        <item x="146"/>
        <item x="129"/>
        <item x="174"/>
        <item x="164"/>
        <item x="182"/>
        <item x="177"/>
        <item x="188"/>
        <item x="189"/>
        <item x="155"/>
        <item x="133"/>
        <item x="134"/>
        <item x="165"/>
        <item x="151"/>
        <item x="156"/>
        <item x="152"/>
        <item x="162"/>
        <item x="143"/>
        <item x="186"/>
        <item x="168"/>
        <item x="157"/>
        <item x="130"/>
        <item x="163"/>
        <item x="175"/>
        <item x="194"/>
        <item x="195"/>
        <item x="153"/>
        <item x="190"/>
        <item x="196"/>
        <item x="170"/>
        <item x="183"/>
        <item x="158"/>
        <item x="159"/>
        <item x="191"/>
        <item x="124"/>
        <item x="144"/>
        <item x="147"/>
        <item x="169"/>
        <item x="135"/>
        <item x="160"/>
        <item x="184"/>
        <item x="171"/>
        <item x="123"/>
        <item x="125"/>
        <item x="166"/>
        <item x="187"/>
        <item x="185"/>
        <item x="225"/>
        <item x="223"/>
        <item x="252"/>
        <item x="207"/>
        <item x="263"/>
        <item x="246"/>
        <item x="253"/>
        <item x="204"/>
        <item x="228"/>
        <item x="238"/>
        <item x="264"/>
        <item x="199"/>
        <item x="212"/>
        <item x="247"/>
        <item x="213"/>
        <item x="236"/>
        <item x="197"/>
        <item x="251"/>
        <item x="243"/>
        <item x="205"/>
        <item x="235"/>
        <item x="265"/>
        <item x="234"/>
        <item x="254"/>
        <item x="218"/>
        <item x="257"/>
        <item x="266"/>
        <item x="255"/>
        <item x="206"/>
        <item x="259"/>
        <item x="260"/>
        <item x="219"/>
        <item x="214"/>
        <item x="198"/>
        <item x="226"/>
        <item x="208"/>
        <item x="250"/>
        <item x="248"/>
        <item x="244"/>
        <item x="258"/>
        <item x="261"/>
        <item x="232"/>
        <item x="239"/>
        <item x="215"/>
        <item x="240"/>
        <item x="209"/>
        <item x="210"/>
        <item x="241"/>
        <item x="216"/>
        <item x="256"/>
        <item x="242"/>
        <item x="229"/>
        <item x="222"/>
        <item x="227"/>
        <item x="211"/>
        <item x="245"/>
        <item x="249"/>
        <item x="200"/>
        <item x="201"/>
        <item x="230"/>
        <item x="217"/>
        <item x="202"/>
        <item x="220"/>
        <item x="221"/>
        <item x="262"/>
        <item x="233"/>
        <item x="237"/>
        <item x="203"/>
        <item x="224"/>
        <item x="231"/>
        <item x="267"/>
        <item x="268"/>
        <item x="338"/>
        <item x="335"/>
        <item x="294"/>
        <item x="269"/>
        <item x="306"/>
        <item x="286"/>
        <item x="327"/>
        <item x="317"/>
        <item x="275"/>
        <item x="325"/>
        <item x="324"/>
        <item x="311"/>
        <item x="303"/>
        <item x="345"/>
        <item x="295"/>
        <item x="331"/>
        <item x="310"/>
        <item x="281"/>
        <item x="315"/>
        <item x="332"/>
        <item x="346"/>
        <item x="318"/>
        <item x="307"/>
        <item x="339"/>
        <item x="328"/>
        <item x="272"/>
        <item x="276"/>
        <item x="287"/>
        <item x="312"/>
        <item x="288"/>
        <item x="313"/>
        <item x="292"/>
        <item x="340"/>
        <item x="299"/>
        <item x="350"/>
        <item x="300"/>
        <item x="341"/>
        <item x="308"/>
        <item x="330"/>
        <item x="289"/>
        <item x="277"/>
        <item x="279"/>
        <item x="285"/>
        <item x="314"/>
        <item x="336"/>
        <item x="319"/>
        <item x="351"/>
        <item x="352"/>
        <item x="273"/>
        <item x="274"/>
        <item x="304"/>
        <item x="301"/>
        <item x="333"/>
        <item x="342"/>
        <item x="347"/>
        <item x="348"/>
        <item x="316"/>
        <item x="282"/>
        <item x="337"/>
        <item x="353"/>
        <item x="270"/>
        <item x="305"/>
        <item x="329"/>
        <item x="290"/>
        <item x="278"/>
        <item x="283"/>
        <item x="280"/>
        <item x="349"/>
        <item x="309"/>
        <item x="326"/>
        <item x="320"/>
        <item x="334"/>
        <item x="271"/>
        <item x="291"/>
        <item x="302"/>
        <item x="284"/>
        <item x="344"/>
        <item x="296"/>
        <item x="343"/>
        <item x="321"/>
        <item x="322"/>
        <item x="297"/>
        <item x="293"/>
        <item x="323"/>
        <item x="298"/>
        <item x="383"/>
        <item x="418"/>
        <item x="428"/>
        <item x="429"/>
        <item x="378"/>
        <item x="379"/>
        <item x="360"/>
        <item x="415"/>
        <item x="375"/>
        <item x="376"/>
        <item x="384"/>
        <item x="385"/>
        <item x="369"/>
        <item x="430"/>
        <item x="401"/>
        <item x="424"/>
        <item x="398"/>
        <item x="361"/>
        <item x="402"/>
        <item x="364"/>
        <item x="380"/>
        <item x="387"/>
        <item x="395"/>
        <item x="432"/>
        <item x="441"/>
        <item x="370"/>
        <item x="410"/>
        <item x="393"/>
        <item x="433"/>
        <item x="425"/>
        <item x="422"/>
        <item x="396"/>
        <item x="354"/>
        <item x="355"/>
        <item x="442"/>
        <item x="399"/>
        <item x="443"/>
        <item x="356"/>
        <item x="404"/>
        <item x="419"/>
        <item x="371"/>
        <item x="381"/>
        <item x="372"/>
        <item x="365"/>
        <item x="366"/>
        <item x="436"/>
        <item x="394"/>
        <item x="397"/>
        <item x="390"/>
        <item x="411"/>
        <item x="388"/>
        <item x="357"/>
        <item x="431"/>
        <item x="373"/>
        <item x="400"/>
        <item x="405"/>
        <item x="416"/>
        <item x="403"/>
        <item x="406"/>
        <item x="407"/>
        <item x="408"/>
        <item x="389"/>
        <item x="434"/>
        <item x="435"/>
        <item x="440"/>
        <item x="444"/>
        <item x="445"/>
        <item x="358"/>
        <item x="362"/>
        <item x="412"/>
        <item x="417"/>
        <item x="391"/>
        <item x="420"/>
        <item x="382"/>
        <item x="413"/>
        <item x="374"/>
        <item x="414"/>
        <item x="426"/>
        <item x="438"/>
        <item x="359"/>
        <item x="421"/>
        <item x="377"/>
        <item x="437"/>
        <item x="409"/>
        <item x="363"/>
        <item x="423"/>
        <item x="392"/>
        <item x="439"/>
        <item x="386"/>
        <item x="427"/>
        <item x="367"/>
        <item x="368"/>
        <item x="499"/>
        <item x="469"/>
        <item x="517"/>
        <item x="487"/>
        <item x="446"/>
        <item x="496"/>
        <item x="447"/>
        <item x="510"/>
        <item x="454"/>
        <item x="480"/>
        <item x="483"/>
        <item x="511"/>
        <item x="488"/>
        <item x="457"/>
        <item x="502"/>
        <item x="497"/>
        <item x="520"/>
        <item x="518"/>
        <item x="512"/>
        <item x="479"/>
        <item x="475"/>
        <item x="500"/>
        <item x="521"/>
        <item x="504"/>
        <item x="501"/>
        <item x="513"/>
        <item x="470"/>
        <item x="458"/>
        <item x="481"/>
        <item x="505"/>
        <item x="451"/>
        <item x="459"/>
        <item x="476"/>
        <item x="493"/>
        <item x="498"/>
        <item x="466"/>
        <item x="448"/>
        <item x="507"/>
        <item x="484"/>
        <item x="471"/>
        <item x="506"/>
        <item x="455"/>
        <item x="472"/>
        <item x="456"/>
        <item x="515"/>
        <item x="449"/>
        <item x="462"/>
        <item x="465"/>
        <item x="494"/>
        <item x="463"/>
        <item x="524"/>
        <item x="467"/>
        <item x="489"/>
        <item x="474"/>
        <item x="495"/>
        <item x="452"/>
        <item x="490"/>
        <item x="453"/>
        <item x="522"/>
        <item x="519"/>
        <item x="523"/>
        <item x="460"/>
        <item x="503"/>
        <item x="508"/>
        <item x="482"/>
        <item x="473"/>
        <item x="509"/>
        <item x="450"/>
        <item x="464"/>
        <item x="468"/>
        <item x="491"/>
        <item x="461"/>
        <item x="514"/>
        <item x="485"/>
        <item x="525"/>
        <item x="492"/>
        <item x="516"/>
        <item x="477"/>
        <item x="486"/>
        <item x="478"/>
        <item x="575"/>
        <item x="603"/>
        <item x="561"/>
        <item x="576"/>
        <item x="587"/>
        <item x="594"/>
        <item x="614"/>
        <item x="526"/>
        <item x="549"/>
        <item x="573"/>
        <item x="588"/>
        <item x="597"/>
        <item x="527"/>
        <item x="554"/>
        <item x="589"/>
        <item x="564"/>
        <item x="591"/>
        <item x="537"/>
        <item x="606"/>
        <item x="616"/>
        <item x="550"/>
        <item x="528"/>
        <item x="592"/>
        <item x="574"/>
        <item x="533"/>
        <item x="593"/>
        <item x="615"/>
        <item x="556"/>
        <item x="595"/>
        <item x="567"/>
        <item x="529"/>
        <item x="617"/>
        <item x="608"/>
        <item x="538"/>
        <item x="562"/>
        <item x="609"/>
        <item x="604"/>
        <item x="534"/>
        <item x="607"/>
        <item x="551"/>
        <item x="568"/>
        <item x="611"/>
        <item x="530"/>
        <item x="569"/>
        <item x="601"/>
        <item x="557"/>
        <item x="580"/>
        <item x="539"/>
        <item x="540"/>
        <item x="535"/>
        <item x="541"/>
        <item x="558"/>
        <item x="583"/>
        <item x="542"/>
        <item x="612"/>
        <item x="552"/>
        <item x="605"/>
        <item x="547"/>
        <item x="581"/>
        <item x="570"/>
        <item x="543"/>
        <item x="555"/>
        <item x="578"/>
        <item x="602"/>
        <item x="548"/>
        <item x="584"/>
        <item x="585"/>
        <item x="600"/>
        <item x="571"/>
        <item x="582"/>
        <item x="536"/>
        <item x="579"/>
        <item x="563"/>
        <item x="598"/>
        <item x="586"/>
        <item x="565"/>
        <item x="544"/>
        <item x="599"/>
        <item x="531"/>
        <item x="559"/>
        <item x="532"/>
        <item x="566"/>
        <item x="572"/>
        <item x="596"/>
        <item x="546"/>
        <item x="590"/>
        <item x="560"/>
        <item x="613"/>
        <item x="577"/>
        <item x="610"/>
        <item x="545"/>
        <item x="553"/>
        <item x="697"/>
        <item x="618"/>
        <item x="649"/>
        <item x="653"/>
        <item x="619"/>
        <item x="668"/>
        <item x="625"/>
        <item x="644"/>
        <item x="628"/>
        <item x="669"/>
        <item x="676"/>
        <item x="638"/>
        <item x="710"/>
        <item x="725"/>
        <item x="692"/>
        <item x="658"/>
        <item x="732"/>
        <item x="721"/>
        <item x="729"/>
        <item x="677"/>
        <item x="718"/>
        <item x="726"/>
        <item x="663"/>
        <item x="687"/>
        <item x="713"/>
        <item x="626"/>
        <item x="623"/>
        <item x="661"/>
        <item x="727"/>
        <item x="698"/>
        <item x="711"/>
        <item x="650"/>
        <item x="631"/>
        <item x="627"/>
        <item x="634"/>
        <item x="654"/>
        <item x="655"/>
        <item x="693"/>
        <item x="637"/>
        <item x="639"/>
        <item x="688"/>
        <item x="664"/>
        <item x="689"/>
        <item x="635"/>
        <item x="683"/>
        <item x="670"/>
        <item x="722"/>
        <item x="723"/>
        <item x="629"/>
        <item x="731"/>
        <item x="730"/>
        <item x="694"/>
        <item x="640"/>
        <item x="671"/>
        <item x="724"/>
        <item x="690"/>
        <item x="651"/>
        <item x="695"/>
        <item x="703"/>
        <item x="641"/>
        <item x="691"/>
        <item x="678"/>
        <item x="620"/>
        <item x="699"/>
        <item x="642"/>
        <item x="672"/>
        <item x="719"/>
        <item x="665"/>
        <item x="652"/>
        <item x="656"/>
        <item x="704"/>
        <item x="714"/>
        <item x="684"/>
        <item x="645"/>
        <item x="624"/>
        <item x="679"/>
        <item x="662"/>
        <item x="728"/>
        <item x="673"/>
        <item x="630"/>
        <item x="733"/>
        <item x="700"/>
        <item x="715"/>
        <item x="674"/>
        <item x="705"/>
        <item x="685"/>
        <item x="720"/>
        <item x="706"/>
        <item x="632"/>
        <item x="680"/>
        <item x="659"/>
        <item x="657"/>
        <item x="696"/>
        <item x="707"/>
        <item x="708"/>
        <item x="701"/>
        <item x="716"/>
        <item x="633"/>
        <item x="717"/>
        <item x="621"/>
        <item x="646"/>
        <item x="681"/>
        <item x="709"/>
        <item x="643"/>
        <item x="666"/>
        <item x="647"/>
        <item x="660"/>
        <item x="734"/>
        <item x="636"/>
        <item x="622"/>
        <item x="682"/>
        <item x="675"/>
        <item x="686"/>
        <item x="702"/>
        <item x="648"/>
        <item x="667"/>
        <item x="712"/>
        <item x="749"/>
        <item x="797"/>
        <item x="821"/>
        <item x="763"/>
        <item x="759"/>
        <item x="735"/>
        <item x="776"/>
        <item x="822"/>
        <item x="814"/>
        <item x="768"/>
        <item x="756"/>
        <item x="757"/>
        <item x="791"/>
        <item x="804"/>
        <item x="785"/>
        <item x="774"/>
        <item x="746"/>
        <item x="798"/>
        <item x="799"/>
        <item x="805"/>
        <item x="800"/>
        <item x="825"/>
        <item x="775"/>
        <item x="826"/>
        <item x="815"/>
        <item x="806"/>
        <item x="750"/>
        <item x="736"/>
        <item x="764"/>
        <item x="777"/>
        <item x="783"/>
        <item x="823"/>
        <item x="753"/>
        <item x="784"/>
        <item x="780"/>
        <item x="765"/>
        <item x="817"/>
        <item x="781"/>
        <item x="758"/>
        <item x="818"/>
        <item x="742"/>
        <item x="760"/>
        <item x="754"/>
        <item x="807"/>
        <item x="792"/>
        <item x="789"/>
        <item x="786"/>
        <item x="740"/>
        <item x="793"/>
        <item x="794"/>
        <item x="751"/>
        <item x="778"/>
        <item x="747"/>
        <item x="743"/>
        <item x="795"/>
        <item x="796"/>
        <item x="787"/>
        <item x="741"/>
        <item x="801"/>
        <item x="790"/>
        <item x="771"/>
        <item x="802"/>
        <item x="737"/>
        <item x="782"/>
        <item x="748"/>
        <item x="766"/>
        <item x="744"/>
        <item x="824"/>
        <item x="769"/>
        <item x="738"/>
        <item x="788"/>
        <item x="808"/>
        <item x="827"/>
        <item x="819"/>
        <item x="770"/>
        <item x="752"/>
        <item x="828"/>
        <item x="772"/>
        <item x="745"/>
        <item x="812"/>
        <item x="755"/>
        <item x="809"/>
        <item x="810"/>
        <item x="761"/>
        <item x="829"/>
        <item x="816"/>
        <item x="739"/>
        <item x="813"/>
        <item x="773"/>
        <item x="762"/>
        <item x="803"/>
        <item x="779"/>
        <item x="811"/>
        <item x="820"/>
        <item x="767"/>
        <item x="943"/>
        <item x="835"/>
        <item x="853"/>
        <item x="858"/>
        <item x="914"/>
        <item x="877"/>
        <item x="882"/>
        <item x="842"/>
        <item x="886"/>
        <item x="859"/>
        <item x="924"/>
        <item x="977"/>
        <item x="967"/>
        <item x="925"/>
        <item x="955"/>
        <item x="894"/>
        <item x="915"/>
        <item x="917"/>
        <item x="903"/>
        <item x="843"/>
        <item x="860"/>
        <item x="840"/>
        <item x="956"/>
        <item x="895"/>
        <item x="957"/>
        <item x="907"/>
        <item x="896"/>
        <item x="866"/>
        <item x="883"/>
        <item x="944"/>
        <item x="897"/>
        <item x="891"/>
        <item x="898"/>
        <item x="961"/>
        <item x="926"/>
        <item x="934"/>
        <item x="887"/>
        <item x="844"/>
        <item x="867"/>
        <item x="935"/>
        <item x="968"/>
        <item x="908"/>
        <item x="874"/>
        <item x="909"/>
        <item x="830"/>
        <item x="927"/>
        <item x="928"/>
        <item x="868"/>
        <item x="929"/>
        <item x="953"/>
        <item x="861"/>
        <item x="836"/>
        <item x="918"/>
        <item x="930"/>
        <item x="884"/>
        <item x="945"/>
        <item x="904"/>
        <item x="905"/>
        <item x="831"/>
        <item x="954"/>
        <item x="941"/>
        <item x="922"/>
        <item x="946"/>
        <item x="862"/>
        <item x="878"/>
        <item x="832"/>
        <item x="892"/>
        <item x="958"/>
        <item x="854"/>
        <item x="936"/>
        <item x="880"/>
        <item x="910"/>
        <item x="845"/>
        <item x="846"/>
        <item x="947"/>
        <item x="969"/>
        <item x="973"/>
        <item x="923"/>
        <item x="869"/>
        <item x="881"/>
        <item x="837"/>
        <item x="870"/>
        <item x="838"/>
        <item x="863"/>
        <item x="888"/>
        <item x="841"/>
        <item x="978"/>
        <item x="911"/>
        <item x="912"/>
        <item x="906"/>
        <item x="948"/>
        <item x="871"/>
        <item x="889"/>
        <item x="937"/>
        <item x="979"/>
        <item x="970"/>
        <item x="942"/>
        <item x="855"/>
        <item x="971"/>
        <item x="847"/>
        <item x="972"/>
        <item x="833"/>
        <item x="916"/>
        <item x="949"/>
        <item x="919"/>
        <item x="974"/>
        <item x="975"/>
        <item x="902"/>
        <item x="920"/>
        <item x="839"/>
        <item x="875"/>
        <item x="856"/>
        <item x="913"/>
        <item x="879"/>
        <item x="834"/>
        <item x="899"/>
        <item x="962"/>
        <item x="857"/>
        <item x="931"/>
        <item x="850"/>
        <item x="872"/>
        <item x="864"/>
        <item x="938"/>
        <item x="851"/>
        <item x="848"/>
        <item x="873"/>
        <item x="876"/>
        <item x="885"/>
        <item x="890"/>
        <item x="900"/>
        <item x="921"/>
        <item x="893"/>
        <item x="865"/>
        <item x="963"/>
        <item x="959"/>
        <item x="939"/>
        <item x="964"/>
        <item x="950"/>
        <item x="932"/>
        <item x="849"/>
        <item x="960"/>
        <item x="852"/>
        <item x="933"/>
        <item x="951"/>
        <item x="901"/>
        <item x="976"/>
        <item x="952"/>
        <item x="965"/>
        <item x="966"/>
        <item x="940"/>
        <item x="989"/>
        <item x="1081"/>
        <item x="1082"/>
        <item x="980"/>
        <item x="990"/>
        <item x="1013"/>
        <item x="1088"/>
        <item x="1053"/>
        <item x="1123"/>
        <item x="1089"/>
        <item x="1100"/>
        <item x="1119"/>
        <item x="1063"/>
        <item x="991"/>
        <item x="1083"/>
        <item x="1113"/>
        <item x="1045"/>
        <item x="1047"/>
        <item x="1016"/>
        <item x="1007"/>
        <item x="1084"/>
        <item x="1068"/>
        <item x="992"/>
        <item x="993"/>
        <item x="1085"/>
        <item x="1043"/>
        <item x="1048"/>
        <item x="1114"/>
        <item x="1107"/>
        <item x="1034"/>
        <item x="985"/>
        <item x="1008"/>
        <item x="1115"/>
        <item x="1116"/>
        <item x="1090"/>
        <item x="1091"/>
        <item x="1092"/>
        <item x="1120"/>
        <item x="1044"/>
        <item x="1029"/>
        <item x="1009"/>
        <item x="994"/>
        <item x="1035"/>
        <item x="1054"/>
        <item x="1069"/>
        <item x="1108"/>
        <item x="1109"/>
        <item x="1017"/>
        <item x="1101"/>
        <item x="1018"/>
        <item x="1004"/>
        <item x="1093"/>
        <item x="981"/>
        <item x="1019"/>
        <item x="982"/>
        <item x="1020"/>
        <item x="1117"/>
        <item x="1037"/>
        <item x="1060"/>
        <item x="1055"/>
        <item x="1056"/>
        <item x="1094"/>
        <item x="1102"/>
        <item x="1005"/>
        <item x="1078"/>
        <item x="1070"/>
        <item x="1057"/>
        <item x="1124"/>
        <item x="1030"/>
        <item x="995"/>
        <item x="1118"/>
        <item x="1024"/>
        <item x="1025"/>
        <item x="1098"/>
        <item x="1103"/>
        <item x="1110"/>
        <item x="1038"/>
        <item x="1099"/>
        <item x="1121"/>
        <item x="996"/>
        <item x="983"/>
        <item x="1010"/>
        <item x="1021"/>
        <item x="1031"/>
        <item x="1064"/>
        <item x="1011"/>
        <item x="1071"/>
        <item x="1014"/>
        <item x="1072"/>
        <item x="1039"/>
        <item x="1058"/>
        <item x="1040"/>
        <item x="1026"/>
        <item x="1095"/>
        <item x="1015"/>
        <item x="997"/>
        <item x="1022"/>
        <item x="1086"/>
        <item x="1041"/>
        <item x="1000"/>
        <item x="1023"/>
        <item x="1046"/>
        <item x="1049"/>
        <item x="1096"/>
        <item x="1125"/>
        <item x="1061"/>
        <item x="1126"/>
        <item x="1073"/>
        <item x="1104"/>
        <item x="1006"/>
        <item x="986"/>
        <item x="1050"/>
        <item x="1027"/>
        <item x="1097"/>
        <item x="1036"/>
        <item x="1079"/>
        <item x="1127"/>
        <item x="1059"/>
        <item x="987"/>
        <item x="1051"/>
        <item x="1074"/>
        <item x="1052"/>
        <item x="1065"/>
        <item x="1066"/>
        <item x="1032"/>
        <item x="1067"/>
        <item x="1080"/>
        <item x="1001"/>
        <item x="1012"/>
        <item x="1028"/>
        <item x="1075"/>
        <item x="998"/>
        <item x="999"/>
        <item x="1087"/>
        <item x="1105"/>
        <item x="1111"/>
        <item x="988"/>
        <item x="1122"/>
        <item x="1042"/>
        <item x="1003"/>
        <item x="984"/>
        <item x="1112"/>
        <item x="1033"/>
        <item x="1076"/>
        <item x="1062"/>
        <item x="1128"/>
        <item x="1106"/>
        <item x="1077"/>
        <item x="1002"/>
        <item x="1227"/>
        <item x="1148"/>
        <item x="1188"/>
        <item x="1172"/>
        <item x="1173"/>
        <item x="1224"/>
        <item x="1196"/>
        <item x="1151"/>
        <item x="1129"/>
        <item x="1184"/>
        <item x="1159"/>
        <item x="1160"/>
        <item x="1231"/>
        <item x="1155"/>
        <item x="1174"/>
        <item x="1206"/>
        <item x="1207"/>
        <item x="1140"/>
        <item x="1208"/>
        <item x="1189"/>
        <item x="1134"/>
        <item x="1143"/>
        <item x="1217"/>
        <item x="1131"/>
        <item x="1152"/>
        <item x="1228"/>
        <item x="1135"/>
        <item x="1202"/>
        <item x="1136"/>
        <item x="1180"/>
        <item x="1225"/>
        <item x="1158"/>
        <item x="1220"/>
        <item x="1226"/>
        <item x="1185"/>
        <item x="1197"/>
        <item x="1166"/>
        <item x="1175"/>
        <item x="1214"/>
        <item x="1156"/>
        <item x="1209"/>
        <item x="1169"/>
        <item x="1137"/>
        <item x="1149"/>
        <item x="1192"/>
        <item x="1181"/>
        <item x="1198"/>
        <item x="1205"/>
        <item x="1193"/>
        <item x="1199"/>
        <item x="1210"/>
        <item x="1130"/>
        <item x="1132"/>
        <item x="1133"/>
        <item x="1176"/>
        <item x="1218"/>
        <item x="1203"/>
        <item x="1211"/>
        <item x="1200"/>
        <item x="1201"/>
        <item x="1204"/>
        <item x="1182"/>
        <item x="1229"/>
        <item x="1215"/>
        <item x="1167"/>
        <item x="1161"/>
        <item x="1138"/>
        <item x="1162"/>
        <item x="1186"/>
        <item x="1141"/>
        <item x="1183"/>
        <item x="1221"/>
        <item x="1232"/>
        <item x="1194"/>
        <item x="1212"/>
        <item x="1145"/>
        <item x="1187"/>
        <item x="1146"/>
        <item x="1163"/>
        <item x="1153"/>
        <item x="1139"/>
        <item x="1222"/>
        <item x="1219"/>
        <item x="1177"/>
        <item x="1216"/>
        <item x="1178"/>
        <item x="1154"/>
        <item x="1157"/>
        <item x="1164"/>
        <item x="1170"/>
        <item x="1190"/>
        <item x="1223"/>
        <item x="1213"/>
        <item x="1144"/>
        <item x="1195"/>
        <item x="1150"/>
        <item x="1230"/>
        <item x="1168"/>
        <item x="1179"/>
        <item x="1191"/>
        <item x="1147"/>
        <item x="1171"/>
        <item x="1142"/>
        <item x="1165"/>
        <item x="1276"/>
        <item x="1262"/>
        <item x="1282"/>
        <item x="1283"/>
        <item x="1284"/>
        <item x="1252"/>
        <item x="1289"/>
        <item x="1263"/>
        <item x="1253"/>
        <item x="1331"/>
        <item x="1279"/>
        <item x="1310"/>
        <item x="1237"/>
        <item x="1238"/>
        <item x="1265"/>
        <item x="1307"/>
        <item x="1295"/>
        <item x="1323"/>
        <item x="1327"/>
        <item x="1247"/>
        <item x="1290"/>
        <item x="1308"/>
        <item x="1317"/>
        <item x="1296"/>
        <item x="1297"/>
        <item x="1285"/>
        <item x="1248"/>
        <item x="1239"/>
        <item x="1242"/>
        <item x="1348"/>
        <item x="1339"/>
        <item x="1302"/>
        <item x="1259"/>
        <item x="1347"/>
        <item x="1243"/>
        <item x="1328"/>
        <item x="1329"/>
        <item x="1264"/>
        <item x="1240"/>
        <item x="1270"/>
        <item x="1344"/>
        <item x="1293"/>
        <item x="1345"/>
        <item x="1318"/>
        <item x="1249"/>
        <item x="1271"/>
        <item x="1233"/>
        <item x="1244"/>
        <item x="1260"/>
        <item x="1303"/>
        <item x="1304"/>
        <item x="1305"/>
        <item x="1311"/>
        <item x="1306"/>
        <item x="1332"/>
        <item x="1254"/>
        <item x="1255"/>
        <item x="1272"/>
        <item x="1333"/>
        <item x="1340"/>
        <item x="1245"/>
        <item x="1330"/>
        <item x="1281"/>
        <item x="1334"/>
        <item x="1298"/>
        <item x="1312"/>
        <item x="1234"/>
        <item x="1250"/>
        <item x="1267"/>
        <item x="1251"/>
        <item x="1335"/>
        <item x="1319"/>
        <item x="1320"/>
        <item x="1235"/>
        <item x="1286"/>
        <item x="1236"/>
        <item x="1291"/>
        <item x="1346"/>
        <item x="1341"/>
        <item x="1261"/>
        <item x="1324"/>
        <item x="1336"/>
        <item x="1342"/>
        <item x="1343"/>
        <item x="1309"/>
        <item x="1268"/>
        <item x="1337"/>
        <item x="1273"/>
        <item x="1241"/>
        <item x="1277"/>
        <item x="1292"/>
        <item x="1321"/>
        <item x="1349"/>
        <item x="1313"/>
        <item x="1256"/>
        <item x="1280"/>
        <item x="1287"/>
        <item x="1299"/>
        <item x="1274"/>
        <item x="1300"/>
        <item x="1246"/>
        <item x="1314"/>
        <item x="1301"/>
        <item x="1294"/>
        <item x="1257"/>
        <item x="1315"/>
        <item x="1322"/>
        <item x="1275"/>
        <item x="1288"/>
        <item x="1338"/>
        <item x="1316"/>
        <item x="1325"/>
        <item x="1326"/>
        <item x="1278"/>
        <item x="1258"/>
        <item x="1266"/>
        <item x="1269"/>
        <item x="1377"/>
        <item x="1391"/>
        <item x="1357"/>
        <item x="1382"/>
        <item x="1379"/>
        <item x="1392"/>
        <item x="1350"/>
        <item x="1407"/>
        <item x="1402"/>
        <item x="1415"/>
        <item x="1371"/>
        <item x="1383"/>
        <item x="1364"/>
        <item x="1351"/>
        <item x="1395"/>
        <item x="1354"/>
        <item x="1424"/>
        <item x="1365"/>
        <item x="1378"/>
        <item x="1399"/>
        <item x="1374"/>
        <item x="1361"/>
        <item x="1422"/>
        <item x="1408"/>
        <item x="1380"/>
        <item x="1393"/>
        <item x="1409"/>
        <item x="1417"/>
        <item x="1396"/>
        <item x="1416"/>
        <item x="1411"/>
        <item x="1388"/>
        <item x="1358"/>
        <item x="1368"/>
        <item x="1362"/>
        <item x="1384"/>
        <item x="1389"/>
        <item x="1375"/>
        <item x="1376"/>
        <item x="1356"/>
        <item x="1418"/>
        <item x="1403"/>
        <item x="1404"/>
        <item x="1412"/>
        <item x="1352"/>
        <item x="1372"/>
        <item x="1387"/>
        <item x="1425"/>
        <item x="1413"/>
        <item x="1385"/>
        <item x="1397"/>
        <item x="1369"/>
        <item x="1410"/>
        <item x="1381"/>
        <item x="1400"/>
        <item x="1366"/>
        <item x="1394"/>
        <item x="1390"/>
        <item x="1419"/>
        <item x="1367"/>
        <item x="1405"/>
        <item x="1386"/>
        <item x="1373"/>
        <item x="1359"/>
        <item x="1363"/>
        <item x="1398"/>
        <item x="1353"/>
        <item x="1401"/>
        <item x="1414"/>
        <item x="1420"/>
        <item x="1423"/>
        <item x="1406"/>
        <item x="1360"/>
        <item x="1355"/>
        <item x="1421"/>
        <item x="1370"/>
        <item x="1495"/>
        <item x="1504"/>
        <item x="1471"/>
        <item x="1443"/>
        <item x="1426"/>
        <item x="1496"/>
        <item x="1458"/>
        <item x="1430"/>
        <item x="1475"/>
        <item x="1467"/>
        <item x="1468"/>
        <item x="1497"/>
        <item x="1501"/>
        <item x="1452"/>
        <item x="1511"/>
        <item x="1493"/>
        <item x="1472"/>
        <item x="1459"/>
        <item x="1427"/>
        <item x="1478"/>
        <item x="1502"/>
        <item x="1460"/>
        <item x="1444"/>
        <item x="1438"/>
        <item x="1473"/>
        <item x="1487"/>
        <item x="1498"/>
        <item x="1505"/>
        <item x="1439"/>
        <item x="1445"/>
        <item x="1428"/>
        <item x="1437"/>
        <item x="1476"/>
        <item x="1481"/>
        <item x="1509"/>
        <item x="1449"/>
        <item x="1453"/>
        <item x="1432"/>
        <item x="1482"/>
        <item x="1506"/>
        <item x="1442"/>
        <item x="1433"/>
        <item x="1510"/>
        <item x="1494"/>
        <item x="1440"/>
        <item x="1457"/>
        <item x="1507"/>
        <item x="1462"/>
        <item x="1469"/>
        <item x="1512"/>
        <item x="1446"/>
        <item x="1499"/>
        <item x="1488"/>
        <item x="1447"/>
        <item x="1489"/>
        <item x="1463"/>
        <item x="1480"/>
        <item x="1464"/>
        <item x="1448"/>
        <item x="1454"/>
        <item x="1429"/>
        <item x="1455"/>
        <item x="1483"/>
        <item x="1484"/>
        <item x="1474"/>
        <item x="1490"/>
        <item x="1491"/>
        <item x="1465"/>
        <item x="1450"/>
        <item x="1485"/>
        <item x="1513"/>
        <item x="1508"/>
        <item x="1451"/>
        <item x="1441"/>
        <item x="1503"/>
        <item x="1479"/>
        <item x="1486"/>
        <item x="1461"/>
        <item x="1456"/>
        <item x="1466"/>
        <item x="1470"/>
        <item x="1431"/>
        <item x="1434"/>
        <item x="1435"/>
        <item x="1477"/>
        <item x="1500"/>
        <item x="1436"/>
        <item x="1492"/>
        <item x="1524"/>
        <item x="1536"/>
        <item x="1562"/>
        <item x="1534"/>
        <item x="1559"/>
        <item x="1515"/>
        <item x="1575"/>
        <item x="1516"/>
        <item x="1580"/>
        <item x="1533"/>
        <item x="1584"/>
        <item x="1545"/>
        <item x="1552"/>
        <item x="1525"/>
        <item x="1531"/>
        <item x="1546"/>
        <item x="1547"/>
        <item x="1548"/>
        <item x="1528"/>
        <item x="1564"/>
        <item x="1549"/>
        <item x="1537"/>
        <item x="1572"/>
        <item x="1519"/>
        <item x="1535"/>
        <item x="1569"/>
        <item x="1538"/>
        <item x="1565"/>
        <item x="1560"/>
        <item x="1581"/>
        <item x="1566"/>
        <item x="1520"/>
        <item x="1582"/>
        <item x="1517"/>
        <item x="1576"/>
        <item x="1591"/>
        <item x="1521"/>
        <item x="1583"/>
        <item x="1597"/>
        <item x="1577"/>
        <item x="1585"/>
        <item x="1578"/>
        <item x="1532"/>
        <item x="1550"/>
        <item x="1567"/>
        <item x="1542"/>
        <item x="1586"/>
        <item x="1579"/>
        <item x="1553"/>
        <item x="1589"/>
        <item x="1522"/>
        <item x="1595"/>
        <item x="1570"/>
        <item x="1526"/>
        <item x="1568"/>
        <item x="1587"/>
        <item x="1598"/>
        <item x="1588"/>
        <item x="1573"/>
        <item x="1571"/>
        <item x="1518"/>
        <item x="1592"/>
        <item x="1554"/>
        <item x="1593"/>
        <item x="1555"/>
        <item x="1529"/>
        <item x="1539"/>
        <item x="1563"/>
        <item x="1594"/>
        <item x="1530"/>
        <item x="1527"/>
        <item x="1574"/>
        <item x="1543"/>
        <item x="1596"/>
        <item x="1540"/>
        <item x="1523"/>
        <item x="1514"/>
        <item x="1556"/>
        <item x="1544"/>
        <item x="1561"/>
        <item x="1541"/>
        <item x="1590"/>
        <item x="1599"/>
        <item x="1557"/>
        <item x="1558"/>
        <item x="1551"/>
        <item x="1617"/>
        <item x="1627"/>
        <item x="1650"/>
        <item x="1682"/>
        <item x="1600"/>
        <item x="1601"/>
        <item x="1637"/>
        <item x="1605"/>
        <item x="1638"/>
        <item x="1607"/>
        <item x="1681"/>
        <item x="1624"/>
        <item x="1653"/>
        <item x="1667"/>
        <item x="1672"/>
        <item x="1618"/>
        <item x="1665"/>
        <item x="1687"/>
        <item x="1602"/>
        <item x="1619"/>
        <item x="1691"/>
        <item x="1688"/>
        <item x="1673"/>
        <item x="1640"/>
        <item x="1628"/>
        <item x="1629"/>
        <item x="1668"/>
        <item x="1657"/>
        <item x="1611"/>
        <item x="1648"/>
        <item x="1669"/>
        <item x="1683"/>
        <item x="1677"/>
        <item x="1696"/>
        <item x="1692"/>
        <item x="1612"/>
        <item x="1613"/>
        <item x="1666"/>
        <item x="1693"/>
        <item x="1658"/>
        <item x="1659"/>
        <item x="1651"/>
        <item x="1661"/>
        <item x="1678"/>
        <item x="1608"/>
        <item x="1684"/>
        <item x="1679"/>
        <item x="1646"/>
        <item x="1630"/>
        <item x="1614"/>
        <item x="1675"/>
        <item x="1620"/>
        <item x="1633"/>
        <item x="1697"/>
        <item x="1660"/>
        <item x="1639"/>
        <item x="1615"/>
        <item x="1676"/>
        <item x="1685"/>
        <item x="1662"/>
        <item x="1641"/>
        <item x="1686"/>
        <item x="1631"/>
        <item x="1654"/>
        <item x="1644"/>
        <item x="1655"/>
        <item x="1694"/>
        <item x="1621"/>
        <item x="1670"/>
        <item x="1680"/>
        <item x="1652"/>
        <item x="1634"/>
        <item x="1609"/>
        <item x="1698"/>
        <item x="1622"/>
        <item x="1623"/>
        <item x="1606"/>
        <item x="1674"/>
        <item x="1610"/>
        <item x="1642"/>
        <item x="1689"/>
        <item x="1643"/>
        <item x="1671"/>
        <item x="1645"/>
        <item x="1695"/>
        <item x="1625"/>
        <item x="1647"/>
        <item x="1616"/>
        <item x="1699"/>
        <item x="1603"/>
        <item x="1635"/>
        <item x="1656"/>
        <item x="1700"/>
        <item x="1626"/>
        <item x="1604"/>
        <item x="1636"/>
        <item x="1690"/>
        <item x="1649"/>
        <item x="1632"/>
        <item x="1663"/>
        <item x="1664"/>
        <item x="1739"/>
        <item x="1736"/>
        <item x="1716"/>
        <item x="1750"/>
        <item x="1740"/>
        <item x="1706"/>
        <item x="1741"/>
        <item x="1717"/>
        <item x="1751"/>
        <item x="1701"/>
        <item x="1702"/>
        <item x="1771"/>
        <item x="1768"/>
        <item x="1756"/>
        <item x="1709"/>
        <item x="1711"/>
        <item x="1718"/>
        <item x="1773"/>
        <item x="1727"/>
        <item x="1707"/>
        <item x="1752"/>
        <item x="1728"/>
        <item x="1766"/>
        <item x="1712"/>
        <item x="1759"/>
        <item x="1769"/>
        <item x="1753"/>
        <item x="1760"/>
        <item x="1731"/>
        <item x="1763"/>
        <item x="1719"/>
        <item x="1713"/>
        <item x="1747"/>
        <item x="1767"/>
        <item x="1723"/>
        <item x="1714"/>
        <item x="1732"/>
        <item x="1734"/>
        <item x="1754"/>
        <item x="1724"/>
        <item x="1733"/>
        <item x="1710"/>
        <item x="1725"/>
        <item x="1742"/>
        <item x="1746"/>
        <item x="1729"/>
        <item x="1770"/>
        <item x="1749"/>
        <item x="1772"/>
        <item x="1737"/>
        <item x="1761"/>
        <item x="1743"/>
        <item x="1720"/>
        <item x="1715"/>
        <item x="1764"/>
        <item x="1738"/>
        <item x="1703"/>
        <item x="1757"/>
        <item x="1708"/>
        <item x="1748"/>
        <item x="1744"/>
        <item x="1726"/>
        <item x="1745"/>
        <item x="1762"/>
        <item x="1755"/>
        <item x="1758"/>
        <item x="1730"/>
        <item x="1704"/>
        <item x="1721"/>
        <item x="1705"/>
        <item x="1765"/>
        <item x="1722"/>
        <item x="1735"/>
        <item x="1833"/>
        <item x="1813"/>
        <item x="1822"/>
        <item x="1851"/>
        <item x="1785"/>
        <item x="1847"/>
        <item x="1789"/>
        <item x="1792"/>
        <item x="1849"/>
        <item x="1798"/>
        <item x="1855"/>
        <item x="1814"/>
        <item x="1834"/>
        <item x="1793"/>
        <item x="1842"/>
        <item x="1835"/>
        <item x="1815"/>
        <item x="1790"/>
        <item x="1816"/>
        <item x="1852"/>
        <item x="1836"/>
        <item x="1818"/>
        <item x="1794"/>
        <item x="1820"/>
        <item x="1799"/>
        <item x="1819"/>
        <item x="1775"/>
        <item x="1802"/>
        <item x="1806"/>
        <item x="1823"/>
        <item x="1777"/>
        <item x="1787"/>
        <item x="1778"/>
        <item x="1837"/>
        <item x="1803"/>
        <item x="1782"/>
        <item x="1856"/>
        <item x="1831"/>
        <item x="1857"/>
        <item x="1807"/>
        <item x="1850"/>
        <item x="1838"/>
        <item x="1783"/>
        <item x="1817"/>
        <item x="1827"/>
        <item x="1853"/>
        <item x="1858"/>
        <item x="1824"/>
        <item x="1839"/>
        <item x="1781"/>
        <item x="1774"/>
        <item x="1779"/>
        <item x="1843"/>
        <item x="1788"/>
        <item x="1828"/>
        <item x="1832"/>
        <item x="1776"/>
        <item x="1808"/>
        <item x="1854"/>
        <item x="1825"/>
        <item x="1829"/>
        <item x="1859"/>
        <item x="1795"/>
        <item x="1780"/>
        <item x="1840"/>
        <item x="1844"/>
        <item x="1841"/>
        <item x="1809"/>
        <item x="1784"/>
        <item x="1845"/>
        <item x="1804"/>
        <item x="1810"/>
        <item x="1848"/>
        <item x="1811"/>
        <item x="1796"/>
        <item x="1805"/>
        <item x="1846"/>
        <item x="1797"/>
        <item x="1821"/>
        <item x="1826"/>
        <item x="1791"/>
        <item x="1786"/>
        <item x="1812"/>
        <item x="1800"/>
        <item x="1801"/>
        <item x="1830"/>
        <item x="1903"/>
        <item x="1946"/>
        <item x="1932"/>
        <item x="1962"/>
        <item x="1917"/>
        <item x="1949"/>
        <item x="1933"/>
        <item x="1951"/>
        <item x="1868"/>
        <item x="1888"/>
        <item x="1871"/>
        <item x="1872"/>
        <item x="1924"/>
        <item x="1908"/>
        <item x="1904"/>
        <item x="1877"/>
        <item x="1884"/>
        <item x="1938"/>
        <item x="1925"/>
        <item x="1885"/>
        <item x="1911"/>
        <item x="1926"/>
        <item x="1970"/>
        <item x="1873"/>
        <item x="1927"/>
        <item x="1889"/>
        <item x="1878"/>
        <item x="1939"/>
        <item x="1967"/>
        <item x="1928"/>
        <item x="1943"/>
        <item x="1947"/>
        <item x="1879"/>
        <item x="1897"/>
        <item x="1948"/>
        <item x="1898"/>
        <item x="1886"/>
        <item x="1956"/>
        <item x="1874"/>
        <item x="1913"/>
        <item x="1882"/>
        <item x="1890"/>
        <item x="1918"/>
        <item x="1869"/>
        <item x="1919"/>
        <item x="1963"/>
        <item x="1862"/>
        <item x="1971"/>
        <item x="1952"/>
        <item x="1914"/>
        <item x="1940"/>
        <item x="1863"/>
        <item x="1934"/>
        <item x="1941"/>
        <item x="1935"/>
        <item x="1887"/>
        <item x="1936"/>
        <item x="1929"/>
        <item x="1953"/>
        <item x="1883"/>
        <item x="1864"/>
        <item x="1912"/>
        <item x="1905"/>
        <item x="1959"/>
        <item x="1937"/>
        <item x="1968"/>
        <item x="1891"/>
        <item x="1875"/>
        <item x="1915"/>
        <item x="1892"/>
        <item x="1920"/>
        <item x="1921"/>
        <item x="1972"/>
        <item x="1893"/>
        <item x="1922"/>
        <item x="1899"/>
        <item x="1964"/>
        <item x="1900"/>
        <item x="1923"/>
        <item x="1906"/>
        <item x="1894"/>
        <item x="1876"/>
        <item x="1942"/>
        <item x="1944"/>
        <item x="1969"/>
        <item x="1961"/>
        <item x="1901"/>
        <item x="1865"/>
        <item x="1945"/>
        <item x="1870"/>
        <item x="1907"/>
        <item x="1960"/>
        <item x="1895"/>
        <item x="1957"/>
        <item x="1860"/>
        <item x="1973"/>
        <item x="1954"/>
        <item x="1955"/>
        <item x="1958"/>
        <item x="1974"/>
        <item x="1880"/>
        <item x="1866"/>
        <item x="1950"/>
        <item x="1909"/>
        <item x="1975"/>
        <item x="1867"/>
        <item x="1930"/>
        <item x="1910"/>
        <item x="1976"/>
        <item x="1896"/>
        <item x="1861"/>
        <item x="1916"/>
        <item x="1965"/>
        <item x="1881"/>
        <item x="1966"/>
        <item x="1902"/>
        <item x="1931"/>
        <item x="1991"/>
        <item x="2023"/>
        <item x="2024"/>
        <item x="2008"/>
        <item x="2004"/>
        <item x="2002"/>
        <item x="2048"/>
        <item x="2040"/>
        <item x="2011"/>
        <item x="2009"/>
        <item x="2041"/>
        <item x="2028"/>
        <item x="1993"/>
        <item x="2049"/>
        <item x="2042"/>
        <item x="2005"/>
        <item x="1983"/>
        <item x="2034"/>
        <item x="1984"/>
        <item x="2043"/>
        <item x="2029"/>
        <item x="2035"/>
        <item x="2056"/>
        <item x="1994"/>
        <item x="1986"/>
        <item x="1996"/>
        <item x="1988"/>
        <item x="1981"/>
        <item x="1979"/>
        <item x="2044"/>
        <item x="2000"/>
        <item x="2020"/>
        <item x="2033"/>
        <item x="1992"/>
        <item x="2025"/>
        <item x="2050"/>
        <item x="2052"/>
        <item x="1989"/>
        <item x="2015"/>
        <item x="1977"/>
        <item x="1997"/>
        <item x="2001"/>
        <item x="2053"/>
        <item x="2016"/>
        <item x="1995"/>
        <item x="1982"/>
        <item x="2036"/>
        <item x="1990"/>
        <item x="1998"/>
        <item x="2012"/>
        <item x="2037"/>
        <item x="2026"/>
        <item x="2030"/>
        <item x="2021"/>
        <item x="2013"/>
        <item x="2017"/>
        <item x="1985"/>
        <item x="2031"/>
        <item x="2019"/>
        <item x="2038"/>
        <item x="2039"/>
        <item x="2054"/>
        <item x="2014"/>
        <item x="2051"/>
        <item x="2055"/>
        <item x="2027"/>
        <item x="2006"/>
        <item x="2003"/>
        <item x="2032"/>
        <item x="1978"/>
        <item x="2007"/>
        <item x="1980"/>
        <item x="1999"/>
        <item x="1987"/>
        <item x="2022"/>
        <item x="2046"/>
        <item x="2010"/>
        <item x="2018"/>
        <item x="2045"/>
        <item x="2047"/>
        <item x="2096"/>
        <item x="2191"/>
        <item x="2157"/>
        <item x="2108"/>
        <item x="2147"/>
        <item x="2142"/>
        <item x="2198"/>
        <item x="2205"/>
        <item x="2125"/>
        <item x="2192"/>
        <item x="2131"/>
        <item x="2184"/>
        <item x="2087"/>
        <item x="2120"/>
        <item x="2193"/>
        <item x="2097"/>
        <item x="2061"/>
        <item x="2172"/>
        <item x="2139"/>
        <item x="2211"/>
        <item x="2212"/>
        <item x="2199"/>
        <item x="2206"/>
        <item x="2200"/>
        <item x="2148"/>
        <item x="2134"/>
        <item x="2168"/>
        <item x="2071"/>
        <item x="2062"/>
        <item x="2072"/>
        <item x="2109"/>
        <item x="2149"/>
        <item x="2057"/>
        <item x="2101"/>
        <item x="2150"/>
        <item x="2063"/>
        <item x="2151"/>
        <item x="2143"/>
        <item x="2169"/>
        <item x="2185"/>
        <item x="2111"/>
        <item x="2064"/>
        <item x="2180"/>
        <item x="2173"/>
        <item x="2201"/>
        <item x="2088"/>
        <item x="2181"/>
        <item x="2161"/>
        <item x="2144"/>
        <item x="2182"/>
        <item x="2195"/>
        <item x="2174"/>
        <item x="2158"/>
        <item x="2152"/>
        <item x="2073"/>
        <item x="2121"/>
        <item x="2153"/>
        <item x="2207"/>
        <item x="2102"/>
        <item x="2175"/>
        <item x="2098"/>
        <item x="2110"/>
        <item x="2155"/>
        <item x="2112"/>
        <item x="2140"/>
        <item x="2162"/>
        <item x="2092"/>
        <item x="2076"/>
        <item x="2202"/>
        <item x="2163"/>
        <item x="2208"/>
        <item x="2077"/>
        <item x="2170"/>
        <item x="2186"/>
        <item x="2176"/>
        <item x="2093"/>
        <item x="2156"/>
        <item x="2209"/>
        <item x="2113"/>
        <item x="2080"/>
        <item x="2074"/>
        <item x="2210"/>
        <item x="2194"/>
        <item x="2081"/>
        <item x="2082"/>
        <item x="2135"/>
        <item x="2065"/>
        <item x="2136"/>
        <item x="2114"/>
        <item x="2105"/>
        <item x="2126"/>
        <item x="2203"/>
        <item x="2187"/>
        <item x="2196"/>
        <item x="2127"/>
        <item x="2177"/>
        <item x="2106"/>
        <item x="2145"/>
        <item x="2083"/>
        <item x="2115"/>
        <item x="2141"/>
        <item x="2178"/>
        <item x="2164"/>
        <item x="2116"/>
        <item x="2204"/>
        <item x="2183"/>
        <item x="2159"/>
        <item x="2122"/>
        <item x="2117"/>
        <item x="2213"/>
        <item x="2160"/>
        <item x="2084"/>
        <item x="2165"/>
        <item x="2118"/>
        <item x="2214"/>
        <item x="2085"/>
        <item x="2099"/>
        <item x="2058"/>
        <item x="2107"/>
        <item x="2146"/>
        <item x="2123"/>
        <item x="2132"/>
        <item x="2089"/>
        <item x="2137"/>
        <item x="2128"/>
        <item x="2119"/>
        <item x="2188"/>
        <item x="2100"/>
        <item x="2171"/>
        <item x="2078"/>
        <item x="2066"/>
        <item x="2079"/>
        <item x="2067"/>
        <item x="2090"/>
        <item x="2086"/>
        <item x="2197"/>
        <item x="2059"/>
        <item x="2094"/>
        <item x="2166"/>
        <item x="2091"/>
        <item x="2075"/>
        <item x="2068"/>
        <item x="2189"/>
        <item x="2129"/>
        <item x="2060"/>
        <item x="2133"/>
        <item x="2069"/>
        <item x="2124"/>
        <item x="2130"/>
        <item x="2190"/>
        <item x="2070"/>
        <item x="2138"/>
        <item x="2103"/>
        <item x="2104"/>
        <item x="2154"/>
        <item x="2167"/>
        <item x="2095"/>
        <item x="2179"/>
        <item x="2266"/>
        <item x="2298"/>
        <item x="2376"/>
        <item x="2256"/>
        <item x="2355"/>
        <item x="2270"/>
        <item x="2363"/>
        <item x="2248"/>
        <item x="2347"/>
        <item x="2249"/>
        <item x="2288"/>
        <item x="2377"/>
        <item x="2303"/>
        <item x="2369"/>
        <item x="2356"/>
        <item x="2271"/>
        <item x="2215"/>
        <item x="2337"/>
        <item x="2308"/>
        <item x="2250"/>
        <item x="2238"/>
        <item x="2364"/>
        <item x="2267"/>
        <item x="2324"/>
        <item x="2312"/>
        <item x="2304"/>
        <item x="2251"/>
        <item x="2278"/>
        <item x="2372"/>
        <item x="2313"/>
        <item x="2357"/>
        <item x="2344"/>
        <item x="2233"/>
        <item x="2223"/>
        <item x="2348"/>
        <item x="2279"/>
        <item x="2257"/>
        <item x="2338"/>
        <item x="2252"/>
        <item x="2314"/>
        <item x="2328"/>
        <item x="2272"/>
        <item x="2370"/>
        <item x="2378"/>
        <item x="2365"/>
        <item x="2258"/>
        <item x="2299"/>
        <item x="2289"/>
        <item x="2300"/>
        <item x="2309"/>
        <item x="2280"/>
        <item x="2261"/>
        <item x="2243"/>
        <item x="2329"/>
        <item x="2349"/>
        <item x="2325"/>
        <item x="2281"/>
        <item x="2350"/>
        <item x="2310"/>
        <item x="2351"/>
        <item x="2373"/>
        <item x="2273"/>
        <item x="2244"/>
        <item x="2259"/>
        <item x="2282"/>
        <item x="2358"/>
        <item x="2293"/>
        <item x="2283"/>
        <item x="2359"/>
        <item x="2262"/>
        <item x="2260"/>
        <item x="2333"/>
        <item x="2371"/>
        <item x="2330"/>
        <item x="2263"/>
        <item x="2311"/>
        <item x="2264"/>
        <item x="2216"/>
        <item x="2253"/>
        <item x="2274"/>
        <item x="2315"/>
        <item x="2275"/>
        <item x="2217"/>
        <item x="2224"/>
        <item x="2339"/>
        <item x="2340"/>
        <item x="2319"/>
        <item x="2284"/>
        <item x="2225"/>
        <item x="2352"/>
        <item x="2366"/>
        <item x="2379"/>
        <item x="2234"/>
        <item x="2294"/>
        <item x="2218"/>
        <item x="2320"/>
        <item x="2229"/>
        <item x="2290"/>
        <item x="2305"/>
        <item x="2265"/>
        <item x="2301"/>
        <item x="2321"/>
        <item x="2295"/>
        <item x="2219"/>
        <item x="2360"/>
        <item x="2235"/>
        <item x="2322"/>
        <item x="2245"/>
        <item x="2239"/>
        <item x="2353"/>
        <item x="2296"/>
        <item x="2236"/>
        <item x="2326"/>
        <item x="2285"/>
        <item x="2286"/>
        <item x="2374"/>
        <item x="2316"/>
        <item x="2331"/>
        <item x="2334"/>
        <item x="2327"/>
        <item x="2341"/>
        <item x="2367"/>
        <item x="2268"/>
        <item x="2246"/>
        <item x="2306"/>
        <item x="2230"/>
        <item x="2226"/>
        <item x="2317"/>
        <item x="2254"/>
        <item x="2227"/>
        <item x="2302"/>
        <item x="2345"/>
        <item x="2291"/>
        <item x="2297"/>
        <item x="2307"/>
        <item x="2342"/>
        <item x="2276"/>
        <item x="2247"/>
        <item x="2228"/>
        <item x="2368"/>
        <item x="2277"/>
        <item x="2361"/>
        <item x="2231"/>
        <item x="2375"/>
        <item x="2220"/>
        <item x="2232"/>
        <item x="2335"/>
        <item x="2292"/>
        <item x="2362"/>
        <item x="2240"/>
        <item x="2241"/>
        <item x="2318"/>
        <item x="2221"/>
        <item x="2242"/>
        <item x="2323"/>
        <item x="2287"/>
        <item x="2346"/>
        <item x="2354"/>
        <item x="2222"/>
        <item x="2237"/>
        <item x="2269"/>
        <item x="2255"/>
        <item x="2343"/>
        <item x="2336"/>
        <item x="2332"/>
        <item x="2431"/>
        <item x="2482"/>
        <item x="2403"/>
        <item x="2434"/>
        <item x="2471"/>
        <item x="2395"/>
        <item x="2492"/>
        <item x="2438"/>
        <item x="2382"/>
        <item x="2392"/>
        <item x="2472"/>
        <item x="2424"/>
        <item x="2432"/>
        <item x="2380"/>
        <item x="2473"/>
        <item x="2396"/>
        <item x="2425"/>
        <item x="2483"/>
        <item x="2435"/>
        <item x="2383"/>
        <item x="2389"/>
        <item x="2446"/>
        <item x="2464"/>
        <item x="2412"/>
        <item x="2397"/>
        <item x="2474"/>
        <item x="2439"/>
        <item x="2384"/>
        <item x="2447"/>
        <item x="2465"/>
        <item x="2466"/>
        <item x="2450"/>
        <item x="2484"/>
        <item x="2417"/>
        <item x="2426"/>
        <item x="2393"/>
        <item x="2459"/>
        <item x="2448"/>
        <item x="2436"/>
        <item x="2418"/>
        <item x="2404"/>
        <item x="2493"/>
        <item x="2405"/>
        <item x="2440"/>
        <item x="2456"/>
        <item x="2413"/>
        <item x="2399"/>
        <item x="2477"/>
        <item x="2485"/>
        <item x="2486"/>
        <item x="2406"/>
        <item x="2414"/>
        <item x="2400"/>
        <item x="2498"/>
        <item x="2451"/>
        <item x="2457"/>
        <item x="2385"/>
        <item x="2381"/>
        <item x="2427"/>
        <item x="2487"/>
        <item x="2488"/>
        <item x="2475"/>
        <item x="2398"/>
        <item x="2421"/>
        <item x="2386"/>
        <item x="2478"/>
        <item x="2489"/>
        <item x="2490"/>
        <item x="2387"/>
        <item x="2495"/>
        <item x="2469"/>
        <item x="2390"/>
        <item x="2407"/>
        <item x="2401"/>
        <item x="2479"/>
        <item x="2394"/>
        <item x="2415"/>
        <item x="2467"/>
        <item x="2452"/>
        <item x="2428"/>
        <item x="2480"/>
        <item x="2422"/>
        <item x="2391"/>
        <item x="2461"/>
        <item x="2499"/>
        <item x="2453"/>
        <item x="2409"/>
        <item x="2449"/>
        <item x="2494"/>
        <item x="2476"/>
        <item x="2454"/>
        <item x="2416"/>
        <item x="2442"/>
        <item x="2443"/>
        <item x="2462"/>
        <item x="2423"/>
        <item x="2455"/>
        <item x="2468"/>
        <item x="2441"/>
        <item x="2481"/>
        <item x="2460"/>
        <item x="2444"/>
        <item x="2470"/>
        <item x="2402"/>
        <item x="2458"/>
        <item x="2496"/>
        <item x="2429"/>
        <item x="2437"/>
        <item x="2410"/>
        <item x="2433"/>
        <item x="2497"/>
        <item x="2430"/>
        <item x="2408"/>
        <item x="2491"/>
        <item x="2463"/>
        <item x="2419"/>
        <item x="2420"/>
        <item x="2411"/>
        <item x="2445"/>
        <item x="2388"/>
        <item t="default"/>
      </items>
    </pivotField>
    <pivotField numFmtId="164" showAll="0">
      <items count="7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t="default"/>
      </items>
    </pivotField>
    <pivotField numFmtId="166" showAll="0">
      <items count="7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t="default"/>
      </items>
    </pivotField>
    <pivotField showAll="0"/>
    <pivotField showAll="0"/>
    <pivotField showAll="0"/>
    <pivotField showAll="0"/>
    <pivotField axis="axisRow" showAll="0" measureFilter="1" sortType="descending">
      <items count="20">
        <item x="6"/>
        <item x="2"/>
        <item x="15"/>
        <item x="8"/>
        <item x="9"/>
        <item x="12"/>
        <item x="10"/>
        <item x="3"/>
        <item x="7"/>
        <item x="1"/>
        <item x="5"/>
        <item x="0"/>
        <item x="11"/>
        <item x="4"/>
        <item x="13"/>
        <item x="18"/>
        <item x="17"/>
        <item x="16"/>
        <item x="14"/>
        <item t="default"/>
      </items>
    </pivotField>
    <pivotField showAll="0"/>
    <pivotField showAll="0">
      <items count="9">
        <item x="6"/>
        <item x="3"/>
        <item x="5"/>
        <item x="4"/>
        <item x="7"/>
        <item x="1"/>
        <item x="2"/>
        <item x="0"/>
        <item t="default"/>
      </items>
    </pivotField>
    <pivotField showAll="0" sortType="descending">
      <items count="47">
        <item x="13"/>
        <item x="4"/>
        <item x="12"/>
        <item x="30"/>
        <item x="43"/>
        <item x="2"/>
        <item x="34"/>
        <item x="41"/>
        <item x="20"/>
        <item x="15"/>
        <item x="32"/>
        <item x="5"/>
        <item x="33"/>
        <item x="38"/>
        <item x="21"/>
        <item x="36"/>
        <item x="14"/>
        <item x="19"/>
        <item x="31"/>
        <item x="44"/>
        <item x="42"/>
        <item x="35"/>
        <item x="27"/>
        <item x="6"/>
        <item x="24"/>
        <item x="11"/>
        <item x="26"/>
        <item x="3"/>
        <item x="16"/>
        <item x="7"/>
        <item x="9"/>
        <item x="18"/>
        <item x="0"/>
        <item x="23"/>
        <item x="39"/>
        <item x="40"/>
        <item x="37"/>
        <item x="8"/>
        <item x="1"/>
        <item x="45"/>
        <item x="28"/>
        <item x="17"/>
        <item x="29"/>
        <item x="22"/>
        <item x="25"/>
        <item x="10"/>
        <item t="default"/>
      </items>
    </pivotField>
    <pivotField showAll="0"/>
    <pivotField showAll="0"/>
    <pivotField numFmtId="165" showAll="0"/>
    <pivotField numFmtId="165" showAll="0"/>
    <pivotField showAll="0"/>
    <pivotField numFmtId="165" showAll="0"/>
    <pivotField numFmtId="9" showAll="0"/>
    <pivotField numFmtId="165" showAll="0"/>
    <pivotField numFmtId="165" showAll="0"/>
    <pivotField showAll="0"/>
    <pivotField showAll="0"/>
    <pivotField showAll="0"/>
    <pivotField showAll="0"/>
    <pivotField showAll="0"/>
    <pivotField showAll="0"/>
    <pivotField showAll="0"/>
    <pivotField numFmtId="165" showAll="0"/>
    <pivotField numFmtId="165" showAll="0"/>
    <pivotField numFmtId="10" showAll="0"/>
    <pivotField showAll="0"/>
    <pivotField dataField="1"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5">
    <i>
      <x v="3"/>
    </i>
    <i>
      <x v="7"/>
    </i>
    <i>
      <x v="9"/>
    </i>
    <i>
      <x v="13"/>
    </i>
    <i>
      <x v="18"/>
    </i>
  </rowItems>
  <colItems count="1">
    <i/>
  </colItems>
  <dataFields count="1">
    <dataField name="Sum of Invoice Amount" fld="31" baseField="0" baseItem="0" numFmtId="165"/>
  </dataFields>
  <formats count="1">
    <format dxfId="46">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FA638F4A-BD7A-4831-83D1-631A0BC65266}" sourceName="Months (Order Date)">
  <pivotTables>
    <pivotTable tabId="3" name="PivotTable18"/>
  </pivotTables>
  <data>
    <tabular pivotCacheId="1379606950">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A37AD1E-C872-4C6B-B7FF-B16885C2DF9C}" sourceName="Category">
  <pivotTables>
    <pivotTable tabId="3" name="PivotTable1"/>
    <pivotTable tabId="3" name="PivotTable13"/>
    <pivotTable tabId="3" name="PivotTable2"/>
    <pivotTable tabId="3" name="PivotTable20"/>
    <pivotTable tabId="3" name="PivotTable3"/>
    <pivotTable tabId="3" name="PivotTable4"/>
    <pivotTable tabId="3" name="PivotTable5"/>
    <pivotTable tabId="3" name="PivotTable6"/>
    <pivotTable tabId="3" name="PivotTable8"/>
    <pivotTable tabId="3" name="PivotTable9"/>
    <pivotTable tabId="3" name="PivotTable7"/>
    <pivotTable tabId="3" name="PivotTable12"/>
    <pivotTable tabId="3" name="PivotTable17"/>
  </pivotTables>
  <data>
    <tabular pivotCacheId="1379606950">
      <items count="8">
        <i x="6" s="1"/>
        <i x="3" s="1"/>
        <i x="5" s="1"/>
        <i x="4" s="1"/>
        <i x="7"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8B930E8D-2801-4381-A542-1DD3A0369FE3}" cache="Slicer_Months__Order_Date" caption="Months (Order Date)" rowHeight="257175"/>
  <slicer name="Category" xr10:uid="{A7E93A9D-4B1F-4674-80D9-019A26A448AF}" cache="Slicer_Category" caption="Category"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1" xr10:uid="{A634BF41-8AFF-4147-8AC2-3387377EE99B}" cache="Slicer_Months__Order_Date" caption="Months (Order Date)" columnCount="12" rowHeight="144000"/>
  <slicer name="Category 1" xr10:uid="{BA44C8E2-FD21-4750-BF0F-303375238BE9}" cache="Slicer_Category" caption="Catego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8E315A-3FCA-43A2-96BA-A91FAA1F1CF9}" name="Table2" displayName="Table2" ref="A1:AF2501" totalsRowShown="0" headerRowDxfId="33" dataDxfId="32">
  <autoFilter ref="A1:AF2501" xr:uid="{248E315A-3FCA-43A2-96BA-A91FAA1F1CF9}"/>
  <tableColumns count="32">
    <tableColumn id="1" xr3:uid="{7EA585C0-5C45-4369-85A1-CA44DA95D81C}" name="Order ID" dataDxfId="31"/>
    <tableColumn id="2" xr3:uid="{7C3547DF-4FB5-43E4-951C-3B6AA0208DB8}" name="Order Date" dataDxfId="30"/>
    <tableColumn id="3" xr3:uid="{9EC2CF15-F0D7-475E-9C92-8A40FA671F28}" name="Order Date2" dataDxfId="29"/>
    <tableColumn id="4" xr3:uid="{5F572F01-C592-4C52-9B7B-D589F993B3E2}" name="Customer ID" dataDxfId="28"/>
    <tableColumn id="5" xr3:uid="{BCEEB738-A055-4AFE-9E24-2536CB20A05F}" name="Customer Name" dataDxfId="27"/>
    <tableColumn id="6" xr3:uid="{A69AAE3E-1FCC-456D-952C-E36AD0132CBC}" name="Customer Age" dataDxfId="26"/>
    <tableColumn id="7" xr3:uid="{2FC3C82D-3F23-49B4-BA5B-C7C94B36343F}" name="City" dataDxfId="25"/>
    <tableColumn id="8" xr3:uid="{48548FAE-DC12-4C05-87E4-A159F462DB6E}" name="State" dataDxfId="24"/>
    <tableColumn id="9" xr3:uid="{D2466A8F-6A1E-4E1E-84A4-528F0C079166}" name="Zone" dataDxfId="23"/>
    <tableColumn id="10" xr3:uid="{7FFD7D6A-3756-48EE-8B46-5961F2A19BB5}" name="Category" dataDxfId="22"/>
    <tableColumn id="11" xr3:uid="{E53CE313-7BA6-4EA9-9265-3D7378E7D6D4}" name="Product" dataDxfId="21"/>
    <tableColumn id="12" xr3:uid="{FA0604EF-1F31-43C0-9914-52B21ECF3D8A}" name="SKU" dataDxfId="20"/>
    <tableColumn id="13" xr3:uid="{C51F0550-848D-48E3-A02E-5C3271C22D35}" name="Quantity" dataDxfId="19"/>
    <tableColumn id="14" xr3:uid="{0E2ACEC0-D021-4161-B757-DA4721249A54}" name="Unit Price" dataDxfId="18"/>
    <tableColumn id="15" xr3:uid="{DAB49F34-16B8-409F-AB7A-8C992F7CB848}" name="Gross Sales" dataDxfId="17"/>
    <tableColumn id="16" xr3:uid="{758C20A4-CC0C-4CC4-905D-8BC0DF5A0DC3}" name="Coupon Code" dataDxfId="16"/>
    <tableColumn id="17" xr3:uid="{1F85D6AA-7D80-44B0-BA69-927052E4F28B}" name="Discount Amount" dataDxfId="15"/>
    <tableColumn id="18" xr3:uid="{302C3E80-54A7-4BE8-9015-48B938D530AC}" name="GST Rate %" dataDxfId="14"/>
    <tableColumn id="19" xr3:uid="{B3B599C5-DAE7-4113-A2EE-DB641E8EC89A}" name="Net Sales" dataDxfId="13"/>
    <tableColumn id="20" xr3:uid="{6C4312D6-4CC2-4BE5-9D99-534689FB0FD6}" name="GST Amount" dataDxfId="12"/>
    <tableColumn id="21" xr3:uid="{2F39A091-365B-4D01-B6DE-18951E0C329F}" name="Payment Mode" dataDxfId="11"/>
    <tableColumn id="22" xr3:uid="{6D9C3708-11B0-4387-970A-AEA19F3F787F}" name="Order Status" dataDxfId="10"/>
    <tableColumn id="23" xr3:uid="{48DF9196-C69E-430E-B8EA-D0081932CDE7}" name="Sales Channel" dataDxfId="9"/>
    <tableColumn id="24" xr3:uid="{4A4CC80F-4B40-4461-95FC-46A00CBA03A9}" name="Sales Employee" dataDxfId="8"/>
    <tableColumn id="25" xr3:uid="{CCF20804-5E71-4E4D-8DC5-4968EE62D6FE}" name="Delivery Partner" dataDxfId="7"/>
    <tableColumn id="26" xr3:uid="{A72F3B2C-BC40-4FB2-AEEA-F09EEF04DFC8}" name="Delivery Days" dataDxfId="6"/>
    <tableColumn id="27" xr3:uid="{AEE19B4B-3229-40D9-87ED-9B684D56BA71}" name="Customer Rating" dataDxfId="5"/>
    <tableColumn id="28" xr3:uid="{A310B075-F101-436E-9E4F-54D72D670F9C}" name="COGS" dataDxfId="4"/>
    <tableColumn id="29" xr3:uid="{638B07FF-E363-4DFF-8386-9C45129005C3}" name="Profit" dataDxfId="3"/>
    <tableColumn id="30" xr3:uid="{F26B0616-0E36-40BE-9E56-B9BD90830765}" name="Profit Margin %" dataDxfId="2"/>
    <tableColumn id="31" xr3:uid="{2F3BC9BE-06FF-4E31-9B35-B9FF1D8FFCFF}" name="Shiping Charges" dataDxfId="1"/>
    <tableColumn id="32" xr3:uid="{E170E4A1-1C94-4095-9876-721C3CD27B17}" name="Invoice Amount" dataDxfId="0">
      <calculatedColumnFormula>AE2+S2+T2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94B5679-A257-4CD0-A7AE-E70BFAC51572}" sourceName="Order Date">
  <pivotTables>
    <pivotTable tabId="3" name="PivotTable1"/>
    <pivotTable tabId="3" name="PivotTable13"/>
    <pivotTable tabId="3" name="PivotTable2"/>
    <pivotTable tabId="3" name="PivotTable20"/>
    <pivotTable tabId="3" name="PivotTable3"/>
    <pivotTable tabId="3" name="PivotTable4"/>
    <pivotTable tabId="3" name="PivotTable5"/>
    <pivotTable tabId="3" name="PivotTable6"/>
    <pivotTable tabId="3" name="PivotTable8"/>
    <pivotTable tabId="3" name="PivotTable9"/>
    <pivotTable tabId="3" name="PivotTable7"/>
    <pivotTable tabId="3" name="PivotTable12"/>
    <pivotTable tabId="3" name="PivotTable17"/>
  </pivotTables>
  <state minimalRefreshVersion="6" lastRefreshVersion="6" pivotCacheId="1379606950" filterType="unknown">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3020ADA-9185-40A4-9E05-891DE73BB66C}" cache="NativeTimeline_Order_Date" caption="Order Date" level="0" selectionLevel="0"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62A3B943-8B1F-4598-AA0D-0916E94D64D5}" cache="NativeTimeline_Order_Date" caption="Order Date" showSelectionLabel="0" showTimeLevel="0" showHorizontalScrollbar="0" level="0" selectionLevel="0" scrollPosition="2024-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11/relationships/timeline" Target="../timelines/timeline1.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1F32B-DFBA-4824-9FC8-6CBE3A8DE077}">
  <dimension ref="A3:AA54"/>
  <sheetViews>
    <sheetView topLeftCell="H1" workbookViewId="0">
      <selection activeCell="N12" sqref="N12"/>
    </sheetView>
  </sheetViews>
  <sheetFormatPr defaultRowHeight="15"/>
  <cols>
    <col min="1" max="1" width="13.42578125" bestFit="1" customWidth="1"/>
    <col min="2" max="2" width="22.140625" bestFit="1" customWidth="1"/>
    <col min="6" max="6" width="21.7109375" bestFit="1" customWidth="1"/>
    <col min="7" max="7" width="16.42578125" bestFit="1" customWidth="1"/>
    <col min="9" max="9" width="13.42578125" bestFit="1" customWidth="1"/>
    <col min="10" max="10" width="22.140625" bestFit="1" customWidth="1"/>
    <col min="11" max="11" width="21.28515625" customWidth="1"/>
    <col min="12" max="12" width="11" bestFit="1" customWidth="1"/>
    <col min="13" max="13" width="13.28515625" bestFit="1" customWidth="1"/>
    <col min="14" max="14" width="12.7109375" bestFit="1" customWidth="1"/>
    <col min="15" max="16" width="22.140625" bestFit="1" customWidth="1"/>
    <col min="17" max="17" width="16.42578125" bestFit="1" customWidth="1"/>
    <col min="18" max="18" width="21" bestFit="1" customWidth="1"/>
    <col min="19" max="19" width="22.140625" bestFit="1" customWidth="1"/>
    <col min="20" max="21" width="17" bestFit="1" customWidth="1"/>
    <col min="22" max="23" width="13.42578125" bestFit="1" customWidth="1"/>
    <col min="24" max="24" width="22.140625" bestFit="1" customWidth="1"/>
    <col min="26" max="26" width="13.42578125" bestFit="1" customWidth="1"/>
    <col min="27" max="27" width="22.140625" bestFit="1" customWidth="1"/>
    <col min="28" max="28" width="15.5703125" bestFit="1" customWidth="1"/>
    <col min="29" max="29" width="16.140625" bestFit="1" customWidth="1"/>
    <col min="30" max="31" width="16.42578125" bestFit="1" customWidth="1"/>
    <col min="32" max="32" width="13.42578125" bestFit="1" customWidth="1"/>
    <col min="33" max="34" width="17" bestFit="1" customWidth="1"/>
  </cols>
  <sheetData>
    <row r="3" spans="1:24">
      <c r="A3" s="12" t="s">
        <v>9119</v>
      </c>
      <c r="B3" t="s">
        <v>9124</v>
      </c>
      <c r="F3" s="12" t="s">
        <v>9119</v>
      </c>
      <c r="G3" t="s">
        <v>9122</v>
      </c>
      <c r="I3" s="13"/>
      <c r="J3" s="13"/>
      <c r="N3" t="s">
        <v>9138</v>
      </c>
      <c r="P3" s="13"/>
      <c r="R3" s="13"/>
      <c r="S3" s="13"/>
      <c r="T3" s="20"/>
    </row>
    <row r="4" spans="1:24">
      <c r="A4" s="3" t="s">
        <v>9120</v>
      </c>
      <c r="B4" s="14">
        <v>15015422.670000093</v>
      </c>
      <c r="F4" s="3" t="s">
        <v>202</v>
      </c>
      <c r="G4" s="2">
        <v>327810.88000000006</v>
      </c>
      <c r="I4" s="12" t="s">
        <v>9119</v>
      </c>
      <c r="J4" t="s">
        <v>9124</v>
      </c>
      <c r="M4" s="16"/>
      <c r="N4">
        <v>2500</v>
      </c>
      <c r="O4">
        <f>N4</f>
        <v>2500</v>
      </c>
      <c r="R4" s="3"/>
      <c r="S4" s="13"/>
      <c r="T4" s="13"/>
      <c r="U4" s="13"/>
      <c r="W4" s="13"/>
      <c r="X4" s="13"/>
    </row>
    <row r="5" spans="1:24">
      <c r="A5" s="3" t="s">
        <v>9121</v>
      </c>
      <c r="B5" s="14">
        <v>18581820.380000073</v>
      </c>
      <c r="F5" s="3" t="s">
        <v>73</v>
      </c>
      <c r="G5" s="2">
        <v>132535.41999999998</v>
      </c>
      <c r="I5" s="3" t="s">
        <v>331</v>
      </c>
      <c r="J5" s="2">
        <v>8998342.3600000013</v>
      </c>
      <c r="R5" s="3"/>
    </row>
    <row r="6" spans="1:24">
      <c r="F6" s="3" t="s">
        <v>149</v>
      </c>
      <c r="G6" s="2">
        <v>15512498.109999998</v>
      </c>
      <c r="I6" s="3" t="s">
        <v>150</v>
      </c>
      <c r="J6" s="2">
        <v>4517521.6199999992</v>
      </c>
      <c r="R6" s="3"/>
    </row>
    <row r="7" spans="1:24">
      <c r="F7" s="3" t="s">
        <v>82</v>
      </c>
      <c r="G7" s="2">
        <v>1816201</v>
      </c>
      <c r="I7" s="3" t="s">
        <v>421</v>
      </c>
      <c r="J7" s="2">
        <v>4725396.8599999975</v>
      </c>
      <c r="R7" s="3"/>
    </row>
    <row r="8" spans="1:24">
      <c r="F8" s="3" t="s">
        <v>225</v>
      </c>
      <c r="G8" s="2">
        <v>332994.22000000003</v>
      </c>
      <c r="I8" s="3" t="s">
        <v>650</v>
      </c>
      <c r="J8" s="2">
        <v>3237766.7299999991</v>
      </c>
      <c r="L8" t="s">
        <v>9137</v>
      </c>
      <c r="R8" s="3"/>
    </row>
    <row r="9" spans="1:24">
      <c r="F9" s="3" t="s">
        <v>47</v>
      </c>
      <c r="G9" s="2">
        <v>3774121.7500000037</v>
      </c>
      <c r="I9" s="3" t="s">
        <v>394</v>
      </c>
      <c r="J9" s="2">
        <v>1817296.8099999991</v>
      </c>
      <c r="L9">
        <v>2500</v>
      </c>
      <c r="M9">
        <f>L9</f>
        <v>2500</v>
      </c>
    </row>
    <row r="10" spans="1:24">
      <c r="F10" s="3" t="s">
        <v>60</v>
      </c>
      <c r="G10" s="2">
        <v>5985492.1100000031</v>
      </c>
    </row>
    <row r="11" spans="1:24">
      <c r="F11" s="3" t="s">
        <v>35</v>
      </c>
      <c r="G11" s="2">
        <v>1098782.9600000002</v>
      </c>
      <c r="N11" t="s">
        <v>9140</v>
      </c>
    </row>
    <row r="12" spans="1:24">
      <c r="N12" s="19">
        <v>5654422.6800000062</v>
      </c>
      <c r="O12" s="19">
        <f>N12</f>
        <v>5654422.6800000062</v>
      </c>
    </row>
    <row r="13" spans="1:24">
      <c r="R13" s="12" t="s">
        <v>9119</v>
      </c>
      <c r="S13" t="s">
        <v>9124</v>
      </c>
      <c r="T13" t="s">
        <v>9139</v>
      </c>
    </row>
    <row r="14" spans="1:24">
      <c r="R14" s="3" t="s">
        <v>149</v>
      </c>
      <c r="S14" s="19">
        <v>17841109.880000021</v>
      </c>
      <c r="T14">
        <v>320</v>
      </c>
      <c r="U14" s="19">
        <f t="shared" ref="U14:V18" si="0">S14</f>
        <v>17841109.880000021</v>
      </c>
      <c r="V14">
        <f t="shared" si="0"/>
        <v>320</v>
      </c>
    </row>
    <row r="15" spans="1:24">
      <c r="R15" s="3" t="s">
        <v>60</v>
      </c>
      <c r="S15" s="19">
        <v>6962086.4299999885</v>
      </c>
      <c r="T15">
        <v>406</v>
      </c>
      <c r="U15" s="19">
        <f t="shared" si="0"/>
        <v>6962086.4299999885</v>
      </c>
      <c r="V15">
        <f t="shared" si="0"/>
        <v>406</v>
      </c>
    </row>
    <row r="16" spans="1:24">
      <c r="F16" s="12" t="s">
        <v>9119</v>
      </c>
      <c r="G16" t="s">
        <v>9123</v>
      </c>
      <c r="R16" s="3" t="s">
        <v>47</v>
      </c>
      <c r="S16" s="19">
        <v>4385149.2299999893</v>
      </c>
      <c r="T16">
        <v>365</v>
      </c>
      <c r="U16" s="19">
        <f t="shared" si="0"/>
        <v>4385149.2299999893</v>
      </c>
      <c r="V16">
        <f t="shared" si="0"/>
        <v>365</v>
      </c>
    </row>
    <row r="17" spans="6:27">
      <c r="F17" s="3" t="s">
        <v>132</v>
      </c>
      <c r="G17">
        <v>162</v>
      </c>
      <c r="R17" s="3" t="s">
        <v>82</v>
      </c>
      <c r="S17" s="19">
        <v>2140430.8099999945</v>
      </c>
      <c r="T17">
        <v>459</v>
      </c>
      <c r="U17" s="19">
        <f t="shared" si="0"/>
        <v>2140430.8099999945</v>
      </c>
      <c r="V17">
        <f t="shared" si="0"/>
        <v>459</v>
      </c>
    </row>
    <row r="18" spans="6:27">
      <c r="F18" s="3" t="s">
        <v>40</v>
      </c>
      <c r="G18">
        <v>1872</v>
      </c>
      <c r="O18" s="12" t="s">
        <v>9119</v>
      </c>
      <c r="P18" t="s">
        <v>9124</v>
      </c>
      <c r="R18" s="3" t="s">
        <v>35</v>
      </c>
      <c r="S18" s="19">
        <v>1287176.9899999986</v>
      </c>
      <c r="T18">
        <v>196</v>
      </c>
      <c r="U18" s="19">
        <f t="shared" si="0"/>
        <v>1287176.9899999986</v>
      </c>
      <c r="V18">
        <f t="shared" si="0"/>
        <v>196</v>
      </c>
    </row>
    <row r="19" spans="6:27">
      <c r="F19" s="3" t="s">
        <v>86</v>
      </c>
      <c r="G19">
        <v>229</v>
      </c>
      <c r="N19" s="17"/>
      <c r="O19" s="3" t="s">
        <v>148</v>
      </c>
      <c r="P19" s="15">
        <v>2198386.0899999975</v>
      </c>
    </row>
    <row r="20" spans="6:27">
      <c r="F20" s="3" t="s">
        <v>102</v>
      </c>
      <c r="G20">
        <v>237</v>
      </c>
      <c r="O20" s="3" t="s">
        <v>98</v>
      </c>
      <c r="P20" s="15">
        <v>4937983.1899999967</v>
      </c>
    </row>
    <row r="21" spans="6:27">
      <c r="O21" s="3" t="s">
        <v>58</v>
      </c>
      <c r="P21" s="15">
        <v>2582344.419999999</v>
      </c>
    </row>
    <row r="22" spans="6:27">
      <c r="O22" s="3" t="s">
        <v>109</v>
      </c>
      <c r="P22" s="15">
        <v>3931616.1999999993</v>
      </c>
    </row>
    <row r="23" spans="6:27">
      <c r="O23" s="3" t="s">
        <v>296</v>
      </c>
      <c r="P23" s="15">
        <v>3083660.299999997</v>
      </c>
    </row>
    <row r="24" spans="6:27">
      <c r="J24" t="s">
        <v>9124</v>
      </c>
    </row>
    <row r="25" spans="6:27">
      <c r="J25" s="2">
        <v>33597243.050000131</v>
      </c>
      <c r="K25" s="18">
        <f>J25</f>
        <v>33597243.050000131</v>
      </c>
      <c r="W25" s="12" t="s">
        <v>9119</v>
      </c>
      <c r="X25" t="s">
        <v>9124</v>
      </c>
      <c r="Z25" s="12" t="s">
        <v>9119</v>
      </c>
      <c r="AA25" t="s">
        <v>9124</v>
      </c>
    </row>
    <row r="26" spans="6:27">
      <c r="W26" s="3" t="s">
        <v>9125</v>
      </c>
      <c r="X26" s="2">
        <v>2551675.7299999986</v>
      </c>
      <c r="Z26" s="3" t="s">
        <v>9125</v>
      </c>
      <c r="AA26" s="2">
        <v>2551675.7299999986</v>
      </c>
    </row>
    <row r="27" spans="6:27">
      <c r="J27" s="16"/>
      <c r="K27" s="16">
        <v>33597243.050000131</v>
      </c>
      <c r="W27" s="3" t="s">
        <v>9126</v>
      </c>
      <c r="X27" s="2">
        <v>2209851.6699999985</v>
      </c>
      <c r="Z27" s="3" t="s">
        <v>9126</v>
      </c>
      <c r="AA27" s="2">
        <v>2209851.6699999985</v>
      </c>
    </row>
    <row r="28" spans="6:27">
      <c r="W28" s="3" t="s">
        <v>9127</v>
      </c>
      <c r="X28" s="2">
        <v>1934277.43</v>
      </c>
      <c r="Z28" s="3" t="s">
        <v>9127</v>
      </c>
      <c r="AA28" s="2">
        <v>1934277.43</v>
      </c>
    </row>
    <row r="29" spans="6:27">
      <c r="W29" s="3" t="s">
        <v>9128</v>
      </c>
      <c r="X29" s="2">
        <v>3135866.5699999975</v>
      </c>
      <c r="Z29" s="3" t="s">
        <v>9128</v>
      </c>
      <c r="AA29" s="2">
        <v>3135866.5699999975</v>
      </c>
    </row>
    <row r="30" spans="6:27">
      <c r="W30" s="3" t="s">
        <v>9129</v>
      </c>
      <c r="X30" s="2">
        <v>2460236.7099999986</v>
      </c>
      <c r="Z30" s="3" t="s">
        <v>9129</v>
      </c>
      <c r="AA30" s="2">
        <v>2460236.7099999986</v>
      </c>
    </row>
    <row r="31" spans="6:27">
      <c r="W31" s="3" t="s">
        <v>9130</v>
      </c>
      <c r="X31" s="2">
        <v>1792061.4699999997</v>
      </c>
      <c r="Z31" s="3" t="s">
        <v>9130</v>
      </c>
      <c r="AA31" s="2">
        <v>1792061.4699999997</v>
      </c>
    </row>
    <row r="32" spans="6:27">
      <c r="W32" s="3" t="s">
        <v>9131</v>
      </c>
      <c r="X32" s="2">
        <v>2212378.8299999991</v>
      </c>
      <c r="Z32" s="3" t="s">
        <v>9131</v>
      </c>
      <c r="AA32" s="2">
        <v>2212378.8299999991</v>
      </c>
    </row>
    <row r="33" spans="19:27">
      <c r="W33" s="3" t="s">
        <v>9132</v>
      </c>
      <c r="X33" s="2">
        <v>3434231.4599999986</v>
      </c>
      <c r="Z33" s="3" t="s">
        <v>9132</v>
      </c>
      <c r="AA33" s="2">
        <v>3434231.4599999986</v>
      </c>
    </row>
    <row r="34" spans="19:27">
      <c r="W34" s="3" t="s">
        <v>9133</v>
      </c>
      <c r="X34" s="2">
        <v>2735381.1699999981</v>
      </c>
      <c r="Z34" s="3" t="s">
        <v>9133</v>
      </c>
      <c r="AA34" s="2">
        <v>2735381.1699999981</v>
      </c>
    </row>
    <row r="35" spans="19:27">
      <c r="W35" s="3" t="s">
        <v>9134</v>
      </c>
      <c r="X35" s="2">
        <v>4117833.1699999948</v>
      </c>
      <c r="Z35" s="3" t="s">
        <v>9134</v>
      </c>
      <c r="AA35" s="2">
        <v>4117833.1699999948</v>
      </c>
    </row>
    <row r="36" spans="19:27">
      <c r="W36" s="3" t="s">
        <v>9135</v>
      </c>
      <c r="X36" s="2">
        <v>4380865.4799999967</v>
      </c>
      <c r="Z36" s="3" t="s">
        <v>9135</v>
      </c>
      <c r="AA36" s="2">
        <v>4380865.4799999967</v>
      </c>
    </row>
    <row r="37" spans="19:27">
      <c r="W37" s="3" t="s">
        <v>9136</v>
      </c>
      <c r="X37" s="2">
        <v>2632583.3599999985</v>
      </c>
      <c r="Z37" s="3" t="s">
        <v>9136</v>
      </c>
      <c r="AA37" s="2">
        <v>2632583.3599999985</v>
      </c>
    </row>
    <row r="41" spans="19:27">
      <c r="S41" s="12" t="s">
        <v>9119</v>
      </c>
      <c r="T41" t="s">
        <v>9124</v>
      </c>
    </row>
    <row r="42" spans="19:27">
      <c r="S42" s="3" t="s">
        <v>9120</v>
      </c>
      <c r="T42" s="2">
        <v>15015422.670000093</v>
      </c>
    </row>
    <row r="43" spans="19:27">
      <c r="S43" s="3" t="s">
        <v>9121</v>
      </c>
      <c r="T43" s="2">
        <v>18581820.380000073</v>
      </c>
    </row>
    <row r="49" spans="14:15">
      <c r="N49" s="12" t="s">
        <v>9119</v>
      </c>
      <c r="O49" t="s">
        <v>9124</v>
      </c>
    </row>
    <row r="50" spans="14:15">
      <c r="N50" s="3" t="s">
        <v>115</v>
      </c>
      <c r="O50" s="22">
        <v>3158195.3199999994</v>
      </c>
    </row>
    <row r="51" spans="14:15">
      <c r="N51" s="3" t="s">
        <v>187</v>
      </c>
      <c r="O51" s="22">
        <v>2281218.8599999985</v>
      </c>
    </row>
    <row r="52" spans="14:15">
      <c r="N52" s="3" t="s">
        <v>192</v>
      </c>
      <c r="O52" s="22">
        <v>2590919.8199999989</v>
      </c>
    </row>
    <row r="53" spans="14:15">
      <c r="N53" s="3" t="s">
        <v>93</v>
      </c>
      <c r="O53" s="22">
        <v>2157613.8299999991</v>
      </c>
    </row>
    <row r="54" spans="14:15">
      <c r="N54" s="3" t="s">
        <v>76</v>
      </c>
      <c r="O54" s="22">
        <v>2163031.859999998</v>
      </c>
    </row>
  </sheetData>
  <pageMargins left="0.7" right="0.7" top="0.75" bottom="0.75" header="0.3" footer="0.3"/>
  <drawing r:id="rId15"/>
  <extLst>
    <ext xmlns:x14="http://schemas.microsoft.com/office/spreadsheetml/2009/9/main" uri="{05C60535-1F16-4fd2-B633-F4F36F0B64E0}">
      <x14:sparklineGroups xmlns:xm="http://schemas.microsoft.com/office/excel/2006/main">
        <x14:sparklineGroup displayEmptyCellsAs="gap" xr2:uid="{2CA4E3D0-1D42-4DA6-980D-993442FDC896}">
          <x14:colorSeries theme="3" tint="0.34998626667073579"/>
          <x14:colorNegative theme="0" tint="-0.249977111117893"/>
          <x14:colorAxis rgb="FF000000"/>
          <x14:colorMarkers theme="0" tint="-0.249977111117893"/>
          <x14:colorFirst theme="0" tint="-0.249977111117893"/>
          <x14:colorLast theme="0" tint="-0.249977111117893"/>
          <x14:colorHigh theme="0" tint="-0.249977111117893"/>
          <x14:colorLow theme="0" tint="-0.249977111117893"/>
          <x14:sparklines>
            <x14:sparkline>
              <xm:f>Sheet2!Q5:Q5</xm:f>
              <xm:sqref>R16</xm:sqref>
            </x14:sparkline>
            <x14:sparkline>
              <xm:f>Sheet2!Q6:Q6</xm:f>
              <xm:sqref>R17</xm:sqref>
            </x14:sparkline>
            <x14:sparkline>
              <xm:f>Sheet2!Q7:Q7</xm:f>
              <xm:sqref>R18</xm:sqref>
            </x14:sparkline>
            <x14:sparkline>
              <xm:f>Sheet2!Q8:Q8</xm:f>
              <xm:sqref>R19</xm:sqref>
            </x14:sparkline>
          </x14:sparklines>
        </x14:sparklineGroup>
      </x14:sparklineGroups>
    </ext>
    <ext xmlns:x14="http://schemas.microsoft.com/office/spreadsheetml/2009/9/main" uri="{A8765BA9-456A-4dab-B4F3-ACF838C121DE}">
      <x14:slicerList>
        <x14:slicer r:id="rId16"/>
      </x14:slicerList>
    </ext>
    <ext xmlns:x15="http://schemas.microsoft.com/office/spreadsheetml/2010/11/main" uri="{7E03D99C-DC04-49d9-9315-930204A7B6E9}">
      <x15:timelineRefs>
        <x15:timelineRef r:id="rId17"/>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7567D-6715-41B2-89FB-CC9DF69BFA18}">
  <dimension ref="P21"/>
  <sheetViews>
    <sheetView showGridLines="0" showRowColHeaders="0" tabSelected="1" zoomScale="60" zoomScaleNormal="60" workbookViewId="0">
      <selection activeCell="AN22" sqref="AN22"/>
    </sheetView>
  </sheetViews>
  <sheetFormatPr defaultRowHeight="15"/>
  <sheetData>
    <row r="21" spans="16:16">
      <c r="P21" s="2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0C3BB-AD69-4B61-93C1-51ACDF7C277A}">
  <dimension ref="A1:AH2501"/>
  <sheetViews>
    <sheetView topLeftCell="Y1" zoomScale="130" zoomScaleNormal="130" workbookViewId="0">
      <selection activeCell="AD2" sqref="AD2"/>
    </sheetView>
  </sheetViews>
  <sheetFormatPr defaultRowHeight="15"/>
  <cols>
    <col min="1" max="2" width="13.42578125" customWidth="1"/>
    <col min="3" max="3" width="13.42578125" style="11" customWidth="1"/>
    <col min="4" max="4" width="13.140625" customWidth="1"/>
    <col min="5" max="5" width="17.7109375" bestFit="1" customWidth="1"/>
    <col min="6" max="6" width="14.7109375" customWidth="1"/>
    <col min="7" max="7" width="18.42578125" customWidth="1"/>
    <col min="8" max="8" width="14.28515625" bestFit="1" customWidth="1"/>
    <col min="9" max="9" width="9.28515625" bestFit="1" customWidth="1"/>
    <col min="10" max="10" width="19.85546875" bestFit="1" customWidth="1"/>
    <col min="11" max="11" width="15.7109375" bestFit="1" customWidth="1"/>
    <col min="12" max="12" width="12.7109375" bestFit="1" customWidth="1"/>
    <col min="13" max="13" width="9.7109375" customWidth="1"/>
    <col min="14" max="14" width="11.7109375" bestFit="1" customWidth="1"/>
    <col min="15" max="15" width="12.85546875" customWidth="1"/>
    <col min="16" max="16" width="14.28515625" customWidth="1"/>
    <col min="17" max="17" width="17.42578125" customWidth="1"/>
    <col min="18" max="18" width="13" customWidth="1"/>
    <col min="19" max="19" width="12.140625" bestFit="1" customWidth="1"/>
    <col min="20" max="20" width="13.42578125" customWidth="1"/>
    <col min="21" max="21" width="15" customWidth="1"/>
    <col min="22" max="22" width="13.5703125" customWidth="1"/>
    <col min="23" max="23" width="15.28515625" bestFit="1" customWidth="1"/>
    <col min="24" max="24" width="16" customWidth="1"/>
    <col min="25" max="25" width="16.42578125" customWidth="1"/>
    <col min="26" max="26" width="14.140625" customWidth="1"/>
    <col min="27" max="27" width="17" customWidth="1"/>
    <col min="28" max="28" width="11.7109375" bestFit="1" customWidth="1"/>
    <col min="29" max="29" width="10.7109375" bestFit="1" customWidth="1"/>
    <col min="30" max="30" width="15.85546875" customWidth="1"/>
    <col min="31" max="31" width="16.7109375" customWidth="1"/>
    <col min="32" max="32" width="15.7109375" customWidth="1"/>
    <col min="34" max="34" width="15.42578125" bestFit="1" customWidth="1"/>
  </cols>
  <sheetData>
    <row r="1" spans="1:34" ht="19.899999999999999" customHeight="1">
      <c r="A1" s="1" t="s">
        <v>0</v>
      </c>
      <c r="B1" s="1" t="s">
        <v>1</v>
      </c>
      <c r="C1" s="9" t="s">
        <v>9118</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18</v>
      </c>
      <c r="T1" s="1" t="s">
        <v>17</v>
      </c>
      <c r="U1" s="1" t="s">
        <v>19</v>
      </c>
      <c r="V1" s="1" t="s">
        <v>20</v>
      </c>
      <c r="W1" s="1" t="s">
        <v>21</v>
      </c>
      <c r="X1" s="1" t="s">
        <v>22</v>
      </c>
      <c r="Y1" s="1" t="s">
        <v>23</v>
      </c>
      <c r="Z1" s="1" t="s">
        <v>24</v>
      </c>
      <c r="AA1" s="1" t="s">
        <v>25</v>
      </c>
      <c r="AB1" s="1" t="s">
        <v>26</v>
      </c>
      <c r="AC1" s="1" t="s">
        <v>27</v>
      </c>
      <c r="AD1" s="1" t="s">
        <v>28</v>
      </c>
      <c r="AE1" s="1" t="s">
        <v>9117</v>
      </c>
      <c r="AF1" s="1" t="s">
        <v>9116</v>
      </c>
      <c r="AH1" s="2">
        <f>SUM(Table2[Invoice Amount])</f>
        <v>33597243.050000131</v>
      </c>
    </row>
    <row r="2" spans="1:34">
      <c r="A2" s="4" t="s">
        <v>29</v>
      </c>
      <c r="B2" s="5">
        <v>45292</v>
      </c>
      <c r="C2" s="10">
        <v>45292</v>
      </c>
      <c r="D2" s="4" t="s">
        <v>30</v>
      </c>
      <c r="E2" s="4" t="s">
        <v>31</v>
      </c>
      <c r="F2" s="4">
        <v>30</v>
      </c>
      <c r="G2" s="4" t="s">
        <v>32</v>
      </c>
      <c r="H2" s="4" t="s">
        <v>33</v>
      </c>
      <c r="I2" s="4" t="s">
        <v>34</v>
      </c>
      <c r="J2" s="4" t="s">
        <v>35</v>
      </c>
      <c r="K2" s="4" t="s">
        <v>36</v>
      </c>
      <c r="L2" s="4" t="s">
        <v>37</v>
      </c>
      <c r="M2" s="4">
        <v>3</v>
      </c>
      <c r="N2" s="6">
        <v>5099</v>
      </c>
      <c r="O2" s="6">
        <v>15297</v>
      </c>
      <c r="P2" s="6" t="s">
        <v>38</v>
      </c>
      <c r="Q2" s="6">
        <v>1223.76</v>
      </c>
      <c r="R2" s="7">
        <v>0.12</v>
      </c>
      <c r="S2" s="6">
        <v>14073.24</v>
      </c>
      <c r="T2" s="6">
        <v>1688.79</v>
      </c>
      <c r="U2" s="4" t="s">
        <v>39</v>
      </c>
      <c r="V2" s="4" t="s">
        <v>40</v>
      </c>
      <c r="W2" s="4" t="s">
        <v>41</v>
      </c>
      <c r="X2" s="4" t="s">
        <v>42</v>
      </c>
      <c r="Y2" s="4" t="s">
        <v>43</v>
      </c>
      <c r="Z2" s="4">
        <v>2</v>
      </c>
      <c r="AA2" s="4">
        <v>5</v>
      </c>
      <c r="AB2" s="6">
        <v>11070.19</v>
      </c>
      <c r="AC2" s="6">
        <v>3003.05</v>
      </c>
      <c r="AD2" s="8">
        <v>0.21340000000000001</v>
      </c>
      <c r="AE2" s="4">
        <v>90</v>
      </c>
      <c r="AF2" s="6">
        <f>AE2+S2+T2</f>
        <v>15852.029999999999</v>
      </c>
    </row>
    <row r="3" spans="1:34">
      <c r="A3" s="4" t="s">
        <v>44</v>
      </c>
      <c r="B3" s="5">
        <v>45292</v>
      </c>
      <c r="C3" s="10">
        <v>45292</v>
      </c>
      <c r="D3" s="4" t="s">
        <v>45</v>
      </c>
      <c r="E3" s="4" t="s">
        <v>46</v>
      </c>
      <c r="F3" s="4">
        <v>39</v>
      </c>
      <c r="G3" s="4" t="s">
        <v>32</v>
      </c>
      <c r="H3" s="4" t="s">
        <v>33</v>
      </c>
      <c r="I3" s="4" t="s">
        <v>34</v>
      </c>
      <c r="J3" s="4" t="s">
        <v>47</v>
      </c>
      <c r="K3" s="4" t="s">
        <v>48</v>
      </c>
      <c r="L3" s="4" t="s">
        <v>49</v>
      </c>
      <c r="M3" s="4">
        <v>1</v>
      </c>
      <c r="N3" s="6">
        <v>1499</v>
      </c>
      <c r="O3" s="6">
        <v>1499</v>
      </c>
      <c r="P3" s="6" t="s">
        <v>50</v>
      </c>
      <c r="Q3" s="6">
        <v>269.82</v>
      </c>
      <c r="R3" s="7">
        <v>0.18</v>
      </c>
      <c r="S3" s="6">
        <v>1229.18</v>
      </c>
      <c r="T3" s="6">
        <v>221.25</v>
      </c>
      <c r="U3" s="4" t="s">
        <v>51</v>
      </c>
      <c r="V3" s="4" t="s">
        <v>40</v>
      </c>
      <c r="W3" s="4" t="s">
        <v>41</v>
      </c>
      <c r="X3" s="4" t="s">
        <v>52</v>
      </c>
      <c r="Y3" s="4" t="s">
        <v>53</v>
      </c>
      <c r="Z3" s="4">
        <v>2</v>
      </c>
      <c r="AA3" s="4">
        <v>5</v>
      </c>
      <c r="AB3" s="6">
        <v>1038.98</v>
      </c>
      <c r="AC3" s="6">
        <v>190.2</v>
      </c>
      <c r="AD3" s="8">
        <v>0.1547</v>
      </c>
      <c r="AE3" s="4">
        <v>66</v>
      </c>
      <c r="AF3" s="6">
        <f t="shared" ref="AF3:AF66" si="0">AE3+S3+T3</f>
        <v>1516.43</v>
      </c>
    </row>
    <row r="4" spans="1:34">
      <c r="A4" s="4" t="s">
        <v>54</v>
      </c>
      <c r="B4" s="5">
        <v>45292</v>
      </c>
      <c r="C4" s="10">
        <v>45292</v>
      </c>
      <c r="D4" s="4" t="s">
        <v>55</v>
      </c>
      <c r="E4" s="4" t="s">
        <v>56</v>
      </c>
      <c r="F4" s="4">
        <v>46</v>
      </c>
      <c r="G4" s="4" t="s">
        <v>57</v>
      </c>
      <c r="H4" s="4" t="s">
        <v>58</v>
      </c>
      <c r="I4" s="4" t="s">
        <v>59</v>
      </c>
      <c r="J4" s="4" t="s">
        <v>60</v>
      </c>
      <c r="K4" s="4" t="s">
        <v>61</v>
      </c>
      <c r="L4" s="4" t="s">
        <v>62</v>
      </c>
      <c r="M4" s="4">
        <v>1</v>
      </c>
      <c r="N4" s="6">
        <v>493</v>
      </c>
      <c r="O4" s="6">
        <v>493</v>
      </c>
      <c r="P4" s="6" t="s">
        <v>63</v>
      </c>
      <c r="Q4" s="6">
        <v>0</v>
      </c>
      <c r="R4" s="7">
        <v>0.12</v>
      </c>
      <c r="S4" s="6">
        <v>493</v>
      </c>
      <c r="T4" s="6">
        <v>59.16</v>
      </c>
      <c r="U4" s="4" t="s">
        <v>51</v>
      </c>
      <c r="V4" s="4" t="s">
        <v>40</v>
      </c>
      <c r="W4" s="4" t="s">
        <v>64</v>
      </c>
      <c r="X4" s="4" t="s">
        <v>65</v>
      </c>
      <c r="Y4" s="4" t="s">
        <v>66</v>
      </c>
      <c r="Z4" s="4">
        <v>4</v>
      </c>
      <c r="AA4" s="4">
        <v>1</v>
      </c>
      <c r="AB4" s="6">
        <v>404.3</v>
      </c>
      <c r="AC4" s="6">
        <v>88.7</v>
      </c>
      <c r="AD4" s="8">
        <v>0.1799</v>
      </c>
      <c r="AE4" s="4">
        <v>150</v>
      </c>
      <c r="AF4" s="6">
        <f t="shared" si="0"/>
        <v>702.16</v>
      </c>
    </row>
    <row r="5" spans="1:34">
      <c r="A5" s="4" t="s">
        <v>67</v>
      </c>
      <c r="B5" s="5">
        <v>45294</v>
      </c>
      <c r="C5" s="10">
        <v>45294</v>
      </c>
      <c r="D5" s="4" t="s">
        <v>68</v>
      </c>
      <c r="E5" s="4" t="s">
        <v>69</v>
      </c>
      <c r="F5" s="4">
        <v>31</v>
      </c>
      <c r="G5" s="4" t="s">
        <v>70</v>
      </c>
      <c r="H5" s="4" t="s">
        <v>71</v>
      </c>
      <c r="I5" s="4" t="s">
        <v>72</v>
      </c>
      <c r="J5" s="4" t="s">
        <v>73</v>
      </c>
      <c r="K5" s="4" t="s">
        <v>74</v>
      </c>
      <c r="L5" s="4" t="s">
        <v>75</v>
      </c>
      <c r="M5" s="4">
        <v>1</v>
      </c>
      <c r="N5" s="6">
        <v>204</v>
      </c>
      <c r="O5" s="6">
        <v>204</v>
      </c>
      <c r="P5" s="6" t="s">
        <v>63</v>
      </c>
      <c r="Q5" s="6">
        <v>0</v>
      </c>
      <c r="R5" s="7">
        <v>0.18</v>
      </c>
      <c r="S5" s="6">
        <v>204</v>
      </c>
      <c r="T5" s="6">
        <v>36.72</v>
      </c>
      <c r="U5" s="4" t="s">
        <v>39</v>
      </c>
      <c r="V5" s="4" t="s">
        <v>40</v>
      </c>
      <c r="W5" s="4" t="s">
        <v>41</v>
      </c>
      <c r="X5" s="4" t="s">
        <v>76</v>
      </c>
      <c r="Y5" s="4" t="s">
        <v>77</v>
      </c>
      <c r="Z5" s="4">
        <v>5</v>
      </c>
      <c r="AA5" s="4">
        <v>4</v>
      </c>
      <c r="AB5" s="6">
        <v>148.35</v>
      </c>
      <c r="AC5" s="6">
        <v>55.65</v>
      </c>
      <c r="AD5" s="8">
        <v>0.27279999999999999</v>
      </c>
      <c r="AE5" s="4">
        <v>127</v>
      </c>
      <c r="AF5" s="6">
        <f t="shared" si="0"/>
        <v>367.72</v>
      </c>
    </row>
    <row r="6" spans="1:34">
      <c r="A6" s="4" t="s">
        <v>78</v>
      </c>
      <c r="B6" s="5">
        <v>45294</v>
      </c>
      <c r="C6" s="10">
        <v>45294</v>
      </c>
      <c r="D6" s="4" t="s">
        <v>79</v>
      </c>
      <c r="E6" s="4" t="s">
        <v>80</v>
      </c>
      <c r="F6" s="4">
        <v>58</v>
      </c>
      <c r="G6" s="4" t="s">
        <v>81</v>
      </c>
      <c r="H6" s="4" t="s">
        <v>58</v>
      </c>
      <c r="I6" s="4" t="s">
        <v>59</v>
      </c>
      <c r="J6" s="4" t="s">
        <v>82</v>
      </c>
      <c r="K6" s="4" t="s">
        <v>83</v>
      </c>
      <c r="L6" s="4" t="s">
        <v>84</v>
      </c>
      <c r="M6" s="4">
        <v>3</v>
      </c>
      <c r="N6" s="6">
        <v>2799</v>
      </c>
      <c r="O6" s="6">
        <v>8397</v>
      </c>
      <c r="P6" s="6" t="s">
        <v>38</v>
      </c>
      <c r="Q6" s="6">
        <v>671.76</v>
      </c>
      <c r="R6" s="7">
        <v>0.18</v>
      </c>
      <c r="S6" s="6">
        <v>7725.24</v>
      </c>
      <c r="T6" s="6">
        <v>1390.54</v>
      </c>
      <c r="U6" s="4" t="s">
        <v>85</v>
      </c>
      <c r="V6" s="4" t="s">
        <v>86</v>
      </c>
      <c r="W6" s="4" t="s">
        <v>41</v>
      </c>
      <c r="X6" s="4" t="s">
        <v>42</v>
      </c>
      <c r="Y6" s="4" t="s">
        <v>77</v>
      </c>
      <c r="Z6" s="4">
        <v>2</v>
      </c>
      <c r="AA6" s="4">
        <v>2</v>
      </c>
      <c r="AB6" s="6">
        <v>6410.06</v>
      </c>
      <c r="AC6" s="6">
        <v>1315.18</v>
      </c>
      <c r="AD6" s="8">
        <v>0.17019999999999999</v>
      </c>
      <c r="AE6" s="4">
        <v>167</v>
      </c>
      <c r="AF6" s="6">
        <f t="shared" si="0"/>
        <v>9282.7799999999988</v>
      </c>
    </row>
    <row r="7" spans="1:34">
      <c r="A7" s="4" t="s">
        <v>87</v>
      </c>
      <c r="B7" s="5">
        <v>45294</v>
      </c>
      <c r="C7" s="10">
        <v>45294</v>
      </c>
      <c r="D7" s="4" t="s">
        <v>88</v>
      </c>
      <c r="E7" s="4" t="s">
        <v>89</v>
      </c>
      <c r="F7" s="4">
        <v>54</v>
      </c>
      <c r="G7" s="4" t="s">
        <v>32</v>
      </c>
      <c r="H7" s="4" t="s">
        <v>33</v>
      </c>
      <c r="I7" s="4" t="s">
        <v>34</v>
      </c>
      <c r="J7" s="4" t="s">
        <v>60</v>
      </c>
      <c r="K7" s="4" t="s">
        <v>90</v>
      </c>
      <c r="L7" s="4" t="s">
        <v>91</v>
      </c>
      <c r="M7" s="4">
        <v>1</v>
      </c>
      <c r="N7" s="6">
        <v>11599</v>
      </c>
      <c r="O7" s="6">
        <v>11599</v>
      </c>
      <c r="P7" s="6" t="s">
        <v>63</v>
      </c>
      <c r="Q7" s="6">
        <v>0</v>
      </c>
      <c r="R7" s="7">
        <v>0.18</v>
      </c>
      <c r="S7" s="6">
        <v>11599</v>
      </c>
      <c r="T7" s="6">
        <v>2087.8200000000002</v>
      </c>
      <c r="U7" s="4" t="s">
        <v>51</v>
      </c>
      <c r="V7" s="4" t="s">
        <v>40</v>
      </c>
      <c r="W7" s="4" t="s">
        <v>92</v>
      </c>
      <c r="X7" s="4" t="s">
        <v>93</v>
      </c>
      <c r="Y7" s="4" t="s">
        <v>43</v>
      </c>
      <c r="Z7" s="4">
        <v>2</v>
      </c>
      <c r="AA7" s="4">
        <v>2</v>
      </c>
      <c r="AB7" s="6">
        <v>9069.5</v>
      </c>
      <c r="AC7" s="6">
        <v>2529.5</v>
      </c>
      <c r="AD7" s="8">
        <v>0.21809999999999999</v>
      </c>
      <c r="AE7" s="4">
        <v>64</v>
      </c>
      <c r="AF7" s="6">
        <f t="shared" si="0"/>
        <v>13750.82</v>
      </c>
    </row>
    <row r="8" spans="1:34">
      <c r="A8" s="4" t="s">
        <v>94</v>
      </c>
      <c r="B8" s="5">
        <v>45294</v>
      </c>
      <c r="C8" s="10">
        <v>45294</v>
      </c>
      <c r="D8" s="4" t="s">
        <v>95</v>
      </c>
      <c r="E8" s="4" t="s">
        <v>96</v>
      </c>
      <c r="F8" s="4">
        <v>33</v>
      </c>
      <c r="G8" s="4" t="s">
        <v>97</v>
      </c>
      <c r="H8" s="4" t="s">
        <v>98</v>
      </c>
      <c r="I8" s="4" t="s">
        <v>99</v>
      </c>
      <c r="J8" s="4" t="s">
        <v>47</v>
      </c>
      <c r="K8" s="4" t="s">
        <v>100</v>
      </c>
      <c r="L8" s="4" t="s">
        <v>101</v>
      </c>
      <c r="M8" s="4">
        <v>1</v>
      </c>
      <c r="N8" s="6">
        <v>6999</v>
      </c>
      <c r="O8" s="6">
        <v>6999</v>
      </c>
      <c r="P8" s="6" t="s">
        <v>63</v>
      </c>
      <c r="Q8" s="6">
        <v>0</v>
      </c>
      <c r="R8" s="7">
        <v>0.18</v>
      </c>
      <c r="S8" s="6">
        <v>6999</v>
      </c>
      <c r="T8" s="6">
        <v>1259.82</v>
      </c>
      <c r="U8" s="4" t="s">
        <v>39</v>
      </c>
      <c r="V8" s="4" t="s">
        <v>102</v>
      </c>
      <c r="W8" s="4" t="s">
        <v>92</v>
      </c>
      <c r="X8" s="4" t="s">
        <v>103</v>
      </c>
      <c r="Y8" s="4" t="s">
        <v>104</v>
      </c>
      <c r="Z8" s="4">
        <v>2</v>
      </c>
      <c r="AA8" s="4"/>
      <c r="AB8" s="6">
        <v>5050.97</v>
      </c>
      <c r="AC8" s="6">
        <v>1948.03</v>
      </c>
      <c r="AD8" s="8">
        <v>0.27829999999999999</v>
      </c>
      <c r="AE8" s="4">
        <v>154</v>
      </c>
      <c r="AF8" s="6">
        <f t="shared" si="0"/>
        <v>8412.82</v>
      </c>
    </row>
    <row r="9" spans="1:34">
      <c r="A9" s="4" t="s">
        <v>105</v>
      </c>
      <c r="B9" s="5">
        <v>45294</v>
      </c>
      <c r="C9" s="10">
        <v>45294</v>
      </c>
      <c r="D9" s="4" t="s">
        <v>106</v>
      </c>
      <c r="E9" s="4" t="s">
        <v>107</v>
      </c>
      <c r="F9" s="4">
        <v>21</v>
      </c>
      <c r="G9" s="4" t="s">
        <v>108</v>
      </c>
      <c r="H9" s="4" t="s">
        <v>109</v>
      </c>
      <c r="I9" s="4" t="s">
        <v>99</v>
      </c>
      <c r="J9" s="4" t="s">
        <v>82</v>
      </c>
      <c r="K9" s="4" t="s">
        <v>110</v>
      </c>
      <c r="L9" s="4" t="s">
        <v>111</v>
      </c>
      <c r="M9" s="4">
        <v>1</v>
      </c>
      <c r="N9" s="6">
        <v>1999</v>
      </c>
      <c r="O9" s="6">
        <v>1999</v>
      </c>
      <c r="P9" s="6" t="s">
        <v>63</v>
      </c>
      <c r="Q9" s="6">
        <v>0</v>
      </c>
      <c r="R9" s="7">
        <v>0.18</v>
      </c>
      <c r="S9" s="6">
        <v>1999</v>
      </c>
      <c r="T9" s="6">
        <v>359.82</v>
      </c>
      <c r="U9" s="4" t="s">
        <v>51</v>
      </c>
      <c r="V9" s="4" t="s">
        <v>102</v>
      </c>
      <c r="W9" s="4" t="s">
        <v>64</v>
      </c>
      <c r="X9" s="4" t="s">
        <v>112</v>
      </c>
      <c r="Y9" s="4" t="s">
        <v>77</v>
      </c>
      <c r="Z9" s="4">
        <v>4</v>
      </c>
      <c r="AA9" s="4"/>
      <c r="AB9" s="6">
        <v>1512.57</v>
      </c>
      <c r="AC9" s="6">
        <v>486.43</v>
      </c>
      <c r="AD9" s="8">
        <v>0.24329999999999999</v>
      </c>
      <c r="AE9" s="4">
        <v>167</v>
      </c>
      <c r="AF9" s="6">
        <f t="shared" si="0"/>
        <v>2525.8200000000002</v>
      </c>
    </row>
    <row r="10" spans="1:34">
      <c r="A10" s="4" t="s">
        <v>113</v>
      </c>
      <c r="B10" s="5">
        <v>45295</v>
      </c>
      <c r="C10" s="10">
        <v>45295</v>
      </c>
      <c r="D10" s="4" t="s">
        <v>114</v>
      </c>
      <c r="E10" s="4" t="s">
        <v>115</v>
      </c>
      <c r="F10" s="4">
        <v>24</v>
      </c>
      <c r="G10" s="4" t="s">
        <v>116</v>
      </c>
      <c r="H10" s="4" t="s">
        <v>117</v>
      </c>
      <c r="I10" s="4" t="s">
        <v>59</v>
      </c>
      <c r="J10" s="4" t="s">
        <v>35</v>
      </c>
      <c r="K10" s="4" t="s">
        <v>118</v>
      </c>
      <c r="L10" s="4" t="s">
        <v>119</v>
      </c>
      <c r="M10" s="4">
        <v>1</v>
      </c>
      <c r="N10" s="6">
        <v>1099</v>
      </c>
      <c r="O10" s="6">
        <v>1099</v>
      </c>
      <c r="P10" s="6" t="s">
        <v>120</v>
      </c>
      <c r="Q10" s="6">
        <v>164.85</v>
      </c>
      <c r="R10" s="7">
        <v>0.18</v>
      </c>
      <c r="S10" s="6">
        <v>934.15</v>
      </c>
      <c r="T10" s="6">
        <v>168.15</v>
      </c>
      <c r="U10" s="4" t="s">
        <v>121</v>
      </c>
      <c r="V10" s="4" t="s">
        <v>40</v>
      </c>
      <c r="W10" s="4" t="s">
        <v>41</v>
      </c>
      <c r="X10" s="4" t="s">
        <v>122</v>
      </c>
      <c r="Y10" s="4" t="s">
        <v>123</v>
      </c>
      <c r="Z10" s="4">
        <v>5</v>
      </c>
      <c r="AA10" s="4">
        <v>2</v>
      </c>
      <c r="AB10" s="6">
        <v>715.39</v>
      </c>
      <c r="AC10" s="6">
        <v>218.76</v>
      </c>
      <c r="AD10" s="8">
        <v>0.23419999999999999</v>
      </c>
      <c r="AE10" s="4">
        <v>109</v>
      </c>
      <c r="AF10" s="6">
        <f t="shared" si="0"/>
        <v>1211.3000000000002</v>
      </c>
    </row>
    <row r="11" spans="1:34">
      <c r="A11" s="4" t="s">
        <v>124</v>
      </c>
      <c r="B11" s="5">
        <v>45295</v>
      </c>
      <c r="C11" s="10">
        <v>45295</v>
      </c>
      <c r="D11" s="4" t="s">
        <v>125</v>
      </c>
      <c r="E11" s="4" t="s">
        <v>126</v>
      </c>
      <c r="F11" s="4">
        <v>43</v>
      </c>
      <c r="G11" s="4" t="s">
        <v>127</v>
      </c>
      <c r="H11" s="4" t="s">
        <v>128</v>
      </c>
      <c r="I11" s="4" t="s">
        <v>34</v>
      </c>
      <c r="J11" s="4" t="s">
        <v>82</v>
      </c>
      <c r="K11" s="4" t="s">
        <v>129</v>
      </c>
      <c r="L11" s="4" t="s">
        <v>130</v>
      </c>
      <c r="M11" s="4">
        <v>5</v>
      </c>
      <c r="N11" s="6">
        <v>4399</v>
      </c>
      <c r="O11" s="6">
        <v>21995</v>
      </c>
      <c r="P11" s="6" t="s">
        <v>63</v>
      </c>
      <c r="Q11" s="6">
        <v>0</v>
      </c>
      <c r="R11" s="7">
        <v>0.12</v>
      </c>
      <c r="S11" s="6">
        <v>21995</v>
      </c>
      <c r="T11" s="6">
        <v>2639.4</v>
      </c>
      <c r="U11" s="4" t="s">
        <v>131</v>
      </c>
      <c r="V11" s="4" t="s">
        <v>132</v>
      </c>
      <c r="W11" s="4" t="s">
        <v>41</v>
      </c>
      <c r="X11" s="4" t="s">
        <v>115</v>
      </c>
      <c r="Y11" s="4" t="s">
        <v>133</v>
      </c>
      <c r="Z11" s="4">
        <v>2</v>
      </c>
      <c r="AA11" s="4"/>
      <c r="AB11" s="6">
        <v>14530.15</v>
      </c>
      <c r="AC11" s="6">
        <v>7464.85</v>
      </c>
      <c r="AD11" s="8">
        <v>0.33939999999999998</v>
      </c>
      <c r="AE11" s="4">
        <v>0</v>
      </c>
      <c r="AF11" s="6">
        <f t="shared" si="0"/>
        <v>24634.400000000001</v>
      </c>
    </row>
    <row r="12" spans="1:34">
      <c r="A12" s="4" t="s">
        <v>134</v>
      </c>
      <c r="B12" s="5">
        <v>45295</v>
      </c>
      <c r="C12" s="10">
        <v>45295</v>
      </c>
      <c r="D12" s="4" t="s">
        <v>135</v>
      </c>
      <c r="E12" s="4" t="s">
        <v>136</v>
      </c>
      <c r="F12" s="4">
        <v>20</v>
      </c>
      <c r="G12" s="4" t="s">
        <v>137</v>
      </c>
      <c r="H12" s="4" t="s">
        <v>138</v>
      </c>
      <c r="I12" s="4" t="s">
        <v>139</v>
      </c>
      <c r="J12" s="4" t="s">
        <v>47</v>
      </c>
      <c r="K12" s="4" t="s">
        <v>140</v>
      </c>
      <c r="L12" s="4" t="s">
        <v>141</v>
      </c>
      <c r="M12" s="4">
        <v>2</v>
      </c>
      <c r="N12" s="6">
        <v>3899</v>
      </c>
      <c r="O12" s="6">
        <v>7798</v>
      </c>
      <c r="P12" s="6" t="s">
        <v>142</v>
      </c>
      <c r="Q12" s="6">
        <v>0</v>
      </c>
      <c r="R12" s="7">
        <v>0.18</v>
      </c>
      <c r="S12" s="6">
        <v>7798</v>
      </c>
      <c r="T12" s="6">
        <v>1403.64</v>
      </c>
      <c r="U12" s="4" t="s">
        <v>51</v>
      </c>
      <c r="V12" s="4" t="s">
        <v>86</v>
      </c>
      <c r="W12" s="4" t="s">
        <v>64</v>
      </c>
      <c r="X12" s="4" t="s">
        <v>143</v>
      </c>
      <c r="Y12" s="4" t="s">
        <v>77</v>
      </c>
      <c r="Z12" s="4">
        <v>7</v>
      </c>
      <c r="AA12" s="4">
        <v>5</v>
      </c>
      <c r="AB12" s="6">
        <v>5060.17</v>
      </c>
      <c r="AC12" s="6">
        <v>2737.83</v>
      </c>
      <c r="AD12" s="8">
        <v>0.35110000000000002</v>
      </c>
      <c r="AE12" s="4">
        <v>96</v>
      </c>
      <c r="AF12" s="6">
        <f t="shared" si="0"/>
        <v>9297.64</v>
      </c>
    </row>
    <row r="13" spans="1:34">
      <c r="A13" s="4" t="s">
        <v>144</v>
      </c>
      <c r="B13" s="5">
        <v>45295</v>
      </c>
      <c r="C13" s="10">
        <v>45295</v>
      </c>
      <c r="D13" s="4" t="s">
        <v>145</v>
      </c>
      <c r="E13" s="4" t="s">
        <v>146</v>
      </c>
      <c r="F13" s="4">
        <v>29</v>
      </c>
      <c r="G13" s="4" t="s">
        <v>147</v>
      </c>
      <c r="H13" s="4" t="s">
        <v>148</v>
      </c>
      <c r="I13" s="4" t="s">
        <v>59</v>
      </c>
      <c r="J13" s="4" t="s">
        <v>149</v>
      </c>
      <c r="K13" s="4" t="s">
        <v>150</v>
      </c>
      <c r="L13" s="4" t="s">
        <v>151</v>
      </c>
      <c r="M13" s="4">
        <v>1</v>
      </c>
      <c r="N13" s="6">
        <v>53399</v>
      </c>
      <c r="O13" s="6">
        <v>53399</v>
      </c>
      <c r="P13" s="6" t="s">
        <v>63</v>
      </c>
      <c r="Q13" s="6">
        <v>0</v>
      </c>
      <c r="R13" s="7">
        <v>0.12</v>
      </c>
      <c r="S13" s="6">
        <v>53399</v>
      </c>
      <c r="T13" s="6">
        <v>6407.88</v>
      </c>
      <c r="U13" s="4" t="s">
        <v>39</v>
      </c>
      <c r="V13" s="4" t="s">
        <v>40</v>
      </c>
      <c r="W13" s="4" t="s">
        <v>64</v>
      </c>
      <c r="X13" s="4" t="s">
        <v>93</v>
      </c>
      <c r="Y13" s="4" t="s">
        <v>53</v>
      </c>
      <c r="Z13" s="4">
        <v>3</v>
      </c>
      <c r="AA13" s="4">
        <v>5</v>
      </c>
      <c r="AB13" s="6">
        <v>43027.6</v>
      </c>
      <c r="AC13" s="6">
        <v>10371.4</v>
      </c>
      <c r="AD13" s="8">
        <v>0.19420000000000001</v>
      </c>
      <c r="AE13" s="4">
        <v>66</v>
      </c>
      <c r="AF13" s="6">
        <f t="shared" si="0"/>
        <v>59872.88</v>
      </c>
    </row>
    <row r="14" spans="1:34">
      <c r="A14" s="4" t="s">
        <v>152</v>
      </c>
      <c r="B14" s="5">
        <v>45295</v>
      </c>
      <c r="C14" s="10">
        <v>45295</v>
      </c>
      <c r="D14" s="4" t="s">
        <v>153</v>
      </c>
      <c r="E14" s="4" t="s">
        <v>154</v>
      </c>
      <c r="F14" s="4">
        <v>51</v>
      </c>
      <c r="G14" s="4" t="s">
        <v>57</v>
      </c>
      <c r="H14" s="4" t="s">
        <v>58</v>
      </c>
      <c r="I14" s="4" t="s">
        <v>59</v>
      </c>
      <c r="J14" s="4" t="s">
        <v>82</v>
      </c>
      <c r="K14" s="4" t="s">
        <v>129</v>
      </c>
      <c r="L14" s="4" t="s">
        <v>155</v>
      </c>
      <c r="M14" s="4">
        <v>1</v>
      </c>
      <c r="N14" s="6">
        <v>4099</v>
      </c>
      <c r="O14" s="6">
        <v>4099</v>
      </c>
      <c r="P14" s="6" t="s">
        <v>120</v>
      </c>
      <c r="Q14" s="6">
        <v>614.85</v>
      </c>
      <c r="R14" s="7">
        <v>0.18</v>
      </c>
      <c r="S14" s="6">
        <v>3484.15</v>
      </c>
      <c r="T14" s="6">
        <v>627.15</v>
      </c>
      <c r="U14" s="4" t="s">
        <v>39</v>
      </c>
      <c r="V14" s="4" t="s">
        <v>40</v>
      </c>
      <c r="W14" s="4" t="s">
        <v>64</v>
      </c>
      <c r="X14" s="4" t="s">
        <v>156</v>
      </c>
      <c r="Y14" s="4" t="s">
        <v>43</v>
      </c>
      <c r="Z14" s="4">
        <v>2</v>
      </c>
      <c r="AA14" s="4">
        <v>5</v>
      </c>
      <c r="AB14" s="6">
        <v>2497.96</v>
      </c>
      <c r="AC14" s="6">
        <v>986.19</v>
      </c>
      <c r="AD14" s="8">
        <v>0.28310000000000002</v>
      </c>
      <c r="AE14" s="4">
        <v>145</v>
      </c>
      <c r="AF14" s="6">
        <f t="shared" si="0"/>
        <v>4256.3</v>
      </c>
    </row>
    <row r="15" spans="1:34">
      <c r="A15" s="4" t="s">
        <v>157</v>
      </c>
      <c r="B15" s="5">
        <v>45295</v>
      </c>
      <c r="C15" s="10">
        <v>45295</v>
      </c>
      <c r="D15" s="4" t="s">
        <v>158</v>
      </c>
      <c r="E15" s="4" t="s">
        <v>159</v>
      </c>
      <c r="F15" s="4">
        <v>19</v>
      </c>
      <c r="G15" s="4" t="s">
        <v>127</v>
      </c>
      <c r="H15" s="4" t="s">
        <v>128</v>
      </c>
      <c r="I15" s="4" t="s">
        <v>34</v>
      </c>
      <c r="J15" s="4" t="s">
        <v>149</v>
      </c>
      <c r="K15" s="4" t="s">
        <v>160</v>
      </c>
      <c r="L15" s="4" t="s">
        <v>161</v>
      </c>
      <c r="M15" s="4">
        <v>3</v>
      </c>
      <c r="N15" s="6">
        <v>1899</v>
      </c>
      <c r="O15" s="6">
        <v>5697</v>
      </c>
      <c r="P15" s="6" t="s">
        <v>63</v>
      </c>
      <c r="Q15" s="6">
        <v>0</v>
      </c>
      <c r="R15" s="7">
        <v>0.12</v>
      </c>
      <c r="S15" s="6">
        <v>5697</v>
      </c>
      <c r="T15" s="6">
        <v>683.64</v>
      </c>
      <c r="U15" s="4" t="s">
        <v>39</v>
      </c>
      <c r="V15" s="4" t="s">
        <v>40</v>
      </c>
      <c r="W15" s="4" t="s">
        <v>41</v>
      </c>
      <c r="X15" s="4" t="s">
        <v>112</v>
      </c>
      <c r="Y15" s="4" t="s">
        <v>77</v>
      </c>
      <c r="Z15" s="4">
        <v>3</v>
      </c>
      <c r="AA15" s="4">
        <v>5</v>
      </c>
      <c r="AB15" s="6">
        <v>4644.7</v>
      </c>
      <c r="AC15" s="6">
        <v>1052.3</v>
      </c>
      <c r="AD15" s="8">
        <v>0.1847</v>
      </c>
      <c r="AE15" s="4">
        <v>69</v>
      </c>
      <c r="AF15" s="6">
        <f t="shared" si="0"/>
        <v>6449.64</v>
      </c>
    </row>
    <row r="16" spans="1:34">
      <c r="A16" s="4" t="s">
        <v>162</v>
      </c>
      <c r="B16" s="5">
        <v>45295</v>
      </c>
      <c r="C16" s="10">
        <v>45295</v>
      </c>
      <c r="D16" s="4" t="s">
        <v>163</v>
      </c>
      <c r="E16" s="4" t="s">
        <v>164</v>
      </c>
      <c r="F16" s="4">
        <v>54</v>
      </c>
      <c r="G16" s="4" t="s">
        <v>127</v>
      </c>
      <c r="H16" s="4" t="s">
        <v>128</v>
      </c>
      <c r="I16" s="4" t="s">
        <v>34</v>
      </c>
      <c r="J16" s="4" t="s">
        <v>35</v>
      </c>
      <c r="K16" s="4" t="s">
        <v>165</v>
      </c>
      <c r="L16" s="4" t="s">
        <v>166</v>
      </c>
      <c r="M16" s="4">
        <v>2</v>
      </c>
      <c r="N16" s="6">
        <v>719</v>
      </c>
      <c r="O16" s="6">
        <v>1438</v>
      </c>
      <c r="P16" s="6" t="s">
        <v>63</v>
      </c>
      <c r="Q16" s="6">
        <v>0</v>
      </c>
      <c r="R16" s="7">
        <v>0.12</v>
      </c>
      <c r="S16" s="6">
        <v>1438</v>
      </c>
      <c r="T16" s="6">
        <v>172.56</v>
      </c>
      <c r="U16" s="4" t="s">
        <v>39</v>
      </c>
      <c r="V16" s="4" t="s">
        <v>86</v>
      </c>
      <c r="W16" s="4" t="s">
        <v>41</v>
      </c>
      <c r="X16" s="4" t="s">
        <v>167</v>
      </c>
      <c r="Y16" s="4" t="s">
        <v>53</v>
      </c>
      <c r="Z16" s="4">
        <v>5</v>
      </c>
      <c r="AA16" s="4">
        <v>5</v>
      </c>
      <c r="AB16" s="6">
        <v>1008.72</v>
      </c>
      <c r="AC16" s="6">
        <v>429.28</v>
      </c>
      <c r="AD16" s="8">
        <v>0.29849999999999999</v>
      </c>
      <c r="AE16" s="4">
        <v>134</v>
      </c>
      <c r="AF16" s="6">
        <f t="shared" si="0"/>
        <v>1744.56</v>
      </c>
    </row>
    <row r="17" spans="1:32">
      <c r="A17" s="4" t="s">
        <v>168</v>
      </c>
      <c r="B17" s="5">
        <v>45295</v>
      </c>
      <c r="C17" s="10">
        <v>45295</v>
      </c>
      <c r="D17" s="4" t="s">
        <v>169</v>
      </c>
      <c r="E17" s="4" t="s">
        <v>170</v>
      </c>
      <c r="F17" s="4">
        <v>57</v>
      </c>
      <c r="G17" s="4" t="s">
        <v>171</v>
      </c>
      <c r="H17" s="4" t="s">
        <v>172</v>
      </c>
      <c r="I17" s="4" t="s">
        <v>72</v>
      </c>
      <c r="J17" s="4" t="s">
        <v>47</v>
      </c>
      <c r="K17" s="4" t="s">
        <v>173</v>
      </c>
      <c r="L17" s="4" t="s">
        <v>174</v>
      </c>
      <c r="M17" s="4">
        <v>2</v>
      </c>
      <c r="N17" s="6">
        <v>2399</v>
      </c>
      <c r="O17" s="6">
        <v>4798</v>
      </c>
      <c r="P17" s="6" t="s">
        <v>175</v>
      </c>
      <c r="Q17" s="6">
        <v>100</v>
      </c>
      <c r="R17" s="7">
        <v>0.18</v>
      </c>
      <c r="S17" s="6">
        <v>4698</v>
      </c>
      <c r="T17" s="6">
        <v>845.64</v>
      </c>
      <c r="U17" s="4" t="s">
        <v>131</v>
      </c>
      <c r="V17" s="4" t="s">
        <v>40</v>
      </c>
      <c r="W17" s="4" t="s">
        <v>41</v>
      </c>
      <c r="X17" s="4" t="s">
        <v>65</v>
      </c>
      <c r="Y17" s="4" t="s">
        <v>104</v>
      </c>
      <c r="Z17" s="4">
        <v>5</v>
      </c>
      <c r="AA17" s="4">
        <v>5</v>
      </c>
      <c r="AB17" s="6">
        <v>3357.18</v>
      </c>
      <c r="AC17" s="6">
        <v>1340.82</v>
      </c>
      <c r="AD17" s="8">
        <v>0.28539999999999999</v>
      </c>
      <c r="AE17" s="4">
        <v>102</v>
      </c>
      <c r="AF17" s="6">
        <f t="shared" si="0"/>
        <v>5645.64</v>
      </c>
    </row>
    <row r="18" spans="1:32">
      <c r="A18" s="4" t="s">
        <v>176</v>
      </c>
      <c r="B18" s="5">
        <v>45295</v>
      </c>
      <c r="C18" s="10">
        <v>45295</v>
      </c>
      <c r="D18" s="4" t="s">
        <v>177</v>
      </c>
      <c r="E18" s="4" t="s">
        <v>178</v>
      </c>
      <c r="F18" s="4">
        <v>56</v>
      </c>
      <c r="G18" s="4" t="s">
        <v>179</v>
      </c>
      <c r="H18" s="4" t="s">
        <v>98</v>
      </c>
      <c r="I18" s="4" t="s">
        <v>99</v>
      </c>
      <c r="J18" s="4" t="s">
        <v>82</v>
      </c>
      <c r="K18" s="4" t="s">
        <v>180</v>
      </c>
      <c r="L18" s="4" t="s">
        <v>181</v>
      </c>
      <c r="M18" s="4">
        <v>1</v>
      </c>
      <c r="N18" s="6">
        <v>2399</v>
      </c>
      <c r="O18" s="6">
        <v>2399</v>
      </c>
      <c r="P18" s="6" t="s">
        <v>142</v>
      </c>
      <c r="Q18" s="6">
        <v>0</v>
      </c>
      <c r="R18" s="7">
        <v>0.12</v>
      </c>
      <c r="S18" s="6">
        <v>2399</v>
      </c>
      <c r="T18" s="6">
        <v>287.88</v>
      </c>
      <c r="U18" s="4" t="s">
        <v>121</v>
      </c>
      <c r="V18" s="4" t="s">
        <v>40</v>
      </c>
      <c r="W18" s="4" t="s">
        <v>41</v>
      </c>
      <c r="X18" s="4" t="s">
        <v>115</v>
      </c>
      <c r="Y18" s="4" t="s">
        <v>133</v>
      </c>
      <c r="Z18" s="4">
        <v>4</v>
      </c>
      <c r="AA18" s="4">
        <v>5</v>
      </c>
      <c r="AB18" s="6">
        <v>1623.32</v>
      </c>
      <c r="AC18" s="6">
        <v>775.68</v>
      </c>
      <c r="AD18" s="8">
        <v>0.32329999999999998</v>
      </c>
      <c r="AE18" s="4">
        <v>77</v>
      </c>
      <c r="AF18" s="6">
        <f t="shared" si="0"/>
        <v>2763.88</v>
      </c>
    </row>
    <row r="19" spans="1:32">
      <c r="A19" s="4" t="s">
        <v>182</v>
      </c>
      <c r="B19" s="5">
        <v>45296</v>
      </c>
      <c r="C19" s="10">
        <v>45296</v>
      </c>
      <c r="D19" s="4" t="s">
        <v>183</v>
      </c>
      <c r="E19" s="4" t="s">
        <v>184</v>
      </c>
      <c r="F19" s="4">
        <v>26</v>
      </c>
      <c r="G19" s="4" t="s">
        <v>32</v>
      </c>
      <c r="H19" s="4" t="s">
        <v>33</v>
      </c>
      <c r="I19" s="4" t="s">
        <v>34</v>
      </c>
      <c r="J19" s="4" t="s">
        <v>149</v>
      </c>
      <c r="K19" s="4" t="s">
        <v>185</v>
      </c>
      <c r="L19" s="4" t="s">
        <v>186</v>
      </c>
      <c r="M19" s="4">
        <v>1</v>
      </c>
      <c r="N19" s="6">
        <v>2899</v>
      </c>
      <c r="O19" s="6">
        <v>2899</v>
      </c>
      <c r="P19" s="6" t="s">
        <v>63</v>
      </c>
      <c r="Q19" s="6">
        <v>0</v>
      </c>
      <c r="R19" s="7">
        <v>0.18</v>
      </c>
      <c r="S19" s="6">
        <v>2899</v>
      </c>
      <c r="T19" s="6">
        <v>521.82000000000005</v>
      </c>
      <c r="U19" s="4" t="s">
        <v>39</v>
      </c>
      <c r="V19" s="4" t="s">
        <v>40</v>
      </c>
      <c r="W19" s="4" t="s">
        <v>64</v>
      </c>
      <c r="X19" s="4" t="s">
        <v>187</v>
      </c>
      <c r="Y19" s="4" t="s">
        <v>104</v>
      </c>
      <c r="Z19" s="4">
        <v>8</v>
      </c>
      <c r="AA19" s="4">
        <v>4</v>
      </c>
      <c r="AB19" s="6">
        <v>2358.5500000000002</v>
      </c>
      <c r="AC19" s="6">
        <v>540.45000000000005</v>
      </c>
      <c r="AD19" s="8">
        <v>0.18640000000000001</v>
      </c>
      <c r="AE19" s="4">
        <v>136</v>
      </c>
      <c r="AF19" s="6">
        <f t="shared" si="0"/>
        <v>3556.82</v>
      </c>
    </row>
    <row r="20" spans="1:32">
      <c r="A20" s="4" t="s">
        <v>188</v>
      </c>
      <c r="B20" s="5">
        <v>45296</v>
      </c>
      <c r="C20" s="10">
        <v>45296</v>
      </c>
      <c r="D20" s="4" t="s">
        <v>189</v>
      </c>
      <c r="E20" s="4" t="s">
        <v>190</v>
      </c>
      <c r="F20" s="4">
        <v>57</v>
      </c>
      <c r="G20" s="4" t="s">
        <v>32</v>
      </c>
      <c r="H20" s="4" t="s">
        <v>33</v>
      </c>
      <c r="I20" s="4" t="s">
        <v>34</v>
      </c>
      <c r="J20" s="4" t="s">
        <v>47</v>
      </c>
      <c r="K20" s="4" t="s">
        <v>100</v>
      </c>
      <c r="L20" s="4" t="s">
        <v>191</v>
      </c>
      <c r="M20" s="4">
        <v>1</v>
      </c>
      <c r="N20" s="6">
        <v>4799</v>
      </c>
      <c r="O20" s="6">
        <v>4799</v>
      </c>
      <c r="P20" s="6" t="s">
        <v>50</v>
      </c>
      <c r="Q20" s="6">
        <v>863.82</v>
      </c>
      <c r="R20" s="7">
        <v>0.12</v>
      </c>
      <c r="S20" s="6">
        <v>3935.18</v>
      </c>
      <c r="T20" s="6">
        <v>472.22</v>
      </c>
      <c r="U20" s="4" t="s">
        <v>39</v>
      </c>
      <c r="V20" s="4" t="s">
        <v>40</v>
      </c>
      <c r="W20" s="4" t="s">
        <v>41</v>
      </c>
      <c r="X20" s="4" t="s">
        <v>192</v>
      </c>
      <c r="Y20" s="4" t="s">
        <v>66</v>
      </c>
      <c r="Z20" s="4">
        <v>3</v>
      </c>
      <c r="AA20" s="4">
        <v>3</v>
      </c>
      <c r="AB20" s="6">
        <v>3466.72</v>
      </c>
      <c r="AC20" s="6">
        <v>468.46</v>
      </c>
      <c r="AD20" s="8">
        <v>0.11899999999999999</v>
      </c>
      <c r="AE20" s="4">
        <v>146</v>
      </c>
      <c r="AF20" s="6">
        <f t="shared" si="0"/>
        <v>4553.3999999999996</v>
      </c>
    </row>
    <row r="21" spans="1:32">
      <c r="A21" s="4" t="s">
        <v>193</v>
      </c>
      <c r="B21" s="5">
        <v>45296</v>
      </c>
      <c r="C21" s="10">
        <v>45296</v>
      </c>
      <c r="D21" s="4" t="s">
        <v>194</v>
      </c>
      <c r="E21" s="4" t="s">
        <v>195</v>
      </c>
      <c r="F21" s="4">
        <v>40</v>
      </c>
      <c r="G21" s="4" t="s">
        <v>171</v>
      </c>
      <c r="H21" s="4" t="s">
        <v>172</v>
      </c>
      <c r="I21" s="4" t="s">
        <v>72</v>
      </c>
      <c r="J21" s="4" t="s">
        <v>149</v>
      </c>
      <c r="K21" s="4" t="s">
        <v>196</v>
      </c>
      <c r="L21" s="4" t="s">
        <v>197</v>
      </c>
      <c r="M21" s="4">
        <v>4</v>
      </c>
      <c r="N21" s="6">
        <v>1699</v>
      </c>
      <c r="O21" s="6">
        <v>6796</v>
      </c>
      <c r="P21" s="6" t="s">
        <v>198</v>
      </c>
      <c r="Q21" s="6">
        <v>679.6</v>
      </c>
      <c r="R21" s="7">
        <v>0.12</v>
      </c>
      <c r="S21" s="6">
        <v>6116.4</v>
      </c>
      <c r="T21" s="6">
        <v>733.97</v>
      </c>
      <c r="U21" s="4" t="s">
        <v>39</v>
      </c>
      <c r="V21" s="4" t="s">
        <v>86</v>
      </c>
      <c r="W21" s="4" t="s">
        <v>92</v>
      </c>
      <c r="X21" s="4" t="s">
        <v>122</v>
      </c>
      <c r="Y21" s="4" t="s">
        <v>104</v>
      </c>
      <c r="Z21" s="4">
        <v>6</v>
      </c>
      <c r="AA21" s="4">
        <v>4</v>
      </c>
      <c r="AB21" s="6">
        <v>4937.53</v>
      </c>
      <c r="AC21" s="6">
        <v>1178.8699999999999</v>
      </c>
      <c r="AD21" s="8">
        <v>0.19270000000000001</v>
      </c>
      <c r="AE21" s="4">
        <v>61</v>
      </c>
      <c r="AF21" s="6">
        <f t="shared" si="0"/>
        <v>6911.37</v>
      </c>
    </row>
    <row r="22" spans="1:32">
      <c r="A22" s="4" t="s">
        <v>199</v>
      </c>
      <c r="B22" s="5">
        <v>45296</v>
      </c>
      <c r="C22" s="10">
        <v>45296</v>
      </c>
      <c r="D22" s="4" t="s">
        <v>200</v>
      </c>
      <c r="E22" s="4" t="s">
        <v>201</v>
      </c>
      <c r="F22" s="4">
        <v>38</v>
      </c>
      <c r="G22" s="4" t="s">
        <v>32</v>
      </c>
      <c r="H22" s="4" t="s">
        <v>33</v>
      </c>
      <c r="I22" s="4" t="s">
        <v>34</v>
      </c>
      <c r="J22" s="4" t="s">
        <v>202</v>
      </c>
      <c r="K22" s="4" t="s">
        <v>203</v>
      </c>
      <c r="L22" s="4" t="s">
        <v>204</v>
      </c>
      <c r="M22" s="4">
        <v>3</v>
      </c>
      <c r="N22" s="6">
        <v>246</v>
      </c>
      <c r="O22" s="6">
        <v>738</v>
      </c>
      <c r="P22" s="6" t="s">
        <v>63</v>
      </c>
      <c r="Q22" s="6">
        <v>0</v>
      </c>
      <c r="R22" s="7">
        <v>0.18</v>
      </c>
      <c r="S22" s="6">
        <v>738</v>
      </c>
      <c r="T22" s="6">
        <v>132.84</v>
      </c>
      <c r="U22" s="4" t="s">
        <v>121</v>
      </c>
      <c r="V22" s="4" t="s">
        <v>102</v>
      </c>
      <c r="W22" s="4" t="s">
        <v>41</v>
      </c>
      <c r="X22" s="4" t="s">
        <v>205</v>
      </c>
      <c r="Y22" s="4" t="s">
        <v>133</v>
      </c>
      <c r="Z22" s="4">
        <v>3</v>
      </c>
      <c r="AA22" s="4"/>
      <c r="AB22" s="6">
        <v>431.35</v>
      </c>
      <c r="AC22" s="6">
        <v>306.64999999999998</v>
      </c>
      <c r="AD22" s="8">
        <v>0.41549999999999998</v>
      </c>
      <c r="AE22" s="4">
        <v>72</v>
      </c>
      <c r="AF22" s="6">
        <f t="shared" si="0"/>
        <v>942.84</v>
      </c>
    </row>
    <row r="23" spans="1:32">
      <c r="A23" s="4" t="s">
        <v>206</v>
      </c>
      <c r="B23" s="5">
        <v>45296</v>
      </c>
      <c r="C23" s="10">
        <v>45296</v>
      </c>
      <c r="D23" s="4" t="s">
        <v>207</v>
      </c>
      <c r="E23" s="4" t="s">
        <v>208</v>
      </c>
      <c r="F23" s="4">
        <v>37</v>
      </c>
      <c r="G23" s="4" t="s">
        <v>147</v>
      </c>
      <c r="H23" s="4" t="s">
        <v>148</v>
      </c>
      <c r="I23" s="4" t="s">
        <v>59</v>
      </c>
      <c r="J23" s="4" t="s">
        <v>60</v>
      </c>
      <c r="K23" s="4" t="s">
        <v>209</v>
      </c>
      <c r="L23" s="4" t="s">
        <v>210</v>
      </c>
      <c r="M23" s="4">
        <v>1</v>
      </c>
      <c r="N23" s="6">
        <v>1599</v>
      </c>
      <c r="O23" s="6">
        <v>1599</v>
      </c>
      <c r="P23" s="6" t="s">
        <v>211</v>
      </c>
      <c r="Q23" s="6">
        <v>159.9</v>
      </c>
      <c r="R23" s="7">
        <v>0.12</v>
      </c>
      <c r="S23" s="6">
        <v>1439.1</v>
      </c>
      <c r="T23" s="6">
        <v>172.69</v>
      </c>
      <c r="U23" s="4" t="s">
        <v>39</v>
      </c>
      <c r="V23" s="4" t="s">
        <v>40</v>
      </c>
      <c r="W23" s="4" t="s">
        <v>92</v>
      </c>
      <c r="X23" s="4" t="s">
        <v>93</v>
      </c>
      <c r="Y23" s="4" t="s">
        <v>66</v>
      </c>
      <c r="Z23" s="4">
        <v>5</v>
      </c>
      <c r="AA23" s="4">
        <v>4</v>
      </c>
      <c r="AB23" s="6">
        <v>1353.82</v>
      </c>
      <c r="AC23" s="6">
        <v>85.28</v>
      </c>
      <c r="AD23" s="8">
        <v>5.9299999999999999E-2</v>
      </c>
      <c r="AE23" s="4">
        <v>121</v>
      </c>
      <c r="AF23" s="6">
        <f t="shared" si="0"/>
        <v>1732.79</v>
      </c>
    </row>
    <row r="24" spans="1:32">
      <c r="A24" s="4" t="s">
        <v>212</v>
      </c>
      <c r="B24" s="5">
        <v>45296</v>
      </c>
      <c r="C24" s="10">
        <v>45296</v>
      </c>
      <c r="D24" s="4" t="s">
        <v>213</v>
      </c>
      <c r="E24" s="4" t="s">
        <v>214</v>
      </c>
      <c r="F24" s="4">
        <v>39</v>
      </c>
      <c r="G24" s="4" t="s">
        <v>171</v>
      </c>
      <c r="H24" s="4" t="s">
        <v>172</v>
      </c>
      <c r="I24" s="4" t="s">
        <v>72</v>
      </c>
      <c r="J24" s="4" t="s">
        <v>47</v>
      </c>
      <c r="K24" s="4" t="s">
        <v>48</v>
      </c>
      <c r="L24" s="4" t="s">
        <v>215</v>
      </c>
      <c r="M24" s="4">
        <v>1</v>
      </c>
      <c r="N24" s="6">
        <v>7099</v>
      </c>
      <c r="O24" s="6">
        <v>7099</v>
      </c>
      <c r="P24" s="6" t="s">
        <v>175</v>
      </c>
      <c r="Q24" s="6">
        <v>100</v>
      </c>
      <c r="R24" s="7">
        <v>0.12</v>
      </c>
      <c r="S24" s="6">
        <v>6999</v>
      </c>
      <c r="T24" s="6">
        <v>839.88</v>
      </c>
      <c r="U24" s="4" t="s">
        <v>85</v>
      </c>
      <c r="V24" s="4" t="s">
        <v>86</v>
      </c>
      <c r="W24" s="4" t="s">
        <v>64</v>
      </c>
      <c r="X24" s="4" t="s">
        <v>93</v>
      </c>
      <c r="Y24" s="4" t="s">
        <v>43</v>
      </c>
      <c r="Z24" s="4">
        <v>8</v>
      </c>
      <c r="AA24" s="4">
        <v>4</v>
      </c>
      <c r="AB24" s="6">
        <v>4944.25</v>
      </c>
      <c r="AC24" s="6">
        <v>2054.75</v>
      </c>
      <c r="AD24" s="8">
        <v>0.29360000000000003</v>
      </c>
      <c r="AE24" s="4">
        <v>127</v>
      </c>
      <c r="AF24" s="6">
        <f t="shared" si="0"/>
        <v>7965.88</v>
      </c>
    </row>
    <row r="25" spans="1:32">
      <c r="A25" s="4" t="s">
        <v>216</v>
      </c>
      <c r="B25" s="5">
        <v>45297</v>
      </c>
      <c r="C25" s="10">
        <v>45297</v>
      </c>
      <c r="D25" s="4" t="s">
        <v>217</v>
      </c>
      <c r="E25" s="4" t="s">
        <v>218</v>
      </c>
      <c r="F25" s="4">
        <v>54</v>
      </c>
      <c r="G25" s="4" t="s">
        <v>219</v>
      </c>
      <c r="H25" s="4" t="s">
        <v>220</v>
      </c>
      <c r="I25" s="4" t="s">
        <v>34</v>
      </c>
      <c r="J25" s="4" t="s">
        <v>82</v>
      </c>
      <c r="K25" s="4" t="s">
        <v>83</v>
      </c>
      <c r="L25" s="4" t="s">
        <v>221</v>
      </c>
      <c r="M25" s="4">
        <v>3</v>
      </c>
      <c r="N25" s="6">
        <v>693</v>
      </c>
      <c r="O25" s="6">
        <v>2079</v>
      </c>
      <c r="P25" s="6" t="s">
        <v>63</v>
      </c>
      <c r="Q25" s="6">
        <v>0</v>
      </c>
      <c r="R25" s="7">
        <v>0.12</v>
      </c>
      <c r="S25" s="6">
        <v>2079</v>
      </c>
      <c r="T25" s="6">
        <v>249.48</v>
      </c>
      <c r="U25" s="4" t="s">
        <v>131</v>
      </c>
      <c r="V25" s="4" t="s">
        <v>40</v>
      </c>
      <c r="W25" s="4" t="s">
        <v>41</v>
      </c>
      <c r="X25" s="4" t="s">
        <v>192</v>
      </c>
      <c r="Y25" s="4" t="s">
        <v>53</v>
      </c>
      <c r="Z25" s="4">
        <v>3</v>
      </c>
      <c r="AA25" s="4">
        <v>3</v>
      </c>
      <c r="AB25" s="6">
        <v>1322.56</v>
      </c>
      <c r="AC25" s="6">
        <v>756.44</v>
      </c>
      <c r="AD25" s="8">
        <v>0.36380000000000001</v>
      </c>
      <c r="AE25" s="4">
        <v>79</v>
      </c>
      <c r="AF25" s="6">
        <f t="shared" si="0"/>
        <v>2407.48</v>
      </c>
    </row>
    <row r="26" spans="1:32">
      <c r="A26" s="4" t="s">
        <v>222</v>
      </c>
      <c r="B26" s="5">
        <v>45297</v>
      </c>
      <c r="C26" s="10">
        <v>45297</v>
      </c>
      <c r="D26" s="4" t="s">
        <v>223</v>
      </c>
      <c r="E26" s="4" t="s">
        <v>224</v>
      </c>
      <c r="F26" s="4">
        <v>28</v>
      </c>
      <c r="G26" s="4" t="s">
        <v>219</v>
      </c>
      <c r="H26" s="4" t="s">
        <v>220</v>
      </c>
      <c r="I26" s="4" t="s">
        <v>34</v>
      </c>
      <c r="J26" s="4" t="s">
        <v>225</v>
      </c>
      <c r="K26" s="4" t="s">
        <v>226</v>
      </c>
      <c r="L26" s="4" t="s">
        <v>227</v>
      </c>
      <c r="M26" s="4">
        <v>1</v>
      </c>
      <c r="N26" s="6">
        <v>227</v>
      </c>
      <c r="O26" s="6">
        <v>227</v>
      </c>
      <c r="P26" s="6" t="s">
        <v>50</v>
      </c>
      <c r="Q26" s="6">
        <v>40.86</v>
      </c>
      <c r="R26" s="7">
        <v>0.18</v>
      </c>
      <c r="S26" s="6">
        <v>186.14</v>
      </c>
      <c r="T26" s="6">
        <v>33.51</v>
      </c>
      <c r="U26" s="4" t="s">
        <v>39</v>
      </c>
      <c r="V26" s="4" t="s">
        <v>40</v>
      </c>
      <c r="W26" s="4" t="s">
        <v>41</v>
      </c>
      <c r="X26" s="4" t="s">
        <v>192</v>
      </c>
      <c r="Y26" s="4" t="s">
        <v>133</v>
      </c>
      <c r="Z26" s="4">
        <v>6</v>
      </c>
      <c r="AA26" s="4">
        <v>4</v>
      </c>
      <c r="AB26" s="6">
        <v>140.97999999999999</v>
      </c>
      <c r="AC26" s="6">
        <v>45.16</v>
      </c>
      <c r="AD26" s="8">
        <v>0.24260000000000001</v>
      </c>
      <c r="AE26" s="4">
        <v>69</v>
      </c>
      <c r="AF26" s="6">
        <f t="shared" si="0"/>
        <v>288.64999999999998</v>
      </c>
    </row>
    <row r="27" spans="1:32">
      <c r="A27" s="4" t="s">
        <v>228</v>
      </c>
      <c r="B27" s="5">
        <v>45297</v>
      </c>
      <c r="C27" s="10">
        <v>45297</v>
      </c>
      <c r="D27" s="4" t="s">
        <v>229</v>
      </c>
      <c r="E27" s="4" t="s">
        <v>230</v>
      </c>
      <c r="F27" s="4">
        <v>21</v>
      </c>
      <c r="G27" s="4" t="s">
        <v>231</v>
      </c>
      <c r="H27" s="4" t="s">
        <v>138</v>
      </c>
      <c r="I27" s="4" t="s">
        <v>139</v>
      </c>
      <c r="J27" s="4" t="s">
        <v>47</v>
      </c>
      <c r="K27" s="4" t="s">
        <v>100</v>
      </c>
      <c r="L27" s="4" t="s">
        <v>232</v>
      </c>
      <c r="M27" s="4">
        <v>2</v>
      </c>
      <c r="N27" s="6">
        <v>5999</v>
      </c>
      <c r="O27" s="6">
        <v>11998</v>
      </c>
      <c r="P27" s="6" t="s">
        <v>50</v>
      </c>
      <c r="Q27" s="6">
        <v>2159.64</v>
      </c>
      <c r="R27" s="7">
        <v>0.12</v>
      </c>
      <c r="S27" s="6">
        <v>9838.36</v>
      </c>
      <c r="T27" s="6">
        <v>1180.5999999999999</v>
      </c>
      <c r="U27" s="4" t="s">
        <v>39</v>
      </c>
      <c r="V27" s="4" t="s">
        <v>40</v>
      </c>
      <c r="W27" s="4" t="s">
        <v>64</v>
      </c>
      <c r="X27" s="4" t="s">
        <v>93</v>
      </c>
      <c r="Y27" s="4" t="s">
        <v>77</v>
      </c>
      <c r="Z27" s="4">
        <v>5</v>
      </c>
      <c r="AA27" s="4">
        <v>3</v>
      </c>
      <c r="AB27" s="6">
        <v>7880.34</v>
      </c>
      <c r="AC27" s="6">
        <v>1958.02</v>
      </c>
      <c r="AD27" s="8">
        <v>0.19900000000000001</v>
      </c>
      <c r="AE27" s="4">
        <v>132</v>
      </c>
      <c r="AF27" s="6">
        <f t="shared" si="0"/>
        <v>11150.960000000001</v>
      </c>
    </row>
    <row r="28" spans="1:32">
      <c r="A28" s="4" t="s">
        <v>233</v>
      </c>
      <c r="B28" s="5">
        <v>45297</v>
      </c>
      <c r="C28" s="10">
        <v>45297</v>
      </c>
      <c r="D28" s="4" t="s">
        <v>234</v>
      </c>
      <c r="E28" s="4" t="s">
        <v>235</v>
      </c>
      <c r="F28" s="4">
        <v>26</v>
      </c>
      <c r="G28" s="4" t="s">
        <v>236</v>
      </c>
      <c r="H28" s="4" t="s">
        <v>237</v>
      </c>
      <c r="I28" s="4" t="s">
        <v>72</v>
      </c>
      <c r="J28" s="4" t="s">
        <v>82</v>
      </c>
      <c r="K28" s="4" t="s">
        <v>238</v>
      </c>
      <c r="L28" s="4" t="s">
        <v>239</v>
      </c>
      <c r="M28" s="4">
        <v>2</v>
      </c>
      <c r="N28" s="6">
        <v>6599</v>
      </c>
      <c r="O28" s="6">
        <v>13198</v>
      </c>
      <c r="P28" s="6" t="s">
        <v>63</v>
      </c>
      <c r="Q28" s="6">
        <v>0</v>
      </c>
      <c r="R28" s="7">
        <v>0.18</v>
      </c>
      <c r="S28" s="6">
        <v>13198</v>
      </c>
      <c r="T28" s="6">
        <v>2375.64</v>
      </c>
      <c r="U28" s="4" t="s">
        <v>39</v>
      </c>
      <c r="V28" s="4" t="s">
        <v>40</v>
      </c>
      <c r="W28" s="4" t="s">
        <v>64</v>
      </c>
      <c r="X28" s="4" t="s">
        <v>42</v>
      </c>
      <c r="Y28" s="4" t="s">
        <v>66</v>
      </c>
      <c r="Z28" s="4">
        <v>4</v>
      </c>
      <c r="AA28" s="4">
        <v>2</v>
      </c>
      <c r="AB28" s="6">
        <v>8673.5499999999993</v>
      </c>
      <c r="AC28" s="6">
        <v>4524.45</v>
      </c>
      <c r="AD28" s="8">
        <v>0.34279999999999999</v>
      </c>
      <c r="AE28" s="4">
        <v>179</v>
      </c>
      <c r="AF28" s="6">
        <f t="shared" si="0"/>
        <v>15752.64</v>
      </c>
    </row>
    <row r="29" spans="1:32">
      <c r="A29" s="4" t="s">
        <v>240</v>
      </c>
      <c r="B29" s="5">
        <v>45297</v>
      </c>
      <c r="C29" s="10">
        <v>45297</v>
      </c>
      <c r="D29" s="4" t="s">
        <v>241</v>
      </c>
      <c r="E29" s="4" t="s">
        <v>242</v>
      </c>
      <c r="F29" s="4">
        <v>21</v>
      </c>
      <c r="G29" s="4" t="s">
        <v>81</v>
      </c>
      <c r="H29" s="4" t="s">
        <v>58</v>
      </c>
      <c r="I29" s="4" t="s">
        <v>59</v>
      </c>
      <c r="J29" s="4" t="s">
        <v>82</v>
      </c>
      <c r="K29" s="4" t="s">
        <v>129</v>
      </c>
      <c r="L29" s="4" t="s">
        <v>243</v>
      </c>
      <c r="M29" s="4">
        <v>1</v>
      </c>
      <c r="N29" s="6">
        <v>2999</v>
      </c>
      <c r="O29" s="6">
        <v>2999</v>
      </c>
      <c r="P29" s="6" t="s">
        <v>63</v>
      </c>
      <c r="Q29" s="6">
        <v>0</v>
      </c>
      <c r="R29" s="7">
        <v>0.18</v>
      </c>
      <c r="S29" s="6">
        <v>2999</v>
      </c>
      <c r="T29" s="6">
        <v>539.82000000000005</v>
      </c>
      <c r="U29" s="4" t="s">
        <v>131</v>
      </c>
      <c r="V29" s="4" t="s">
        <v>132</v>
      </c>
      <c r="W29" s="4" t="s">
        <v>64</v>
      </c>
      <c r="X29" s="4" t="s">
        <v>112</v>
      </c>
      <c r="Y29" s="4" t="s">
        <v>43</v>
      </c>
      <c r="Z29" s="4">
        <v>2</v>
      </c>
      <c r="AA29" s="4"/>
      <c r="AB29" s="6">
        <v>1956.04</v>
      </c>
      <c r="AC29" s="6">
        <v>1042.96</v>
      </c>
      <c r="AD29" s="8">
        <v>0.3478</v>
      </c>
      <c r="AE29" s="4">
        <v>0</v>
      </c>
      <c r="AF29" s="6">
        <f t="shared" si="0"/>
        <v>3538.82</v>
      </c>
    </row>
    <row r="30" spans="1:32">
      <c r="A30" s="4" t="s">
        <v>244</v>
      </c>
      <c r="B30" s="5">
        <v>45298</v>
      </c>
      <c r="C30" s="10">
        <v>45298</v>
      </c>
      <c r="D30" s="4" t="s">
        <v>245</v>
      </c>
      <c r="E30" s="4" t="s">
        <v>246</v>
      </c>
      <c r="F30" s="4">
        <v>45</v>
      </c>
      <c r="G30" s="4" t="s">
        <v>32</v>
      </c>
      <c r="H30" s="4" t="s">
        <v>33</v>
      </c>
      <c r="I30" s="4" t="s">
        <v>34</v>
      </c>
      <c r="J30" s="4" t="s">
        <v>47</v>
      </c>
      <c r="K30" s="4" t="s">
        <v>247</v>
      </c>
      <c r="L30" s="4" t="s">
        <v>248</v>
      </c>
      <c r="M30" s="4">
        <v>1</v>
      </c>
      <c r="N30" s="6">
        <v>1000</v>
      </c>
      <c r="O30" s="6">
        <v>1000</v>
      </c>
      <c r="P30" s="6" t="s">
        <v>63</v>
      </c>
      <c r="Q30" s="6">
        <v>0</v>
      </c>
      <c r="R30" s="7">
        <v>0.12</v>
      </c>
      <c r="S30" s="6">
        <v>1000</v>
      </c>
      <c r="T30" s="6">
        <v>120</v>
      </c>
      <c r="U30" s="4" t="s">
        <v>51</v>
      </c>
      <c r="V30" s="4" t="s">
        <v>40</v>
      </c>
      <c r="W30" s="4" t="s">
        <v>41</v>
      </c>
      <c r="X30" s="4" t="s">
        <v>76</v>
      </c>
      <c r="Y30" s="4" t="s">
        <v>77</v>
      </c>
      <c r="Z30" s="4">
        <v>3</v>
      </c>
      <c r="AA30" s="4">
        <v>5</v>
      </c>
      <c r="AB30" s="6">
        <v>595.74</v>
      </c>
      <c r="AC30" s="6">
        <v>404.26</v>
      </c>
      <c r="AD30" s="8">
        <v>0.40429999999999999</v>
      </c>
      <c r="AE30" s="4">
        <v>107</v>
      </c>
      <c r="AF30" s="6">
        <f t="shared" si="0"/>
        <v>1227</v>
      </c>
    </row>
    <row r="31" spans="1:32">
      <c r="A31" s="4" t="s">
        <v>249</v>
      </c>
      <c r="B31" s="5">
        <v>45298</v>
      </c>
      <c r="C31" s="10">
        <v>45298</v>
      </c>
      <c r="D31" s="4" t="s">
        <v>250</v>
      </c>
      <c r="E31" s="4" t="s">
        <v>251</v>
      </c>
      <c r="F31" s="4">
        <v>33</v>
      </c>
      <c r="G31" s="4" t="s">
        <v>252</v>
      </c>
      <c r="H31" s="4" t="s">
        <v>109</v>
      </c>
      <c r="I31" s="4" t="s">
        <v>99</v>
      </c>
      <c r="J31" s="4" t="s">
        <v>82</v>
      </c>
      <c r="K31" s="4" t="s">
        <v>180</v>
      </c>
      <c r="L31" s="4" t="s">
        <v>253</v>
      </c>
      <c r="M31" s="4">
        <v>2</v>
      </c>
      <c r="N31" s="6">
        <v>2299</v>
      </c>
      <c r="O31" s="6">
        <v>4598</v>
      </c>
      <c r="P31" s="6" t="s">
        <v>63</v>
      </c>
      <c r="Q31" s="6">
        <v>0</v>
      </c>
      <c r="R31" s="7">
        <v>0.12</v>
      </c>
      <c r="S31" s="6">
        <v>4598</v>
      </c>
      <c r="T31" s="6">
        <v>551.76</v>
      </c>
      <c r="U31" s="4" t="s">
        <v>254</v>
      </c>
      <c r="V31" s="4" t="s">
        <v>40</v>
      </c>
      <c r="W31" s="4" t="s">
        <v>64</v>
      </c>
      <c r="X31" s="4" t="s">
        <v>167</v>
      </c>
      <c r="Y31" s="4" t="s">
        <v>53</v>
      </c>
      <c r="Z31" s="4">
        <v>5</v>
      </c>
      <c r="AA31" s="4">
        <v>5</v>
      </c>
      <c r="AB31" s="6">
        <v>3075.35</v>
      </c>
      <c r="AC31" s="6">
        <v>1522.65</v>
      </c>
      <c r="AD31" s="8">
        <v>0.33119999999999999</v>
      </c>
      <c r="AE31" s="4">
        <v>118</v>
      </c>
      <c r="AF31" s="6">
        <f t="shared" si="0"/>
        <v>5267.76</v>
      </c>
    </row>
    <row r="32" spans="1:32">
      <c r="A32" s="4" t="s">
        <v>255</v>
      </c>
      <c r="B32" s="5">
        <v>45298</v>
      </c>
      <c r="C32" s="10">
        <v>45298</v>
      </c>
      <c r="D32" s="4" t="s">
        <v>256</v>
      </c>
      <c r="E32" s="4" t="s">
        <v>257</v>
      </c>
      <c r="F32" s="4">
        <v>46</v>
      </c>
      <c r="G32" s="4" t="s">
        <v>57</v>
      </c>
      <c r="H32" s="4" t="s">
        <v>58</v>
      </c>
      <c r="I32" s="4" t="s">
        <v>59</v>
      </c>
      <c r="J32" s="4" t="s">
        <v>47</v>
      </c>
      <c r="K32" s="4" t="s">
        <v>173</v>
      </c>
      <c r="L32" s="4" t="s">
        <v>258</v>
      </c>
      <c r="M32" s="4">
        <v>2</v>
      </c>
      <c r="N32" s="6">
        <v>1499</v>
      </c>
      <c r="O32" s="6">
        <v>2998</v>
      </c>
      <c r="P32" s="6" t="s">
        <v>63</v>
      </c>
      <c r="Q32" s="6">
        <v>0</v>
      </c>
      <c r="R32" s="7">
        <v>0.12</v>
      </c>
      <c r="S32" s="6">
        <v>2998</v>
      </c>
      <c r="T32" s="6">
        <v>359.76</v>
      </c>
      <c r="U32" s="4" t="s">
        <v>39</v>
      </c>
      <c r="V32" s="4" t="s">
        <v>40</v>
      </c>
      <c r="W32" s="4" t="s">
        <v>64</v>
      </c>
      <c r="X32" s="4" t="s">
        <v>122</v>
      </c>
      <c r="Y32" s="4" t="s">
        <v>43</v>
      </c>
      <c r="Z32" s="4">
        <v>2</v>
      </c>
      <c r="AA32" s="4">
        <v>1</v>
      </c>
      <c r="AB32" s="6">
        <v>2026.06</v>
      </c>
      <c r="AC32" s="6">
        <v>971.94</v>
      </c>
      <c r="AD32" s="8">
        <v>0.32419999999999999</v>
      </c>
      <c r="AE32" s="4">
        <v>78</v>
      </c>
      <c r="AF32" s="6">
        <f t="shared" si="0"/>
        <v>3435.76</v>
      </c>
    </row>
    <row r="33" spans="1:32">
      <c r="A33" s="4" t="s">
        <v>259</v>
      </c>
      <c r="B33" s="5">
        <v>45298</v>
      </c>
      <c r="C33" s="10">
        <v>45298</v>
      </c>
      <c r="D33" s="4" t="s">
        <v>260</v>
      </c>
      <c r="E33" s="4" t="s">
        <v>261</v>
      </c>
      <c r="F33" s="4">
        <v>55</v>
      </c>
      <c r="G33" s="4" t="s">
        <v>127</v>
      </c>
      <c r="H33" s="4" t="s">
        <v>128</v>
      </c>
      <c r="I33" s="4" t="s">
        <v>34</v>
      </c>
      <c r="J33" s="4" t="s">
        <v>82</v>
      </c>
      <c r="K33" s="4" t="s">
        <v>238</v>
      </c>
      <c r="L33" s="4" t="s">
        <v>262</v>
      </c>
      <c r="M33" s="4">
        <v>1</v>
      </c>
      <c r="N33" s="6">
        <v>1999</v>
      </c>
      <c r="O33" s="6">
        <v>1999</v>
      </c>
      <c r="P33" s="6" t="s">
        <v>63</v>
      </c>
      <c r="Q33" s="6">
        <v>0</v>
      </c>
      <c r="R33" s="7">
        <v>0.18</v>
      </c>
      <c r="S33" s="6">
        <v>1999</v>
      </c>
      <c r="T33" s="6">
        <v>359.82</v>
      </c>
      <c r="U33" s="4" t="s">
        <v>51</v>
      </c>
      <c r="V33" s="4" t="s">
        <v>40</v>
      </c>
      <c r="W33" s="4" t="s">
        <v>64</v>
      </c>
      <c r="X33" s="4" t="s">
        <v>65</v>
      </c>
      <c r="Y33" s="4" t="s">
        <v>104</v>
      </c>
      <c r="Z33" s="4">
        <v>2</v>
      </c>
      <c r="AA33" s="4">
        <v>5</v>
      </c>
      <c r="AB33" s="6">
        <v>1495.08</v>
      </c>
      <c r="AC33" s="6">
        <v>503.92</v>
      </c>
      <c r="AD33" s="8">
        <v>0.25209999999999999</v>
      </c>
      <c r="AE33" s="4">
        <v>129</v>
      </c>
      <c r="AF33" s="6">
        <f t="shared" si="0"/>
        <v>2487.8200000000002</v>
      </c>
    </row>
    <row r="34" spans="1:32">
      <c r="A34" s="4" t="s">
        <v>263</v>
      </c>
      <c r="B34" s="5">
        <v>45299</v>
      </c>
      <c r="C34" s="10">
        <v>45299</v>
      </c>
      <c r="D34" s="4" t="s">
        <v>264</v>
      </c>
      <c r="E34" s="4" t="s">
        <v>265</v>
      </c>
      <c r="F34" s="4">
        <v>40</v>
      </c>
      <c r="G34" s="4" t="s">
        <v>266</v>
      </c>
      <c r="H34" s="4" t="s">
        <v>267</v>
      </c>
      <c r="I34" s="4" t="s">
        <v>72</v>
      </c>
      <c r="J34" s="4" t="s">
        <v>202</v>
      </c>
      <c r="K34" s="4" t="s">
        <v>268</v>
      </c>
      <c r="L34" s="4" t="s">
        <v>269</v>
      </c>
      <c r="M34" s="4">
        <v>2</v>
      </c>
      <c r="N34" s="6">
        <v>258</v>
      </c>
      <c r="O34" s="6">
        <v>516</v>
      </c>
      <c r="P34" s="6" t="s">
        <v>63</v>
      </c>
      <c r="Q34" s="6">
        <v>0</v>
      </c>
      <c r="R34" s="7">
        <v>0.12</v>
      </c>
      <c r="S34" s="6">
        <v>516</v>
      </c>
      <c r="T34" s="6">
        <v>61.92</v>
      </c>
      <c r="U34" s="4" t="s">
        <v>51</v>
      </c>
      <c r="V34" s="4" t="s">
        <v>86</v>
      </c>
      <c r="W34" s="4" t="s">
        <v>41</v>
      </c>
      <c r="X34" s="4" t="s">
        <v>42</v>
      </c>
      <c r="Y34" s="4" t="s">
        <v>77</v>
      </c>
      <c r="Z34" s="4">
        <v>2</v>
      </c>
      <c r="AA34" s="4">
        <v>5</v>
      </c>
      <c r="AB34" s="6">
        <v>346.85</v>
      </c>
      <c r="AC34" s="6">
        <v>169.15</v>
      </c>
      <c r="AD34" s="8">
        <v>0.32779999999999998</v>
      </c>
      <c r="AE34" s="4">
        <v>87</v>
      </c>
      <c r="AF34" s="6">
        <f t="shared" si="0"/>
        <v>664.92</v>
      </c>
    </row>
    <row r="35" spans="1:32">
      <c r="A35" s="4" t="s">
        <v>270</v>
      </c>
      <c r="B35" s="5">
        <v>45299</v>
      </c>
      <c r="C35" s="10">
        <v>45299</v>
      </c>
      <c r="D35" s="4" t="s">
        <v>271</v>
      </c>
      <c r="E35" s="4" t="s">
        <v>272</v>
      </c>
      <c r="F35" s="4">
        <v>34</v>
      </c>
      <c r="G35" s="4" t="s">
        <v>266</v>
      </c>
      <c r="H35" s="4" t="s">
        <v>267</v>
      </c>
      <c r="I35" s="4" t="s">
        <v>72</v>
      </c>
      <c r="J35" s="4" t="s">
        <v>82</v>
      </c>
      <c r="K35" s="4" t="s">
        <v>273</v>
      </c>
      <c r="L35" s="4" t="s">
        <v>274</v>
      </c>
      <c r="M35" s="4">
        <v>1</v>
      </c>
      <c r="N35" s="6">
        <v>429</v>
      </c>
      <c r="O35" s="6">
        <v>429</v>
      </c>
      <c r="P35" s="6" t="s">
        <v>211</v>
      </c>
      <c r="Q35" s="6">
        <v>42.9</v>
      </c>
      <c r="R35" s="7">
        <v>0.18</v>
      </c>
      <c r="S35" s="6">
        <v>386.1</v>
      </c>
      <c r="T35" s="6">
        <v>69.5</v>
      </c>
      <c r="U35" s="4" t="s">
        <v>121</v>
      </c>
      <c r="V35" s="4" t="s">
        <v>40</v>
      </c>
      <c r="W35" s="4" t="s">
        <v>64</v>
      </c>
      <c r="X35" s="4" t="s">
        <v>205</v>
      </c>
      <c r="Y35" s="4" t="s">
        <v>123</v>
      </c>
      <c r="Z35" s="4">
        <v>3</v>
      </c>
      <c r="AA35" s="4">
        <v>5</v>
      </c>
      <c r="AB35" s="6">
        <v>289.83999999999997</v>
      </c>
      <c r="AC35" s="6">
        <v>96.26</v>
      </c>
      <c r="AD35" s="8">
        <v>0.24929999999999999</v>
      </c>
      <c r="AE35" s="4">
        <v>126</v>
      </c>
      <c r="AF35" s="6">
        <f t="shared" si="0"/>
        <v>581.6</v>
      </c>
    </row>
    <row r="36" spans="1:32">
      <c r="A36" s="4" t="s">
        <v>275</v>
      </c>
      <c r="B36" s="5">
        <v>45299</v>
      </c>
      <c r="C36" s="10">
        <v>45299</v>
      </c>
      <c r="D36" s="4" t="s">
        <v>276</v>
      </c>
      <c r="E36" s="4" t="s">
        <v>277</v>
      </c>
      <c r="F36" s="4">
        <v>52</v>
      </c>
      <c r="G36" s="4" t="s">
        <v>70</v>
      </c>
      <c r="H36" s="4" t="s">
        <v>71</v>
      </c>
      <c r="I36" s="4" t="s">
        <v>72</v>
      </c>
      <c r="J36" s="4" t="s">
        <v>149</v>
      </c>
      <c r="K36" s="4" t="s">
        <v>160</v>
      </c>
      <c r="L36" s="4" t="s">
        <v>278</v>
      </c>
      <c r="M36" s="4">
        <v>1</v>
      </c>
      <c r="N36" s="6">
        <v>548</v>
      </c>
      <c r="O36" s="6">
        <v>548</v>
      </c>
      <c r="P36" s="6" t="s">
        <v>175</v>
      </c>
      <c r="Q36" s="6">
        <v>100</v>
      </c>
      <c r="R36" s="7">
        <v>0.12</v>
      </c>
      <c r="S36" s="6">
        <v>448</v>
      </c>
      <c r="T36" s="6">
        <v>53.76</v>
      </c>
      <c r="U36" s="4" t="s">
        <v>39</v>
      </c>
      <c r="V36" s="4" t="s">
        <v>40</v>
      </c>
      <c r="W36" s="4" t="s">
        <v>64</v>
      </c>
      <c r="X36" s="4" t="s">
        <v>167</v>
      </c>
      <c r="Y36" s="4" t="s">
        <v>43</v>
      </c>
      <c r="Z36" s="4">
        <v>7</v>
      </c>
      <c r="AA36" s="4">
        <v>5</v>
      </c>
      <c r="AB36" s="6">
        <v>468.75</v>
      </c>
      <c r="AC36" s="6">
        <v>-20.75</v>
      </c>
      <c r="AD36" s="8">
        <v>-4.6300000000000001E-2</v>
      </c>
      <c r="AE36" s="4">
        <v>109</v>
      </c>
      <c r="AF36" s="6">
        <f t="shared" si="0"/>
        <v>610.76</v>
      </c>
    </row>
    <row r="37" spans="1:32">
      <c r="A37" s="4" t="s">
        <v>279</v>
      </c>
      <c r="B37" s="5">
        <v>45299</v>
      </c>
      <c r="C37" s="10">
        <v>45299</v>
      </c>
      <c r="D37" s="4" t="s">
        <v>280</v>
      </c>
      <c r="E37" s="4" t="s">
        <v>230</v>
      </c>
      <c r="F37" s="4">
        <v>18</v>
      </c>
      <c r="G37" s="4" t="s">
        <v>281</v>
      </c>
      <c r="H37" s="4" t="s">
        <v>281</v>
      </c>
      <c r="I37" s="4" t="s">
        <v>72</v>
      </c>
      <c r="J37" s="4" t="s">
        <v>149</v>
      </c>
      <c r="K37" s="4" t="s">
        <v>185</v>
      </c>
      <c r="L37" s="4" t="s">
        <v>282</v>
      </c>
      <c r="M37" s="4">
        <v>1</v>
      </c>
      <c r="N37" s="6">
        <v>3899</v>
      </c>
      <c r="O37" s="6">
        <v>3899</v>
      </c>
      <c r="P37" s="6" t="s">
        <v>63</v>
      </c>
      <c r="Q37" s="6">
        <v>0</v>
      </c>
      <c r="R37" s="7">
        <v>0.18</v>
      </c>
      <c r="S37" s="6">
        <v>3899</v>
      </c>
      <c r="T37" s="6">
        <v>701.82</v>
      </c>
      <c r="U37" s="4" t="s">
        <v>39</v>
      </c>
      <c r="V37" s="4" t="s">
        <v>102</v>
      </c>
      <c r="W37" s="4" t="s">
        <v>64</v>
      </c>
      <c r="X37" s="4" t="s">
        <v>156</v>
      </c>
      <c r="Y37" s="4" t="s">
        <v>133</v>
      </c>
      <c r="Z37" s="4">
        <v>5</v>
      </c>
      <c r="AA37" s="4"/>
      <c r="AB37" s="6">
        <v>2968.53</v>
      </c>
      <c r="AC37" s="6">
        <v>930.47</v>
      </c>
      <c r="AD37" s="8">
        <v>0.23860000000000001</v>
      </c>
      <c r="AE37" s="4">
        <v>100</v>
      </c>
      <c r="AF37" s="6">
        <f t="shared" si="0"/>
        <v>4700.82</v>
      </c>
    </row>
    <row r="38" spans="1:32">
      <c r="A38" s="4" t="s">
        <v>283</v>
      </c>
      <c r="B38" s="5">
        <v>45300</v>
      </c>
      <c r="C38" s="10">
        <v>45300</v>
      </c>
      <c r="D38" s="4" t="s">
        <v>284</v>
      </c>
      <c r="E38" s="4" t="s">
        <v>285</v>
      </c>
      <c r="F38" s="4">
        <v>49</v>
      </c>
      <c r="G38" s="4" t="s">
        <v>116</v>
      </c>
      <c r="H38" s="4" t="s">
        <v>117</v>
      </c>
      <c r="I38" s="4" t="s">
        <v>59</v>
      </c>
      <c r="J38" s="4" t="s">
        <v>82</v>
      </c>
      <c r="K38" s="4" t="s">
        <v>180</v>
      </c>
      <c r="L38" s="4" t="s">
        <v>286</v>
      </c>
      <c r="M38" s="4">
        <v>1</v>
      </c>
      <c r="N38" s="6">
        <v>1399</v>
      </c>
      <c r="O38" s="6">
        <v>1399</v>
      </c>
      <c r="P38" s="6" t="s">
        <v>287</v>
      </c>
      <c r="Q38" s="6">
        <v>279.8</v>
      </c>
      <c r="R38" s="7">
        <v>0.12</v>
      </c>
      <c r="S38" s="6">
        <v>1119.2</v>
      </c>
      <c r="T38" s="6">
        <v>134.30000000000001</v>
      </c>
      <c r="U38" s="4" t="s">
        <v>39</v>
      </c>
      <c r="V38" s="4" t="s">
        <v>86</v>
      </c>
      <c r="W38" s="4" t="s">
        <v>64</v>
      </c>
      <c r="X38" s="4" t="s">
        <v>76</v>
      </c>
      <c r="Y38" s="4" t="s">
        <v>123</v>
      </c>
      <c r="Z38" s="4">
        <v>4</v>
      </c>
      <c r="AA38" s="4">
        <v>5</v>
      </c>
      <c r="AB38" s="6">
        <v>950.69</v>
      </c>
      <c r="AC38" s="6">
        <v>168.51</v>
      </c>
      <c r="AD38" s="8">
        <v>0.15060000000000001</v>
      </c>
      <c r="AE38" s="4">
        <v>89</v>
      </c>
      <c r="AF38" s="6">
        <f t="shared" si="0"/>
        <v>1342.5</v>
      </c>
    </row>
    <row r="39" spans="1:32">
      <c r="A39" s="4" t="s">
        <v>288</v>
      </c>
      <c r="B39" s="5">
        <v>45300</v>
      </c>
      <c r="C39" s="10">
        <v>45300</v>
      </c>
      <c r="D39" s="4" t="s">
        <v>289</v>
      </c>
      <c r="E39" s="4" t="s">
        <v>290</v>
      </c>
      <c r="F39" s="4">
        <v>53</v>
      </c>
      <c r="G39" s="4" t="s">
        <v>57</v>
      </c>
      <c r="H39" s="4" t="s">
        <v>58</v>
      </c>
      <c r="I39" s="4" t="s">
        <v>59</v>
      </c>
      <c r="J39" s="4" t="s">
        <v>60</v>
      </c>
      <c r="K39" s="4" t="s">
        <v>209</v>
      </c>
      <c r="L39" s="4" t="s">
        <v>291</v>
      </c>
      <c r="M39" s="4">
        <v>2</v>
      </c>
      <c r="N39" s="6">
        <v>1699</v>
      </c>
      <c r="O39" s="6">
        <v>3398</v>
      </c>
      <c r="P39" s="6" t="s">
        <v>63</v>
      </c>
      <c r="Q39" s="6">
        <v>0</v>
      </c>
      <c r="R39" s="7">
        <v>0.12</v>
      </c>
      <c r="S39" s="6">
        <v>3398</v>
      </c>
      <c r="T39" s="6">
        <v>407.76</v>
      </c>
      <c r="U39" s="4" t="s">
        <v>39</v>
      </c>
      <c r="V39" s="4" t="s">
        <v>40</v>
      </c>
      <c r="W39" s="4" t="s">
        <v>41</v>
      </c>
      <c r="X39" s="4" t="s">
        <v>143</v>
      </c>
      <c r="Y39" s="4" t="s">
        <v>77</v>
      </c>
      <c r="Z39" s="4">
        <v>3</v>
      </c>
      <c r="AA39" s="4">
        <v>4</v>
      </c>
      <c r="AB39" s="6">
        <v>2716.31</v>
      </c>
      <c r="AC39" s="6">
        <v>681.69</v>
      </c>
      <c r="AD39" s="8">
        <v>0.2006</v>
      </c>
      <c r="AE39" s="4">
        <v>81</v>
      </c>
      <c r="AF39" s="6">
        <f t="shared" si="0"/>
        <v>3886.76</v>
      </c>
    </row>
    <row r="40" spans="1:32">
      <c r="A40" s="4" t="s">
        <v>292</v>
      </c>
      <c r="B40" s="5">
        <v>45300</v>
      </c>
      <c r="C40" s="10">
        <v>45300</v>
      </c>
      <c r="D40" s="4" t="s">
        <v>293</v>
      </c>
      <c r="E40" s="4" t="s">
        <v>294</v>
      </c>
      <c r="F40" s="4">
        <v>42</v>
      </c>
      <c r="G40" s="4" t="s">
        <v>295</v>
      </c>
      <c r="H40" s="4" t="s">
        <v>296</v>
      </c>
      <c r="I40" s="4" t="s">
        <v>59</v>
      </c>
      <c r="J40" s="4" t="s">
        <v>47</v>
      </c>
      <c r="K40" s="4" t="s">
        <v>173</v>
      </c>
      <c r="L40" s="4" t="s">
        <v>297</v>
      </c>
      <c r="M40" s="4">
        <v>1</v>
      </c>
      <c r="N40" s="6">
        <v>1399</v>
      </c>
      <c r="O40" s="6">
        <v>1399</v>
      </c>
      <c r="P40" s="6" t="s">
        <v>63</v>
      </c>
      <c r="Q40" s="6">
        <v>0</v>
      </c>
      <c r="R40" s="7">
        <v>0.12</v>
      </c>
      <c r="S40" s="6">
        <v>1399</v>
      </c>
      <c r="T40" s="6">
        <v>167.88</v>
      </c>
      <c r="U40" s="4" t="s">
        <v>39</v>
      </c>
      <c r="V40" s="4" t="s">
        <v>40</v>
      </c>
      <c r="W40" s="4" t="s">
        <v>64</v>
      </c>
      <c r="X40" s="4" t="s">
        <v>122</v>
      </c>
      <c r="Y40" s="4" t="s">
        <v>77</v>
      </c>
      <c r="Z40" s="4">
        <v>5</v>
      </c>
      <c r="AA40" s="4">
        <v>3</v>
      </c>
      <c r="AB40" s="6">
        <v>820.97</v>
      </c>
      <c r="AC40" s="6">
        <v>578.03</v>
      </c>
      <c r="AD40" s="8">
        <v>0.41320000000000001</v>
      </c>
      <c r="AE40" s="4">
        <v>76</v>
      </c>
      <c r="AF40" s="6">
        <f t="shared" si="0"/>
        <v>1642.88</v>
      </c>
    </row>
    <row r="41" spans="1:32">
      <c r="A41" s="4" t="s">
        <v>298</v>
      </c>
      <c r="B41" s="5">
        <v>45300</v>
      </c>
      <c r="C41" s="10">
        <v>45300</v>
      </c>
      <c r="D41" s="4" t="s">
        <v>299</v>
      </c>
      <c r="E41" s="4" t="s">
        <v>300</v>
      </c>
      <c r="F41" s="4">
        <v>25</v>
      </c>
      <c r="G41" s="4" t="s">
        <v>301</v>
      </c>
      <c r="H41" s="4" t="s">
        <v>109</v>
      </c>
      <c r="I41" s="4" t="s">
        <v>99</v>
      </c>
      <c r="J41" s="4" t="s">
        <v>82</v>
      </c>
      <c r="K41" s="4" t="s">
        <v>110</v>
      </c>
      <c r="L41" s="4" t="s">
        <v>302</v>
      </c>
      <c r="M41" s="4">
        <v>1</v>
      </c>
      <c r="N41" s="6">
        <v>1199</v>
      </c>
      <c r="O41" s="6">
        <v>1199</v>
      </c>
      <c r="P41" s="6" t="s">
        <v>63</v>
      </c>
      <c r="Q41" s="6">
        <v>0</v>
      </c>
      <c r="R41" s="7">
        <v>0.12</v>
      </c>
      <c r="S41" s="6">
        <v>1199</v>
      </c>
      <c r="T41" s="6">
        <v>143.88</v>
      </c>
      <c r="U41" s="4" t="s">
        <v>131</v>
      </c>
      <c r="V41" s="4" t="s">
        <v>40</v>
      </c>
      <c r="W41" s="4" t="s">
        <v>41</v>
      </c>
      <c r="X41" s="4" t="s">
        <v>52</v>
      </c>
      <c r="Y41" s="4" t="s">
        <v>133</v>
      </c>
      <c r="Z41" s="4">
        <v>4</v>
      </c>
      <c r="AA41" s="4">
        <v>5</v>
      </c>
      <c r="AB41" s="6">
        <v>726.29</v>
      </c>
      <c r="AC41" s="6">
        <v>472.71</v>
      </c>
      <c r="AD41" s="8">
        <v>0.39429999999999998</v>
      </c>
      <c r="AE41" s="4">
        <v>80</v>
      </c>
      <c r="AF41" s="6">
        <f t="shared" si="0"/>
        <v>1422.88</v>
      </c>
    </row>
    <row r="42" spans="1:32">
      <c r="A42" s="4" t="s">
        <v>303</v>
      </c>
      <c r="B42" s="5">
        <v>45300</v>
      </c>
      <c r="C42" s="10">
        <v>45300</v>
      </c>
      <c r="D42" s="4" t="s">
        <v>304</v>
      </c>
      <c r="E42" s="4" t="s">
        <v>305</v>
      </c>
      <c r="F42" s="4">
        <v>54</v>
      </c>
      <c r="G42" s="4" t="s">
        <v>306</v>
      </c>
      <c r="H42" s="4" t="s">
        <v>307</v>
      </c>
      <c r="I42" s="4" t="s">
        <v>59</v>
      </c>
      <c r="J42" s="4" t="s">
        <v>225</v>
      </c>
      <c r="K42" s="4" t="s">
        <v>308</v>
      </c>
      <c r="L42" s="4" t="s">
        <v>309</v>
      </c>
      <c r="M42" s="4">
        <v>1</v>
      </c>
      <c r="N42" s="6">
        <v>661</v>
      </c>
      <c r="O42" s="6">
        <v>661</v>
      </c>
      <c r="P42" s="6" t="s">
        <v>63</v>
      </c>
      <c r="Q42" s="6">
        <v>0</v>
      </c>
      <c r="R42" s="7">
        <v>0.18</v>
      </c>
      <c r="S42" s="6">
        <v>661</v>
      </c>
      <c r="T42" s="6">
        <v>118.98</v>
      </c>
      <c r="U42" s="4" t="s">
        <v>121</v>
      </c>
      <c r="V42" s="4" t="s">
        <v>40</v>
      </c>
      <c r="W42" s="4" t="s">
        <v>64</v>
      </c>
      <c r="X42" s="4" t="s">
        <v>156</v>
      </c>
      <c r="Y42" s="4" t="s">
        <v>133</v>
      </c>
      <c r="Z42" s="4">
        <v>3</v>
      </c>
      <c r="AA42" s="4">
        <v>5</v>
      </c>
      <c r="AB42" s="6">
        <v>489.29</v>
      </c>
      <c r="AC42" s="6">
        <v>171.71</v>
      </c>
      <c r="AD42" s="8">
        <v>0.25979999999999998</v>
      </c>
      <c r="AE42" s="4">
        <v>69</v>
      </c>
      <c r="AF42" s="6">
        <f t="shared" si="0"/>
        <v>848.98</v>
      </c>
    </row>
    <row r="43" spans="1:32">
      <c r="A43" s="4" t="s">
        <v>310</v>
      </c>
      <c r="B43" s="5">
        <v>45300</v>
      </c>
      <c r="C43" s="10">
        <v>45300</v>
      </c>
      <c r="D43" s="4" t="s">
        <v>311</v>
      </c>
      <c r="E43" s="4" t="s">
        <v>312</v>
      </c>
      <c r="F43" s="4">
        <v>48</v>
      </c>
      <c r="G43" s="4" t="s">
        <v>147</v>
      </c>
      <c r="H43" s="4" t="s">
        <v>148</v>
      </c>
      <c r="I43" s="4" t="s">
        <v>59</v>
      </c>
      <c r="J43" s="4" t="s">
        <v>60</v>
      </c>
      <c r="K43" s="4" t="s">
        <v>90</v>
      </c>
      <c r="L43" s="4" t="s">
        <v>313</v>
      </c>
      <c r="M43" s="4">
        <v>3</v>
      </c>
      <c r="N43" s="6">
        <v>13799</v>
      </c>
      <c r="O43" s="6">
        <v>41397</v>
      </c>
      <c r="P43" s="6" t="s">
        <v>63</v>
      </c>
      <c r="Q43" s="6">
        <v>0</v>
      </c>
      <c r="R43" s="7">
        <v>0.12</v>
      </c>
      <c r="S43" s="6">
        <v>41397</v>
      </c>
      <c r="T43" s="6">
        <v>4967.6400000000003</v>
      </c>
      <c r="U43" s="4" t="s">
        <v>85</v>
      </c>
      <c r="V43" s="4" t="s">
        <v>40</v>
      </c>
      <c r="W43" s="4" t="s">
        <v>41</v>
      </c>
      <c r="X43" s="4" t="s">
        <v>187</v>
      </c>
      <c r="Y43" s="4" t="s">
        <v>43</v>
      </c>
      <c r="Z43" s="4">
        <v>4</v>
      </c>
      <c r="AA43" s="4">
        <v>4</v>
      </c>
      <c r="AB43" s="6">
        <v>31666.32</v>
      </c>
      <c r="AC43" s="6">
        <v>9730.68</v>
      </c>
      <c r="AD43" s="8">
        <v>0.2351</v>
      </c>
      <c r="AE43" s="4">
        <v>92</v>
      </c>
      <c r="AF43" s="6">
        <f t="shared" si="0"/>
        <v>46456.639999999999</v>
      </c>
    </row>
    <row r="44" spans="1:32">
      <c r="A44" s="4" t="s">
        <v>314</v>
      </c>
      <c r="B44" s="5">
        <v>45301</v>
      </c>
      <c r="C44" s="10">
        <v>45301</v>
      </c>
      <c r="D44" s="4" t="s">
        <v>315</v>
      </c>
      <c r="E44" s="4" t="s">
        <v>316</v>
      </c>
      <c r="F44" s="4">
        <v>39</v>
      </c>
      <c r="G44" s="4" t="s">
        <v>179</v>
      </c>
      <c r="H44" s="4" t="s">
        <v>98</v>
      </c>
      <c r="I44" s="4" t="s">
        <v>99</v>
      </c>
      <c r="J44" s="4" t="s">
        <v>149</v>
      </c>
      <c r="K44" s="4" t="s">
        <v>185</v>
      </c>
      <c r="L44" s="4" t="s">
        <v>317</v>
      </c>
      <c r="M44" s="4">
        <v>3</v>
      </c>
      <c r="N44" s="6">
        <v>2299</v>
      </c>
      <c r="O44" s="6">
        <v>6897</v>
      </c>
      <c r="P44" s="6" t="s">
        <v>38</v>
      </c>
      <c r="Q44" s="6">
        <v>551.76</v>
      </c>
      <c r="R44" s="7">
        <v>0.12</v>
      </c>
      <c r="S44" s="6">
        <v>6345.24</v>
      </c>
      <c r="T44" s="6">
        <v>761.43</v>
      </c>
      <c r="U44" s="4" t="s">
        <v>39</v>
      </c>
      <c r="V44" s="4" t="s">
        <v>40</v>
      </c>
      <c r="W44" s="4" t="s">
        <v>64</v>
      </c>
      <c r="X44" s="4" t="s">
        <v>318</v>
      </c>
      <c r="Y44" s="4" t="s">
        <v>104</v>
      </c>
      <c r="Z44" s="4">
        <v>1</v>
      </c>
      <c r="AA44" s="4">
        <v>1</v>
      </c>
      <c r="AB44" s="6">
        <v>5662.46</v>
      </c>
      <c r="AC44" s="6">
        <v>682.78</v>
      </c>
      <c r="AD44" s="8">
        <v>0.1076</v>
      </c>
      <c r="AE44" s="4">
        <v>119</v>
      </c>
      <c r="AF44" s="6">
        <f t="shared" si="0"/>
        <v>7225.67</v>
      </c>
    </row>
    <row r="45" spans="1:32">
      <c r="A45" s="4" t="s">
        <v>319</v>
      </c>
      <c r="B45" s="5">
        <v>45301</v>
      </c>
      <c r="C45" s="10">
        <v>45301</v>
      </c>
      <c r="D45" s="4" t="s">
        <v>320</v>
      </c>
      <c r="E45" s="4" t="s">
        <v>321</v>
      </c>
      <c r="F45" s="4">
        <v>47</v>
      </c>
      <c r="G45" s="4" t="s">
        <v>219</v>
      </c>
      <c r="H45" s="4" t="s">
        <v>220</v>
      </c>
      <c r="I45" s="4" t="s">
        <v>34</v>
      </c>
      <c r="J45" s="4" t="s">
        <v>35</v>
      </c>
      <c r="K45" s="4" t="s">
        <v>36</v>
      </c>
      <c r="L45" s="4" t="s">
        <v>322</v>
      </c>
      <c r="M45" s="4">
        <v>5</v>
      </c>
      <c r="N45" s="6">
        <v>4199</v>
      </c>
      <c r="O45" s="6">
        <v>20995</v>
      </c>
      <c r="P45" s="6" t="s">
        <v>120</v>
      </c>
      <c r="Q45" s="6">
        <v>3149.25</v>
      </c>
      <c r="R45" s="7">
        <v>0.18</v>
      </c>
      <c r="S45" s="6">
        <v>17845.75</v>
      </c>
      <c r="T45" s="6">
        <v>3212.24</v>
      </c>
      <c r="U45" s="4" t="s">
        <v>39</v>
      </c>
      <c r="V45" s="4" t="s">
        <v>40</v>
      </c>
      <c r="W45" s="4" t="s">
        <v>64</v>
      </c>
      <c r="X45" s="4" t="s">
        <v>205</v>
      </c>
      <c r="Y45" s="4" t="s">
        <v>133</v>
      </c>
      <c r="Z45" s="4">
        <v>4</v>
      </c>
      <c r="AA45" s="4">
        <v>5</v>
      </c>
      <c r="AB45" s="6">
        <v>14656.35</v>
      </c>
      <c r="AC45" s="6">
        <v>3189.4</v>
      </c>
      <c r="AD45" s="8">
        <v>0.1787</v>
      </c>
      <c r="AE45" s="4">
        <v>80</v>
      </c>
      <c r="AF45" s="6">
        <f t="shared" si="0"/>
        <v>21137.989999999998</v>
      </c>
    </row>
    <row r="46" spans="1:32">
      <c r="A46" s="4" t="s">
        <v>323</v>
      </c>
      <c r="B46" s="5">
        <v>45301</v>
      </c>
      <c r="C46" s="10">
        <v>45301</v>
      </c>
      <c r="D46" s="4" t="s">
        <v>324</v>
      </c>
      <c r="E46" s="4" t="s">
        <v>325</v>
      </c>
      <c r="F46" s="4">
        <v>21</v>
      </c>
      <c r="G46" s="4" t="s">
        <v>236</v>
      </c>
      <c r="H46" s="4" t="s">
        <v>237</v>
      </c>
      <c r="I46" s="4" t="s">
        <v>72</v>
      </c>
      <c r="J46" s="4" t="s">
        <v>149</v>
      </c>
      <c r="K46" s="4" t="s">
        <v>196</v>
      </c>
      <c r="L46" s="4" t="s">
        <v>326</v>
      </c>
      <c r="M46" s="4">
        <v>2</v>
      </c>
      <c r="N46" s="6">
        <v>12899</v>
      </c>
      <c r="O46" s="6">
        <v>25798</v>
      </c>
      <c r="P46" s="6" t="s">
        <v>63</v>
      </c>
      <c r="Q46" s="6">
        <v>0</v>
      </c>
      <c r="R46" s="7">
        <v>0.18</v>
      </c>
      <c r="S46" s="6">
        <v>25798</v>
      </c>
      <c r="T46" s="6">
        <v>4643.6400000000003</v>
      </c>
      <c r="U46" s="4" t="s">
        <v>39</v>
      </c>
      <c r="V46" s="4" t="s">
        <v>40</v>
      </c>
      <c r="W46" s="4" t="s">
        <v>64</v>
      </c>
      <c r="X46" s="4" t="s">
        <v>205</v>
      </c>
      <c r="Y46" s="4" t="s">
        <v>104</v>
      </c>
      <c r="Z46" s="4">
        <v>3</v>
      </c>
      <c r="AA46" s="4">
        <v>1</v>
      </c>
      <c r="AB46" s="6">
        <v>19470.240000000002</v>
      </c>
      <c r="AC46" s="6">
        <v>6327.76</v>
      </c>
      <c r="AD46" s="8">
        <v>0.24529999999999999</v>
      </c>
      <c r="AE46" s="4">
        <v>180</v>
      </c>
      <c r="AF46" s="6">
        <f t="shared" si="0"/>
        <v>30621.64</v>
      </c>
    </row>
    <row r="47" spans="1:32">
      <c r="A47" s="4" t="s">
        <v>327</v>
      </c>
      <c r="B47" s="5">
        <v>45301</v>
      </c>
      <c r="C47" s="10">
        <v>45301</v>
      </c>
      <c r="D47" s="4" t="s">
        <v>328</v>
      </c>
      <c r="E47" s="4" t="s">
        <v>329</v>
      </c>
      <c r="F47" s="4">
        <v>55</v>
      </c>
      <c r="G47" s="4" t="s">
        <v>330</v>
      </c>
      <c r="H47" s="4" t="s">
        <v>296</v>
      </c>
      <c r="I47" s="4" t="s">
        <v>59</v>
      </c>
      <c r="J47" s="4" t="s">
        <v>149</v>
      </c>
      <c r="K47" s="4" t="s">
        <v>331</v>
      </c>
      <c r="L47" s="4" t="s">
        <v>332</v>
      </c>
      <c r="M47" s="4">
        <v>1</v>
      </c>
      <c r="N47" s="6">
        <v>33399</v>
      </c>
      <c r="O47" s="6">
        <v>33399</v>
      </c>
      <c r="P47" s="6" t="s">
        <v>120</v>
      </c>
      <c r="Q47" s="6">
        <v>5009.8500000000004</v>
      </c>
      <c r="R47" s="7">
        <v>0.18</v>
      </c>
      <c r="S47" s="6">
        <v>28389.15</v>
      </c>
      <c r="T47" s="6">
        <v>5110.05</v>
      </c>
      <c r="U47" s="4" t="s">
        <v>39</v>
      </c>
      <c r="V47" s="4" t="s">
        <v>40</v>
      </c>
      <c r="W47" s="4" t="s">
        <v>92</v>
      </c>
      <c r="X47" s="4" t="s">
        <v>205</v>
      </c>
      <c r="Y47" s="4" t="s">
        <v>133</v>
      </c>
      <c r="Z47" s="4">
        <v>3</v>
      </c>
      <c r="AA47" s="4">
        <v>5</v>
      </c>
      <c r="AB47" s="6">
        <v>26290.82</v>
      </c>
      <c r="AC47" s="6">
        <v>2098.33</v>
      </c>
      <c r="AD47" s="8">
        <v>7.3899999999999993E-2</v>
      </c>
      <c r="AE47" s="4">
        <v>87</v>
      </c>
      <c r="AF47" s="6">
        <f t="shared" si="0"/>
        <v>33586.200000000004</v>
      </c>
    </row>
    <row r="48" spans="1:32">
      <c r="A48" s="4" t="s">
        <v>333</v>
      </c>
      <c r="B48" s="5">
        <v>45302</v>
      </c>
      <c r="C48" s="10">
        <v>45302</v>
      </c>
      <c r="D48" s="4" t="s">
        <v>334</v>
      </c>
      <c r="E48" s="4" t="s">
        <v>335</v>
      </c>
      <c r="F48" s="4">
        <v>45</v>
      </c>
      <c r="G48" s="4" t="s">
        <v>108</v>
      </c>
      <c r="H48" s="4" t="s">
        <v>109</v>
      </c>
      <c r="I48" s="4" t="s">
        <v>99</v>
      </c>
      <c r="J48" s="4" t="s">
        <v>149</v>
      </c>
      <c r="K48" s="4" t="s">
        <v>160</v>
      </c>
      <c r="L48" s="4" t="s">
        <v>336</v>
      </c>
      <c r="M48" s="4">
        <v>1</v>
      </c>
      <c r="N48" s="6">
        <v>1199</v>
      </c>
      <c r="O48" s="6">
        <v>1199</v>
      </c>
      <c r="P48" s="6" t="s">
        <v>142</v>
      </c>
      <c r="Q48" s="6">
        <v>0</v>
      </c>
      <c r="R48" s="7">
        <v>0.18</v>
      </c>
      <c r="S48" s="6">
        <v>1199</v>
      </c>
      <c r="T48" s="6">
        <v>215.82</v>
      </c>
      <c r="U48" s="4" t="s">
        <v>39</v>
      </c>
      <c r="V48" s="4" t="s">
        <v>40</v>
      </c>
      <c r="W48" s="4" t="s">
        <v>41</v>
      </c>
      <c r="X48" s="4" t="s">
        <v>167</v>
      </c>
      <c r="Y48" s="4" t="s">
        <v>77</v>
      </c>
      <c r="Z48" s="4">
        <v>5</v>
      </c>
      <c r="AA48" s="4">
        <v>2</v>
      </c>
      <c r="AB48" s="6">
        <v>889.7</v>
      </c>
      <c r="AC48" s="6">
        <v>309.3</v>
      </c>
      <c r="AD48" s="8">
        <v>0.25800000000000001</v>
      </c>
      <c r="AE48" s="4">
        <v>135</v>
      </c>
      <c r="AF48" s="6">
        <f t="shared" si="0"/>
        <v>1549.82</v>
      </c>
    </row>
    <row r="49" spans="1:32">
      <c r="A49" s="4" t="s">
        <v>337</v>
      </c>
      <c r="B49" s="5">
        <v>45302</v>
      </c>
      <c r="C49" s="10">
        <v>45302</v>
      </c>
      <c r="D49" s="4" t="s">
        <v>338</v>
      </c>
      <c r="E49" s="4" t="s">
        <v>339</v>
      </c>
      <c r="F49" s="4">
        <v>23</v>
      </c>
      <c r="G49" s="4" t="s">
        <v>340</v>
      </c>
      <c r="H49" s="4" t="s">
        <v>341</v>
      </c>
      <c r="I49" s="4" t="s">
        <v>342</v>
      </c>
      <c r="J49" s="4" t="s">
        <v>73</v>
      </c>
      <c r="K49" s="4" t="s">
        <v>343</v>
      </c>
      <c r="L49" s="4" t="s">
        <v>344</v>
      </c>
      <c r="M49" s="4">
        <v>1</v>
      </c>
      <c r="N49" s="6">
        <v>364</v>
      </c>
      <c r="O49" s="6">
        <v>364</v>
      </c>
      <c r="P49" s="6" t="s">
        <v>287</v>
      </c>
      <c r="Q49" s="6">
        <v>72.8</v>
      </c>
      <c r="R49" s="7">
        <v>0.05</v>
      </c>
      <c r="S49" s="6">
        <v>291.2</v>
      </c>
      <c r="T49" s="6">
        <v>14.56</v>
      </c>
      <c r="U49" s="4" t="s">
        <v>51</v>
      </c>
      <c r="V49" s="4" t="s">
        <v>40</v>
      </c>
      <c r="W49" s="4" t="s">
        <v>64</v>
      </c>
      <c r="X49" s="4" t="s">
        <v>112</v>
      </c>
      <c r="Y49" s="4" t="s">
        <v>123</v>
      </c>
      <c r="Z49" s="4">
        <v>5</v>
      </c>
      <c r="AA49" s="4">
        <v>5</v>
      </c>
      <c r="AB49" s="6">
        <v>265.37</v>
      </c>
      <c r="AC49" s="6">
        <v>25.83</v>
      </c>
      <c r="AD49" s="8">
        <v>8.8700000000000001E-2</v>
      </c>
      <c r="AE49" s="4">
        <v>91</v>
      </c>
      <c r="AF49" s="6">
        <f t="shared" si="0"/>
        <v>396.76</v>
      </c>
    </row>
    <row r="50" spans="1:32">
      <c r="A50" s="4" t="s">
        <v>345</v>
      </c>
      <c r="B50" s="5">
        <v>45302</v>
      </c>
      <c r="C50" s="10">
        <v>45302</v>
      </c>
      <c r="D50" s="4" t="s">
        <v>346</v>
      </c>
      <c r="E50" s="4" t="s">
        <v>347</v>
      </c>
      <c r="F50" s="4">
        <v>37</v>
      </c>
      <c r="G50" s="4" t="s">
        <v>348</v>
      </c>
      <c r="H50" s="4" t="s">
        <v>349</v>
      </c>
      <c r="I50" s="4" t="s">
        <v>34</v>
      </c>
      <c r="J50" s="4" t="s">
        <v>82</v>
      </c>
      <c r="K50" s="4" t="s">
        <v>83</v>
      </c>
      <c r="L50" s="4" t="s">
        <v>350</v>
      </c>
      <c r="M50" s="4">
        <v>2</v>
      </c>
      <c r="N50" s="6">
        <v>1499</v>
      </c>
      <c r="O50" s="6">
        <v>2998</v>
      </c>
      <c r="P50" s="6" t="s">
        <v>63</v>
      </c>
      <c r="Q50" s="6">
        <v>0</v>
      </c>
      <c r="R50" s="7">
        <v>0.12</v>
      </c>
      <c r="S50" s="6">
        <v>2998</v>
      </c>
      <c r="T50" s="6">
        <v>359.76</v>
      </c>
      <c r="U50" s="4" t="s">
        <v>51</v>
      </c>
      <c r="V50" s="4" t="s">
        <v>40</v>
      </c>
      <c r="W50" s="4" t="s">
        <v>41</v>
      </c>
      <c r="X50" s="4" t="s">
        <v>112</v>
      </c>
      <c r="Y50" s="4" t="s">
        <v>77</v>
      </c>
      <c r="Z50" s="4">
        <v>3</v>
      </c>
      <c r="AA50" s="4">
        <v>4</v>
      </c>
      <c r="AB50" s="6">
        <v>2181.15</v>
      </c>
      <c r="AC50" s="6">
        <v>816.85</v>
      </c>
      <c r="AD50" s="8">
        <v>0.27250000000000002</v>
      </c>
      <c r="AE50" s="4">
        <v>127</v>
      </c>
      <c r="AF50" s="6">
        <f t="shared" si="0"/>
        <v>3484.76</v>
      </c>
    </row>
    <row r="51" spans="1:32">
      <c r="A51" s="4" t="s">
        <v>351</v>
      </c>
      <c r="B51" s="5">
        <v>45303</v>
      </c>
      <c r="C51" s="10">
        <v>45303</v>
      </c>
      <c r="D51" s="4" t="s">
        <v>352</v>
      </c>
      <c r="E51" s="4" t="s">
        <v>353</v>
      </c>
      <c r="F51" s="4">
        <v>32</v>
      </c>
      <c r="G51" s="4" t="s">
        <v>354</v>
      </c>
      <c r="H51" s="4" t="s">
        <v>117</v>
      </c>
      <c r="I51" s="4" t="s">
        <v>59</v>
      </c>
      <c r="J51" s="4" t="s">
        <v>149</v>
      </c>
      <c r="K51" s="4" t="s">
        <v>160</v>
      </c>
      <c r="L51" s="4" t="s">
        <v>355</v>
      </c>
      <c r="M51" s="4">
        <v>1</v>
      </c>
      <c r="N51" s="6">
        <v>2399</v>
      </c>
      <c r="O51" s="6">
        <v>2399</v>
      </c>
      <c r="P51" s="6" t="s">
        <v>142</v>
      </c>
      <c r="Q51" s="6">
        <v>0</v>
      </c>
      <c r="R51" s="7">
        <v>0.12</v>
      </c>
      <c r="S51" s="6">
        <v>2399</v>
      </c>
      <c r="T51" s="6">
        <v>287.88</v>
      </c>
      <c r="U51" s="4" t="s">
        <v>39</v>
      </c>
      <c r="V51" s="4" t="s">
        <v>40</v>
      </c>
      <c r="W51" s="4" t="s">
        <v>64</v>
      </c>
      <c r="X51" s="4" t="s">
        <v>318</v>
      </c>
      <c r="Y51" s="4" t="s">
        <v>53</v>
      </c>
      <c r="Z51" s="4">
        <v>2</v>
      </c>
      <c r="AA51" s="4">
        <v>4</v>
      </c>
      <c r="AB51" s="6">
        <v>1933.55</v>
      </c>
      <c r="AC51" s="6">
        <v>465.45</v>
      </c>
      <c r="AD51" s="8">
        <v>0.19400000000000001</v>
      </c>
      <c r="AE51" s="4">
        <v>94</v>
      </c>
      <c r="AF51" s="6">
        <f t="shared" si="0"/>
        <v>2780.88</v>
      </c>
    </row>
    <row r="52" spans="1:32">
      <c r="A52" s="4" t="s">
        <v>356</v>
      </c>
      <c r="B52" s="5">
        <v>45303</v>
      </c>
      <c r="C52" s="10">
        <v>45303</v>
      </c>
      <c r="D52" s="4" t="s">
        <v>357</v>
      </c>
      <c r="E52" s="4" t="s">
        <v>358</v>
      </c>
      <c r="F52" s="4">
        <v>36</v>
      </c>
      <c r="G52" s="4" t="s">
        <v>301</v>
      </c>
      <c r="H52" s="4" t="s">
        <v>109</v>
      </c>
      <c r="I52" s="4" t="s">
        <v>99</v>
      </c>
      <c r="J52" s="4" t="s">
        <v>82</v>
      </c>
      <c r="K52" s="4" t="s">
        <v>110</v>
      </c>
      <c r="L52" s="4" t="s">
        <v>359</v>
      </c>
      <c r="M52" s="4">
        <v>2</v>
      </c>
      <c r="N52" s="6">
        <v>2299</v>
      </c>
      <c r="O52" s="6">
        <v>4598</v>
      </c>
      <c r="P52" s="6" t="s">
        <v>63</v>
      </c>
      <c r="Q52" s="6">
        <v>0</v>
      </c>
      <c r="R52" s="7">
        <v>0.12</v>
      </c>
      <c r="S52" s="6">
        <v>4598</v>
      </c>
      <c r="T52" s="6">
        <v>551.76</v>
      </c>
      <c r="U52" s="4" t="s">
        <v>39</v>
      </c>
      <c r="V52" s="4" t="s">
        <v>40</v>
      </c>
      <c r="W52" s="4" t="s">
        <v>41</v>
      </c>
      <c r="X52" s="4" t="s">
        <v>76</v>
      </c>
      <c r="Y52" s="4" t="s">
        <v>53</v>
      </c>
      <c r="Z52" s="4">
        <v>4</v>
      </c>
      <c r="AA52" s="4">
        <v>4</v>
      </c>
      <c r="AB52" s="6">
        <v>3000.7</v>
      </c>
      <c r="AC52" s="6">
        <v>1597.3</v>
      </c>
      <c r="AD52" s="8">
        <v>0.34739999999999999</v>
      </c>
      <c r="AE52" s="4">
        <v>76</v>
      </c>
      <c r="AF52" s="6">
        <f t="shared" si="0"/>
        <v>5225.76</v>
      </c>
    </row>
    <row r="53" spans="1:32">
      <c r="A53" s="4" t="s">
        <v>360</v>
      </c>
      <c r="B53" s="5">
        <v>45303</v>
      </c>
      <c r="C53" s="10">
        <v>45303</v>
      </c>
      <c r="D53" s="4" t="s">
        <v>361</v>
      </c>
      <c r="E53" s="4" t="s">
        <v>362</v>
      </c>
      <c r="F53" s="4">
        <v>23</v>
      </c>
      <c r="G53" s="4" t="s">
        <v>179</v>
      </c>
      <c r="H53" s="4" t="s">
        <v>98</v>
      </c>
      <c r="I53" s="4" t="s">
        <v>99</v>
      </c>
      <c r="J53" s="4" t="s">
        <v>82</v>
      </c>
      <c r="K53" s="4" t="s">
        <v>110</v>
      </c>
      <c r="L53" s="4" t="s">
        <v>363</v>
      </c>
      <c r="M53" s="4">
        <v>4</v>
      </c>
      <c r="N53" s="6">
        <v>2699</v>
      </c>
      <c r="O53" s="6">
        <v>10796</v>
      </c>
      <c r="P53" s="6" t="s">
        <v>198</v>
      </c>
      <c r="Q53" s="6">
        <v>1079.5999999999999</v>
      </c>
      <c r="R53" s="7">
        <v>0.12</v>
      </c>
      <c r="S53" s="6">
        <v>9716.4</v>
      </c>
      <c r="T53" s="6">
        <v>1165.97</v>
      </c>
      <c r="U53" s="4" t="s">
        <v>39</v>
      </c>
      <c r="V53" s="4" t="s">
        <v>86</v>
      </c>
      <c r="W53" s="4" t="s">
        <v>64</v>
      </c>
      <c r="X53" s="4" t="s">
        <v>143</v>
      </c>
      <c r="Y53" s="4" t="s">
        <v>123</v>
      </c>
      <c r="Z53" s="4">
        <v>3</v>
      </c>
      <c r="AA53" s="4">
        <v>1</v>
      </c>
      <c r="AB53" s="6">
        <v>7850.66</v>
      </c>
      <c r="AC53" s="6">
        <v>1865.74</v>
      </c>
      <c r="AD53" s="8">
        <v>0.192</v>
      </c>
      <c r="AE53" s="4">
        <v>173</v>
      </c>
      <c r="AF53" s="6">
        <f t="shared" si="0"/>
        <v>11055.369999999999</v>
      </c>
    </row>
    <row r="54" spans="1:32">
      <c r="A54" s="4" t="s">
        <v>364</v>
      </c>
      <c r="B54" s="5">
        <v>45303</v>
      </c>
      <c r="C54" s="10">
        <v>45303</v>
      </c>
      <c r="D54" s="4" t="s">
        <v>365</v>
      </c>
      <c r="E54" s="4" t="s">
        <v>366</v>
      </c>
      <c r="F54" s="4">
        <v>52</v>
      </c>
      <c r="G54" s="4" t="s">
        <v>306</v>
      </c>
      <c r="H54" s="4" t="s">
        <v>307</v>
      </c>
      <c r="I54" s="4" t="s">
        <v>59</v>
      </c>
      <c r="J54" s="4" t="s">
        <v>225</v>
      </c>
      <c r="K54" s="4" t="s">
        <v>367</v>
      </c>
      <c r="L54" s="4" t="s">
        <v>368</v>
      </c>
      <c r="M54" s="4">
        <v>1</v>
      </c>
      <c r="N54" s="6">
        <v>669</v>
      </c>
      <c r="O54" s="6">
        <v>669</v>
      </c>
      <c r="P54" s="6" t="s">
        <v>63</v>
      </c>
      <c r="Q54" s="6">
        <v>0</v>
      </c>
      <c r="R54" s="7">
        <v>0.18</v>
      </c>
      <c r="S54" s="6">
        <v>669</v>
      </c>
      <c r="T54" s="6">
        <v>120.42</v>
      </c>
      <c r="U54" s="4" t="s">
        <v>39</v>
      </c>
      <c r="V54" s="4" t="s">
        <v>40</v>
      </c>
      <c r="W54" s="4" t="s">
        <v>64</v>
      </c>
      <c r="X54" s="4" t="s">
        <v>167</v>
      </c>
      <c r="Y54" s="4" t="s">
        <v>123</v>
      </c>
      <c r="Z54" s="4">
        <v>3</v>
      </c>
      <c r="AA54" s="4">
        <v>5</v>
      </c>
      <c r="AB54" s="6">
        <v>499.53</v>
      </c>
      <c r="AC54" s="6">
        <v>169.47</v>
      </c>
      <c r="AD54" s="8">
        <v>0.25330000000000003</v>
      </c>
      <c r="AE54" s="4">
        <v>107</v>
      </c>
      <c r="AF54" s="6">
        <f t="shared" si="0"/>
        <v>896.42</v>
      </c>
    </row>
    <row r="55" spans="1:32">
      <c r="A55" s="4" t="s">
        <v>369</v>
      </c>
      <c r="B55" s="5">
        <v>45304</v>
      </c>
      <c r="C55" s="10">
        <v>45304</v>
      </c>
      <c r="D55" s="4" t="s">
        <v>370</v>
      </c>
      <c r="E55" s="4" t="s">
        <v>371</v>
      </c>
      <c r="F55" s="4">
        <v>27</v>
      </c>
      <c r="G55" s="4" t="s">
        <v>70</v>
      </c>
      <c r="H55" s="4" t="s">
        <v>71</v>
      </c>
      <c r="I55" s="4" t="s">
        <v>72</v>
      </c>
      <c r="J55" s="4" t="s">
        <v>35</v>
      </c>
      <c r="K55" s="4" t="s">
        <v>36</v>
      </c>
      <c r="L55" s="4" t="s">
        <v>372</v>
      </c>
      <c r="M55" s="4">
        <v>2</v>
      </c>
      <c r="N55" s="6">
        <v>3899</v>
      </c>
      <c r="O55" s="6">
        <v>7798</v>
      </c>
      <c r="P55" s="6" t="s">
        <v>175</v>
      </c>
      <c r="Q55" s="6">
        <v>100</v>
      </c>
      <c r="R55" s="7">
        <v>0.12</v>
      </c>
      <c r="S55" s="6">
        <v>7698</v>
      </c>
      <c r="T55" s="6">
        <v>923.76</v>
      </c>
      <c r="U55" s="4" t="s">
        <v>39</v>
      </c>
      <c r="V55" s="4" t="s">
        <v>40</v>
      </c>
      <c r="W55" s="4" t="s">
        <v>41</v>
      </c>
      <c r="X55" s="4" t="s">
        <v>373</v>
      </c>
      <c r="Y55" s="4" t="s">
        <v>123</v>
      </c>
      <c r="Z55" s="4">
        <v>2</v>
      </c>
      <c r="AA55" s="4">
        <v>5</v>
      </c>
      <c r="AB55" s="6">
        <v>5677.97</v>
      </c>
      <c r="AC55" s="6">
        <v>2020.03</v>
      </c>
      <c r="AD55" s="8">
        <v>0.26240000000000002</v>
      </c>
      <c r="AE55" s="4">
        <v>108</v>
      </c>
      <c r="AF55" s="6">
        <f t="shared" si="0"/>
        <v>8729.76</v>
      </c>
    </row>
    <row r="56" spans="1:32">
      <c r="A56" s="4" t="s">
        <v>374</v>
      </c>
      <c r="B56" s="5">
        <v>45304</v>
      </c>
      <c r="C56" s="10">
        <v>45304</v>
      </c>
      <c r="D56" s="4" t="s">
        <v>375</v>
      </c>
      <c r="E56" s="4" t="s">
        <v>376</v>
      </c>
      <c r="F56" s="4">
        <v>36</v>
      </c>
      <c r="G56" s="4" t="s">
        <v>116</v>
      </c>
      <c r="H56" s="4" t="s">
        <v>117</v>
      </c>
      <c r="I56" s="4" t="s">
        <v>59</v>
      </c>
      <c r="J56" s="4" t="s">
        <v>60</v>
      </c>
      <c r="K56" s="4" t="s">
        <v>209</v>
      </c>
      <c r="L56" s="4" t="s">
        <v>377</v>
      </c>
      <c r="M56" s="4">
        <v>2</v>
      </c>
      <c r="N56" s="6">
        <v>2499</v>
      </c>
      <c r="O56" s="6">
        <v>4998</v>
      </c>
      <c r="P56" s="6" t="s">
        <v>63</v>
      </c>
      <c r="Q56" s="6">
        <v>0</v>
      </c>
      <c r="R56" s="7">
        <v>0.18</v>
      </c>
      <c r="S56" s="6">
        <v>4998</v>
      </c>
      <c r="T56" s="6">
        <v>899.64</v>
      </c>
      <c r="U56" s="4" t="s">
        <v>39</v>
      </c>
      <c r="V56" s="4" t="s">
        <v>102</v>
      </c>
      <c r="W56" s="4" t="s">
        <v>64</v>
      </c>
      <c r="X56" s="4" t="s">
        <v>192</v>
      </c>
      <c r="Y56" s="4" t="s">
        <v>66</v>
      </c>
      <c r="Z56" s="4">
        <v>3</v>
      </c>
      <c r="AA56" s="4"/>
      <c r="AB56" s="6">
        <v>3971.36</v>
      </c>
      <c r="AC56" s="6">
        <v>1026.6400000000001</v>
      </c>
      <c r="AD56" s="8">
        <v>0.2054</v>
      </c>
      <c r="AE56" s="4">
        <v>156</v>
      </c>
      <c r="AF56" s="6">
        <f t="shared" si="0"/>
        <v>6053.64</v>
      </c>
    </row>
    <row r="57" spans="1:32">
      <c r="A57" s="4" t="s">
        <v>378</v>
      </c>
      <c r="B57" s="5">
        <v>45304</v>
      </c>
      <c r="C57" s="10">
        <v>45304</v>
      </c>
      <c r="D57" s="4" t="s">
        <v>379</v>
      </c>
      <c r="E57" s="4" t="s">
        <v>380</v>
      </c>
      <c r="F57" s="4">
        <v>32</v>
      </c>
      <c r="G57" s="4" t="s">
        <v>306</v>
      </c>
      <c r="H57" s="4" t="s">
        <v>307</v>
      </c>
      <c r="I57" s="4" t="s">
        <v>59</v>
      </c>
      <c r="J57" s="4" t="s">
        <v>60</v>
      </c>
      <c r="K57" s="4" t="s">
        <v>381</v>
      </c>
      <c r="L57" s="4" t="s">
        <v>382</v>
      </c>
      <c r="M57" s="4">
        <v>5</v>
      </c>
      <c r="N57" s="6">
        <v>6499</v>
      </c>
      <c r="O57" s="6">
        <v>32495</v>
      </c>
      <c r="P57" s="6" t="s">
        <v>63</v>
      </c>
      <c r="Q57" s="6">
        <v>0</v>
      </c>
      <c r="R57" s="7">
        <v>0.12</v>
      </c>
      <c r="S57" s="6">
        <v>32495</v>
      </c>
      <c r="T57" s="6">
        <v>3899.4</v>
      </c>
      <c r="U57" s="4" t="s">
        <v>121</v>
      </c>
      <c r="V57" s="4" t="s">
        <v>102</v>
      </c>
      <c r="W57" s="4" t="s">
        <v>64</v>
      </c>
      <c r="X57" s="4" t="s">
        <v>65</v>
      </c>
      <c r="Y57" s="4" t="s">
        <v>133</v>
      </c>
      <c r="Z57" s="4">
        <v>3</v>
      </c>
      <c r="AA57" s="4"/>
      <c r="AB57" s="6">
        <v>25478.34</v>
      </c>
      <c r="AC57" s="6">
        <v>7016.66</v>
      </c>
      <c r="AD57" s="8">
        <v>0.21590000000000001</v>
      </c>
      <c r="AE57" s="4">
        <v>165</v>
      </c>
      <c r="AF57" s="6">
        <f t="shared" si="0"/>
        <v>36559.4</v>
      </c>
    </row>
    <row r="58" spans="1:32">
      <c r="A58" s="4" t="s">
        <v>383</v>
      </c>
      <c r="B58" s="5">
        <v>45304</v>
      </c>
      <c r="C58" s="10">
        <v>45304</v>
      </c>
      <c r="D58" s="4" t="s">
        <v>384</v>
      </c>
      <c r="E58" s="4" t="s">
        <v>385</v>
      </c>
      <c r="F58" s="4">
        <v>30</v>
      </c>
      <c r="G58" s="4" t="s">
        <v>231</v>
      </c>
      <c r="H58" s="4" t="s">
        <v>138</v>
      </c>
      <c r="I58" s="4" t="s">
        <v>139</v>
      </c>
      <c r="J58" s="4" t="s">
        <v>225</v>
      </c>
      <c r="K58" s="4" t="s">
        <v>308</v>
      </c>
      <c r="L58" s="4" t="s">
        <v>386</v>
      </c>
      <c r="M58" s="4">
        <v>1</v>
      </c>
      <c r="N58" s="6">
        <v>896</v>
      </c>
      <c r="O58" s="6">
        <v>896</v>
      </c>
      <c r="P58" s="6" t="s">
        <v>63</v>
      </c>
      <c r="Q58" s="6">
        <v>0</v>
      </c>
      <c r="R58" s="7">
        <v>0.12</v>
      </c>
      <c r="S58" s="6">
        <v>896</v>
      </c>
      <c r="T58" s="6">
        <v>107.52</v>
      </c>
      <c r="U58" s="4" t="s">
        <v>131</v>
      </c>
      <c r="V58" s="4" t="s">
        <v>86</v>
      </c>
      <c r="W58" s="4" t="s">
        <v>41</v>
      </c>
      <c r="X58" s="4" t="s">
        <v>143</v>
      </c>
      <c r="Y58" s="4" t="s">
        <v>43</v>
      </c>
      <c r="Z58" s="4">
        <v>3</v>
      </c>
      <c r="AA58" s="4">
        <v>5</v>
      </c>
      <c r="AB58" s="6">
        <v>628.65</v>
      </c>
      <c r="AC58" s="6">
        <v>267.35000000000002</v>
      </c>
      <c r="AD58" s="8">
        <v>0.2984</v>
      </c>
      <c r="AE58" s="4">
        <v>69</v>
      </c>
      <c r="AF58" s="6">
        <f t="shared" si="0"/>
        <v>1072.52</v>
      </c>
    </row>
    <row r="59" spans="1:32">
      <c r="A59" s="4" t="s">
        <v>387</v>
      </c>
      <c r="B59" s="5">
        <v>45304</v>
      </c>
      <c r="C59" s="10">
        <v>45304</v>
      </c>
      <c r="D59" s="4" t="s">
        <v>388</v>
      </c>
      <c r="E59" s="4" t="s">
        <v>389</v>
      </c>
      <c r="F59" s="4">
        <v>57</v>
      </c>
      <c r="G59" s="4" t="s">
        <v>390</v>
      </c>
      <c r="H59" s="4" t="s">
        <v>71</v>
      </c>
      <c r="I59" s="4" t="s">
        <v>72</v>
      </c>
      <c r="J59" s="4" t="s">
        <v>225</v>
      </c>
      <c r="K59" s="4" t="s">
        <v>226</v>
      </c>
      <c r="L59" s="4" t="s">
        <v>391</v>
      </c>
      <c r="M59" s="4">
        <v>2</v>
      </c>
      <c r="N59" s="6">
        <v>769</v>
      </c>
      <c r="O59" s="6">
        <v>1538</v>
      </c>
      <c r="P59" s="6" t="s">
        <v>63</v>
      </c>
      <c r="Q59" s="6">
        <v>0</v>
      </c>
      <c r="R59" s="7">
        <v>0.18</v>
      </c>
      <c r="S59" s="6">
        <v>1538</v>
      </c>
      <c r="T59" s="6">
        <v>276.83999999999997</v>
      </c>
      <c r="U59" s="4" t="s">
        <v>131</v>
      </c>
      <c r="V59" s="4" t="s">
        <v>40</v>
      </c>
      <c r="W59" s="4" t="s">
        <v>41</v>
      </c>
      <c r="X59" s="4" t="s">
        <v>205</v>
      </c>
      <c r="Y59" s="4" t="s">
        <v>77</v>
      </c>
      <c r="Z59" s="4">
        <v>4</v>
      </c>
      <c r="AA59" s="4">
        <v>5</v>
      </c>
      <c r="AB59" s="6">
        <v>1135.49</v>
      </c>
      <c r="AC59" s="6">
        <v>402.51</v>
      </c>
      <c r="AD59" s="8">
        <v>0.26169999999999999</v>
      </c>
      <c r="AE59" s="4">
        <v>158</v>
      </c>
      <c r="AF59" s="6">
        <f t="shared" si="0"/>
        <v>1972.84</v>
      </c>
    </row>
    <row r="60" spans="1:32">
      <c r="A60" s="4" t="s">
        <v>392</v>
      </c>
      <c r="B60" s="5">
        <v>45304</v>
      </c>
      <c r="C60" s="10">
        <v>45304</v>
      </c>
      <c r="D60" s="4" t="s">
        <v>393</v>
      </c>
      <c r="E60" s="4" t="s">
        <v>156</v>
      </c>
      <c r="F60" s="4">
        <v>35</v>
      </c>
      <c r="G60" s="4" t="s">
        <v>81</v>
      </c>
      <c r="H60" s="4" t="s">
        <v>58</v>
      </c>
      <c r="I60" s="4" t="s">
        <v>59</v>
      </c>
      <c r="J60" s="4" t="s">
        <v>47</v>
      </c>
      <c r="K60" s="4" t="s">
        <v>394</v>
      </c>
      <c r="L60" s="4" t="s">
        <v>395</v>
      </c>
      <c r="M60" s="4">
        <v>1</v>
      </c>
      <c r="N60" s="6">
        <v>15099</v>
      </c>
      <c r="O60" s="6">
        <v>15099</v>
      </c>
      <c r="P60" s="6" t="s">
        <v>63</v>
      </c>
      <c r="Q60" s="6">
        <v>0</v>
      </c>
      <c r="R60" s="7">
        <v>0.18</v>
      </c>
      <c r="S60" s="6">
        <v>15099</v>
      </c>
      <c r="T60" s="6">
        <v>2717.82</v>
      </c>
      <c r="U60" s="4" t="s">
        <v>39</v>
      </c>
      <c r="V60" s="4" t="s">
        <v>40</v>
      </c>
      <c r="W60" s="4" t="s">
        <v>41</v>
      </c>
      <c r="X60" s="4" t="s">
        <v>192</v>
      </c>
      <c r="Y60" s="4" t="s">
        <v>53</v>
      </c>
      <c r="Z60" s="4">
        <v>4</v>
      </c>
      <c r="AA60" s="4">
        <v>5</v>
      </c>
      <c r="AB60" s="6">
        <v>8819.58</v>
      </c>
      <c r="AC60" s="6">
        <v>6279.42</v>
      </c>
      <c r="AD60" s="8">
        <v>0.41589999999999999</v>
      </c>
      <c r="AE60" s="4">
        <v>176</v>
      </c>
      <c r="AF60" s="6">
        <f t="shared" si="0"/>
        <v>17992.82</v>
      </c>
    </row>
    <row r="61" spans="1:32">
      <c r="A61" s="4" t="s">
        <v>396</v>
      </c>
      <c r="B61" s="5">
        <v>45304</v>
      </c>
      <c r="C61" s="10">
        <v>45304</v>
      </c>
      <c r="D61" s="4" t="s">
        <v>397</v>
      </c>
      <c r="E61" s="4" t="s">
        <v>398</v>
      </c>
      <c r="F61" s="4">
        <v>28</v>
      </c>
      <c r="G61" s="4" t="s">
        <v>340</v>
      </c>
      <c r="H61" s="4" t="s">
        <v>341</v>
      </c>
      <c r="I61" s="4" t="s">
        <v>342</v>
      </c>
      <c r="J61" s="4" t="s">
        <v>60</v>
      </c>
      <c r="K61" s="4" t="s">
        <v>381</v>
      </c>
      <c r="L61" s="4" t="s">
        <v>399</v>
      </c>
      <c r="M61" s="4">
        <v>1</v>
      </c>
      <c r="N61" s="6">
        <v>8399</v>
      </c>
      <c r="O61" s="6">
        <v>8399</v>
      </c>
      <c r="P61" s="6" t="s">
        <v>38</v>
      </c>
      <c r="Q61" s="6">
        <v>671.92</v>
      </c>
      <c r="R61" s="7">
        <v>0.12</v>
      </c>
      <c r="S61" s="6">
        <v>7727.08</v>
      </c>
      <c r="T61" s="6">
        <v>927.25</v>
      </c>
      <c r="U61" s="4" t="s">
        <v>39</v>
      </c>
      <c r="V61" s="4" t="s">
        <v>40</v>
      </c>
      <c r="W61" s="4" t="s">
        <v>41</v>
      </c>
      <c r="X61" s="4" t="s">
        <v>192</v>
      </c>
      <c r="Y61" s="4" t="s">
        <v>104</v>
      </c>
      <c r="Z61" s="4">
        <v>6</v>
      </c>
      <c r="AA61" s="4">
        <v>5</v>
      </c>
      <c r="AB61" s="6">
        <v>6141.18</v>
      </c>
      <c r="AC61" s="6">
        <v>1585.9</v>
      </c>
      <c r="AD61" s="8">
        <v>0.20519999999999999</v>
      </c>
      <c r="AE61" s="4">
        <v>141</v>
      </c>
      <c r="AF61" s="6">
        <f t="shared" si="0"/>
        <v>8795.33</v>
      </c>
    </row>
    <row r="62" spans="1:32">
      <c r="A62" s="4" t="s">
        <v>400</v>
      </c>
      <c r="B62" s="5">
        <v>45305</v>
      </c>
      <c r="C62" s="10">
        <v>45305</v>
      </c>
      <c r="D62" s="4" t="s">
        <v>401</v>
      </c>
      <c r="E62" s="4" t="s">
        <v>402</v>
      </c>
      <c r="F62" s="4">
        <v>23</v>
      </c>
      <c r="G62" s="4" t="s">
        <v>354</v>
      </c>
      <c r="H62" s="4" t="s">
        <v>117</v>
      </c>
      <c r="I62" s="4" t="s">
        <v>59</v>
      </c>
      <c r="J62" s="4" t="s">
        <v>47</v>
      </c>
      <c r="K62" s="4" t="s">
        <v>100</v>
      </c>
      <c r="L62" s="4" t="s">
        <v>403</v>
      </c>
      <c r="M62" s="4">
        <v>1</v>
      </c>
      <c r="N62" s="6">
        <v>6299</v>
      </c>
      <c r="O62" s="6">
        <v>6299</v>
      </c>
      <c r="P62" s="6" t="s">
        <v>142</v>
      </c>
      <c r="Q62" s="6">
        <v>0</v>
      </c>
      <c r="R62" s="7">
        <v>0.18</v>
      </c>
      <c r="S62" s="6">
        <v>6299</v>
      </c>
      <c r="T62" s="6">
        <v>1133.82</v>
      </c>
      <c r="U62" s="4" t="s">
        <v>51</v>
      </c>
      <c r="V62" s="4" t="s">
        <v>40</v>
      </c>
      <c r="W62" s="4" t="s">
        <v>41</v>
      </c>
      <c r="X62" s="4" t="s">
        <v>404</v>
      </c>
      <c r="Y62" s="4" t="s">
        <v>133</v>
      </c>
      <c r="Z62" s="4">
        <v>5</v>
      </c>
      <c r="AA62" s="4">
        <v>3</v>
      </c>
      <c r="AB62" s="6">
        <v>4269.2299999999996</v>
      </c>
      <c r="AC62" s="6">
        <v>2029.77</v>
      </c>
      <c r="AD62" s="8">
        <v>0.32219999999999999</v>
      </c>
      <c r="AE62" s="4">
        <v>65</v>
      </c>
      <c r="AF62" s="6">
        <f t="shared" si="0"/>
        <v>7497.82</v>
      </c>
    </row>
    <row r="63" spans="1:32">
      <c r="A63" s="4" t="s">
        <v>405</v>
      </c>
      <c r="B63" s="5">
        <v>45306</v>
      </c>
      <c r="C63" s="10">
        <v>45306</v>
      </c>
      <c r="D63" s="4" t="s">
        <v>406</v>
      </c>
      <c r="E63" s="4" t="s">
        <v>407</v>
      </c>
      <c r="F63" s="4">
        <v>39</v>
      </c>
      <c r="G63" s="4" t="s">
        <v>340</v>
      </c>
      <c r="H63" s="4" t="s">
        <v>341</v>
      </c>
      <c r="I63" s="4" t="s">
        <v>342</v>
      </c>
      <c r="J63" s="4" t="s">
        <v>60</v>
      </c>
      <c r="K63" s="4" t="s">
        <v>408</v>
      </c>
      <c r="L63" s="4" t="s">
        <v>409</v>
      </c>
      <c r="M63" s="4">
        <v>2</v>
      </c>
      <c r="N63" s="6">
        <v>884</v>
      </c>
      <c r="O63" s="6">
        <v>1768</v>
      </c>
      <c r="P63" s="6" t="s">
        <v>198</v>
      </c>
      <c r="Q63" s="6">
        <v>176.8</v>
      </c>
      <c r="R63" s="7">
        <v>0.18</v>
      </c>
      <c r="S63" s="6">
        <v>1591.2</v>
      </c>
      <c r="T63" s="6">
        <v>286.42</v>
      </c>
      <c r="U63" s="4" t="s">
        <v>39</v>
      </c>
      <c r="V63" s="4" t="s">
        <v>86</v>
      </c>
      <c r="W63" s="4" t="s">
        <v>41</v>
      </c>
      <c r="X63" s="4" t="s">
        <v>103</v>
      </c>
      <c r="Y63" s="4" t="s">
        <v>77</v>
      </c>
      <c r="Z63" s="4">
        <v>3</v>
      </c>
      <c r="AA63" s="4">
        <v>5</v>
      </c>
      <c r="AB63" s="6">
        <v>1349.07</v>
      </c>
      <c r="AC63" s="6">
        <v>242.13</v>
      </c>
      <c r="AD63" s="8">
        <v>0.1522</v>
      </c>
      <c r="AE63" s="4">
        <v>137</v>
      </c>
      <c r="AF63" s="6">
        <f t="shared" si="0"/>
        <v>2014.6200000000001</v>
      </c>
    </row>
    <row r="64" spans="1:32">
      <c r="A64" s="4" t="s">
        <v>410</v>
      </c>
      <c r="B64" s="5">
        <v>45306</v>
      </c>
      <c r="C64" s="10">
        <v>45306</v>
      </c>
      <c r="D64" s="4" t="s">
        <v>411</v>
      </c>
      <c r="E64" s="4" t="s">
        <v>412</v>
      </c>
      <c r="F64" s="4">
        <v>21</v>
      </c>
      <c r="G64" s="4" t="s">
        <v>236</v>
      </c>
      <c r="H64" s="4" t="s">
        <v>237</v>
      </c>
      <c r="I64" s="4" t="s">
        <v>72</v>
      </c>
      <c r="J64" s="4" t="s">
        <v>47</v>
      </c>
      <c r="K64" s="4" t="s">
        <v>394</v>
      </c>
      <c r="L64" s="4" t="s">
        <v>413</v>
      </c>
      <c r="M64" s="4">
        <v>1</v>
      </c>
      <c r="N64" s="6">
        <v>20099</v>
      </c>
      <c r="O64" s="6">
        <v>20099</v>
      </c>
      <c r="P64" s="6" t="s">
        <v>63</v>
      </c>
      <c r="Q64" s="6">
        <v>0</v>
      </c>
      <c r="R64" s="7">
        <v>0.12</v>
      </c>
      <c r="S64" s="6">
        <v>20099</v>
      </c>
      <c r="T64" s="6">
        <v>2411.88</v>
      </c>
      <c r="U64" s="4" t="s">
        <v>39</v>
      </c>
      <c r="V64" s="4" t="s">
        <v>40</v>
      </c>
      <c r="W64" s="4" t="s">
        <v>41</v>
      </c>
      <c r="X64" s="4" t="s">
        <v>167</v>
      </c>
      <c r="Y64" s="4" t="s">
        <v>66</v>
      </c>
      <c r="Z64" s="4">
        <v>4</v>
      </c>
      <c r="AA64" s="4">
        <v>3</v>
      </c>
      <c r="AB64" s="6">
        <v>13358.66</v>
      </c>
      <c r="AC64" s="6">
        <v>6740.34</v>
      </c>
      <c r="AD64" s="8">
        <v>0.33539999999999998</v>
      </c>
      <c r="AE64" s="4">
        <v>122</v>
      </c>
      <c r="AF64" s="6">
        <f t="shared" si="0"/>
        <v>22632.880000000001</v>
      </c>
    </row>
    <row r="65" spans="1:32">
      <c r="A65" s="4" t="s">
        <v>414</v>
      </c>
      <c r="B65" s="5">
        <v>45306</v>
      </c>
      <c r="C65" s="10">
        <v>45306</v>
      </c>
      <c r="D65" s="4" t="s">
        <v>415</v>
      </c>
      <c r="E65" s="4" t="s">
        <v>416</v>
      </c>
      <c r="F65" s="4">
        <v>35</v>
      </c>
      <c r="G65" s="4" t="s">
        <v>70</v>
      </c>
      <c r="H65" s="4" t="s">
        <v>71</v>
      </c>
      <c r="I65" s="4" t="s">
        <v>72</v>
      </c>
      <c r="J65" s="4" t="s">
        <v>47</v>
      </c>
      <c r="K65" s="4" t="s">
        <v>173</v>
      </c>
      <c r="L65" s="4" t="s">
        <v>417</v>
      </c>
      <c r="M65" s="4">
        <v>1</v>
      </c>
      <c r="N65" s="6">
        <v>3699</v>
      </c>
      <c r="O65" s="6">
        <v>3699</v>
      </c>
      <c r="P65" s="6" t="s">
        <v>63</v>
      </c>
      <c r="Q65" s="6">
        <v>0</v>
      </c>
      <c r="R65" s="7">
        <v>0.18</v>
      </c>
      <c r="S65" s="6">
        <v>3699</v>
      </c>
      <c r="T65" s="6">
        <v>665.82</v>
      </c>
      <c r="U65" s="4" t="s">
        <v>39</v>
      </c>
      <c r="V65" s="4" t="s">
        <v>40</v>
      </c>
      <c r="W65" s="4" t="s">
        <v>41</v>
      </c>
      <c r="X65" s="4" t="s">
        <v>373</v>
      </c>
      <c r="Y65" s="4" t="s">
        <v>104</v>
      </c>
      <c r="Z65" s="4">
        <v>3</v>
      </c>
      <c r="AA65" s="4">
        <v>4</v>
      </c>
      <c r="AB65" s="6">
        <v>2674.88</v>
      </c>
      <c r="AC65" s="6">
        <v>1024.1199999999999</v>
      </c>
      <c r="AD65" s="8">
        <v>0.27689999999999998</v>
      </c>
      <c r="AE65" s="4">
        <v>87</v>
      </c>
      <c r="AF65" s="6">
        <f t="shared" si="0"/>
        <v>4451.82</v>
      </c>
    </row>
    <row r="66" spans="1:32">
      <c r="A66" s="4" t="s">
        <v>418</v>
      </c>
      <c r="B66" s="5">
        <v>45306</v>
      </c>
      <c r="C66" s="10">
        <v>45306</v>
      </c>
      <c r="D66" s="4" t="s">
        <v>419</v>
      </c>
      <c r="E66" s="4" t="s">
        <v>420</v>
      </c>
      <c r="F66" s="4">
        <v>36</v>
      </c>
      <c r="G66" s="4" t="s">
        <v>390</v>
      </c>
      <c r="H66" s="4" t="s">
        <v>71</v>
      </c>
      <c r="I66" s="4" t="s">
        <v>72</v>
      </c>
      <c r="J66" s="4" t="s">
        <v>60</v>
      </c>
      <c r="K66" s="4" t="s">
        <v>421</v>
      </c>
      <c r="L66" s="4" t="s">
        <v>422</v>
      </c>
      <c r="M66" s="4">
        <v>2</v>
      </c>
      <c r="N66" s="6">
        <v>12599</v>
      </c>
      <c r="O66" s="6">
        <v>25198</v>
      </c>
      <c r="P66" s="6" t="s">
        <v>63</v>
      </c>
      <c r="Q66" s="6">
        <v>0</v>
      </c>
      <c r="R66" s="7">
        <v>0.12</v>
      </c>
      <c r="S66" s="6">
        <v>25198</v>
      </c>
      <c r="T66" s="6">
        <v>3023.76</v>
      </c>
      <c r="U66" s="4" t="s">
        <v>39</v>
      </c>
      <c r="V66" s="4" t="s">
        <v>102</v>
      </c>
      <c r="W66" s="4" t="s">
        <v>92</v>
      </c>
      <c r="X66" s="4" t="s">
        <v>373</v>
      </c>
      <c r="Y66" s="4" t="s">
        <v>66</v>
      </c>
      <c r="Z66" s="4">
        <v>3</v>
      </c>
      <c r="AA66" s="4"/>
      <c r="AB66" s="6">
        <v>21171.67</v>
      </c>
      <c r="AC66" s="6">
        <v>4026.33</v>
      </c>
      <c r="AD66" s="8">
        <v>0.1598</v>
      </c>
      <c r="AE66" s="4">
        <v>176</v>
      </c>
      <c r="AF66" s="6">
        <f t="shared" si="0"/>
        <v>28397.760000000002</v>
      </c>
    </row>
    <row r="67" spans="1:32">
      <c r="A67" s="4" t="s">
        <v>423</v>
      </c>
      <c r="B67" s="5">
        <v>45307</v>
      </c>
      <c r="C67" s="10">
        <v>45307</v>
      </c>
      <c r="D67" s="4" t="s">
        <v>424</v>
      </c>
      <c r="E67" s="4" t="s">
        <v>425</v>
      </c>
      <c r="F67" s="4">
        <v>26</v>
      </c>
      <c r="G67" s="4" t="s">
        <v>147</v>
      </c>
      <c r="H67" s="4" t="s">
        <v>148</v>
      </c>
      <c r="I67" s="4" t="s">
        <v>59</v>
      </c>
      <c r="J67" s="4" t="s">
        <v>149</v>
      </c>
      <c r="K67" s="4" t="s">
        <v>150</v>
      </c>
      <c r="L67" s="4" t="s">
        <v>426</v>
      </c>
      <c r="M67" s="4">
        <v>1</v>
      </c>
      <c r="N67" s="6">
        <v>23199</v>
      </c>
      <c r="O67" s="6">
        <v>23199</v>
      </c>
      <c r="P67" s="6" t="s">
        <v>142</v>
      </c>
      <c r="Q67" s="6">
        <v>0</v>
      </c>
      <c r="R67" s="7">
        <v>0.18</v>
      </c>
      <c r="S67" s="6">
        <v>23199</v>
      </c>
      <c r="T67" s="6">
        <v>4175.82</v>
      </c>
      <c r="U67" s="4" t="s">
        <v>85</v>
      </c>
      <c r="V67" s="4" t="s">
        <v>40</v>
      </c>
      <c r="W67" s="4" t="s">
        <v>64</v>
      </c>
      <c r="X67" s="4" t="s">
        <v>167</v>
      </c>
      <c r="Y67" s="4" t="s">
        <v>43</v>
      </c>
      <c r="Z67" s="4">
        <v>4</v>
      </c>
      <c r="AA67" s="4">
        <v>5</v>
      </c>
      <c r="AB67" s="6">
        <v>19266.77</v>
      </c>
      <c r="AC67" s="6">
        <v>3932.23</v>
      </c>
      <c r="AD67" s="8">
        <v>0.16950000000000001</v>
      </c>
      <c r="AE67" s="4">
        <v>172</v>
      </c>
      <c r="AF67" s="6">
        <f t="shared" ref="AF67:AF130" si="1">AE67+S67+T67</f>
        <v>27546.82</v>
      </c>
    </row>
    <row r="68" spans="1:32">
      <c r="A68" s="4" t="s">
        <v>427</v>
      </c>
      <c r="B68" s="5">
        <v>45307</v>
      </c>
      <c r="C68" s="10">
        <v>45307</v>
      </c>
      <c r="D68" s="4" t="s">
        <v>428</v>
      </c>
      <c r="E68" s="4" t="s">
        <v>429</v>
      </c>
      <c r="F68" s="4">
        <v>39</v>
      </c>
      <c r="G68" s="4" t="s">
        <v>32</v>
      </c>
      <c r="H68" s="4" t="s">
        <v>33</v>
      </c>
      <c r="I68" s="4" t="s">
        <v>34</v>
      </c>
      <c r="J68" s="4" t="s">
        <v>60</v>
      </c>
      <c r="K68" s="4" t="s">
        <v>209</v>
      </c>
      <c r="L68" s="4" t="s">
        <v>430</v>
      </c>
      <c r="M68" s="4">
        <v>1</v>
      </c>
      <c r="N68" s="6">
        <v>3799</v>
      </c>
      <c r="O68" s="6">
        <v>3799</v>
      </c>
      <c r="P68" s="6" t="s">
        <v>120</v>
      </c>
      <c r="Q68" s="6">
        <v>569.85</v>
      </c>
      <c r="R68" s="7">
        <v>0.12</v>
      </c>
      <c r="S68" s="6">
        <v>3229.15</v>
      </c>
      <c r="T68" s="6">
        <v>387.5</v>
      </c>
      <c r="U68" s="4" t="s">
        <v>121</v>
      </c>
      <c r="V68" s="4" t="s">
        <v>102</v>
      </c>
      <c r="W68" s="4" t="s">
        <v>41</v>
      </c>
      <c r="X68" s="4" t="s">
        <v>167</v>
      </c>
      <c r="Y68" s="4" t="s">
        <v>133</v>
      </c>
      <c r="Z68" s="4">
        <v>3</v>
      </c>
      <c r="AA68" s="4"/>
      <c r="AB68" s="6">
        <v>3025.47</v>
      </c>
      <c r="AC68" s="6">
        <v>203.68</v>
      </c>
      <c r="AD68" s="8">
        <v>6.3100000000000003E-2</v>
      </c>
      <c r="AE68" s="4">
        <v>146</v>
      </c>
      <c r="AF68" s="6">
        <f t="shared" si="1"/>
        <v>3762.65</v>
      </c>
    </row>
    <row r="69" spans="1:32">
      <c r="A69" s="4" t="s">
        <v>431</v>
      </c>
      <c r="B69" s="5">
        <v>45308</v>
      </c>
      <c r="C69" s="10">
        <v>45308</v>
      </c>
      <c r="D69" s="4" t="s">
        <v>432</v>
      </c>
      <c r="E69" s="4" t="s">
        <v>433</v>
      </c>
      <c r="F69" s="4">
        <v>47</v>
      </c>
      <c r="G69" s="4" t="s">
        <v>306</v>
      </c>
      <c r="H69" s="4" t="s">
        <v>307</v>
      </c>
      <c r="I69" s="4" t="s">
        <v>59</v>
      </c>
      <c r="J69" s="4" t="s">
        <v>47</v>
      </c>
      <c r="K69" s="4" t="s">
        <v>173</v>
      </c>
      <c r="L69" s="4" t="s">
        <v>434</v>
      </c>
      <c r="M69" s="4">
        <v>5</v>
      </c>
      <c r="N69" s="6">
        <v>2599</v>
      </c>
      <c r="O69" s="6">
        <v>12995</v>
      </c>
      <c r="P69" s="6" t="s">
        <v>175</v>
      </c>
      <c r="Q69" s="6">
        <v>100</v>
      </c>
      <c r="R69" s="7">
        <v>0.12</v>
      </c>
      <c r="S69" s="6">
        <v>12895</v>
      </c>
      <c r="T69" s="6">
        <v>1547.4</v>
      </c>
      <c r="U69" s="4" t="s">
        <v>121</v>
      </c>
      <c r="V69" s="4" t="s">
        <v>40</v>
      </c>
      <c r="W69" s="4" t="s">
        <v>92</v>
      </c>
      <c r="X69" s="4" t="s">
        <v>76</v>
      </c>
      <c r="Y69" s="4" t="s">
        <v>104</v>
      </c>
      <c r="Z69" s="4">
        <v>3</v>
      </c>
      <c r="AA69" s="4">
        <v>3</v>
      </c>
      <c r="AB69" s="6">
        <v>8126.79</v>
      </c>
      <c r="AC69" s="6">
        <v>4768.21</v>
      </c>
      <c r="AD69" s="8">
        <v>0.36980000000000002</v>
      </c>
      <c r="AE69" s="4">
        <v>127</v>
      </c>
      <c r="AF69" s="6">
        <f t="shared" si="1"/>
        <v>14569.4</v>
      </c>
    </row>
    <row r="70" spans="1:32">
      <c r="A70" s="4" t="s">
        <v>435</v>
      </c>
      <c r="B70" s="5">
        <v>45309</v>
      </c>
      <c r="C70" s="10">
        <v>45309</v>
      </c>
      <c r="D70" s="4" t="s">
        <v>436</v>
      </c>
      <c r="E70" s="4" t="s">
        <v>437</v>
      </c>
      <c r="F70" s="4">
        <v>43</v>
      </c>
      <c r="G70" s="4" t="s">
        <v>108</v>
      </c>
      <c r="H70" s="4" t="s">
        <v>109</v>
      </c>
      <c r="I70" s="4" t="s">
        <v>99</v>
      </c>
      <c r="J70" s="4" t="s">
        <v>47</v>
      </c>
      <c r="K70" s="4" t="s">
        <v>247</v>
      </c>
      <c r="L70" s="4" t="s">
        <v>438</v>
      </c>
      <c r="M70" s="4">
        <v>1</v>
      </c>
      <c r="N70" s="6">
        <v>1099</v>
      </c>
      <c r="O70" s="6">
        <v>1099</v>
      </c>
      <c r="P70" s="6" t="s">
        <v>198</v>
      </c>
      <c r="Q70" s="6">
        <v>109.9</v>
      </c>
      <c r="R70" s="7">
        <v>0.18</v>
      </c>
      <c r="S70" s="6">
        <v>989.1</v>
      </c>
      <c r="T70" s="6">
        <v>178.04</v>
      </c>
      <c r="U70" s="4" t="s">
        <v>51</v>
      </c>
      <c r="V70" s="4" t="s">
        <v>40</v>
      </c>
      <c r="W70" s="4" t="s">
        <v>64</v>
      </c>
      <c r="X70" s="4" t="s">
        <v>404</v>
      </c>
      <c r="Y70" s="4" t="s">
        <v>104</v>
      </c>
      <c r="Z70" s="4">
        <v>3</v>
      </c>
      <c r="AA70" s="4">
        <v>3</v>
      </c>
      <c r="AB70" s="6">
        <v>796.89</v>
      </c>
      <c r="AC70" s="6">
        <v>192.21</v>
      </c>
      <c r="AD70" s="8">
        <v>0.1943</v>
      </c>
      <c r="AE70" s="4">
        <v>98</v>
      </c>
      <c r="AF70" s="6">
        <f t="shared" si="1"/>
        <v>1265.1399999999999</v>
      </c>
    </row>
    <row r="71" spans="1:32">
      <c r="A71" s="4" t="s">
        <v>439</v>
      </c>
      <c r="B71" s="5">
        <v>45309</v>
      </c>
      <c r="C71" s="10">
        <v>45309</v>
      </c>
      <c r="D71" s="4" t="s">
        <v>440</v>
      </c>
      <c r="E71" s="4" t="s">
        <v>441</v>
      </c>
      <c r="F71" s="4">
        <v>19</v>
      </c>
      <c r="G71" s="4" t="s">
        <v>97</v>
      </c>
      <c r="H71" s="4" t="s">
        <v>98</v>
      </c>
      <c r="I71" s="4" t="s">
        <v>99</v>
      </c>
      <c r="J71" s="4" t="s">
        <v>60</v>
      </c>
      <c r="K71" s="4" t="s">
        <v>381</v>
      </c>
      <c r="L71" s="4" t="s">
        <v>442</v>
      </c>
      <c r="M71" s="4">
        <v>1</v>
      </c>
      <c r="N71" s="6">
        <v>7599</v>
      </c>
      <c r="O71" s="6">
        <v>7599</v>
      </c>
      <c r="P71" s="6" t="s">
        <v>175</v>
      </c>
      <c r="Q71" s="6">
        <v>100</v>
      </c>
      <c r="R71" s="7">
        <v>0.12</v>
      </c>
      <c r="S71" s="6">
        <v>7499</v>
      </c>
      <c r="T71" s="6">
        <v>899.88</v>
      </c>
      <c r="U71" s="4" t="s">
        <v>39</v>
      </c>
      <c r="V71" s="4" t="s">
        <v>102</v>
      </c>
      <c r="W71" s="4" t="s">
        <v>64</v>
      </c>
      <c r="X71" s="4" t="s">
        <v>52</v>
      </c>
      <c r="Y71" s="4" t="s">
        <v>133</v>
      </c>
      <c r="Z71" s="4">
        <v>5</v>
      </c>
      <c r="AA71" s="4"/>
      <c r="AB71" s="6">
        <v>6472.11</v>
      </c>
      <c r="AC71" s="6">
        <v>1026.8900000000001</v>
      </c>
      <c r="AD71" s="8">
        <v>0.13689999999999999</v>
      </c>
      <c r="AE71" s="4">
        <v>180</v>
      </c>
      <c r="AF71" s="6">
        <f t="shared" si="1"/>
        <v>8578.8799999999992</v>
      </c>
    </row>
    <row r="72" spans="1:32">
      <c r="A72" s="4" t="s">
        <v>443</v>
      </c>
      <c r="B72" s="5">
        <v>45309</v>
      </c>
      <c r="C72" s="10">
        <v>45309</v>
      </c>
      <c r="D72" s="4" t="s">
        <v>444</v>
      </c>
      <c r="E72" s="4" t="s">
        <v>445</v>
      </c>
      <c r="F72" s="4">
        <v>48</v>
      </c>
      <c r="G72" s="4" t="s">
        <v>231</v>
      </c>
      <c r="H72" s="4" t="s">
        <v>138</v>
      </c>
      <c r="I72" s="4" t="s">
        <v>139</v>
      </c>
      <c r="J72" s="4" t="s">
        <v>82</v>
      </c>
      <c r="K72" s="4" t="s">
        <v>238</v>
      </c>
      <c r="L72" s="4" t="s">
        <v>446</v>
      </c>
      <c r="M72" s="4">
        <v>1</v>
      </c>
      <c r="N72" s="6">
        <v>2499</v>
      </c>
      <c r="O72" s="6">
        <v>2499</v>
      </c>
      <c r="P72" s="6" t="s">
        <v>63</v>
      </c>
      <c r="Q72" s="6">
        <v>0</v>
      </c>
      <c r="R72" s="7">
        <v>0.18</v>
      </c>
      <c r="S72" s="6">
        <v>2499</v>
      </c>
      <c r="T72" s="6">
        <v>449.82</v>
      </c>
      <c r="U72" s="4" t="s">
        <v>39</v>
      </c>
      <c r="V72" s="4" t="s">
        <v>40</v>
      </c>
      <c r="W72" s="4" t="s">
        <v>64</v>
      </c>
      <c r="X72" s="4" t="s">
        <v>187</v>
      </c>
      <c r="Y72" s="4" t="s">
        <v>133</v>
      </c>
      <c r="Z72" s="4">
        <v>4</v>
      </c>
      <c r="AA72" s="4">
        <v>3</v>
      </c>
      <c r="AB72" s="6">
        <v>1562.59</v>
      </c>
      <c r="AC72" s="6">
        <v>936.41</v>
      </c>
      <c r="AD72" s="8">
        <v>0.37469999999999998</v>
      </c>
      <c r="AE72" s="4">
        <v>144</v>
      </c>
      <c r="AF72" s="6">
        <f t="shared" si="1"/>
        <v>3092.82</v>
      </c>
    </row>
    <row r="73" spans="1:32">
      <c r="A73" s="4" t="s">
        <v>447</v>
      </c>
      <c r="B73" s="5">
        <v>45309</v>
      </c>
      <c r="C73" s="10">
        <v>45309</v>
      </c>
      <c r="D73" s="4" t="s">
        <v>448</v>
      </c>
      <c r="E73" s="4" t="s">
        <v>449</v>
      </c>
      <c r="F73" s="4">
        <v>34</v>
      </c>
      <c r="G73" s="4" t="s">
        <v>231</v>
      </c>
      <c r="H73" s="4" t="s">
        <v>138</v>
      </c>
      <c r="I73" s="4" t="s">
        <v>139</v>
      </c>
      <c r="J73" s="4" t="s">
        <v>225</v>
      </c>
      <c r="K73" s="4" t="s">
        <v>367</v>
      </c>
      <c r="L73" s="4" t="s">
        <v>450</v>
      </c>
      <c r="M73" s="4">
        <v>4</v>
      </c>
      <c r="N73" s="6">
        <v>904</v>
      </c>
      <c r="O73" s="6">
        <v>3616</v>
      </c>
      <c r="P73" s="6" t="s">
        <v>120</v>
      </c>
      <c r="Q73" s="6">
        <v>542.4</v>
      </c>
      <c r="R73" s="7">
        <v>0.12</v>
      </c>
      <c r="S73" s="6">
        <v>3073.6</v>
      </c>
      <c r="T73" s="6">
        <v>368.83</v>
      </c>
      <c r="U73" s="4" t="s">
        <v>131</v>
      </c>
      <c r="V73" s="4" t="s">
        <v>40</v>
      </c>
      <c r="W73" s="4" t="s">
        <v>451</v>
      </c>
      <c r="X73" s="4" t="s">
        <v>187</v>
      </c>
      <c r="Y73" s="4" t="s">
        <v>104</v>
      </c>
      <c r="Z73" s="4">
        <v>3</v>
      </c>
      <c r="AA73" s="4">
        <v>4</v>
      </c>
      <c r="AB73" s="6">
        <v>2631.22</v>
      </c>
      <c r="AC73" s="6">
        <v>442.38</v>
      </c>
      <c r="AD73" s="8">
        <v>0.1439</v>
      </c>
      <c r="AE73" s="4">
        <v>96</v>
      </c>
      <c r="AF73" s="6">
        <f t="shared" si="1"/>
        <v>3538.43</v>
      </c>
    </row>
    <row r="74" spans="1:32">
      <c r="A74" s="4" t="s">
        <v>452</v>
      </c>
      <c r="B74" s="5">
        <v>45310</v>
      </c>
      <c r="C74" s="10">
        <v>45310</v>
      </c>
      <c r="D74" s="4" t="s">
        <v>453</v>
      </c>
      <c r="E74" s="4" t="s">
        <v>454</v>
      </c>
      <c r="F74" s="4">
        <v>22</v>
      </c>
      <c r="G74" s="4" t="s">
        <v>455</v>
      </c>
      <c r="H74" s="4" t="s">
        <v>455</v>
      </c>
      <c r="I74" s="4" t="s">
        <v>72</v>
      </c>
      <c r="J74" s="4" t="s">
        <v>202</v>
      </c>
      <c r="K74" s="4" t="s">
        <v>456</v>
      </c>
      <c r="L74" s="4" t="s">
        <v>457</v>
      </c>
      <c r="M74" s="4">
        <v>3</v>
      </c>
      <c r="N74" s="6">
        <v>1099</v>
      </c>
      <c r="O74" s="6">
        <v>3297</v>
      </c>
      <c r="P74" s="6" t="s">
        <v>175</v>
      </c>
      <c r="Q74" s="6">
        <v>100</v>
      </c>
      <c r="R74" s="7">
        <v>0.18</v>
      </c>
      <c r="S74" s="6">
        <v>3197</v>
      </c>
      <c r="T74" s="6">
        <v>575.46</v>
      </c>
      <c r="U74" s="4" t="s">
        <v>39</v>
      </c>
      <c r="V74" s="4" t="s">
        <v>102</v>
      </c>
      <c r="W74" s="4" t="s">
        <v>64</v>
      </c>
      <c r="X74" s="4" t="s">
        <v>76</v>
      </c>
      <c r="Y74" s="4" t="s">
        <v>133</v>
      </c>
      <c r="Z74" s="4">
        <v>3</v>
      </c>
      <c r="AA74" s="4"/>
      <c r="AB74" s="6">
        <v>2191.66</v>
      </c>
      <c r="AC74" s="6">
        <v>1005.34</v>
      </c>
      <c r="AD74" s="8">
        <v>0.3145</v>
      </c>
      <c r="AE74" s="4">
        <v>178</v>
      </c>
      <c r="AF74" s="6">
        <f t="shared" si="1"/>
        <v>3950.46</v>
      </c>
    </row>
    <row r="75" spans="1:32">
      <c r="A75" s="4" t="s">
        <v>458</v>
      </c>
      <c r="B75" s="5">
        <v>45310</v>
      </c>
      <c r="C75" s="10">
        <v>45310</v>
      </c>
      <c r="D75" s="4" t="s">
        <v>459</v>
      </c>
      <c r="E75" s="4" t="s">
        <v>460</v>
      </c>
      <c r="F75" s="4">
        <v>40</v>
      </c>
      <c r="G75" s="4" t="s">
        <v>266</v>
      </c>
      <c r="H75" s="4" t="s">
        <v>267</v>
      </c>
      <c r="I75" s="4" t="s">
        <v>72</v>
      </c>
      <c r="J75" s="4" t="s">
        <v>82</v>
      </c>
      <c r="K75" s="4" t="s">
        <v>110</v>
      </c>
      <c r="L75" s="4" t="s">
        <v>461</v>
      </c>
      <c r="M75" s="4">
        <v>1</v>
      </c>
      <c r="N75" s="6">
        <v>1499</v>
      </c>
      <c r="O75" s="6">
        <v>1499</v>
      </c>
      <c r="P75" s="6" t="s">
        <v>120</v>
      </c>
      <c r="Q75" s="6">
        <v>224.85</v>
      </c>
      <c r="R75" s="7">
        <v>0.18</v>
      </c>
      <c r="S75" s="6">
        <v>1274.1500000000001</v>
      </c>
      <c r="T75" s="6">
        <v>229.35</v>
      </c>
      <c r="U75" s="4" t="s">
        <v>131</v>
      </c>
      <c r="V75" s="4" t="s">
        <v>40</v>
      </c>
      <c r="W75" s="4" t="s">
        <v>92</v>
      </c>
      <c r="X75" s="4" t="s">
        <v>373</v>
      </c>
      <c r="Y75" s="4" t="s">
        <v>123</v>
      </c>
      <c r="Z75" s="4">
        <v>6</v>
      </c>
      <c r="AA75" s="4">
        <v>4</v>
      </c>
      <c r="AB75" s="6">
        <v>878.89</v>
      </c>
      <c r="AC75" s="6">
        <v>395.26</v>
      </c>
      <c r="AD75" s="8">
        <v>0.31019999999999998</v>
      </c>
      <c r="AE75" s="4">
        <v>129</v>
      </c>
      <c r="AF75" s="6">
        <f t="shared" si="1"/>
        <v>1632.5</v>
      </c>
    </row>
    <row r="76" spans="1:32">
      <c r="A76" s="4" t="s">
        <v>462</v>
      </c>
      <c r="B76" s="5">
        <v>45310</v>
      </c>
      <c r="C76" s="10">
        <v>45310</v>
      </c>
      <c r="D76" s="4" t="s">
        <v>463</v>
      </c>
      <c r="E76" s="4" t="s">
        <v>464</v>
      </c>
      <c r="F76" s="4">
        <v>31</v>
      </c>
      <c r="G76" s="4" t="s">
        <v>252</v>
      </c>
      <c r="H76" s="4" t="s">
        <v>109</v>
      </c>
      <c r="I76" s="4" t="s">
        <v>99</v>
      </c>
      <c r="J76" s="4" t="s">
        <v>149</v>
      </c>
      <c r="K76" s="4" t="s">
        <v>331</v>
      </c>
      <c r="L76" s="4" t="s">
        <v>465</v>
      </c>
      <c r="M76" s="4">
        <v>1</v>
      </c>
      <c r="N76" s="6">
        <v>127399</v>
      </c>
      <c r="O76" s="6">
        <v>127399</v>
      </c>
      <c r="P76" s="6" t="s">
        <v>175</v>
      </c>
      <c r="Q76" s="6">
        <v>100</v>
      </c>
      <c r="R76" s="7">
        <v>0.12</v>
      </c>
      <c r="S76" s="6">
        <v>127299</v>
      </c>
      <c r="T76" s="6">
        <v>15275.88</v>
      </c>
      <c r="U76" s="4" t="s">
        <v>131</v>
      </c>
      <c r="V76" s="4" t="s">
        <v>40</v>
      </c>
      <c r="W76" s="4" t="s">
        <v>92</v>
      </c>
      <c r="X76" s="4" t="s">
        <v>192</v>
      </c>
      <c r="Y76" s="4" t="s">
        <v>43</v>
      </c>
      <c r="Z76" s="4">
        <v>3</v>
      </c>
      <c r="AA76" s="4">
        <v>5</v>
      </c>
      <c r="AB76" s="6">
        <v>98540.86</v>
      </c>
      <c r="AC76" s="6">
        <v>28758.14</v>
      </c>
      <c r="AD76" s="8">
        <v>0.22589999999999999</v>
      </c>
      <c r="AE76" s="4">
        <v>150</v>
      </c>
      <c r="AF76" s="6">
        <f t="shared" si="1"/>
        <v>142724.88</v>
      </c>
    </row>
    <row r="77" spans="1:32">
      <c r="A77" s="4" t="s">
        <v>466</v>
      </c>
      <c r="B77" s="5">
        <v>45310</v>
      </c>
      <c r="C77" s="10">
        <v>45310</v>
      </c>
      <c r="D77" s="4" t="s">
        <v>467</v>
      </c>
      <c r="E77" s="4" t="s">
        <v>468</v>
      </c>
      <c r="F77" s="4">
        <v>58</v>
      </c>
      <c r="G77" s="4" t="s">
        <v>147</v>
      </c>
      <c r="H77" s="4" t="s">
        <v>148</v>
      </c>
      <c r="I77" s="4" t="s">
        <v>59</v>
      </c>
      <c r="J77" s="4" t="s">
        <v>82</v>
      </c>
      <c r="K77" s="4" t="s">
        <v>129</v>
      </c>
      <c r="L77" s="4" t="s">
        <v>469</v>
      </c>
      <c r="M77" s="4">
        <v>1</v>
      </c>
      <c r="N77" s="6">
        <v>4399</v>
      </c>
      <c r="O77" s="6">
        <v>4399</v>
      </c>
      <c r="P77" s="6" t="s">
        <v>198</v>
      </c>
      <c r="Q77" s="6">
        <v>439.9</v>
      </c>
      <c r="R77" s="7">
        <v>0.12</v>
      </c>
      <c r="S77" s="6">
        <v>3959.1</v>
      </c>
      <c r="T77" s="6">
        <v>475.09</v>
      </c>
      <c r="U77" s="4" t="s">
        <v>39</v>
      </c>
      <c r="V77" s="4" t="s">
        <v>40</v>
      </c>
      <c r="W77" s="4" t="s">
        <v>64</v>
      </c>
      <c r="X77" s="4" t="s">
        <v>373</v>
      </c>
      <c r="Y77" s="4" t="s">
        <v>43</v>
      </c>
      <c r="Z77" s="4">
        <v>5</v>
      </c>
      <c r="AA77" s="4">
        <v>1</v>
      </c>
      <c r="AB77" s="6">
        <v>3302.66</v>
      </c>
      <c r="AC77" s="6">
        <v>656.44</v>
      </c>
      <c r="AD77" s="8">
        <v>0.1658</v>
      </c>
      <c r="AE77" s="4">
        <v>105</v>
      </c>
      <c r="AF77" s="6">
        <f t="shared" si="1"/>
        <v>4539.1899999999996</v>
      </c>
    </row>
    <row r="78" spans="1:32">
      <c r="A78" s="4" t="s">
        <v>470</v>
      </c>
      <c r="B78" s="5">
        <v>45311</v>
      </c>
      <c r="C78" s="10">
        <v>45311</v>
      </c>
      <c r="D78" s="4" t="s">
        <v>471</v>
      </c>
      <c r="E78" s="4" t="s">
        <v>472</v>
      </c>
      <c r="F78" s="4">
        <v>39</v>
      </c>
      <c r="G78" s="4" t="s">
        <v>97</v>
      </c>
      <c r="H78" s="4" t="s">
        <v>98</v>
      </c>
      <c r="I78" s="4" t="s">
        <v>99</v>
      </c>
      <c r="J78" s="4" t="s">
        <v>60</v>
      </c>
      <c r="K78" s="4" t="s">
        <v>209</v>
      </c>
      <c r="L78" s="4" t="s">
        <v>473</v>
      </c>
      <c r="M78" s="4">
        <v>2</v>
      </c>
      <c r="N78" s="6">
        <v>3599</v>
      </c>
      <c r="O78" s="6">
        <v>7198</v>
      </c>
      <c r="P78" s="6" t="s">
        <v>142</v>
      </c>
      <c r="Q78" s="6">
        <v>0</v>
      </c>
      <c r="R78" s="7">
        <v>0.12</v>
      </c>
      <c r="S78" s="6">
        <v>7198</v>
      </c>
      <c r="T78" s="6">
        <v>863.76</v>
      </c>
      <c r="U78" s="4" t="s">
        <v>254</v>
      </c>
      <c r="V78" s="4" t="s">
        <v>40</v>
      </c>
      <c r="W78" s="4" t="s">
        <v>64</v>
      </c>
      <c r="X78" s="4" t="s">
        <v>143</v>
      </c>
      <c r="Y78" s="4" t="s">
        <v>77</v>
      </c>
      <c r="Z78" s="4">
        <v>4</v>
      </c>
      <c r="AA78" s="4">
        <v>4</v>
      </c>
      <c r="AB78" s="6">
        <v>5500.44</v>
      </c>
      <c r="AC78" s="6">
        <v>1697.56</v>
      </c>
      <c r="AD78" s="8">
        <v>0.23580000000000001</v>
      </c>
      <c r="AE78" s="4">
        <v>97</v>
      </c>
      <c r="AF78" s="6">
        <f t="shared" si="1"/>
        <v>8158.76</v>
      </c>
    </row>
    <row r="79" spans="1:32">
      <c r="A79" s="4" t="s">
        <v>474</v>
      </c>
      <c r="B79" s="5">
        <v>45311</v>
      </c>
      <c r="C79" s="10">
        <v>45311</v>
      </c>
      <c r="D79" s="4" t="s">
        <v>475</v>
      </c>
      <c r="E79" s="4" t="s">
        <v>476</v>
      </c>
      <c r="F79" s="4">
        <v>40</v>
      </c>
      <c r="G79" s="4" t="s">
        <v>477</v>
      </c>
      <c r="H79" s="4" t="s">
        <v>98</v>
      </c>
      <c r="I79" s="4" t="s">
        <v>99</v>
      </c>
      <c r="J79" s="4" t="s">
        <v>82</v>
      </c>
      <c r="K79" s="4" t="s">
        <v>110</v>
      </c>
      <c r="L79" s="4" t="s">
        <v>478</v>
      </c>
      <c r="M79" s="4">
        <v>1</v>
      </c>
      <c r="N79" s="6">
        <v>2999</v>
      </c>
      <c r="O79" s="6">
        <v>2999</v>
      </c>
      <c r="P79" s="6" t="s">
        <v>175</v>
      </c>
      <c r="Q79" s="6">
        <v>100</v>
      </c>
      <c r="R79" s="7">
        <v>0.12</v>
      </c>
      <c r="S79" s="6">
        <v>2899</v>
      </c>
      <c r="T79" s="6">
        <v>347.88</v>
      </c>
      <c r="U79" s="4" t="s">
        <v>121</v>
      </c>
      <c r="V79" s="4" t="s">
        <v>86</v>
      </c>
      <c r="W79" s="4" t="s">
        <v>64</v>
      </c>
      <c r="X79" s="4" t="s">
        <v>42</v>
      </c>
      <c r="Y79" s="4" t="s">
        <v>53</v>
      </c>
      <c r="Z79" s="4">
        <v>3</v>
      </c>
      <c r="AA79" s="4">
        <v>4</v>
      </c>
      <c r="AB79" s="6">
        <v>2323.31</v>
      </c>
      <c r="AC79" s="6">
        <v>575.69000000000005</v>
      </c>
      <c r="AD79" s="8">
        <v>0.1986</v>
      </c>
      <c r="AE79" s="4">
        <v>162</v>
      </c>
      <c r="AF79" s="6">
        <f t="shared" si="1"/>
        <v>3408.88</v>
      </c>
    </row>
    <row r="80" spans="1:32">
      <c r="A80" s="4" t="s">
        <v>479</v>
      </c>
      <c r="B80" s="5">
        <v>45311</v>
      </c>
      <c r="C80" s="10">
        <v>45311</v>
      </c>
      <c r="D80" s="4" t="s">
        <v>480</v>
      </c>
      <c r="E80" s="4" t="s">
        <v>481</v>
      </c>
      <c r="F80" s="4">
        <v>34</v>
      </c>
      <c r="G80" s="4" t="s">
        <v>390</v>
      </c>
      <c r="H80" s="4" t="s">
        <v>71</v>
      </c>
      <c r="I80" s="4" t="s">
        <v>72</v>
      </c>
      <c r="J80" s="4" t="s">
        <v>60</v>
      </c>
      <c r="K80" s="4" t="s">
        <v>381</v>
      </c>
      <c r="L80" s="4" t="s">
        <v>482</v>
      </c>
      <c r="M80" s="4">
        <v>1</v>
      </c>
      <c r="N80" s="6">
        <v>2599</v>
      </c>
      <c r="O80" s="6">
        <v>2599</v>
      </c>
      <c r="P80" s="6" t="s">
        <v>50</v>
      </c>
      <c r="Q80" s="6">
        <v>467.82</v>
      </c>
      <c r="R80" s="7">
        <v>0.18</v>
      </c>
      <c r="S80" s="6">
        <v>2131.1799999999998</v>
      </c>
      <c r="T80" s="6">
        <v>383.61</v>
      </c>
      <c r="U80" s="4" t="s">
        <v>51</v>
      </c>
      <c r="V80" s="4" t="s">
        <v>40</v>
      </c>
      <c r="W80" s="4" t="s">
        <v>64</v>
      </c>
      <c r="X80" s="4" t="s">
        <v>93</v>
      </c>
      <c r="Y80" s="4" t="s">
        <v>66</v>
      </c>
      <c r="Z80" s="4">
        <v>5</v>
      </c>
      <c r="AA80" s="4">
        <v>3</v>
      </c>
      <c r="AB80" s="6">
        <v>2123.46</v>
      </c>
      <c r="AC80" s="6">
        <v>7.72</v>
      </c>
      <c r="AD80" s="8">
        <v>3.5999999999999999E-3</v>
      </c>
      <c r="AE80" s="4">
        <v>109</v>
      </c>
      <c r="AF80" s="6">
        <f t="shared" si="1"/>
        <v>2623.79</v>
      </c>
    </row>
    <row r="81" spans="1:32">
      <c r="A81" s="4" t="s">
        <v>483</v>
      </c>
      <c r="B81" s="5">
        <v>45311</v>
      </c>
      <c r="C81" s="10">
        <v>45311</v>
      </c>
      <c r="D81" s="4" t="s">
        <v>484</v>
      </c>
      <c r="E81" s="4" t="s">
        <v>485</v>
      </c>
      <c r="F81" s="4">
        <v>44</v>
      </c>
      <c r="G81" s="4" t="s">
        <v>301</v>
      </c>
      <c r="H81" s="4" t="s">
        <v>109</v>
      </c>
      <c r="I81" s="4" t="s">
        <v>99</v>
      </c>
      <c r="J81" s="4" t="s">
        <v>47</v>
      </c>
      <c r="K81" s="4" t="s">
        <v>48</v>
      </c>
      <c r="L81" s="4" t="s">
        <v>486</v>
      </c>
      <c r="M81" s="4">
        <v>3</v>
      </c>
      <c r="N81" s="6">
        <v>5999</v>
      </c>
      <c r="O81" s="6">
        <v>17997</v>
      </c>
      <c r="P81" s="6" t="s">
        <v>63</v>
      </c>
      <c r="Q81" s="6">
        <v>0</v>
      </c>
      <c r="R81" s="7">
        <v>0.18</v>
      </c>
      <c r="S81" s="6">
        <v>17997</v>
      </c>
      <c r="T81" s="6">
        <v>3239.46</v>
      </c>
      <c r="U81" s="4" t="s">
        <v>121</v>
      </c>
      <c r="V81" s="4" t="s">
        <v>40</v>
      </c>
      <c r="W81" s="4" t="s">
        <v>41</v>
      </c>
      <c r="X81" s="4" t="s">
        <v>65</v>
      </c>
      <c r="Y81" s="4" t="s">
        <v>53</v>
      </c>
      <c r="Z81" s="4">
        <v>5</v>
      </c>
      <c r="AA81" s="4">
        <v>4</v>
      </c>
      <c r="AB81" s="6">
        <v>11539.62</v>
      </c>
      <c r="AC81" s="6">
        <v>6457.38</v>
      </c>
      <c r="AD81" s="8">
        <v>0.35880000000000001</v>
      </c>
      <c r="AE81" s="4">
        <v>162</v>
      </c>
      <c r="AF81" s="6">
        <f t="shared" si="1"/>
        <v>21398.46</v>
      </c>
    </row>
    <row r="82" spans="1:32">
      <c r="A82" s="4" t="s">
        <v>487</v>
      </c>
      <c r="B82" s="5">
        <v>45311</v>
      </c>
      <c r="C82" s="10">
        <v>45311</v>
      </c>
      <c r="D82" s="4" t="s">
        <v>488</v>
      </c>
      <c r="E82" s="4" t="s">
        <v>489</v>
      </c>
      <c r="F82" s="4">
        <v>27</v>
      </c>
      <c r="G82" s="4" t="s">
        <v>116</v>
      </c>
      <c r="H82" s="4" t="s">
        <v>117</v>
      </c>
      <c r="I82" s="4" t="s">
        <v>59</v>
      </c>
      <c r="J82" s="4" t="s">
        <v>225</v>
      </c>
      <c r="K82" s="4" t="s">
        <v>490</v>
      </c>
      <c r="L82" s="4" t="s">
        <v>491</v>
      </c>
      <c r="M82" s="4">
        <v>5</v>
      </c>
      <c r="N82" s="6">
        <v>471</v>
      </c>
      <c r="O82" s="6">
        <v>2355</v>
      </c>
      <c r="P82" s="6" t="s">
        <v>287</v>
      </c>
      <c r="Q82" s="6">
        <v>471</v>
      </c>
      <c r="R82" s="7">
        <v>0.12</v>
      </c>
      <c r="S82" s="6">
        <v>1884</v>
      </c>
      <c r="T82" s="6">
        <v>226.08</v>
      </c>
      <c r="U82" s="4" t="s">
        <v>39</v>
      </c>
      <c r="V82" s="4" t="s">
        <v>40</v>
      </c>
      <c r="W82" s="4" t="s">
        <v>92</v>
      </c>
      <c r="X82" s="4" t="s">
        <v>143</v>
      </c>
      <c r="Y82" s="4" t="s">
        <v>133</v>
      </c>
      <c r="Z82" s="4">
        <v>2</v>
      </c>
      <c r="AA82" s="4">
        <v>5</v>
      </c>
      <c r="AB82" s="6">
        <v>1449.96</v>
      </c>
      <c r="AC82" s="6">
        <v>434.04</v>
      </c>
      <c r="AD82" s="8">
        <v>0.23039999999999999</v>
      </c>
      <c r="AE82" s="4">
        <v>149</v>
      </c>
      <c r="AF82" s="6">
        <f t="shared" si="1"/>
        <v>2259.08</v>
      </c>
    </row>
    <row r="83" spans="1:32">
      <c r="A83" s="4" t="s">
        <v>492</v>
      </c>
      <c r="B83" s="5">
        <v>45312</v>
      </c>
      <c r="C83" s="10">
        <v>45312</v>
      </c>
      <c r="D83" s="4" t="s">
        <v>493</v>
      </c>
      <c r="E83" s="4" t="s">
        <v>494</v>
      </c>
      <c r="F83" s="4">
        <v>35</v>
      </c>
      <c r="G83" s="4" t="s">
        <v>137</v>
      </c>
      <c r="H83" s="4" t="s">
        <v>138</v>
      </c>
      <c r="I83" s="4" t="s">
        <v>139</v>
      </c>
      <c r="J83" s="4" t="s">
        <v>82</v>
      </c>
      <c r="K83" s="4" t="s">
        <v>83</v>
      </c>
      <c r="L83" s="4" t="s">
        <v>495</v>
      </c>
      <c r="M83" s="4">
        <v>1</v>
      </c>
      <c r="N83" s="6">
        <v>678</v>
      </c>
      <c r="O83" s="6">
        <v>678</v>
      </c>
      <c r="P83" s="6" t="s">
        <v>63</v>
      </c>
      <c r="Q83" s="6">
        <v>0</v>
      </c>
      <c r="R83" s="7">
        <v>0.12</v>
      </c>
      <c r="S83" s="6">
        <v>678</v>
      </c>
      <c r="T83" s="6">
        <v>81.36</v>
      </c>
      <c r="U83" s="4" t="s">
        <v>39</v>
      </c>
      <c r="V83" s="4" t="s">
        <v>102</v>
      </c>
      <c r="W83" s="4" t="s">
        <v>92</v>
      </c>
      <c r="X83" s="4" t="s">
        <v>65</v>
      </c>
      <c r="Y83" s="4" t="s">
        <v>66</v>
      </c>
      <c r="Z83" s="4">
        <v>3</v>
      </c>
      <c r="AA83" s="4"/>
      <c r="AB83" s="6">
        <v>453.18</v>
      </c>
      <c r="AC83" s="6">
        <v>224.82</v>
      </c>
      <c r="AD83" s="8">
        <v>0.33160000000000001</v>
      </c>
      <c r="AE83" s="4">
        <v>86</v>
      </c>
      <c r="AF83" s="6">
        <f t="shared" si="1"/>
        <v>845.36</v>
      </c>
    </row>
    <row r="84" spans="1:32">
      <c r="A84" s="4" t="s">
        <v>496</v>
      </c>
      <c r="B84" s="5">
        <v>45312</v>
      </c>
      <c r="C84" s="10">
        <v>45312</v>
      </c>
      <c r="D84" s="4" t="s">
        <v>497</v>
      </c>
      <c r="E84" s="4" t="s">
        <v>498</v>
      </c>
      <c r="F84" s="4">
        <v>38</v>
      </c>
      <c r="G84" s="4" t="s">
        <v>70</v>
      </c>
      <c r="H84" s="4" t="s">
        <v>71</v>
      </c>
      <c r="I84" s="4" t="s">
        <v>72</v>
      </c>
      <c r="J84" s="4" t="s">
        <v>47</v>
      </c>
      <c r="K84" s="4" t="s">
        <v>48</v>
      </c>
      <c r="L84" s="4" t="s">
        <v>499</v>
      </c>
      <c r="M84" s="4">
        <v>3</v>
      </c>
      <c r="N84" s="6">
        <v>6599</v>
      </c>
      <c r="O84" s="6">
        <v>19797</v>
      </c>
      <c r="P84" s="6" t="s">
        <v>198</v>
      </c>
      <c r="Q84" s="6">
        <v>1979.7</v>
      </c>
      <c r="R84" s="7">
        <v>0.18</v>
      </c>
      <c r="S84" s="6">
        <v>17817.3</v>
      </c>
      <c r="T84" s="6">
        <v>3207.11</v>
      </c>
      <c r="U84" s="4" t="s">
        <v>131</v>
      </c>
      <c r="V84" s="4" t="s">
        <v>40</v>
      </c>
      <c r="W84" s="4" t="s">
        <v>41</v>
      </c>
      <c r="X84" s="4" t="s">
        <v>404</v>
      </c>
      <c r="Y84" s="4" t="s">
        <v>77</v>
      </c>
      <c r="Z84" s="4">
        <v>4</v>
      </c>
      <c r="AA84" s="4">
        <v>5</v>
      </c>
      <c r="AB84" s="6">
        <v>13141.26</v>
      </c>
      <c r="AC84" s="6">
        <v>4676.04</v>
      </c>
      <c r="AD84" s="8">
        <v>0.26240000000000002</v>
      </c>
      <c r="AE84" s="4">
        <v>126</v>
      </c>
      <c r="AF84" s="6">
        <f t="shared" si="1"/>
        <v>21150.41</v>
      </c>
    </row>
    <row r="85" spans="1:32">
      <c r="A85" s="4" t="s">
        <v>500</v>
      </c>
      <c r="B85" s="5">
        <v>45313</v>
      </c>
      <c r="C85" s="10">
        <v>45313</v>
      </c>
      <c r="D85" s="4" t="s">
        <v>501</v>
      </c>
      <c r="E85" s="4" t="s">
        <v>502</v>
      </c>
      <c r="F85" s="4">
        <v>38</v>
      </c>
      <c r="G85" s="4" t="s">
        <v>57</v>
      </c>
      <c r="H85" s="4" t="s">
        <v>58</v>
      </c>
      <c r="I85" s="4" t="s">
        <v>59</v>
      </c>
      <c r="J85" s="4" t="s">
        <v>73</v>
      </c>
      <c r="K85" s="4" t="s">
        <v>503</v>
      </c>
      <c r="L85" s="4" t="s">
        <v>504</v>
      </c>
      <c r="M85" s="4">
        <v>1</v>
      </c>
      <c r="N85" s="6">
        <v>453</v>
      </c>
      <c r="O85" s="6">
        <v>453</v>
      </c>
      <c r="P85" s="6" t="s">
        <v>38</v>
      </c>
      <c r="Q85" s="6">
        <v>36.24</v>
      </c>
      <c r="R85" s="7">
        <v>0.18</v>
      </c>
      <c r="S85" s="6">
        <v>416.76</v>
      </c>
      <c r="T85" s="6">
        <v>75.02</v>
      </c>
      <c r="U85" s="4" t="s">
        <v>85</v>
      </c>
      <c r="V85" s="4" t="s">
        <v>132</v>
      </c>
      <c r="W85" s="4" t="s">
        <v>41</v>
      </c>
      <c r="X85" s="4" t="s">
        <v>103</v>
      </c>
      <c r="Y85" s="4" t="s">
        <v>43</v>
      </c>
      <c r="Z85" s="4">
        <v>5</v>
      </c>
      <c r="AA85" s="4"/>
      <c r="AB85" s="6">
        <v>311.41000000000003</v>
      </c>
      <c r="AC85" s="6">
        <v>105.35</v>
      </c>
      <c r="AD85" s="8">
        <v>0.25280000000000002</v>
      </c>
      <c r="AE85" s="4">
        <v>0</v>
      </c>
      <c r="AF85" s="6">
        <f t="shared" si="1"/>
        <v>491.78</v>
      </c>
    </row>
    <row r="86" spans="1:32">
      <c r="A86" s="4" t="s">
        <v>505</v>
      </c>
      <c r="B86" s="5">
        <v>45313</v>
      </c>
      <c r="C86" s="10">
        <v>45313</v>
      </c>
      <c r="D86" s="4" t="s">
        <v>506</v>
      </c>
      <c r="E86" s="4" t="s">
        <v>507</v>
      </c>
      <c r="F86" s="4">
        <v>46</v>
      </c>
      <c r="G86" s="4" t="s">
        <v>252</v>
      </c>
      <c r="H86" s="4" t="s">
        <v>109</v>
      </c>
      <c r="I86" s="4" t="s">
        <v>99</v>
      </c>
      <c r="J86" s="4" t="s">
        <v>149</v>
      </c>
      <c r="K86" s="4" t="s">
        <v>185</v>
      </c>
      <c r="L86" s="4" t="s">
        <v>508</v>
      </c>
      <c r="M86" s="4">
        <v>1</v>
      </c>
      <c r="N86" s="6">
        <v>2599</v>
      </c>
      <c r="O86" s="6">
        <v>2599</v>
      </c>
      <c r="P86" s="6" t="s">
        <v>120</v>
      </c>
      <c r="Q86" s="6">
        <v>389.85</v>
      </c>
      <c r="R86" s="7">
        <v>0.18</v>
      </c>
      <c r="S86" s="6">
        <v>2209.15</v>
      </c>
      <c r="T86" s="6">
        <v>397.65</v>
      </c>
      <c r="U86" s="4" t="s">
        <v>51</v>
      </c>
      <c r="V86" s="4" t="s">
        <v>40</v>
      </c>
      <c r="W86" s="4" t="s">
        <v>64</v>
      </c>
      <c r="X86" s="4" t="s">
        <v>122</v>
      </c>
      <c r="Y86" s="4" t="s">
        <v>104</v>
      </c>
      <c r="Z86" s="4">
        <v>2</v>
      </c>
      <c r="AA86" s="4">
        <v>5</v>
      </c>
      <c r="AB86" s="6">
        <v>1932.4</v>
      </c>
      <c r="AC86" s="6">
        <v>276.75</v>
      </c>
      <c r="AD86" s="8">
        <v>0.12529999999999999</v>
      </c>
      <c r="AE86" s="4">
        <v>131</v>
      </c>
      <c r="AF86" s="6">
        <f t="shared" si="1"/>
        <v>2737.8</v>
      </c>
    </row>
    <row r="87" spans="1:32">
      <c r="A87" s="4" t="s">
        <v>509</v>
      </c>
      <c r="B87" s="5">
        <v>45313</v>
      </c>
      <c r="C87" s="10">
        <v>45313</v>
      </c>
      <c r="D87" s="4" t="s">
        <v>510</v>
      </c>
      <c r="E87" s="4" t="s">
        <v>507</v>
      </c>
      <c r="F87" s="4">
        <v>45</v>
      </c>
      <c r="G87" s="4" t="s">
        <v>32</v>
      </c>
      <c r="H87" s="4" t="s">
        <v>33</v>
      </c>
      <c r="I87" s="4" t="s">
        <v>34</v>
      </c>
      <c r="J87" s="4" t="s">
        <v>47</v>
      </c>
      <c r="K87" s="4" t="s">
        <v>100</v>
      </c>
      <c r="L87" s="4" t="s">
        <v>511</v>
      </c>
      <c r="M87" s="4">
        <v>3</v>
      </c>
      <c r="N87" s="6">
        <v>4399</v>
      </c>
      <c r="O87" s="6">
        <v>13197</v>
      </c>
      <c r="P87" s="6" t="s">
        <v>120</v>
      </c>
      <c r="Q87" s="6">
        <v>1979.55</v>
      </c>
      <c r="R87" s="7">
        <v>0.12</v>
      </c>
      <c r="S87" s="6">
        <v>11217.45</v>
      </c>
      <c r="T87" s="6">
        <v>1346.09</v>
      </c>
      <c r="U87" s="4" t="s">
        <v>39</v>
      </c>
      <c r="V87" s="4" t="s">
        <v>40</v>
      </c>
      <c r="W87" s="4" t="s">
        <v>41</v>
      </c>
      <c r="X87" s="4" t="s">
        <v>76</v>
      </c>
      <c r="Y87" s="4" t="s">
        <v>66</v>
      </c>
      <c r="Z87" s="4">
        <v>2</v>
      </c>
      <c r="AA87" s="4">
        <v>5</v>
      </c>
      <c r="AB87" s="6">
        <v>8179.78</v>
      </c>
      <c r="AC87" s="6">
        <v>3037.67</v>
      </c>
      <c r="AD87" s="8">
        <v>0.27079999999999999</v>
      </c>
      <c r="AE87" s="4">
        <v>99</v>
      </c>
      <c r="AF87" s="6">
        <f t="shared" si="1"/>
        <v>12662.54</v>
      </c>
    </row>
    <row r="88" spans="1:32">
      <c r="A88" s="4" t="s">
        <v>512</v>
      </c>
      <c r="B88" s="5">
        <v>45314</v>
      </c>
      <c r="C88" s="10">
        <v>45314</v>
      </c>
      <c r="D88" s="4" t="s">
        <v>513</v>
      </c>
      <c r="E88" s="4" t="s">
        <v>514</v>
      </c>
      <c r="F88" s="4">
        <v>48</v>
      </c>
      <c r="G88" s="4" t="s">
        <v>127</v>
      </c>
      <c r="H88" s="4" t="s">
        <v>128</v>
      </c>
      <c r="I88" s="4" t="s">
        <v>34</v>
      </c>
      <c r="J88" s="4" t="s">
        <v>47</v>
      </c>
      <c r="K88" s="4" t="s">
        <v>48</v>
      </c>
      <c r="L88" s="4" t="s">
        <v>515</v>
      </c>
      <c r="M88" s="4">
        <v>2</v>
      </c>
      <c r="N88" s="6">
        <v>5599</v>
      </c>
      <c r="O88" s="6">
        <v>11198</v>
      </c>
      <c r="P88" s="6" t="s">
        <v>175</v>
      </c>
      <c r="Q88" s="6">
        <v>100</v>
      </c>
      <c r="R88" s="7">
        <v>0.12</v>
      </c>
      <c r="S88" s="6">
        <v>11098</v>
      </c>
      <c r="T88" s="6">
        <v>1331.76</v>
      </c>
      <c r="U88" s="4" t="s">
        <v>51</v>
      </c>
      <c r="V88" s="4" t="s">
        <v>40</v>
      </c>
      <c r="W88" s="4" t="s">
        <v>64</v>
      </c>
      <c r="X88" s="4" t="s">
        <v>52</v>
      </c>
      <c r="Y88" s="4" t="s">
        <v>66</v>
      </c>
      <c r="Z88" s="4">
        <v>3</v>
      </c>
      <c r="AA88" s="4">
        <v>5</v>
      </c>
      <c r="AB88" s="6">
        <v>7668.8</v>
      </c>
      <c r="AC88" s="6">
        <v>3429.2</v>
      </c>
      <c r="AD88" s="8">
        <v>0.309</v>
      </c>
      <c r="AE88" s="4">
        <v>65</v>
      </c>
      <c r="AF88" s="6">
        <f t="shared" si="1"/>
        <v>12494.76</v>
      </c>
    </row>
    <row r="89" spans="1:32">
      <c r="A89" s="4" t="s">
        <v>516</v>
      </c>
      <c r="B89" s="5">
        <v>45315</v>
      </c>
      <c r="C89" s="10">
        <v>45315</v>
      </c>
      <c r="D89" s="4" t="s">
        <v>517</v>
      </c>
      <c r="E89" s="4" t="s">
        <v>518</v>
      </c>
      <c r="F89" s="4">
        <v>48</v>
      </c>
      <c r="G89" s="4" t="s">
        <v>219</v>
      </c>
      <c r="H89" s="4" t="s">
        <v>220</v>
      </c>
      <c r="I89" s="4" t="s">
        <v>34</v>
      </c>
      <c r="J89" s="4" t="s">
        <v>149</v>
      </c>
      <c r="K89" s="4" t="s">
        <v>331</v>
      </c>
      <c r="L89" s="4" t="s">
        <v>519</v>
      </c>
      <c r="M89" s="4">
        <v>1</v>
      </c>
      <c r="N89" s="6">
        <v>65799</v>
      </c>
      <c r="O89" s="6">
        <v>65799</v>
      </c>
      <c r="P89" s="6" t="s">
        <v>175</v>
      </c>
      <c r="Q89" s="6">
        <v>100</v>
      </c>
      <c r="R89" s="7">
        <v>0.12</v>
      </c>
      <c r="S89" s="6">
        <v>65699</v>
      </c>
      <c r="T89" s="6">
        <v>7883.88</v>
      </c>
      <c r="U89" s="4" t="s">
        <v>121</v>
      </c>
      <c r="V89" s="4" t="s">
        <v>40</v>
      </c>
      <c r="W89" s="4" t="s">
        <v>64</v>
      </c>
      <c r="X89" s="4" t="s">
        <v>93</v>
      </c>
      <c r="Y89" s="4" t="s">
        <v>133</v>
      </c>
      <c r="Z89" s="4">
        <v>3</v>
      </c>
      <c r="AA89" s="4">
        <v>5</v>
      </c>
      <c r="AB89" s="6">
        <v>49944.6</v>
      </c>
      <c r="AC89" s="6">
        <v>15754.4</v>
      </c>
      <c r="AD89" s="8">
        <v>0.23980000000000001</v>
      </c>
      <c r="AE89" s="4">
        <v>112</v>
      </c>
      <c r="AF89" s="6">
        <f t="shared" si="1"/>
        <v>73694.880000000005</v>
      </c>
    </row>
    <row r="90" spans="1:32">
      <c r="A90" s="4" t="s">
        <v>520</v>
      </c>
      <c r="B90" s="5">
        <v>45315</v>
      </c>
      <c r="C90" s="10">
        <v>45315</v>
      </c>
      <c r="D90" s="4" t="s">
        <v>521</v>
      </c>
      <c r="E90" s="4" t="s">
        <v>522</v>
      </c>
      <c r="F90" s="4">
        <v>58</v>
      </c>
      <c r="G90" s="4" t="s">
        <v>390</v>
      </c>
      <c r="H90" s="4" t="s">
        <v>71</v>
      </c>
      <c r="I90" s="4" t="s">
        <v>72</v>
      </c>
      <c r="J90" s="4" t="s">
        <v>149</v>
      </c>
      <c r="K90" s="4" t="s">
        <v>185</v>
      </c>
      <c r="L90" s="4" t="s">
        <v>523</v>
      </c>
      <c r="M90" s="4">
        <v>1</v>
      </c>
      <c r="N90" s="6">
        <v>1399</v>
      </c>
      <c r="O90" s="6">
        <v>1399</v>
      </c>
      <c r="P90" s="6" t="s">
        <v>287</v>
      </c>
      <c r="Q90" s="6">
        <v>279.8</v>
      </c>
      <c r="R90" s="7">
        <v>0.18</v>
      </c>
      <c r="S90" s="6">
        <v>1119.2</v>
      </c>
      <c r="T90" s="6">
        <v>201.46</v>
      </c>
      <c r="U90" s="4" t="s">
        <v>39</v>
      </c>
      <c r="V90" s="4" t="s">
        <v>132</v>
      </c>
      <c r="W90" s="4" t="s">
        <v>41</v>
      </c>
      <c r="X90" s="4" t="s">
        <v>205</v>
      </c>
      <c r="Y90" s="4" t="s">
        <v>77</v>
      </c>
      <c r="Z90" s="4">
        <v>3</v>
      </c>
      <c r="AA90" s="4"/>
      <c r="AB90" s="6">
        <v>1094.96</v>
      </c>
      <c r="AC90" s="6">
        <v>24.24</v>
      </c>
      <c r="AD90" s="8">
        <v>2.1700000000000001E-2</v>
      </c>
      <c r="AE90" s="4">
        <v>0</v>
      </c>
      <c r="AF90" s="6">
        <f t="shared" si="1"/>
        <v>1320.66</v>
      </c>
    </row>
    <row r="91" spans="1:32">
      <c r="A91" s="4" t="s">
        <v>524</v>
      </c>
      <c r="B91" s="5">
        <v>45315</v>
      </c>
      <c r="C91" s="10">
        <v>45315</v>
      </c>
      <c r="D91" s="4" t="s">
        <v>525</v>
      </c>
      <c r="E91" s="4" t="s">
        <v>526</v>
      </c>
      <c r="F91" s="4">
        <v>29</v>
      </c>
      <c r="G91" s="4" t="s">
        <v>330</v>
      </c>
      <c r="H91" s="4" t="s">
        <v>296</v>
      </c>
      <c r="I91" s="4" t="s">
        <v>59</v>
      </c>
      <c r="J91" s="4" t="s">
        <v>149</v>
      </c>
      <c r="K91" s="4" t="s">
        <v>331</v>
      </c>
      <c r="L91" s="4" t="s">
        <v>527</v>
      </c>
      <c r="M91" s="4">
        <v>1</v>
      </c>
      <c r="N91" s="6">
        <v>48899</v>
      </c>
      <c r="O91" s="6">
        <v>48899</v>
      </c>
      <c r="P91" s="6" t="s">
        <v>120</v>
      </c>
      <c r="Q91" s="6">
        <v>7334.85</v>
      </c>
      <c r="R91" s="7">
        <v>0.12</v>
      </c>
      <c r="S91" s="6">
        <v>41564.15</v>
      </c>
      <c r="T91" s="6">
        <v>4987.7</v>
      </c>
      <c r="U91" s="4" t="s">
        <v>39</v>
      </c>
      <c r="V91" s="4" t="s">
        <v>40</v>
      </c>
      <c r="W91" s="4" t="s">
        <v>41</v>
      </c>
      <c r="X91" s="4" t="s">
        <v>93</v>
      </c>
      <c r="Y91" s="4" t="s">
        <v>53</v>
      </c>
      <c r="Z91" s="4">
        <v>3</v>
      </c>
      <c r="AA91" s="4">
        <v>4</v>
      </c>
      <c r="AB91" s="6">
        <v>39642.269999999997</v>
      </c>
      <c r="AC91" s="6">
        <v>1921.88</v>
      </c>
      <c r="AD91" s="8">
        <v>4.6199999999999998E-2</v>
      </c>
      <c r="AE91" s="4">
        <v>112</v>
      </c>
      <c r="AF91" s="6">
        <f t="shared" si="1"/>
        <v>46663.85</v>
      </c>
    </row>
    <row r="92" spans="1:32">
      <c r="A92" s="4" t="s">
        <v>528</v>
      </c>
      <c r="B92" s="5">
        <v>45316</v>
      </c>
      <c r="C92" s="10">
        <v>45316</v>
      </c>
      <c r="D92" s="4" t="s">
        <v>529</v>
      </c>
      <c r="E92" s="4" t="s">
        <v>530</v>
      </c>
      <c r="F92" s="4">
        <v>18</v>
      </c>
      <c r="G92" s="4" t="s">
        <v>477</v>
      </c>
      <c r="H92" s="4" t="s">
        <v>98</v>
      </c>
      <c r="I92" s="4" t="s">
        <v>99</v>
      </c>
      <c r="J92" s="4" t="s">
        <v>73</v>
      </c>
      <c r="K92" s="4" t="s">
        <v>343</v>
      </c>
      <c r="L92" s="4" t="s">
        <v>531</v>
      </c>
      <c r="M92" s="4">
        <v>1</v>
      </c>
      <c r="N92" s="6">
        <v>396</v>
      </c>
      <c r="O92" s="6">
        <v>396</v>
      </c>
      <c r="P92" s="6" t="s">
        <v>211</v>
      </c>
      <c r="Q92" s="6">
        <v>39.6</v>
      </c>
      <c r="R92" s="7">
        <v>0.12</v>
      </c>
      <c r="S92" s="6">
        <v>356.4</v>
      </c>
      <c r="T92" s="6">
        <v>42.77</v>
      </c>
      <c r="U92" s="4" t="s">
        <v>131</v>
      </c>
      <c r="V92" s="4" t="s">
        <v>86</v>
      </c>
      <c r="W92" s="4" t="s">
        <v>41</v>
      </c>
      <c r="X92" s="4" t="s">
        <v>42</v>
      </c>
      <c r="Y92" s="4" t="s">
        <v>77</v>
      </c>
      <c r="Z92" s="4">
        <v>3</v>
      </c>
      <c r="AA92" s="4">
        <v>5</v>
      </c>
      <c r="AB92" s="6">
        <v>297.3</v>
      </c>
      <c r="AC92" s="6">
        <v>59.1</v>
      </c>
      <c r="AD92" s="8">
        <v>0.1658</v>
      </c>
      <c r="AE92" s="4">
        <v>86</v>
      </c>
      <c r="AF92" s="6">
        <f t="shared" si="1"/>
        <v>485.16999999999996</v>
      </c>
    </row>
    <row r="93" spans="1:32">
      <c r="A93" s="4" t="s">
        <v>532</v>
      </c>
      <c r="B93" s="5">
        <v>45316</v>
      </c>
      <c r="C93" s="10">
        <v>45316</v>
      </c>
      <c r="D93" s="4" t="s">
        <v>533</v>
      </c>
      <c r="E93" s="4" t="s">
        <v>534</v>
      </c>
      <c r="F93" s="4">
        <v>25</v>
      </c>
      <c r="G93" s="4" t="s">
        <v>97</v>
      </c>
      <c r="H93" s="4" t="s">
        <v>98</v>
      </c>
      <c r="I93" s="4" t="s">
        <v>99</v>
      </c>
      <c r="J93" s="4" t="s">
        <v>35</v>
      </c>
      <c r="K93" s="4" t="s">
        <v>535</v>
      </c>
      <c r="L93" s="4" t="s">
        <v>536</v>
      </c>
      <c r="M93" s="4">
        <v>4</v>
      </c>
      <c r="N93" s="6">
        <v>5299</v>
      </c>
      <c r="O93" s="6">
        <v>21196</v>
      </c>
      <c r="P93" s="6" t="s">
        <v>63</v>
      </c>
      <c r="Q93" s="6">
        <v>0</v>
      </c>
      <c r="R93" s="7">
        <v>0.12</v>
      </c>
      <c r="S93" s="6">
        <v>21196</v>
      </c>
      <c r="T93" s="6">
        <v>2543.52</v>
      </c>
      <c r="U93" s="4" t="s">
        <v>39</v>
      </c>
      <c r="V93" s="4" t="s">
        <v>40</v>
      </c>
      <c r="W93" s="4" t="s">
        <v>92</v>
      </c>
      <c r="X93" s="4" t="s">
        <v>373</v>
      </c>
      <c r="Y93" s="4" t="s">
        <v>104</v>
      </c>
      <c r="Z93" s="4">
        <v>5</v>
      </c>
      <c r="AA93" s="4">
        <v>4</v>
      </c>
      <c r="AB93" s="6">
        <v>13621.45</v>
      </c>
      <c r="AC93" s="6">
        <v>7574.55</v>
      </c>
      <c r="AD93" s="8">
        <v>0.3574</v>
      </c>
      <c r="AE93" s="4">
        <v>75</v>
      </c>
      <c r="AF93" s="6">
        <f t="shared" si="1"/>
        <v>23814.52</v>
      </c>
    </row>
    <row r="94" spans="1:32">
      <c r="A94" s="4" t="s">
        <v>537</v>
      </c>
      <c r="B94" s="5">
        <v>45317</v>
      </c>
      <c r="C94" s="10">
        <v>45317</v>
      </c>
      <c r="D94" s="4" t="s">
        <v>538</v>
      </c>
      <c r="E94" s="4" t="s">
        <v>539</v>
      </c>
      <c r="F94" s="4">
        <v>45</v>
      </c>
      <c r="G94" s="4" t="s">
        <v>231</v>
      </c>
      <c r="H94" s="4" t="s">
        <v>138</v>
      </c>
      <c r="I94" s="4" t="s">
        <v>139</v>
      </c>
      <c r="J94" s="4" t="s">
        <v>225</v>
      </c>
      <c r="K94" s="4" t="s">
        <v>490</v>
      </c>
      <c r="L94" s="4" t="s">
        <v>540</v>
      </c>
      <c r="M94" s="4">
        <v>3</v>
      </c>
      <c r="N94" s="6">
        <v>605</v>
      </c>
      <c r="O94" s="6">
        <v>1815</v>
      </c>
      <c r="P94" s="6" t="s">
        <v>63</v>
      </c>
      <c r="Q94" s="6">
        <v>0</v>
      </c>
      <c r="R94" s="7">
        <v>0.12</v>
      </c>
      <c r="S94" s="6">
        <v>1815</v>
      </c>
      <c r="T94" s="6">
        <v>217.8</v>
      </c>
      <c r="U94" s="4" t="s">
        <v>121</v>
      </c>
      <c r="V94" s="4" t="s">
        <v>40</v>
      </c>
      <c r="W94" s="4" t="s">
        <v>92</v>
      </c>
      <c r="X94" s="4" t="s">
        <v>404</v>
      </c>
      <c r="Y94" s="4" t="s">
        <v>66</v>
      </c>
      <c r="Z94" s="4">
        <v>7</v>
      </c>
      <c r="AA94" s="4">
        <v>5</v>
      </c>
      <c r="AB94" s="6">
        <v>1201.46</v>
      </c>
      <c r="AC94" s="6">
        <v>613.54</v>
      </c>
      <c r="AD94" s="8">
        <v>0.33800000000000002</v>
      </c>
      <c r="AE94" s="4">
        <v>174</v>
      </c>
      <c r="AF94" s="6">
        <f t="shared" si="1"/>
        <v>2206.8000000000002</v>
      </c>
    </row>
    <row r="95" spans="1:32">
      <c r="A95" s="4" t="s">
        <v>541</v>
      </c>
      <c r="B95" s="5">
        <v>45317</v>
      </c>
      <c r="C95" s="10">
        <v>45317</v>
      </c>
      <c r="D95" s="4" t="s">
        <v>542</v>
      </c>
      <c r="E95" s="4" t="s">
        <v>543</v>
      </c>
      <c r="F95" s="4">
        <v>18</v>
      </c>
      <c r="G95" s="4" t="s">
        <v>231</v>
      </c>
      <c r="H95" s="4" t="s">
        <v>138</v>
      </c>
      <c r="I95" s="4" t="s">
        <v>139</v>
      </c>
      <c r="J95" s="4" t="s">
        <v>35</v>
      </c>
      <c r="K95" s="4" t="s">
        <v>118</v>
      </c>
      <c r="L95" s="4" t="s">
        <v>544</v>
      </c>
      <c r="M95" s="4">
        <v>1</v>
      </c>
      <c r="N95" s="6">
        <v>1299</v>
      </c>
      <c r="O95" s="6">
        <v>1299</v>
      </c>
      <c r="P95" s="6" t="s">
        <v>142</v>
      </c>
      <c r="Q95" s="6">
        <v>0</v>
      </c>
      <c r="R95" s="7">
        <v>0.18</v>
      </c>
      <c r="S95" s="6">
        <v>1299</v>
      </c>
      <c r="T95" s="6">
        <v>233.82</v>
      </c>
      <c r="U95" s="4" t="s">
        <v>51</v>
      </c>
      <c r="V95" s="4" t="s">
        <v>86</v>
      </c>
      <c r="W95" s="4" t="s">
        <v>41</v>
      </c>
      <c r="X95" s="4" t="s">
        <v>103</v>
      </c>
      <c r="Y95" s="4" t="s">
        <v>66</v>
      </c>
      <c r="Z95" s="4">
        <v>5</v>
      </c>
      <c r="AA95" s="4">
        <v>2</v>
      </c>
      <c r="AB95" s="6">
        <v>899.78</v>
      </c>
      <c r="AC95" s="6">
        <v>399.22</v>
      </c>
      <c r="AD95" s="8">
        <v>0.30730000000000002</v>
      </c>
      <c r="AE95" s="4">
        <v>176</v>
      </c>
      <c r="AF95" s="6">
        <f t="shared" si="1"/>
        <v>1708.82</v>
      </c>
    </row>
    <row r="96" spans="1:32">
      <c r="A96" s="4" t="s">
        <v>545</v>
      </c>
      <c r="B96" s="5">
        <v>45317</v>
      </c>
      <c r="C96" s="10">
        <v>45317</v>
      </c>
      <c r="D96" s="4" t="s">
        <v>546</v>
      </c>
      <c r="E96" s="4" t="s">
        <v>547</v>
      </c>
      <c r="F96" s="4">
        <v>51</v>
      </c>
      <c r="G96" s="4" t="s">
        <v>266</v>
      </c>
      <c r="H96" s="4" t="s">
        <v>267</v>
      </c>
      <c r="I96" s="4" t="s">
        <v>72</v>
      </c>
      <c r="J96" s="4" t="s">
        <v>82</v>
      </c>
      <c r="K96" s="4" t="s">
        <v>110</v>
      </c>
      <c r="L96" s="4" t="s">
        <v>548</v>
      </c>
      <c r="M96" s="4">
        <v>1</v>
      </c>
      <c r="N96" s="6">
        <v>1699</v>
      </c>
      <c r="O96" s="6">
        <v>1699</v>
      </c>
      <c r="P96" s="6" t="s">
        <v>38</v>
      </c>
      <c r="Q96" s="6">
        <v>135.91999999999999</v>
      </c>
      <c r="R96" s="7">
        <v>0.12</v>
      </c>
      <c r="S96" s="6">
        <v>1563.08</v>
      </c>
      <c r="T96" s="6">
        <v>187.57</v>
      </c>
      <c r="U96" s="4" t="s">
        <v>51</v>
      </c>
      <c r="V96" s="4" t="s">
        <v>102</v>
      </c>
      <c r="W96" s="4" t="s">
        <v>92</v>
      </c>
      <c r="X96" s="4" t="s">
        <v>122</v>
      </c>
      <c r="Y96" s="4" t="s">
        <v>53</v>
      </c>
      <c r="Z96" s="4">
        <v>7</v>
      </c>
      <c r="AA96" s="4"/>
      <c r="AB96" s="6">
        <v>1247.49</v>
      </c>
      <c r="AC96" s="6">
        <v>315.58999999999997</v>
      </c>
      <c r="AD96" s="8">
        <v>0.2019</v>
      </c>
      <c r="AE96" s="4">
        <v>68</v>
      </c>
      <c r="AF96" s="6">
        <f t="shared" si="1"/>
        <v>1818.6499999999999</v>
      </c>
    </row>
    <row r="97" spans="1:32">
      <c r="A97" s="4" t="s">
        <v>549</v>
      </c>
      <c r="B97" s="5">
        <v>45317</v>
      </c>
      <c r="C97" s="10">
        <v>45317</v>
      </c>
      <c r="D97" s="4" t="s">
        <v>550</v>
      </c>
      <c r="E97" s="4" t="s">
        <v>551</v>
      </c>
      <c r="F97" s="4">
        <v>20</v>
      </c>
      <c r="G97" s="4" t="s">
        <v>330</v>
      </c>
      <c r="H97" s="4" t="s">
        <v>296</v>
      </c>
      <c r="I97" s="4" t="s">
        <v>59</v>
      </c>
      <c r="J97" s="4" t="s">
        <v>47</v>
      </c>
      <c r="K97" s="4" t="s">
        <v>247</v>
      </c>
      <c r="L97" s="4" t="s">
        <v>552</v>
      </c>
      <c r="M97" s="4">
        <v>4</v>
      </c>
      <c r="N97" s="6">
        <v>1899</v>
      </c>
      <c r="O97" s="6">
        <v>7596</v>
      </c>
      <c r="P97" s="6" t="s">
        <v>63</v>
      </c>
      <c r="Q97" s="6">
        <v>0</v>
      </c>
      <c r="R97" s="7">
        <v>0.18</v>
      </c>
      <c r="S97" s="6">
        <v>7596</v>
      </c>
      <c r="T97" s="6">
        <v>1367.28</v>
      </c>
      <c r="U97" s="4" t="s">
        <v>39</v>
      </c>
      <c r="V97" s="4" t="s">
        <v>40</v>
      </c>
      <c r="W97" s="4" t="s">
        <v>64</v>
      </c>
      <c r="X97" s="4" t="s">
        <v>404</v>
      </c>
      <c r="Y97" s="4" t="s">
        <v>66</v>
      </c>
      <c r="Z97" s="4">
        <v>3</v>
      </c>
      <c r="AA97" s="4">
        <v>4</v>
      </c>
      <c r="AB97" s="6">
        <v>4931.4799999999996</v>
      </c>
      <c r="AC97" s="6">
        <v>2664.52</v>
      </c>
      <c r="AD97" s="8">
        <v>0.3508</v>
      </c>
      <c r="AE97" s="4">
        <v>160</v>
      </c>
      <c r="AF97" s="6">
        <f t="shared" si="1"/>
        <v>9123.2800000000007</v>
      </c>
    </row>
    <row r="98" spans="1:32">
      <c r="A98" s="4" t="s">
        <v>553</v>
      </c>
      <c r="B98" s="5">
        <v>45318</v>
      </c>
      <c r="C98" s="10">
        <v>45318</v>
      </c>
      <c r="D98" s="4" t="s">
        <v>554</v>
      </c>
      <c r="E98" s="4" t="s">
        <v>555</v>
      </c>
      <c r="F98" s="4">
        <v>49</v>
      </c>
      <c r="G98" s="4" t="s">
        <v>179</v>
      </c>
      <c r="H98" s="4" t="s">
        <v>98</v>
      </c>
      <c r="I98" s="4" t="s">
        <v>99</v>
      </c>
      <c r="J98" s="4" t="s">
        <v>73</v>
      </c>
      <c r="K98" s="4" t="s">
        <v>343</v>
      </c>
      <c r="L98" s="4" t="s">
        <v>556</v>
      </c>
      <c r="M98" s="4">
        <v>1</v>
      </c>
      <c r="N98" s="6">
        <v>261</v>
      </c>
      <c r="O98" s="6">
        <v>261</v>
      </c>
      <c r="P98" s="6" t="s">
        <v>63</v>
      </c>
      <c r="Q98" s="6">
        <v>0</v>
      </c>
      <c r="R98" s="7">
        <v>0.05</v>
      </c>
      <c r="S98" s="6">
        <v>261</v>
      </c>
      <c r="T98" s="6">
        <v>13.05</v>
      </c>
      <c r="U98" s="4" t="s">
        <v>121</v>
      </c>
      <c r="V98" s="4" t="s">
        <v>86</v>
      </c>
      <c r="W98" s="4" t="s">
        <v>64</v>
      </c>
      <c r="X98" s="4" t="s">
        <v>65</v>
      </c>
      <c r="Y98" s="4" t="s">
        <v>77</v>
      </c>
      <c r="Z98" s="4">
        <v>1</v>
      </c>
      <c r="AA98" s="4">
        <v>5</v>
      </c>
      <c r="AB98" s="6">
        <v>202.29</v>
      </c>
      <c r="AC98" s="6">
        <v>58.71</v>
      </c>
      <c r="AD98" s="8">
        <v>0.22489999999999999</v>
      </c>
      <c r="AE98" s="4">
        <v>87</v>
      </c>
      <c r="AF98" s="6">
        <f t="shared" si="1"/>
        <v>361.05</v>
      </c>
    </row>
    <row r="99" spans="1:32">
      <c r="A99" s="4" t="s">
        <v>557</v>
      </c>
      <c r="B99" s="5">
        <v>45318</v>
      </c>
      <c r="C99" s="10">
        <v>45318</v>
      </c>
      <c r="D99" s="4" t="s">
        <v>558</v>
      </c>
      <c r="E99" s="4" t="s">
        <v>559</v>
      </c>
      <c r="F99" s="4">
        <v>55</v>
      </c>
      <c r="G99" s="4" t="s">
        <v>116</v>
      </c>
      <c r="H99" s="4" t="s">
        <v>117</v>
      </c>
      <c r="I99" s="4" t="s">
        <v>59</v>
      </c>
      <c r="J99" s="4" t="s">
        <v>47</v>
      </c>
      <c r="K99" s="4" t="s">
        <v>173</v>
      </c>
      <c r="L99" s="4" t="s">
        <v>560</v>
      </c>
      <c r="M99" s="4">
        <v>1</v>
      </c>
      <c r="N99" s="6">
        <v>3699</v>
      </c>
      <c r="O99" s="6">
        <v>3699</v>
      </c>
      <c r="P99" s="6" t="s">
        <v>63</v>
      </c>
      <c r="Q99" s="6">
        <v>0</v>
      </c>
      <c r="R99" s="7">
        <v>0.12</v>
      </c>
      <c r="S99" s="6">
        <v>3699</v>
      </c>
      <c r="T99" s="6">
        <v>443.88</v>
      </c>
      <c r="U99" s="4" t="s">
        <v>39</v>
      </c>
      <c r="V99" s="4" t="s">
        <v>40</v>
      </c>
      <c r="W99" s="4" t="s">
        <v>92</v>
      </c>
      <c r="X99" s="4" t="s">
        <v>112</v>
      </c>
      <c r="Y99" s="4" t="s">
        <v>77</v>
      </c>
      <c r="Z99" s="4">
        <v>3</v>
      </c>
      <c r="AA99" s="4">
        <v>5</v>
      </c>
      <c r="AB99" s="6">
        <v>2320.5500000000002</v>
      </c>
      <c r="AC99" s="6">
        <v>1378.45</v>
      </c>
      <c r="AD99" s="8">
        <v>0.37269999999999998</v>
      </c>
      <c r="AE99" s="4">
        <v>160</v>
      </c>
      <c r="AF99" s="6">
        <f t="shared" si="1"/>
        <v>4302.88</v>
      </c>
    </row>
    <row r="100" spans="1:32">
      <c r="A100" s="4" t="s">
        <v>561</v>
      </c>
      <c r="B100" s="5">
        <v>45318</v>
      </c>
      <c r="C100" s="10">
        <v>45318</v>
      </c>
      <c r="D100" s="4" t="s">
        <v>562</v>
      </c>
      <c r="E100" s="4" t="s">
        <v>563</v>
      </c>
      <c r="F100" s="4">
        <v>31</v>
      </c>
      <c r="G100" s="4" t="s">
        <v>348</v>
      </c>
      <c r="H100" s="4" t="s">
        <v>349</v>
      </c>
      <c r="I100" s="4" t="s">
        <v>34</v>
      </c>
      <c r="J100" s="4" t="s">
        <v>225</v>
      </c>
      <c r="K100" s="4" t="s">
        <v>226</v>
      </c>
      <c r="L100" s="4" t="s">
        <v>564</v>
      </c>
      <c r="M100" s="4">
        <v>1</v>
      </c>
      <c r="N100" s="6">
        <v>509</v>
      </c>
      <c r="O100" s="6">
        <v>509</v>
      </c>
      <c r="P100" s="6" t="s">
        <v>287</v>
      </c>
      <c r="Q100" s="6">
        <v>101.8</v>
      </c>
      <c r="R100" s="7">
        <v>0.12</v>
      </c>
      <c r="S100" s="6">
        <v>407.2</v>
      </c>
      <c r="T100" s="6">
        <v>48.86</v>
      </c>
      <c r="U100" s="4" t="s">
        <v>39</v>
      </c>
      <c r="V100" s="4" t="s">
        <v>40</v>
      </c>
      <c r="W100" s="4" t="s">
        <v>64</v>
      </c>
      <c r="X100" s="4" t="s">
        <v>65</v>
      </c>
      <c r="Y100" s="4" t="s">
        <v>77</v>
      </c>
      <c r="Z100" s="4">
        <v>4</v>
      </c>
      <c r="AA100" s="4">
        <v>3</v>
      </c>
      <c r="AB100" s="6">
        <v>325.67</v>
      </c>
      <c r="AC100" s="6">
        <v>81.53</v>
      </c>
      <c r="AD100" s="8">
        <v>0.20019999999999999</v>
      </c>
      <c r="AE100" s="4">
        <v>99</v>
      </c>
      <c r="AF100" s="6">
        <f t="shared" si="1"/>
        <v>555.05999999999995</v>
      </c>
    </row>
    <row r="101" spans="1:32">
      <c r="A101" s="4" t="s">
        <v>565</v>
      </c>
      <c r="B101" s="5">
        <v>45318</v>
      </c>
      <c r="C101" s="10">
        <v>45318</v>
      </c>
      <c r="D101" s="4" t="s">
        <v>566</v>
      </c>
      <c r="E101" s="4" t="s">
        <v>567</v>
      </c>
      <c r="F101" s="4">
        <v>33</v>
      </c>
      <c r="G101" s="4" t="s">
        <v>295</v>
      </c>
      <c r="H101" s="4" t="s">
        <v>296</v>
      </c>
      <c r="I101" s="4" t="s">
        <v>59</v>
      </c>
      <c r="J101" s="4" t="s">
        <v>82</v>
      </c>
      <c r="K101" s="4" t="s">
        <v>129</v>
      </c>
      <c r="L101" s="4" t="s">
        <v>568</v>
      </c>
      <c r="M101" s="4">
        <v>4</v>
      </c>
      <c r="N101" s="6">
        <v>2499</v>
      </c>
      <c r="O101" s="6">
        <v>9996</v>
      </c>
      <c r="P101" s="6" t="s">
        <v>63</v>
      </c>
      <c r="Q101" s="6">
        <v>0</v>
      </c>
      <c r="R101" s="7">
        <v>0.18</v>
      </c>
      <c r="S101" s="6">
        <v>9996</v>
      </c>
      <c r="T101" s="6">
        <v>1799.28</v>
      </c>
      <c r="U101" s="4" t="s">
        <v>85</v>
      </c>
      <c r="V101" s="4" t="s">
        <v>40</v>
      </c>
      <c r="W101" s="4" t="s">
        <v>64</v>
      </c>
      <c r="X101" s="4" t="s">
        <v>76</v>
      </c>
      <c r="Y101" s="4" t="s">
        <v>123</v>
      </c>
      <c r="Z101" s="4">
        <v>4</v>
      </c>
      <c r="AA101" s="4">
        <v>4</v>
      </c>
      <c r="AB101" s="6">
        <v>5808.21</v>
      </c>
      <c r="AC101" s="6">
        <v>4187.79</v>
      </c>
      <c r="AD101" s="8">
        <v>0.41889999999999999</v>
      </c>
      <c r="AE101" s="4">
        <v>180</v>
      </c>
      <c r="AF101" s="6">
        <f t="shared" si="1"/>
        <v>11975.28</v>
      </c>
    </row>
    <row r="102" spans="1:32">
      <c r="A102" s="4" t="s">
        <v>569</v>
      </c>
      <c r="B102" s="5">
        <v>45318</v>
      </c>
      <c r="C102" s="10">
        <v>45318</v>
      </c>
      <c r="D102" s="4" t="s">
        <v>570</v>
      </c>
      <c r="E102" s="4" t="s">
        <v>571</v>
      </c>
      <c r="F102" s="4">
        <v>23</v>
      </c>
      <c r="G102" s="4" t="s">
        <v>572</v>
      </c>
      <c r="H102" s="4" t="s">
        <v>148</v>
      </c>
      <c r="I102" s="4" t="s">
        <v>59</v>
      </c>
      <c r="J102" s="4" t="s">
        <v>73</v>
      </c>
      <c r="K102" s="4" t="s">
        <v>343</v>
      </c>
      <c r="L102" s="4" t="s">
        <v>573</v>
      </c>
      <c r="M102" s="4">
        <v>1</v>
      </c>
      <c r="N102" s="6">
        <v>151</v>
      </c>
      <c r="O102" s="6">
        <v>151</v>
      </c>
      <c r="P102" s="6" t="s">
        <v>63</v>
      </c>
      <c r="Q102" s="6">
        <v>0</v>
      </c>
      <c r="R102" s="7">
        <v>0.05</v>
      </c>
      <c r="S102" s="6">
        <v>151</v>
      </c>
      <c r="T102" s="6">
        <v>7.55</v>
      </c>
      <c r="U102" s="4" t="s">
        <v>254</v>
      </c>
      <c r="V102" s="4" t="s">
        <v>40</v>
      </c>
      <c r="W102" s="4" t="s">
        <v>92</v>
      </c>
      <c r="X102" s="4" t="s">
        <v>42</v>
      </c>
      <c r="Y102" s="4" t="s">
        <v>43</v>
      </c>
      <c r="Z102" s="4">
        <v>1</v>
      </c>
      <c r="AA102" s="4">
        <v>5</v>
      </c>
      <c r="AB102" s="6">
        <v>116.05</v>
      </c>
      <c r="AC102" s="6">
        <v>34.950000000000003</v>
      </c>
      <c r="AD102" s="8">
        <v>0.23150000000000001</v>
      </c>
      <c r="AE102" s="4">
        <v>176</v>
      </c>
      <c r="AF102" s="6">
        <f t="shared" si="1"/>
        <v>334.55</v>
      </c>
    </row>
    <row r="103" spans="1:32">
      <c r="A103" s="4" t="s">
        <v>574</v>
      </c>
      <c r="B103" s="5">
        <v>45318</v>
      </c>
      <c r="C103" s="10">
        <v>45318</v>
      </c>
      <c r="D103" s="4" t="s">
        <v>575</v>
      </c>
      <c r="E103" s="4" t="s">
        <v>576</v>
      </c>
      <c r="F103" s="4">
        <v>56</v>
      </c>
      <c r="G103" s="4" t="s">
        <v>137</v>
      </c>
      <c r="H103" s="4" t="s">
        <v>138</v>
      </c>
      <c r="I103" s="4" t="s">
        <v>139</v>
      </c>
      <c r="J103" s="4" t="s">
        <v>73</v>
      </c>
      <c r="K103" s="4" t="s">
        <v>503</v>
      </c>
      <c r="L103" s="4" t="s">
        <v>577</v>
      </c>
      <c r="M103" s="4">
        <v>2</v>
      </c>
      <c r="N103" s="6">
        <v>527</v>
      </c>
      <c r="O103" s="6">
        <v>1054</v>
      </c>
      <c r="P103" s="6" t="s">
        <v>63</v>
      </c>
      <c r="Q103" s="6">
        <v>0</v>
      </c>
      <c r="R103" s="7">
        <v>0.12</v>
      </c>
      <c r="S103" s="6">
        <v>1054</v>
      </c>
      <c r="T103" s="6">
        <v>126.48</v>
      </c>
      <c r="U103" s="4" t="s">
        <v>39</v>
      </c>
      <c r="V103" s="4" t="s">
        <v>40</v>
      </c>
      <c r="W103" s="4" t="s">
        <v>64</v>
      </c>
      <c r="X103" s="4" t="s">
        <v>404</v>
      </c>
      <c r="Y103" s="4" t="s">
        <v>104</v>
      </c>
      <c r="Z103" s="4">
        <v>4</v>
      </c>
      <c r="AA103" s="4">
        <v>3</v>
      </c>
      <c r="AB103" s="6">
        <v>663.77</v>
      </c>
      <c r="AC103" s="6">
        <v>390.23</v>
      </c>
      <c r="AD103" s="8">
        <v>0.37019999999999997</v>
      </c>
      <c r="AE103" s="4">
        <v>152</v>
      </c>
      <c r="AF103" s="6">
        <f t="shared" si="1"/>
        <v>1332.48</v>
      </c>
    </row>
    <row r="104" spans="1:32">
      <c r="A104" s="4" t="s">
        <v>578</v>
      </c>
      <c r="B104" s="5">
        <v>45318</v>
      </c>
      <c r="C104" s="10">
        <v>45318</v>
      </c>
      <c r="D104" s="4" t="s">
        <v>579</v>
      </c>
      <c r="E104" s="4" t="s">
        <v>580</v>
      </c>
      <c r="F104" s="4">
        <v>21</v>
      </c>
      <c r="G104" s="4" t="s">
        <v>179</v>
      </c>
      <c r="H104" s="4" t="s">
        <v>98</v>
      </c>
      <c r="I104" s="4" t="s">
        <v>99</v>
      </c>
      <c r="J104" s="4" t="s">
        <v>82</v>
      </c>
      <c r="K104" s="4" t="s">
        <v>129</v>
      </c>
      <c r="L104" s="4" t="s">
        <v>581</v>
      </c>
      <c r="M104" s="4">
        <v>2</v>
      </c>
      <c r="N104" s="6">
        <v>4499</v>
      </c>
      <c r="O104" s="6">
        <v>8998</v>
      </c>
      <c r="P104" s="6" t="s">
        <v>63</v>
      </c>
      <c r="Q104" s="6">
        <v>0</v>
      </c>
      <c r="R104" s="7">
        <v>0.12</v>
      </c>
      <c r="S104" s="6">
        <v>8998</v>
      </c>
      <c r="T104" s="6">
        <v>1079.76</v>
      </c>
      <c r="U104" s="4" t="s">
        <v>51</v>
      </c>
      <c r="V104" s="4" t="s">
        <v>40</v>
      </c>
      <c r="W104" s="4" t="s">
        <v>41</v>
      </c>
      <c r="X104" s="4" t="s">
        <v>192</v>
      </c>
      <c r="Y104" s="4" t="s">
        <v>104</v>
      </c>
      <c r="Z104" s="4">
        <v>7</v>
      </c>
      <c r="AA104" s="4">
        <v>5</v>
      </c>
      <c r="AB104" s="6">
        <v>5770.45</v>
      </c>
      <c r="AC104" s="6">
        <v>3227.55</v>
      </c>
      <c r="AD104" s="8">
        <v>0.35870000000000002</v>
      </c>
      <c r="AE104" s="4">
        <v>67</v>
      </c>
      <c r="AF104" s="6">
        <f t="shared" si="1"/>
        <v>10144.76</v>
      </c>
    </row>
    <row r="105" spans="1:32">
      <c r="A105" s="4" t="s">
        <v>582</v>
      </c>
      <c r="B105" s="5">
        <v>45318</v>
      </c>
      <c r="C105" s="10">
        <v>45318</v>
      </c>
      <c r="D105" s="4" t="s">
        <v>583</v>
      </c>
      <c r="E105" s="4" t="s">
        <v>584</v>
      </c>
      <c r="F105" s="4">
        <v>48</v>
      </c>
      <c r="G105" s="4" t="s">
        <v>97</v>
      </c>
      <c r="H105" s="4" t="s">
        <v>98</v>
      </c>
      <c r="I105" s="4" t="s">
        <v>99</v>
      </c>
      <c r="J105" s="4" t="s">
        <v>82</v>
      </c>
      <c r="K105" s="4" t="s">
        <v>83</v>
      </c>
      <c r="L105" s="4" t="s">
        <v>585</v>
      </c>
      <c r="M105" s="4">
        <v>1</v>
      </c>
      <c r="N105" s="6">
        <v>2799</v>
      </c>
      <c r="O105" s="6">
        <v>2799</v>
      </c>
      <c r="P105" s="6" t="s">
        <v>63</v>
      </c>
      <c r="Q105" s="6">
        <v>0</v>
      </c>
      <c r="R105" s="7">
        <v>0.18</v>
      </c>
      <c r="S105" s="6">
        <v>2799</v>
      </c>
      <c r="T105" s="6">
        <v>503.82</v>
      </c>
      <c r="U105" s="4" t="s">
        <v>39</v>
      </c>
      <c r="V105" s="4" t="s">
        <v>40</v>
      </c>
      <c r="W105" s="4" t="s">
        <v>92</v>
      </c>
      <c r="X105" s="4" t="s">
        <v>103</v>
      </c>
      <c r="Y105" s="4" t="s">
        <v>77</v>
      </c>
      <c r="Z105" s="4">
        <v>1</v>
      </c>
      <c r="AA105" s="4">
        <v>3</v>
      </c>
      <c r="AB105" s="6">
        <v>1629.31</v>
      </c>
      <c r="AC105" s="6">
        <v>1169.69</v>
      </c>
      <c r="AD105" s="8">
        <v>0.41789999999999999</v>
      </c>
      <c r="AE105" s="4">
        <v>114</v>
      </c>
      <c r="AF105" s="6">
        <f t="shared" si="1"/>
        <v>3416.82</v>
      </c>
    </row>
    <row r="106" spans="1:32">
      <c r="A106" s="4" t="s">
        <v>586</v>
      </c>
      <c r="B106" s="5">
        <v>45319</v>
      </c>
      <c r="C106" s="10">
        <v>45319</v>
      </c>
      <c r="D106" s="4" t="s">
        <v>587</v>
      </c>
      <c r="E106" s="4" t="s">
        <v>588</v>
      </c>
      <c r="F106" s="4">
        <v>23</v>
      </c>
      <c r="G106" s="4" t="s">
        <v>295</v>
      </c>
      <c r="H106" s="4" t="s">
        <v>296</v>
      </c>
      <c r="I106" s="4" t="s">
        <v>59</v>
      </c>
      <c r="J106" s="4" t="s">
        <v>202</v>
      </c>
      <c r="K106" s="4" t="s">
        <v>203</v>
      </c>
      <c r="L106" s="4" t="s">
        <v>589</v>
      </c>
      <c r="M106" s="4">
        <v>4</v>
      </c>
      <c r="N106" s="6">
        <v>320</v>
      </c>
      <c r="O106" s="6">
        <v>1280</v>
      </c>
      <c r="P106" s="6" t="s">
        <v>50</v>
      </c>
      <c r="Q106" s="6">
        <v>230.4</v>
      </c>
      <c r="R106" s="7">
        <v>0.12</v>
      </c>
      <c r="S106" s="6">
        <v>1049.5999999999999</v>
      </c>
      <c r="T106" s="6">
        <v>125.95</v>
      </c>
      <c r="U106" s="4" t="s">
        <v>39</v>
      </c>
      <c r="V106" s="4" t="s">
        <v>102</v>
      </c>
      <c r="W106" s="4" t="s">
        <v>451</v>
      </c>
      <c r="X106" s="4" t="s">
        <v>373</v>
      </c>
      <c r="Y106" s="4" t="s">
        <v>66</v>
      </c>
      <c r="Z106" s="4">
        <v>3</v>
      </c>
      <c r="AA106" s="4"/>
      <c r="AB106" s="6">
        <v>838.82</v>
      </c>
      <c r="AC106" s="6">
        <v>210.78</v>
      </c>
      <c r="AD106" s="8">
        <v>0.20080000000000001</v>
      </c>
      <c r="AE106" s="4">
        <v>129</v>
      </c>
      <c r="AF106" s="6">
        <f t="shared" si="1"/>
        <v>1304.55</v>
      </c>
    </row>
    <row r="107" spans="1:32">
      <c r="A107" s="4" t="s">
        <v>590</v>
      </c>
      <c r="B107" s="5">
        <v>45319</v>
      </c>
      <c r="C107" s="10">
        <v>45319</v>
      </c>
      <c r="D107" s="4" t="s">
        <v>591</v>
      </c>
      <c r="E107" s="4" t="s">
        <v>592</v>
      </c>
      <c r="F107" s="4">
        <v>41</v>
      </c>
      <c r="G107" s="4" t="s">
        <v>477</v>
      </c>
      <c r="H107" s="4" t="s">
        <v>98</v>
      </c>
      <c r="I107" s="4" t="s">
        <v>99</v>
      </c>
      <c r="J107" s="4" t="s">
        <v>82</v>
      </c>
      <c r="K107" s="4" t="s">
        <v>273</v>
      </c>
      <c r="L107" s="4" t="s">
        <v>593</v>
      </c>
      <c r="M107" s="4">
        <v>1</v>
      </c>
      <c r="N107" s="6">
        <v>985</v>
      </c>
      <c r="O107" s="6">
        <v>985</v>
      </c>
      <c r="P107" s="6" t="s">
        <v>63</v>
      </c>
      <c r="Q107" s="6">
        <v>0</v>
      </c>
      <c r="R107" s="7">
        <v>0.18</v>
      </c>
      <c r="S107" s="6">
        <v>985</v>
      </c>
      <c r="T107" s="6">
        <v>177.3</v>
      </c>
      <c r="U107" s="4" t="s">
        <v>131</v>
      </c>
      <c r="V107" s="4" t="s">
        <v>40</v>
      </c>
      <c r="W107" s="4" t="s">
        <v>41</v>
      </c>
      <c r="X107" s="4" t="s">
        <v>42</v>
      </c>
      <c r="Y107" s="4" t="s">
        <v>77</v>
      </c>
      <c r="Z107" s="4">
        <v>2</v>
      </c>
      <c r="AA107" s="4">
        <v>5</v>
      </c>
      <c r="AB107" s="6">
        <v>595.62</v>
      </c>
      <c r="AC107" s="6">
        <v>389.38</v>
      </c>
      <c r="AD107" s="8">
        <v>0.39529999999999998</v>
      </c>
      <c r="AE107" s="4">
        <v>155</v>
      </c>
      <c r="AF107" s="6">
        <f t="shared" si="1"/>
        <v>1317.3</v>
      </c>
    </row>
    <row r="108" spans="1:32">
      <c r="A108" s="4" t="s">
        <v>594</v>
      </c>
      <c r="B108" s="5">
        <v>45320</v>
      </c>
      <c r="C108" s="10">
        <v>45320</v>
      </c>
      <c r="D108" s="4" t="s">
        <v>595</v>
      </c>
      <c r="E108" s="4" t="s">
        <v>596</v>
      </c>
      <c r="F108" s="4">
        <v>43</v>
      </c>
      <c r="G108" s="4" t="s">
        <v>219</v>
      </c>
      <c r="H108" s="4" t="s">
        <v>220</v>
      </c>
      <c r="I108" s="4" t="s">
        <v>34</v>
      </c>
      <c r="J108" s="4" t="s">
        <v>225</v>
      </c>
      <c r="K108" s="4" t="s">
        <v>597</v>
      </c>
      <c r="L108" s="4" t="s">
        <v>598</v>
      </c>
      <c r="M108" s="4">
        <v>3</v>
      </c>
      <c r="N108" s="6">
        <v>406</v>
      </c>
      <c r="O108" s="6">
        <v>1218</v>
      </c>
      <c r="P108" s="6" t="s">
        <v>198</v>
      </c>
      <c r="Q108" s="6">
        <v>121.8</v>
      </c>
      <c r="R108" s="7">
        <v>0.12</v>
      </c>
      <c r="S108" s="6">
        <v>1096.2</v>
      </c>
      <c r="T108" s="6">
        <v>131.54</v>
      </c>
      <c r="U108" s="4" t="s">
        <v>39</v>
      </c>
      <c r="V108" s="4" t="s">
        <v>132</v>
      </c>
      <c r="W108" s="4" t="s">
        <v>92</v>
      </c>
      <c r="X108" s="4" t="s">
        <v>404</v>
      </c>
      <c r="Y108" s="4" t="s">
        <v>43</v>
      </c>
      <c r="Z108" s="4">
        <v>5</v>
      </c>
      <c r="AA108" s="4"/>
      <c r="AB108" s="6">
        <v>757.36</v>
      </c>
      <c r="AC108" s="6">
        <v>338.84</v>
      </c>
      <c r="AD108" s="8">
        <v>0.30909999999999999</v>
      </c>
      <c r="AE108" s="4">
        <v>0</v>
      </c>
      <c r="AF108" s="6">
        <f t="shared" si="1"/>
        <v>1227.74</v>
      </c>
    </row>
    <row r="109" spans="1:32">
      <c r="A109" s="4" t="s">
        <v>599</v>
      </c>
      <c r="B109" s="5">
        <v>45320</v>
      </c>
      <c r="C109" s="10">
        <v>45320</v>
      </c>
      <c r="D109" s="4" t="s">
        <v>600</v>
      </c>
      <c r="E109" s="4" t="s">
        <v>601</v>
      </c>
      <c r="F109" s="4">
        <v>48</v>
      </c>
      <c r="G109" s="4" t="s">
        <v>81</v>
      </c>
      <c r="H109" s="4" t="s">
        <v>58</v>
      </c>
      <c r="I109" s="4" t="s">
        <v>59</v>
      </c>
      <c r="J109" s="4" t="s">
        <v>202</v>
      </c>
      <c r="K109" s="4" t="s">
        <v>602</v>
      </c>
      <c r="L109" s="4" t="s">
        <v>603</v>
      </c>
      <c r="M109" s="4">
        <v>5</v>
      </c>
      <c r="N109" s="6">
        <v>852</v>
      </c>
      <c r="O109" s="6">
        <v>4260</v>
      </c>
      <c r="P109" s="6" t="s">
        <v>63</v>
      </c>
      <c r="Q109" s="6">
        <v>0</v>
      </c>
      <c r="R109" s="7">
        <v>0.18</v>
      </c>
      <c r="S109" s="6">
        <v>4260</v>
      </c>
      <c r="T109" s="6">
        <v>766.8</v>
      </c>
      <c r="U109" s="4" t="s">
        <v>121</v>
      </c>
      <c r="V109" s="4" t="s">
        <v>40</v>
      </c>
      <c r="W109" s="4" t="s">
        <v>92</v>
      </c>
      <c r="X109" s="4" t="s">
        <v>52</v>
      </c>
      <c r="Y109" s="4" t="s">
        <v>53</v>
      </c>
      <c r="Z109" s="4">
        <v>8</v>
      </c>
      <c r="AA109" s="4">
        <v>5</v>
      </c>
      <c r="AB109" s="6">
        <v>2734.93</v>
      </c>
      <c r="AC109" s="6">
        <v>1525.07</v>
      </c>
      <c r="AD109" s="8">
        <v>0.35799999999999998</v>
      </c>
      <c r="AE109" s="4">
        <v>75</v>
      </c>
      <c r="AF109" s="6">
        <f t="shared" si="1"/>
        <v>5101.8</v>
      </c>
    </row>
    <row r="110" spans="1:32">
      <c r="A110" s="4" t="s">
        <v>604</v>
      </c>
      <c r="B110" s="5">
        <v>45320</v>
      </c>
      <c r="C110" s="10">
        <v>45320</v>
      </c>
      <c r="D110" s="4" t="s">
        <v>605</v>
      </c>
      <c r="E110" s="4" t="s">
        <v>606</v>
      </c>
      <c r="F110" s="4">
        <v>42</v>
      </c>
      <c r="G110" s="4" t="s">
        <v>607</v>
      </c>
      <c r="H110" s="4" t="s">
        <v>98</v>
      </c>
      <c r="I110" s="4" t="s">
        <v>99</v>
      </c>
      <c r="J110" s="4" t="s">
        <v>73</v>
      </c>
      <c r="K110" s="4" t="s">
        <v>74</v>
      </c>
      <c r="L110" s="4" t="s">
        <v>608</v>
      </c>
      <c r="M110" s="4">
        <v>1</v>
      </c>
      <c r="N110" s="6">
        <v>310</v>
      </c>
      <c r="O110" s="6">
        <v>310</v>
      </c>
      <c r="P110" s="6" t="s">
        <v>198</v>
      </c>
      <c r="Q110" s="6">
        <v>31</v>
      </c>
      <c r="R110" s="7">
        <v>0.18</v>
      </c>
      <c r="S110" s="6">
        <v>279</v>
      </c>
      <c r="T110" s="6">
        <v>50.22</v>
      </c>
      <c r="U110" s="4" t="s">
        <v>254</v>
      </c>
      <c r="V110" s="4" t="s">
        <v>40</v>
      </c>
      <c r="W110" s="4" t="s">
        <v>64</v>
      </c>
      <c r="X110" s="4" t="s">
        <v>318</v>
      </c>
      <c r="Y110" s="4" t="s">
        <v>104</v>
      </c>
      <c r="Z110" s="4">
        <v>4</v>
      </c>
      <c r="AA110" s="4">
        <v>4</v>
      </c>
      <c r="AB110" s="6">
        <v>206.81</v>
      </c>
      <c r="AC110" s="6">
        <v>72.19</v>
      </c>
      <c r="AD110" s="8">
        <v>0.25869999999999999</v>
      </c>
      <c r="AE110" s="4">
        <v>131</v>
      </c>
      <c r="AF110" s="6">
        <f t="shared" si="1"/>
        <v>460.22</v>
      </c>
    </row>
    <row r="111" spans="1:32">
      <c r="A111" s="4" t="s">
        <v>609</v>
      </c>
      <c r="B111" s="5">
        <v>45321</v>
      </c>
      <c r="C111" s="10">
        <v>45321</v>
      </c>
      <c r="D111" s="4" t="s">
        <v>610</v>
      </c>
      <c r="E111" s="4" t="s">
        <v>611</v>
      </c>
      <c r="F111" s="4">
        <v>44</v>
      </c>
      <c r="G111" s="4" t="s">
        <v>116</v>
      </c>
      <c r="H111" s="4" t="s">
        <v>117</v>
      </c>
      <c r="I111" s="4" t="s">
        <v>59</v>
      </c>
      <c r="J111" s="4" t="s">
        <v>73</v>
      </c>
      <c r="K111" s="4" t="s">
        <v>612</v>
      </c>
      <c r="L111" s="4" t="s">
        <v>613</v>
      </c>
      <c r="M111" s="4">
        <v>1</v>
      </c>
      <c r="N111" s="6">
        <v>803</v>
      </c>
      <c r="O111" s="6">
        <v>803</v>
      </c>
      <c r="P111" s="6" t="s">
        <v>38</v>
      </c>
      <c r="Q111" s="6">
        <v>64.239999999999995</v>
      </c>
      <c r="R111" s="7">
        <v>0.18</v>
      </c>
      <c r="S111" s="6">
        <v>738.76</v>
      </c>
      <c r="T111" s="6">
        <v>132.97999999999999</v>
      </c>
      <c r="U111" s="4" t="s">
        <v>51</v>
      </c>
      <c r="V111" s="4" t="s">
        <v>40</v>
      </c>
      <c r="W111" s="4" t="s">
        <v>64</v>
      </c>
      <c r="X111" s="4" t="s">
        <v>156</v>
      </c>
      <c r="Y111" s="4" t="s">
        <v>77</v>
      </c>
      <c r="Z111" s="4">
        <v>6</v>
      </c>
      <c r="AA111" s="4">
        <v>5</v>
      </c>
      <c r="AB111" s="6">
        <v>508.54</v>
      </c>
      <c r="AC111" s="6">
        <v>230.22</v>
      </c>
      <c r="AD111" s="8">
        <v>0.31159999999999999</v>
      </c>
      <c r="AE111" s="4">
        <v>117</v>
      </c>
      <c r="AF111" s="6">
        <f t="shared" si="1"/>
        <v>988.74</v>
      </c>
    </row>
    <row r="112" spans="1:32">
      <c r="A112" s="4" t="s">
        <v>614</v>
      </c>
      <c r="B112" s="5">
        <v>45321</v>
      </c>
      <c r="C112" s="10">
        <v>45321</v>
      </c>
      <c r="D112" s="4" t="s">
        <v>615</v>
      </c>
      <c r="E112" s="4" t="s">
        <v>616</v>
      </c>
      <c r="F112" s="4">
        <v>27</v>
      </c>
      <c r="G112" s="4" t="s">
        <v>108</v>
      </c>
      <c r="H112" s="4" t="s">
        <v>109</v>
      </c>
      <c r="I112" s="4" t="s">
        <v>99</v>
      </c>
      <c r="J112" s="4" t="s">
        <v>225</v>
      </c>
      <c r="K112" s="4" t="s">
        <v>490</v>
      </c>
      <c r="L112" s="4" t="s">
        <v>617</v>
      </c>
      <c r="M112" s="4">
        <v>1</v>
      </c>
      <c r="N112" s="6">
        <v>174</v>
      </c>
      <c r="O112" s="6">
        <v>174</v>
      </c>
      <c r="P112" s="6" t="s">
        <v>63</v>
      </c>
      <c r="Q112" s="6">
        <v>0</v>
      </c>
      <c r="R112" s="7">
        <v>0.12</v>
      </c>
      <c r="S112" s="6">
        <v>174</v>
      </c>
      <c r="T112" s="6">
        <v>20.88</v>
      </c>
      <c r="U112" s="4" t="s">
        <v>85</v>
      </c>
      <c r="V112" s="4" t="s">
        <v>102</v>
      </c>
      <c r="W112" s="4" t="s">
        <v>92</v>
      </c>
      <c r="X112" s="4" t="s">
        <v>93</v>
      </c>
      <c r="Y112" s="4" t="s">
        <v>77</v>
      </c>
      <c r="Z112" s="4">
        <v>2</v>
      </c>
      <c r="AA112" s="4"/>
      <c r="AB112" s="6">
        <v>106.54</v>
      </c>
      <c r="AC112" s="6">
        <v>67.459999999999994</v>
      </c>
      <c r="AD112" s="8">
        <v>0.38769999999999999</v>
      </c>
      <c r="AE112" s="4">
        <v>170</v>
      </c>
      <c r="AF112" s="6">
        <f t="shared" si="1"/>
        <v>364.88</v>
      </c>
    </row>
    <row r="113" spans="1:32">
      <c r="A113" s="4" t="s">
        <v>618</v>
      </c>
      <c r="B113" s="5">
        <v>45321</v>
      </c>
      <c r="C113" s="10">
        <v>45321</v>
      </c>
      <c r="D113" s="4" t="s">
        <v>619</v>
      </c>
      <c r="E113" s="4" t="s">
        <v>620</v>
      </c>
      <c r="F113" s="4">
        <v>41</v>
      </c>
      <c r="G113" s="4" t="s">
        <v>340</v>
      </c>
      <c r="H113" s="4" t="s">
        <v>341</v>
      </c>
      <c r="I113" s="4" t="s">
        <v>342</v>
      </c>
      <c r="J113" s="4" t="s">
        <v>202</v>
      </c>
      <c r="K113" s="4" t="s">
        <v>268</v>
      </c>
      <c r="L113" s="4" t="s">
        <v>621</v>
      </c>
      <c r="M113" s="4">
        <v>2</v>
      </c>
      <c r="N113" s="6">
        <v>187</v>
      </c>
      <c r="O113" s="6">
        <v>374</v>
      </c>
      <c r="P113" s="6" t="s">
        <v>63</v>
      </c>
      <c r="Q113" s="6">
        <v>0</v>
      </c>
      <c r="R113" s="7">
        <v>0.12</v>
      </c>
      <c r="S113" s="6">
        <v>374</v>
      </c>
      <c r="T113" s="6">
        <v>44.88</v>
      </c>
      <c r="U113" s="4" t="s">
        <v>39</v>
      </c>
      <c r="V113" s="4" t="s">
        <v>102</v>
      </c>
      <c r="W113" s="4" t="s">
        <v>64</v>
      </c>
      <c r="X113" s="4" t="s">
        <v>143</v>
      </c>
      <c r="Y113" s="4" t="s">
        <v>123</v>
      </c>
      <c r="Z113" s="4">
        <v>5</v>
      </c>
      <c r="AA113" s="4"/>
      <c r="AB113" s="6">
        <v>251.59</v>
      </c>
      <c r="AC113" s="6">
        <v>122.41</v>
      </c>
      <c r="AD113" s="8">
        <v>0.32729999999999998</v>
      </c>
      <c r="AE113" s="4">
        <v>101</v>
      </c>
      <c r="AF113" s="6">
        <f t="shared" si="1"/>
        <v>519.88</v>
      </c>
    </row>
    <row r="114" spans="1:32">
      <c r="A114" s="4" t="s">
        <v>622</v>
      </c>
      <c r="B114" s="5">
        <v>45321</v>
      </c>
      <c r="C114" s="10">
        <v>45321</v>
      </c>
      <c r="D114" s="4" t="s">
        <v>623</v>
      </c>
      <c r="E114" s="4" t="s">
        <v>624</v>
      </c>
      <c r="F114" s="4">
        <v>29</v>
      </c>
      <c r="G114" s="4" t="s">
        <v>572</v>
      </c>
      <c r="H114" s="4" t="s">
        <v>148</v>
      </c>
      <c r="I114" s="4" t="s">
        <v>59</v>
      </c>
      <c r="J114" s="4" t="s">
        <v>73</v>
      </c>
      <c r="K114" s="4" t="s">
        <v>74</v>
      </c>
      <c r="L114" s="4" t="s">
        <v>625</v>
      </c>
      <c r="M114" s="4">
        <v>1</v>
      </c>
      <c r="N114" s="6">
        <v>352</v>
      </c>
      <c r="O114" s="6">
        <v>352</v>
      </c>
      <c r="P114" s="6" t="s">
        <v>38</v>
      </c>
      <c r="Q114" s="6">
        <v>28.16</v>
      </c>
      <c r="R114" s="7">
        <v>0.05</v>
      </c>
      <c r="S114" s="6">
        <v>323.83999999999997</v>
      </c>
      <c r="T114" s="6">
        <v>16.190000000000001</v>
      </c>
      <c r="U114" s="4" t="s">
        <v>85</v>
      </c>
      <c r="V114" s="4" t="s">
        <v>40</v>
      </c>
      <c r="W114" s="4" t="s">
        <v>64</v>
      </c>
      <c r="X114" s="4" t="s">
        <v>156</v>
      </c>
      <c r="Y114" s="4" t="s">
        <v>123</v>
      </c>
      <c r="Z114" s="4">
        <v>4</v>
      </c>
      <c r="AA114" s="4">
        <v>2</v>
      </c>
      <c r="AB114" s="6">
        <v>274.54000000000002</v>
      </c>
      <c r="AC114" s="6">
        <v>49.3</v>
      </c>
      <c r="AD114" s="8">
        <v>0.1522</v>
      </c>
      <c r="AE114" s="4">
        <v>173</v>
      </c>
      <c r="AF114" s="6">
        <f t="shared" si="1"/>
        <v>513.03</v>
      </c>
    </row>
    <row r="115" spans="1:32">
      <c r="A115" s="4" t="s">
        <v>626</v>
      </c>
      <c r="B115" s="5">
        <v>45321</v>
      </c>
      <c r="C115" s="10">
        <v>45321</v>
      </c>
      <c r="D115" s="4" t="s">
        <v>627</v>
      </c>
      <c r="E115" s="4" t="s">
        <v>628</v>
      </c>
      <c r="F115" s="4">
        <v>19</v>
      </c>
      <c r="G115" s="4" t="s">
        <v>306</v>
      </c>
      <c r="H115" s="4" t="s">
        <v>307</v>
      </c>
      <c r="I115" s="4" t="s">
        <v>59</v>
      </c>
      <c r="J115" s="4" t="s">
        <v>82</v>
      </c>
      <c r="K115" s="4" t="s">
        <v>83</v>
      </c>
      <c r="L115" s="4" t="s">
        <v>629</v>
      </c>
      <c r="M115" s="4">
        <v>4</v>
      </c>
      <c r="N115" s="6">
        <v>2699</v>
      </c>
      <c r="O115" s="6">
        <v>10796</v>
      </c>
      <c r="P115" s="6" t="s">
        <v>120</v>
      </c>
      <c r="Q115" s="6">
        <v>1619.4</v>
      </c>
      <c r="R115" s="7">
        <v>0.18</v>
      </c>
      <c r="S115" s="6">
        <v>9176.6</v>
      </c>
      <c r="T115" s="6">
        <v>1651.79</v>
      </c>
      <c r="U115" s="4" t="s">
        <v>51</v>
      </c>
      <c r="V115" s="4" t="s">
        <v>40</v>
      </c>
      <c r="W115" s="4" t="s">
        <v>92</v>
      </c>
      <c r="X115" s="4" t="s">
        <v>205</v>
      </c>
      <c r="Y115" s="4" t="s">
        <v>133</v>
      </c>
      <c r="Z115" s="4">
        <v>3</v>
      </c>
      <c r="AA115" s="4">
        <v>4</v>
      </c>
      <c r="AB115" s="6">
        <v>6501.3</v>
      </c>
      <c r="AC115" s="6">
        <v>2675.3</v>
      </c>
      <c r="AD115" s="8">
        <v>0.29149999999999998</v>
      </c>
      <c r="AE115" s="4">
        <v>179</v>
      </c>
      <c r="AF115" s="6">
        <f t="shared" si="1"/>
        <v>11007.39</v>
      </c>
    </row>
    <row r="116" spans="1:32">
      <c r="A116" s="4" t="s">
        <v>630</v>
      </c>
      <c r="B116" s="5">
        <v>45321</v>
      </c>
      <c r="C116" s="10">
        <v>45321</v>
      </c>
      <c r="D116" s="4" t="s">
        <v>631</v>
      </c>
      <c r="E116" s="4" t="s">
        <v>632</v>
      </c>
      <c r="F116" s="4">
        <v>53</v>
      </c>
      <c r="G116" s="4" t="s">
        <v>97</v>
      </c>
      <c r="H116" s="4" t="s">
        <v>98</v>
      </c>
      <c r="I116" s="4" t="s">
        <v>99</v>
      </c>
      <c r="J116" s="4" t="s">
        <v>202</v>
      </c>
      <c r="K116" s="4" t="s">
        <v>456</v>
      </c>
      <c r="L116" s="4" t="s">
        <v>633</v>
      </c>
      <c r="M116" s="4">
        <v>1</v>
      </c>
      <c r="N116" s="6">
        <v>1099</v>
      </c>
      <c r="O116" s="6">
        <v>1099</v>
      </c>
      <c r="P116" s="6" t="s">
        <v>63</v>
      </c>
      <c r="Q116" s="6">
        <v>0</v>
      </c>
      <c r="R116" s="7">
        <v>0.12</v>
      </c>
      <c r="S116" s="6">
        <v>1099</v>
      </c>
      <c r="T116" s="6">
        <v>131.88</v>
      </c>
      <c r="U116" s="4" t="s">
        <v>51</v>
      </c>
      <c r="V116" s="4" t="s">
        <v>102</v>
      </c>
      <c r="W116" s="4" t="s">
        <v>64</v>
      </c>
      <c r="X116" s="4" t="s">
        <v>93</v>
      </c>
      <c r="Y116" s="4" t="s">
        <v>104</v>
      </c>
      <c r="Z116" s="4">
        <v>1</v>
      </c>
      <c r="AA116" s="4"/>
      <c r="AB116" s="6">
        <v>769.5</v>
      </c>
      <c r="AC116" s="6">
        <v>329.5</v>
      </c>
      <c r="AD116" s="8">
        <v>0.29980000000000001</v>
      </c>
      <c r="AE116" s="4">
        <v>111</v>
      </c>
      <c r="AF116" s="6">
        <f t="shared" si="1"/>
        <v>1341.88</v>
      </c>
    </row>
    <row r="117" spans="1:32">
      <c r="A117" s="4" t="s">
        <v>634</v>
      </c>
      <c r="B117" s="5">
        <v>45322</v>
      </c>
      <c r="C117" s="10">
        <v>45322</v>
      </c>
      <c r="D117" s="4" t="s">
        <v>635</v>
      </c>
      <c r="E117" s="4" t="s">
        <v>636</v>
      </c>
      <c r="F117" s="4">
        <v>44</v>
      </c>
      <c r="G117" s="4" t="s">
        <v>236</v>
      </c>
      <c r="H117" s="4" t="s">
        <v>237</v>
      </c>
      <c r="I117" s="4" t="s">
        <v>72</v>
      </c>
      <c r="J117" s="4" t="s">
        <v>82</v>
      </c>
      <c r="K117" s="4" t="s">
        <v>180</v>
      </c>
      <c r="L117" s="4" t="s">
        <v>637</v>
      </c>
      <c r="M117" s="4">
        <v>3</v>
      </c>
      <c r="N117" s="6">
        <v>3799</v>
      </c>
      <c r="O117" s="6">
        <v>11397</v>
      </c>
      <c r="P117" s="6" t="s">
        <v>63</v>
      </c>
      <c r="Q117" s="6">
        <v>0</v>
      </c>
      <c r="R117" s="7">
        <v>0.12</v>
      </c>
      <c r="S117" s="6">
        <v>11397</v>
      </c>
      <c r="T117" s="6">
        <v>1367.64</v>
      </c>
      <c r="U117" s="4" t="s">
        <v>39</v>
      </c>
      <c r="V117" s="4" t="s">
        <v>40</v>
      </c>
      <c r="W117" s="4" t="s">
        <v>64</v>
      </c>
      <c r="X117" s="4" t="s">
        <v>115</v>
      </c>
      <c r="Y117" s="4" t="s">
        <v>53</v>
      </c>
      <c r="Z117" s="4">
        <v>4</v>
      </c>
      <c r="AA117" s="4">
        <v>4</v>
      </c>
      <c r="AB117" s="6">
        <v>8343.77</v>
      </c>
      <c r="AC117" s="6">
        <v>3053.23</v>
      </c>
      <c r="AD117" s="8">
        <v>0.26790000000000003</v>
      </c>
      <c r="AE117" s="4">
        <v>120</v>
      </c>
      <c r="AF117" s="6">
        <f t="shared" si="1"/>
        <v>12884.64</v>
      </c>
    </row>
    <row r="118" spans="1:32">
      <c r="A118" s="4" t="s">
        <v>638</v>
      </c>
      <c r="B118" s="5">
        <v>45322</v>
      </c>
      <c r="C118" s="10">
        <v>45322</v>
      </c>
      <c r="D118" s="4" t="s">
        <v>639</v>
      </c>
      <c r="E118" s="4" t="s">
        <v>640</v>
      </c>
      <c r="F118" s="4">
        <v>42</v>
      </c>
      <c r="G118" s="4" t="s">
        <v>179</v>
      </c>
      <c r="H118" s="4" t="s">
        <v>98</v>
      </c>
      <c r="I118" s="4" t="s">
        <v>99</v>
      </c>
      <c r="J118" s="4" t="s">
        <v>149</v>
      </c>
      <c r="K118" s="4" t="s">
        <v>185</v>
      </c>
      <c r="L118" s="4" t="s">
        <v>641</v>
      </c>
      <c r="M118" s="4">
        <v>1</v>
      </c>
      <c r="N118" s="6">
        <v>2899</v>
      </c>
      <c r="O118" s="6">
        <v>2899</v>
      </c>
      <c r="P118" s="6" t="s">
        <v>175</v>
      </c>
      <c r="Q118" s="6">
        <v>100</v>
      </c>
      <c r="R118" s="7">
        <v>0.18</v>
      </c>
      <c r="S118" s="6">
        <v>2799</v>
      </c>
      <c r="T118" s="6">
        <v>503.82</v>
      </c>
      <c r="U118" s="4" t="s">
        <v>39</v>
      </c>
      <c r="V118" s="4" t="s">
        <v>40</v>
      </c>
      <c r="W118" s="4" t="s">
        <v>41</v>
      </c>
      <c r="X118" s="4" t="s">
        <v>76</v>
      </c>
      <c r="Y118" s="4" t="s">
        <v>77</v>
      </c>
      <c r="Z118" s="4">
        <v>4</v>
      </c>
      <c r="AA118" s="4">
        <v>5</v>
      </c>
      <c r="AB118" s="6">
        <v>2390.9</v>
      </c>
      <c r="AC118" s="6">
        <v>408.1</v>
      </c>
      <c r="AD118" s="8">
        <v>0.14580000000000001</v>
      </c>
      <c r="AE118" s="4">
        <v>137</v>
      </c>
      <c r="AF118" s="6">
        <f t="shared" si="1"/>
        <v>3439.82</v>
      </c>
    </row>
    <row r="119" spans="1:32">
      <c r="A119" s="4" t="s">
        <v>642</v>
      </c>
      <c r="B119" s="5">
        <v>45322</v>
      </c>
      <c r="C119" s="10">
        <v>45322</v>
      </c>
      <c r="D119" s="4" t="s">
        <v>643</v>
      </c>
      <c r="E119" s="4" t="s">
        <v>644</v>
      </c>
      <c r="F119" s="4">
        <v>34</v>
      </c>
      <c r="G119" s="4" t="s">
        <v>354</v>
      </c>
      <c r="H119" s="4" t="s">
        <v>117</v>
      </c>
      <c r="I119" s="4" t="s">
        <v>59</v>
      </c>
      <c r="J119" s="4" t="s">
        <v>35</v>
      </c>
      <c r="K119" s="4" t="s">
        <v>645</v>
      </c>
      <c r="L119" s="4" t="s">
        <v>646</v>
      </c>
      <c r="M119" s="4">
        <v>2</v>
      </c>
      <c r="N119" s="6">
        <v>1799</v>
      </c>
      <c r="O119" s="6">
        <v>3598</v>
      </c>
      <c r="P119" s="6" t="s">
        <v>142</v>
      </c>
      <c r="Q119" s="6">
        <v>0</v>
      </c>
      <c r="R119" s="7">
        <v>0.12</v>
      </c>
      <c r="S119" s="6">
        <v>3598</v>
      </c>
      <c r="T119" s="6">
        <v>431.76</v>
      </c>
      <c r="U119" s="4" t="s">
        <v>39</v>
      </c>
      <c r="V119" s="4" t="s">
        <v>40</v>
      </c>
      <c r="W119" s="4" t="s">
        <v>92</v>
      </c>
      <c r="X119" s="4" t="s">
        <v>112</v>
      </c>
      <c r="Y119" s="4" t="s">
        <v>53</v>
      </c>
      <c r="Z119" s="4">
        <v>6</v>
      </c>
      <c r="AA119" s="4">
        <v>4</v>
      </c>
      <c r="AB119" s="6">
        <v>2698.39</v>
      </c>
      <c r="AC119" s="6">
        <v>899.61</v>
      </c>
      <c r="AD119" s="8">
        <v>0.25</v>
      </c>
      <c r="AE119" s="4">
        <v>155</v>
      </c>
      <c r="AF119" s="6">
        <f t="shared" si="1"/>
        <v>4184.76</v>
      </c>
    </row>
    <row r="120" spans="1:32">
      <c r="A120" s="4" t="s">
        <v>647</v>
      </c>
      <c r="B120" s="5">
        <v>45323</v>
      </c>
      <c r="C120" s="10">
        <v>45323</v>
      </c>
      <c r="D120" s="4" t="s">
        <v>648</v>
      </c>
      <c r="E120" s="4" t="s">
        <v>649</v>
      </c>
      <c r="F120" s="4">
        <v>43</v>
      </c>
      <c r="G120" s="4" t="s">
        <v>171</v>
      </c>
      <c r="H120" s="4" t="s">
        <v>172</v>
      </c>
      <c r="I120" s="4" t="s">
        <v>72</v>
      </c>
      <c r="J120" s="4" t="s">
        <v>149</v>
      </c>
      <c r="K120" s="4" t="s">
        <v>650</v>
      </c>
      <c r="L120" s="4" t="s">
        <v>651</v>
      </c>
      <c r="M120" s="4">
        <v>3</v>
      </c>
      <c r="N120" s="6">
        <v>47099</v>
      </c>
      <c r="O120" s="6">
        <v>141297</v>
      </c>
      <c r="P120" s="6" t="s">
        <v>38</v>
      </c>
      <c r="Q120" s="6">
        <v>11303.76</v>
      </c>
      <c r="R120" s="7">
        <v>0.12</v>
      </c>
      <c r="S120" s="6">
        <v>129993.24</v>
      </c>
      <c r="T120" s="6">
        <v>15599.19</v>
      </c>
      <c r="U120" s="4" t="s">
        <v>39</v>
      </c>
      <c r="V120" s="4" t="s">
        <v>40</v>
      </c>
      <c r="W120" s="4" t="s">
        <v>64</v>
      </c>
      <c r="X120" s="4" t="s">
        <v>112</v>
      </c>
      <c r="Y120" s="4" t="s">
        <v>77</v>
      </c>
      <c r="Z120" s="4">
        <v>7</v>
      </c>
      <c r="AA120" s="4">
        <v>5</v>
      </c>
      <c r="AB120" s="6">
        <v>112387.32</v>
      </c>
      <c r="AC120" s="6">
        <v>17605.919999999998</v>
      </c>
      <c r="AD120" s="8">
        <v>0.13539999999999999</v>
      </c>
      <c r="AE120" s="4">
        <v>65</v>
      </c>
      <c r="AF120" s="6">
        <f t="shared" si="1"/>
        <v>145657.43</v>
      </c>
    </row>
    <row r="121" spans="1:32">
      <c r="A121" s="4" t="s">
        <v>652</v>
      </c>
      <c r="B121" s="5">
        <v>45323</v>
      </c>
      <c r="C121" s="10">
        <v>45323</v>
      </c>
      <c r="D121" s="4" t="s">
        <v>653</v>
      </c>
      <c r="E121" s="4" t="s">
        <v>654</v>
      </c>
      <c r="F121" s="4">
        <v>46</v>
      </c>
      <c r="G121" s="4" t="s">
        <v>607</v>
      </c>
      <c r="H121" s="4" t="s">
        <v>98</v>
      </c>
      <c r="I121" s="4" t="s">
        <v>99</v>
      </c>
      <c r="J121" s="4" t="s">
        <v>149</v>
      </c>
      <c r="K121" s="4" t="s">
        <v>650</v>
      </c>
      <c r="L121" s="4" t="s">
        <v>655</v>
      </c>
      <c r="M121" s="4">
        <v>1</v>
      </c>
      <c r="N121" s="6">
        <v>54799</v>
      </c>
      <c r="O121" s="6">
        <v>54799</v>
      </c>
      <c r="P121" s="6" t="s">
        <v>63</v>
      </c>
      <c r="Q121" s="6">
        <v>0</v>
      </c>
      <c r="R121" s="7">
        <v>0.18</v>
      </c>
      <c r="S121" s="6">
        <v>54799</v>
      </c>
      <c r="T121" s="6">
        <v>9863.82</v>
      </c>
      <c r="U121" s="4" t="s">
        <v>39</v>
      </c>
      <c r="V121" s="4" t="s">
        <v>40</v>
      </c>
      <c r="W121" s="4" t="s">
        <v>64</v>
      </c>
      <c r="X121" s="4" t="s">
        <v>404</v>
      </c>
      <c r="Y121" s="4" t="s">
        <v>104</v>
      </c>
      <c r="Z121" s="4">
        <v>6</v>
      </c>
      <c r="AA121" s="4">
        <v>5</v>
      </c>
      <c r="AB121" s="6">
        <v>46998.06</v>
      </c>
      <c r="AC121" s="6">
        <v>7800.94</v>
      </c>
      <c r="AD121" s="8">
        <v>0.1424</v>
      </c>
      <c r="AE121" s="4">
        <v>81</v>
      </c>
      <c r="AF121" s="6">
        <f t="shared" si="1"/>
        <v>64743.82</v>
      </c>
    </row>
    <row r="122" spans="1:32">
      <c r="A122" s="4" t="s">
        <v>656</v>
      </c>
      <c r="B122" s="5">
        <v>45324</v>
      </c>
      <c r="C122" s="10">
        <v>45324</v>
      </c>
      <c r="D122" s="4" t="s">
        <v>657</v>
      </c>
      <c r="E122" s="4" t="s">
        <v>658</v>
      </c>
      <c r="F122" s="4">
        <v>45</v>
      </c>
      <c r="G122" s="4" t="s">
        <v>348</v>
      </c>
      <c r="H122" s="4" t="s">
        <v>349</v>
      </c>
      <c r="I122" s="4" t="s">
        <v>34</v>
      </c>
      <c r="J122" s="4" t="s">
        <v>225</v>
      </c>
      <c r="K122" s="4" t="s">
        <v>226</v>
      </c>
      <c r="L122" s="4" t="s">
        <v>659</v>
      </c>
      <c r="M122" s="4">
        <v>2</v>
      </c>
      <c r="N122" s="6">
        <v>614</v>
      </c>
      <c r="O122" s="6">
        <v>1228</v>
      </c>
      <c r="P122" s="6" t="s">
        <v>198</v>
      </c>
      <c r="Q122" s="6">
        <v>122.8</v>
      </c>
      <c r="R122" s="7">
        <v>0.05</v>
      </c>
      <c r="S122" s="6">
        <v>1105.2</v>
      </c>
      <c r="T122" s="6">
        <v>55.26</v>
      </c>
      <c r="U122" s="4" t="s">
        <v>51</v>
      </c>
      <c r="V122" s="4" t="s">
        <v>40</v>
      </c>
      <c r="W122" s="4" t="s">
        <v>41</v>
      </c>
      <c r="X122" s="4" t="s">
        <v>52</v>
      </c>
      <c r="Y122" s="4" t="s">
        <v>133</v>
      </c>
      <c r="Z122" s="4">
        <v>3</v>
      </c>
      <c r="AA122" s="4">
        <v>3</v>
      </c>
      <c r="AB122" s="6">
        <v>784.92</v>
      </c>
      <c r="AC122" s="6">
        <v>320.27999999999997</v>
      </c>
      <c r="AD122" s="8">
        <v>0.2898</v>
      </c>
      <c r="AE122" s="4">
        <v>79</v>
      </c>
      <c r="AF122" s="6">
        <f t="shared" si="1"/>
        <v>1239.46</v>
      </c>
    </row>
    <row r="123" spans="1:32">
      <c r="A123" s="4" t="s">
        <v>660</v>
      </c>
      <c r="B123" s="5">
        <v>45324</v>
      </c>
      <c r="C123" s="10">
        <v>45324</v>
      </c>
      <c r="D123" s="4" t="s">
        <v>661</v>
      </c>
      <c r="E123" s="4" t="s">
        <v>662</v>
      </c>
      <c r="F123" s="4">
        <v>31</v>
      </c>
      <c r="G123" s="4" t="s">
        <v>81</v>
      </c>
      <c r="H123" s="4" t="s">
        <v>58</v>
      </c>
      <c r="I123" s="4" t="s">
        <v>59</v>
      </c>
      <c r="J123" s="4" t="s">
        <v>73</v>
      </c>
      <c r="K123" s="4" t="s">
        <v>612</v>
      </c>
      <c r="L123" s="4" t="s">
        <v>663</v>
      </c>
      <c r="M123" s="4">
        <v>1</v>
      </c>
      <c r="N123" s="6">
        <v>292</v>
      </c>
      <c r="O123" s="6">
        <v>292</v>
      </c>
      <c r="P123" s="6" t="s">
        <v>287</v>
      </c>
      <c r="Q123" s="6">
        <v>58.4</v>
      </c>
      <c r="R123" s="7">
        <v>0.05</v>
      </c>
      <c r="S123" s="6">
        <v>233.6</v>
      </c>
      <c r="T123" s="6">
        <v>11.68</v>
      </c>
      <c r="U123" s="4" t="s">
        <v>121</v>
      </c>
      <c r="V123" s="4" t="s">
        <v>102</v>
      </c>
      <c r="W123" s="4" t="s">
        <v>451</v>
      </c>
      <c r="X123" s="4" t="s">
        <v>65</v>
      </c>
      <c r="Y123" s="4" t="s">
        <v>43</v>
      </c>
      <c r="Z123" s="4">
        <v>4</v>
      </c>
      <c r="AA123" s="4"/>
      <c r="AB123" s="6">
        <v>201.06</v>
      </c>
      <c r="AC123" s="6">
        <v>32.54</v>
      </c>
      <c r="AD123" s="8">
        <v>0.13930000000000001</v>
      </c>
      <c r="AE123" s="4">
        <v>139</v>
      </c>
      <c r="AF123" s="6">
        <f t="shared" si="1"/>
        <v>384.28000000000003</v>
      </c>
    </row>
    <row r="124" spans="1:32">
      <c r="A124" s="4" t="s">
        <v>664</v>
      </c>
      <c r="B124" s="5">
        <v>45324</v>
      </c>
      <c r="C124" s="10">
        <v>45324</v>
      </c>
      <c r="D124" s="4" t="s">
        <v>665</v>
      </c>
      <c r="E124" s="4" t="s">
        <v>666</v>
      </c>
      <c r="F124" s="4">
        <v>47</v>
      </c>
      <c r="G124" s="4" t="s">
        <v>147</v>
      </c>
      <c r="H124" s="4" t="s">
        <v>148</v>
      </c>
      <c r="I124" s="4" t="s">
        <v>59</v>
      </c>
      <c r="J124" s="4" t="s">
        <v>82</v>
      </c>
      <c r="K124" s="4" t="s">
        <v>110</v>
      </c>
      <c r="L124" s="4" t="s">
        <v>667</v>
      </c>
      <c r="M124" s="4">
        <v>2</v>
      </c>
      <c r="N124" s="6">
        <v>1699</v>
      </c>
      <c r="O124" s="6">
        <v>3398</v>
      </c>
      <c r="P124" s="6" t="s">
        <v>120</v>
      </c>
      <c r="Q124" s="6">
        <v>509.7</v>
      </c>
      <c r="R124" s="7">
        <v>0.12</v>
      </c>
      <c r="S124" s="6">
        <v>2888.3</v>
      </c>
      <c r="T124" s="6">
        <v>346.6</v>
      </c>
      <c r="U124" s="4" t="s">
        <v>254</v>
      </c>
      <c r="V124" s="4" t="s">
        <v>86</v>
      </c>
      <c r="W124" s="4" t="s">
        <v>64</v>
      </c>
      <c r="X124" s="4" t="s">
        <v>103</v>
      </c>
      <c r="Y124" s="4" t="s">
        <v>123</v>
      </c>
      <c r="Z124" s="4">
        <v>4</v>
      </c>
      <c r="AA124" s="4">
        <v>4</v>
      </c>
      <c r="AB124" s="6">
        <v>2189.83</v>
      </c>
      <c r="AC124" s="6">
        <v>698.47</v>
      </c>
      <c r="AD124" s="8">
        <v>0.24179999999999999</v>
      </c>
      <c r="AE124" s="4">
        <v>99</v>
      </c>
      <c r="AF124" s="6">
        <f t="shared" si="1"/>
        <v>3333.9</v>
      </c>
    </row>
    <row r="125" spans="1:32">
      <c r="A125" s="4" t="s">
        <v>668</v>
      </c>
      <c r="B125" s="5">
        <v>45324</v>
      </c>
      <c r="C125" s="10">
        <v>45324</v>
      </c>
      <c r="D125" s="4" t="s">
        <v>669</v>
      </c>
      <c r="E125" s="4" t="s">
        <v>670</v>
      </c>
      <c r="F125" s="4">
        <v>56</v>
      </c>
      <c r="G125" s="4" t="s">
        <v>236</v>
      </c>
      <c r="H125" s="4" t="s">
        <v>237</v>
      </c>
      <c r="I125" s="4" t="s">
        <v>72</v>
      </c>
      <c r="J125" s="4" t="s">
        <v>47</v>
      </c>
      <c r="K125" s="4" t="s">
        <v>100</v>
      </c>
      <c r="L125" s="4" t="s">
        <v>671</v>
      </c>
      <c r="M125" s="4">
        <v>1</v>
      </c>
      <c r="N125" s="6">
        <v>2899</v>
      </c>
      <c r="O125" s="6">
        <v>2899</v>
      </c>
      <c r="P125" s="6" t="s">
        <v>63</v>
      </c>
      <c r="Q125" s="6">
        <v>0</v>
      </c>
      <c r="R125" s="7">
        <v>0.12</v>
      </c>
      <c r="S125" s="6">
        <v>2899</v>
      </c>
      <c r="T125" s="6">
        <v>347.88</v>
      </c>
      <c r="U125" s="4" t="s">
        <v>131</v>
      </c>
      <c r="V125" s="4" t="s">
        <v>40</v>
      </c>
      <c r="W125" s="4" t="s">
        <v>64</v>
      </c>
      <c r="X125" s="4" t="s">
        <v>112</v>
      </c>
      <c r="Y125" s="4" t="s">
        <v>104</v>
      </c>
      <c r="Z125" s="4">
        <v>5</v>
      </c>
      <c r="AA125" s="4">
        <v>2</v>
      </c>
      <c r="AB125" s="6">
        <v>2176.96</v>
      </c>
      <c r="AC125" s="6">
        <v>722.04</v>
      </c>
      <c r="AD125" s="8">
        <v>0.24909999999999999</v>
      </c>
      <c r="AE125" s="4">
        <v>78</v>
      </c>
      <c r="AF125" s="6">
        <f t="shared" si="1"/>
        <v>3324.88</v>
      </c>
    </row>
    <row r="126" spans="1:32">
      <c r="A126" s="4" t="s">
        <v>672</v>
      </c>
      <c r="B126" s="5">
        <v>45325</v>
      </c>
      <c r="C126" s="10">
        <v>45325</v>
      </c>
      <c r="D126" s="4" t="s">
        <v>673</v>
      </c>
      <c r="E126" s="4" t="s">
        <v>674</v>
      </c>
      <c r="F126" s="4">
        <v>23</v>
      </c>
      <c r="G126" s="4" t="s">
        <v>340</v>
      </c>
      <c r="H126" s="4" t="s">
        <v>341</v>
      </c>
      <c r="I126" s="4" t="s">
        <v>342</v>
      </c>
      <c r="J126" s="4" t="s">
        <v>82</v>
      </c>
      <c r="K126" s="4" t="s">
        <v>129</v>
      </c>
      <c r="L126" s="4" t="s">
        <v>675</v>
      </c>
      <c r="M126" s="4">
        <v>4</v>
      </c>
      <c r="N126" s="6">
        <v>2799</v>
      </c>
      <c r="O126" s="6">
        <v>11196</v>
      </c>
      <c r="P126" s="6" t="s">
        <v>63</v>
      </c>
      <c r="Q126" s="6">
        <v>0</v>
      </c>
      <c r="R126" s="7">
        <v>0.18</v>
      </c>
      <c r="S126" s="6">
        <v>11196</v>
      </c>
      <c r="T126" s="6">
        <v>2015.28</v>
      </c>
      <c r="U126" s="4" t="s">
        <v>121</v>
      </c>
      <c r="V126" s="4" t="s">
        <v>40</v>
      </c>
      <c r="W126" s="4" t="s">
        <v>64</v>
      </c>
      <c r="X126" s="4" t="s">
        <v>115</v>
      </c>
      <c r="Y126" s="4" t="s">
        <v>133</v>
      </c>
      <c r="Z126" s="4">
        <v>3</v>
      </c>
      <c r="AA126" s="4">
        <v>3</v>
      </c>
      <c r="AB126" s="6">
        <v>8112.15</v>
      </c>
      <c r="AC126" s="6">
        <v>3083.85</v>
      </c>
      <c r="AD126" s="8">
        <v>0.27539999999999998</v>
      </c>
      <c r="AE126" s="4">
        <v>131</v>
      </c>
      <c r="AF126" s="6">
        <f t="shared" si="1"/>
        <v>13342.28</v>
      </c>
    </row>
    <row r="127" spans="1:32">
      <c r="A127" s="4" t="s">
        <v>676</v>
      </c>
      <c r="B127" s="5">
        <v>45325</v>
      </c>
      <c r="C127" s="10">
        <v>45325</v>
      </c>
      <c r="D127" s="4" t="s">
        <v>677</v>
      </c>
      <c r="E127" s="4" t="s">
        <v>678</v>
      </c>
      <c r="F127" s="4">
        <v>38</v>
      </c>
      <c r="G127" s="4" t="s">
        <v>390</v>
      </c>
      <c r="H127" s="4" t="s">
        <v>71</v>
      </c>
      <c r="I127" s="4" t="s">
        <v>72</v>
      </c>
      <c r="J127" s="4" t="s">
        <v>60</v>
      </c>
      <c r="K127" s="4" t="s">
        <v>408</v>
      </c>
      <c r="L127" s="4" t="s">
        <v>679</v>
      </c>
      <c r="M127" s="4">
        <v>2</v>
      </c>
      <c r="N127" s="6">
        <v>264</v>
      </c>
      <c r="O127" s="6">
        <v>528</v>
      </c>
      <c r="P127" s="6" t="s">
        <v>63</v>
      </c>
      <c r="Q127" s="6">
        <v>0</v>
      </c>
      <c r="R127" s="7">
        <v>0.18</v>
      </c>
      <c r="S127" s="6">
        <v>528</v>
      </c>
      <c r="T127" s="6">
        <v>95.04</v>
      </c>
      <c r="U127" s="4" t="s">
        <v>39</v>
      </c>
      <c r="V127" s="4" t="s">
        <v>40</v>
      </c>
      <c r="W127" s="4" t="s">
        <v>64</v>
      </c>
      <c r="X127" s="4" t="s">
        <v>115</v>
      </c>
      <c r="Y127" s="4" t="s">
        <v>133</v>
      </c>
      <c r="Z127" s="4">
        <v>7</v>
      </c>
      <c r="AA127" s="4">
        <v>2</v>
      </c>
      <c r="AB127" s="6">
        <v>408.02</v>
      </c>
      <c r="AC127" s="6">
        <v>119.98</v>
      </c>
      <c r="AD127" s="8">
        <v>0.22720000000000001</v>
      </c>
      <c r="AE127" s="4">
        <v>93</v>
      </c>
      <c r="AF127" s="6">
        <f t="shared" si="1"/>
        <v>716.04</v>
      </c>
    </row>
    <row r="128" spans="1:32">
      <c r="A128" s="4" t="s">
        <v>680</v>
      </c>
      <c r="B128" s="5">
        <v>45326</v>
      </c>
      <c r="C128" s="10">
        <v>45326</v>
      </c>
      <c r="D128" s="4" t="s">
        <v>681</v>
      </c>
      <c r="E128" s="4" t="s">
        <v>682</v>
      </c>
      <c r="F128" s="4">
        <v>57</v>
      </c>
      <c r="G128" s="4" t="s">
        <v>97</v>
      </c>
      <c r="H128" s="4" t="s">
        <v>98</v>
      </c>
      <c r="I128" s="4" t="s">
        <v>99</v>
      </c>
      <c r="J128" s="4" t="s">
        <v>35</v>
      </c>
      <c r="K128" s="4" t="s">
        <v>645</v>
      </c>
      <c r="L128" s="4" t="s">
        <v>683</v>
      </c>
      <c r="M128" s="4">
        <v>1</v>
      </c>
      <c r="N128" s="6">
        <v>4199</v>
      </c>
      <c r="O128" s="6">
        <v>4199</v>
      </c>
      <c r="P128" s="6" t="s">
        <v>211</v>
      </c>
      <c r="Q128" s="6">
        <v>419.9</v>
      </c>
      <c r="R128" s="7">
        <v>0.12</v>
      </c>
      <c r="S128" s="6">
        <v>3779.1</v>
      </c>
      <c r="T128" s="6">
        <v>453.49</v>
      </c>
      <c r="U128" s="4" t="s">
        <v>39</v>
      </c>
      <c r="V128" s="4" t="s">
        <v>40</v>
      </c>
      <c r="W128" s="4" t="s">
        <v>41</v>
      </c>
      <c r="X128" s="4" t="s">
        <v>156</v>
      </c>
      <c r="Y128" s="4" t="s">
        <v>66</v>
      </c>
      <c r="Z128" s="4">
        <v>1</v>
      </c>
      <c r="AA128" s="4">
        <v>4</v>
      </c>
      <c r="AB128" s="6">
        <v>2918.81</v>
      </c>
      <c r="AC128" s="6">
        <v>860.29</v>
      </c>
      <c r="AD128" s="8">
        <v>0.2276</v>
      </c>
      <c r="AE128" s="4">
        <v>164</v>
      </c>
      <c r="AF128" s="6">
        <f t="shared" si="1"/>
        <v>4396.59</v>
      </c>
    </row>
    <row r="129" spans="1:32">
      <c r="A129" s="4" t="s">
        <v>684</v>
      </c>
      <c r="B129" s="5">
        <v>45326</v>
      </c>
      <c r="C129" s="10">
        <v>45326</v>
      </c>
      <c r="D129" s="4" t="s">
        <v>685</v>
      </c>
      <c r="E129" s="4" t="s">
        <v>686</v>
      </c>
      <c r="F129" s="4">
        <v>31</v>
      </c>
      <c r="G129" s="4" t="s">
        <v>116</v>
      </c>
      <c r="H129" s="4" t="s">
        <v>117</v>
      </c>
      <c r="I129" s="4" t="s">
        <v>59</v>
      </c>
      <c r="J129" s="4" t="s">
        <v>47</v>
      </c>
      <c r="K129" s="4" t="s">
        <v>48</v>
      </c>
      <c r="L129" s="4" t="s">
        <v>687</v>
      </c>
      <c r="M129" s="4">
        <v>1</v>
      </c>
      <c r="N129" s="6">
        <v>7499</v>
      </c>
      <c r="O129" s="6">
        <v>7499</v>
      </c>
      <c r="P129" s="6" t="s">
        <v>38</v>
      </c>
      <c r="Q129" s="6">
        <v>599.91999999999996</v>
      </c>
      <c r="R129" s="7">
        <v>0.18</v>
      </c>
      <c r="S129" s="6">
        <v>6899.08</v>
      </c>
      <c r="T129" s="6">
        <v>1241.83</v>
      </c>
      <c r="U129" s="4" t="s">
        <v>39</v>
      </c>
      <c r="V129" s="4" t="s">
        <v>40</v>
      </c>
      <c r="W129" s="4" t="s">
        <v>41</v>
      </c>
      <c r="X129" s="4" t="s">
        <v>103</v>
      </c>
      <c r="Y129" s="4" t="s">
        <v>77</v>
      </c>
      <c r="Z129" s="4">
        <v>2</v>
      </c>
      <c r="AA129" s="4">
        <v>3</v>
      </c>
      <c r="AB129" s="6">
        <v>4680.24</v>
      </c>
      <c r="AC129" s="6">
        <v>2218.84</v>
      </c>
      <c r="AD129" s="8">
        <v>0.3216</v>
      </c>
      <c r="AE129" s="4">
        <v>102</v>
      </c>
      <c r="AF129" s="6">
        <f t="shared" si="1"/>
        <v>8242.91</v>
      </c>
    </row>
    <row r="130" spans="1:32">
      <c r="A130" s="4" t="s">
        <v>688</v>
      </c>
      <c r="B130" s="5">
        <v>45326</v>
      </c>
      <c r="C130" s="10">
        <v>45326</v>
      </c>
      <c r="D130" s="4" t="s">
        <v>689</v>
      </c>
      <c r="E130" s="4" t="s">
        <v>690</v>
      </c>
      <c r="F130" s="4">
        <v>31</v>
      </c>
      <c r="G130" s="4" t="s">
        <v>137</v>
      </c>
      <c r="H130" s="4" t="s">
        <v>138</v>
      </c>
      <c r="I130" s="4" t="s">
        <v>139</v>
      </c>
      <c r="J130" s="4" t="s">
        <v>225</v>
      </c>
      <c r="K130" s="4" t="s">
        <v>308</v>
      </c>
      <c r="L130" s="4" t="s">
        <v>691</v>
      </c>
      <c r="M130" s="4">
        <v>1</v>
      </c>
      <c r="N130" s="6">
        <v>856</v>
      </c>
      <c r="O130" s="6">
        <v>856</v>
      </c>
      <c r="P130" s="6" t="s">
        <v>120</v>
      </c>
      <c r="Q130" s="6">
        <v>128.4</v>
      </c>
      <c r="R130" s="7">
        <v>0.12</v>
      </c>
      <c r="S130" s="6">
        <v>727.6</v>
      </c>
      <c r="T130" s="6">
        <v>87.31</v>
      </c>
      <c r="U130" s="4" t="s">
        <v>39</v>
      </c>
      <c r="V130" s="4" t="s">
        <v>102</v>
      </c>
      <c r="W130" s="4" t="s">
        <v>64</v>
      </c>
      <c r="X130" s="4" t="s">
        <v>122</v>
      </c>
      <c r="Y130" s="4" t="s">
        <v>133</v>
      </c>
      <c r="Z130" s="4">
        <v>4</v>
      </c>
      <c r="AA130" s="4"/>
      <c r="AB130" s="6">
        <v>585.98</v>
      </c>
      <c r="AC130" s="6">
        <v>141.62</v>
      </c>
      <c r="AD130" s="8">
        <v>0.1946</v>
      </c>
      <c r="AE130" s="4">
        <v>84</v>
      </c>
      <c r="AF130" s="6">
        <f t="shared" si="1"/>
        <v>898.91000000000008</v>
      </c>
    </row>
    <row r="131" spans="1:32">
      <c r="A131" s="4" t="s">
        <v>692</v>
      </c>
      <c r="B131" s="5">
        <v>45326</v>
      </c>
      <c r="C131" s="10">
        <v>45326</v>
      </c>
      <c r="D131" s="4" t="s">
        <v>693</v>
      </c>
      <c r="E131" s="4" t="s">
        <v>694</v>
      </c>
      <c r="F131" s="4">
        <v>20</v>
      </c>
      <c r="G131" s="4" t="s">
        <v>108</v>
      </c>
      <c r="H131" s="4" t="s">
        <v>109</v>
      </c>
      <c r="I131" s="4" t="s">
        <v>99</v>
      </c>
      <c r="J131" s="4" t="s">
        <v>149</v>
      </c>
      <c r="K131" s="4" t="s">
        <v>650</v>
      </c>
      <c r="L131" s="4" t="s">
        <v>695</v>
      </c>
      <c r="M131" s="4">
        <v>1</v>
      </c>
      <c r="N131" s="6">
        <v>10699</v>
      </c>
      <c r="O131" s="6">
        <v>10699</v>
      </c>
      <c r="P131" s="6" t="s">
        <v>63</v>
      </c>
      <c r="Q131" s="6">
        <v>0</v>
      </c>
      <c r="R131" s="7">
        <v>0.12</v>
      </c>
      <c r="S131" s="6">
        <v>10699</v>
      </c>
      <c r="T131" s="6">
        <v>1283.8800000000001</v>
      </c>
      <c r="U131" s="4" t="s">
        <v>131</v>
      </c>
      <c r="V131" s="4" t="s">
        <v>40</v>
      </c>
      <c r="W131" s="4" t="s">
        <v>41</v>
      </c>
      <c r="X131" s="4" t="s">
        <v>192</v>
      </c>
      <c r="Y131" s="4" t="s">
        <v>53</v>
      </c>
      <c r="Z131" s="4">
        <v>3</v>
      </c>
      <c r="AA131" s="4">
        <v>3</v>
      </c>
      <c r="AB131" s="6">
        <v>9104.2999999999993</v>
      </c>
      <c r="AC131" s="6">
        <v>1594.7</v>
      </c>
      <c r="AD131" s="8">
        <v>0.14910000000000001</v>
      </c>
      <c r="AE131" s="4">
        <v>127</v>
      </c>
      <c r="AF131" s="6">
        <f t="shared" ref="AF131:AF194" si="2">AE131+S131+T131</f>
        <v>12109.880000000001</v>
      </c>
    </row>
    <row r="132" spans="1:32">
      <c r="A132" s="4" t="s">
        <v>696</v>
      </c>
      <c r="B132" s="5">
        <v>45326</v>
      </c>
      <c r="C132" s="10">
        <v>45326</v>
      </c>
      <c r="D132" s="4" t="s">
        <v>697</v>
      </c>
      <c r="E132" s="4" t="s">
        <v>588</v>
      </c>
      <c r="F132" s="4">
        <v>30</v>
      </c>
      <c r="G132" s="4" t="s">
        <v>306</v>
      </c>
      <c r="H132" s="4" t="s">
        <v>307</v>
      </c>
      <c r="I132" s="4" t="s">
        <v>59</v>
      </c>
      <c r="J132" s="4" t="s">
        <v>35</v>
      </c>
      <c r="K132" s="4" t="s">
        <v>535</v>
      </c>
      <c r="L132" s="4" t="s">
        <v>698</v>
      </c>
      <c r="M132" s="4">
        <v>2</v>
      </c>
      <c r="N132" s="6">
        <v>7199</v>
      </c>
      <c r="O132" s="6">
        <v>14398</v>
      </c>
      <c r="P132" s="6" t="s">
        <v>63</v>
      </c>
      <c r="Q132" s="6">
        <v>0</v>
      </c>
      <c r="R132" s="7">
        <v>0.12</v>
      </c>
      <c r="S132" s="6">
        <v>14398</v>
      </c>
      <c r="T132" s="6">
        <v>1727.76</v>
      </c>
      <c r="U132" s="4" t="s">
        <v>131</v>
      </c>
      <c r="V132" s="4" t="s">
        <v>132</v>
      </c>
      <c r="W132" s="4" t="s">
        <v>64</v>
      </c>
      <c r="X132" s="4" t="s">
        <v>143</v>
      </c>
      <c r="Y132" s="4" t="s">
        <v>133</v>
      </c>
      <c r="Z132" s="4">
        <v>4</v>
      </c>
      <c r="AA132" s="4"/>
      <c r="AB132" s="6">
        <v>10597.3</v>
      </c>
      <c r="AC132" s="6">
        <v>3800.7</v>
      </c>
      <c r="AD132" s="8">
        <v>0.26400000000000001</v>
      </c>
      <c r="AE132" s="4">
        <v>0</v>
      </c>
      <c r="AF132" s="6">
        <f t="shared" si="2"/>
        <v>16125.76</v>
      </c>
    </row>
    <row r="133" spans="1:32">
      <c r="A133" s="4" t="s">
        <v>699</v>
      </c>
      <c r="B133" s="5">
        <v>45327</v>
      </c>
      <c r="C133" s="10">
        <v>45327</v>
      </c>
      <c r="D133" s="4" t="s">
        <v>700</v>
      </c>
      <c r="E133" s="4" t="s">
        <v>701</v>
      </c>
      <c r="F133" s="4">
        <v>45</v>
      </c>
      <c r="G133" s="4" t="s">
        <v>340</v>
      </c>
      <c r="H133" s="4" t="s">
        <v>341</v>
      </c>
      <c r="I133" s="4" t="s">
        <v>342</v>
      </c>
      <c r="J133" s="4" t="s">
        <v>73</v>
      </c>
      <c r="K133" s="4" t="s">
        <v>612</v>
      </c>
      <c r="L133" s="4" t="s">
        <v>702</v>
      </c>
      <c r="M133" s="4">
        <v>3</v>
      </c>
      <c r="N133" s="6">
        <v>595</v>
      </c>
      <c r="O133" s="6">
        <v>1785</v>
      </c>
      <c r="P133" s="6" t="s">
        <v>63</v>
      </c>
      <c r="Q133" s="6">
        <v>0</v>
      </c>
      <c r="R133" s="7">
        <v>0.05</v>
      </c>
      <c r="S133" s="6">
        <v>1785</v>
      </c>
      <c r="T133" s="6">
        <v>89.25</v>
      </c>
      <c r="U133" s="4" t="s">
        <v>85</v>
      </c>
      <c r="V133" s="4" t="s">
        <v>40</v>
      </c>
      <c r="W133" s="4" t="s">
        <v>64</v>
      </c>
      <c r="X133" s="4" t="s">
        <v>205</v>
      </c>
      <c r="Y133" s="4" t="s">
        <v>43</v>
      </c>
      <c r="Z133" s="4">
        <v>5</v>
      </c>
      <c r="AA133" s="4">
        <v>4</v>
      </c>
      <c r="AB133" s="6">
        <v>1172.7</v>
      </c>
      <c r="AC133" s="6">
        <v>612.29999999999995</v>
      </c>
      <c r="AD133" s="8">
        <v>0.34300000000000003</v>
      </c>
      <c r="AE133" s="4">
        <v>82</v>
      </c>
      <c r="AF133" s="6">
        <f t="shared" si="2"/>
        <v>1956.25</v>
      </c>
    </row>
    <row r="134" spans="1:32">
      <c r="A134" s="4" t="s">
        <v>703</v>
      </c>
      <c r="B134" s="5">
        <v>45327</v>
      </c>
      <c r="C134" s="10">
        <v>45327</v>
      </c>
      <c r="D134" s="4" t="s">
        <v>704</v>
      </c>
      <c r="E134" s="4" t="s">
        <v>705</v>
      </c>
      <c r="F134" s="4">
        <v>50</v>
      </c>
      <c r="G134" s="4" t="s">
        <v>572</v>
      </c>
      <c r="H134" s="4" t="s">
        <v>148</v>
      </c>
      <c r="I134" s="4" t="s">
        <v>59</v>
      </c>
      <c r="J134" s="4" t="s">
        <v>202</v>
      </c>
      <c r="K134" s="4" t="s">
        <v>602</v>
      </c>
      <c r="L134" s="4" t="s">
        <v>706</v>
      </c>
      <c r="M134" s="4">
        <v>1</v>
      </c>
      <c r="N134" s="6">
        <v>608</v>
      </c>
      <c r="O134" s="6">
        <v>608</v>
      </c>
      <c r="P134" s="6" t="s">
        <v>63</v>
      </c>
      <c r="Q134" s="6">
        <v>0</v>
      </c>
      <c r="R134" s="7">
        <v>0.12</v>
      </c>
      <c r="S134" s="6">
        <v>608</v>
      </c>
      <c r="T134" s="6">
        <v>72.959999999999994</v>
      </c>
      <c r="U134" s="4" t="s">
        <v>85</v>
      </c>
      <c r="V134" s="4" t="s">
        <v>40</v>
      </c>
      <c r="W134" s="4" t="s">
        <v>64</v>
      </c>
      <c r="X134" s="4" t="s">
        <v>112</v>
      </c>
      <c r="Y134" s="4" t="s">
        <v>104</v>
      </c>
      <c r="Z134" s="4">
        <v>4</v>
      </c>
      <c r="AA134" s="4">
        <v>3</v>
      </c>
      <c r="AB134" s="6">
        <v>463.62</v>
      </c>
      <c r="AC134" s="6">
        <v>144.38</v>
      </c>
      <c r="AD134" s="8">
        <v>0.23749999999999999</v>
      </c>
      <c r="AE134" s="4">
        <v>98</v>
      </c>
      <c r="AF134" s="6">
        <f t="shared" si="2"/>
        <v>778.96</v>
      </c>
    </row>
    <row r="135" spans="1:32">
      <c r="A135" s="4" t="s">
        <v>707</v>
      </c>
      <c r="B135" s="5">
        <v>45327</v>
      </c>
      <c r="C135" s="10">
        <v>45327</v>
      </c>
      <c r="D135" s="4" t="s">
        <v>708</v>
      </c>
      <c r="E135" s="4" t="s">
        <v>709</v>
      </c>
      <c r="F135" s="4">
        <v>45</v>
      </c>
      <c r="G135" s="4" t="s">
        <v>354</v>
      </c>
      <c r="H135" s="4" t="s">
        <v>117</v>
      </c>
      <c r="I135" s="4" t="s">
        <v>59</v>
      </c>
      <c r="J135" s="4" t="s">
        <v>35</v>
      </c>
      <c r="K135" s="4" t="s">
        <v>645</v>
      </c>
      <c r="L135" s="4" t="s">
        <v>710</v>
      </c>
      <c r="M135" s="4">
        <v>1</v>
      </c>
      <c r="N135" s="6">
        <v>873</v>
      </c>
      <c r="O135" s="6">
        <v>873</v>
      </c>
      <c r="P135" s="6" t="s">
        <v>175</v>
      </c>
      <c r="Q135" s="6">
        <v>100</v>
      </c>
      <c r="R135" s="7">
        <v>0.18</v>
      </c>
      <c r="S135" s="6">
        <v>773</v>
      </c>
      <c r="T135" s="6">
        <v>139.13999999999999</v>
      </c>
      <c r="U135" s="4" t="s">
        <v>51</v>
      </c>
      <c r="V135" s="4" t="s">
        <v>132</v>
      </c>
      <c r="W135" s="4" t="s">
        <v>64</v>
      </c>
      <c r="X135" s="4" t="s">
        <v>156</v>
      </c>
      <c r="Y135" s="4" t="s">
        <v>43</v>
      </c>
      <c r="Z135" s="4">
        <v>6</v>
      </c>
      <c r="AA135" s="4"/>
      <c r="AB135" s="6">
        <v>575.08000000000004</v>
      </c>
      <c r="AC135" s="6">
        <v>197.92</v>
      </c>
      <c r="AD135" s="8">
        <v>0.25600000000000001</v>
      </c>
      <c r="AE135" s="4">
        <v>0</v>
      </c>
      <c r="AF135" s="6">
        <f t="shared" si="2"/>
        <v>912.14</v>
      </c>
    </row>
    <row r="136" spans="1:32">
      <c r="A136" s="4" t="s">
        <v>711</v>
      </c>
      <c r="B136" s="5">
        <v>45327</v>
      </c>
      <c r="C136" s="10">
        <v>45327</v>
      </c>
      <c r="D136" s="4" t="s">
        <v>712</v>
      </c>
      <c r="E136" s="4" t="s">
        <v>713</v>
      </c>
      <c r="F136" s="4">
        <v>52</v>
      </c>
      <c r="G136" s="4" t="s">
        <v>179</v>
      </c>
      <c r="H136" s="4" t="s">
        <v>98</v>
      </c>
      <c r="I136" s="4" t="s">
        <v>99</v>
      </c>
      <c r="J136" s="4" t="s">
        <v>149</v>
      </c>
      <c r="K136" s="4" t="s">
        <v>196</v>
      </c>
      <c r="L136" s="4" t="s">
        <v>714</v>
      </c>
      <c r="M136" s="4">
        <v>1</v>
      </c>
      <c r="N136" s="6">
        <v>4199</v>
      </c>
      <c r="O136" s="6">
        <v>4199</v>
      </c>
      <c r="P136" s="6" t="s">
        <v>63</v>
      </c>
      <c r="Q136" s="6">
        <v>0</v>
      </c>
      <c r="R136" s="7">
        <v>0.12</v>
      </c>
      <c r="S136" s="6">
        <v>4199</v>
      </c>
      <c r="T136" s="6">
        <v>503.88</v>
      </c>
      <c r="U136" s="4" t="s">
        <v>131</v>
      </c>
      <c r="V136" s="4" t="s">
        <v>40</v>
      </c>
      <c r="W136" s="4" t="s">
        <v>41</v>
      </c>
      <c r="X136" s="4" t="s">
        <v>318</v>
      </c>
      <c r="Y136" s="4" t="s">
        <v>43</v>
      </c>
      <c r="Z136" s="4">
        <v>3</v>
      </c>
      <c r="AA136" s="4">
        <v>4</v>
      </c>
      <c r="AB136" s="6">
        <v>3154.88</v>
      </c>
      <c r="AC136" s="6">
        <v>1044.1199999999999</v>
      </c>
      <c r="AD136" s="8">
        <v>0.2487</v>
      </c>
      <c r="AE136" s="4">
        <v>61</v>
      </c>
      <c r="AF136" s="6">
        <f t="shared" si="2"/>
        <v>4763.88</v>
      </c>
    </row>
    <row r="137" spans="1:32">
      <c r="A137" s="4" t="s">
        <v>715</v>
      </c>
      <c r="B137" s="5">
        <v>45327</v>
      </c>
      <c r="C137" s="10">
        <v>45327</v>
      </c>
      <c r="D137" s="4" t="s">
        <v>716</v>
      </c>
      <c r="E137" s="4" t="s">
        <v>717</v>
      </c>
      <c r="F137" s="4">
        <v>36</v>
      </c>
      <c r="G137" s="4" t="s">
        <v>572</v>
      </c>
      <c r="H137" s="4" t="s">
        <v>148</v>
      </c>
      <c r="I137" s="4" t="s">
        <v>59</v>
      </c>
      <c r="J137" s="4" t="s">
        <v>82</v>
      </c>
      <c r="K137" s="4" t="s">
        <v>238</v>
      </c>
      <c r="L137" s="4" t="s">
        <v>718</v>
      </c>
      <c r="M137" s="4">
        <v>1</v>
      </c>
      <c r="N137" s="6">
        <v>1999</v>
      </c>
      <c r="O137" s="6">
        <v>1999</v>
      </c>
      <c r="P137" s="6" t="s">
        <v>198</v>
      </c>
      <c r="Q137" s="6">
        <v>199.9</v>
      </c>
      <c r="R137" s="7">
        <v>0.18</v>
      </c>
      <c r="S137" s="6">
        <v>1799.1</v>
      </c>
      <c r="T137" s="6">
        <v>323.83999999999997</v>
      </c>
      <c r="U137" s="4" t="s">
        <v>131</v>
      </c>
      <c r="V137" s="4" t="s">
        <v>40</v>
      </c>
      <c r="W137" s="4" t="s">
        <v>92</v>
      </c>
      <c r="X137" s="4" t="s">
        <v>52</v>
      </c>
      <c r="Y137" s="4" t="s">
        <v>104</v>
      </c>
      <c r="Z137" s="4">
        <v>3</v>
      </c>
      <c r="AA137" s="4">
        <v>5</v>
      </c>
      <c r="AB137" s="6">
        <v>1159.96</v>
      </c>
      <c r="AC137" s="6">
        <v>639.14</v>
      </c>
      <c r="AD137" s="8">
        <v>0.3553</v>
      </c>
      <c r="AE137" s="4">
        <v>149</v>
      </c>
      <c r="AF137" s="6">
        <f t="shared" si="2"/>
        <v>2271.94</v>
      </c>
    </row>
    <row r="138" spans="1:32">
      <c r="A138" s="4" t="s">
        <v>719</v>
      </c>
      <c r="B138" s="5">
        <v>45328</v>
      </c>
      <c r="C138" s="10">
        <v>45328</v>
      </c>
      <c r="D138" s="4" t="s">
        <v>720</v>
      </c>
      <c r="E138" s="4" t="s">
        <v>721</v>
      </c>
      <c r="F138" s="4">
        <v>33</v>
      </c>
      <c r="G138" s="4" t="s">
        <v>108</v>
      </c>
      <c r="H138" s="4" t="s">
        <v>109</v>
      </c>
      <c r="I138" s="4" t="s">
        <v>99</v>
      </c>
      <c r="J138" s="4" t="s">
        <v>149</v>
      </c>
      <c r="K138" s="4" t="s">
        <v>196</v>
      </c>
      <c r="L138" s="4" t="s">
        <v>722</v>
      </c>
      <c r="M138" s="4">
        <v>1</v>
      </c>
      <c r="N138" s="6">
        <v>9799</v>
      </c>
      <c r="O138" s="6">
        <v>9799</v>
      </c>
      <c r="P138" s="6" t="s">
        <v>63</v>
      </c>
      <c r="Q138" s="6">
        <v>0</v>
      </c>
      <c r="R138" s="7">
        <v>0.18</v>
      </c>
      <c r="S138" s="6">
        <v>9799</v>
      </c>
      <c r="T138" s="6">
        <v>1763.82</v>
      </c>
      <c r="U138" s="4" t="s">
        <v>39</v>
      </c>
      <c r="V138" s="4" t="s">
        <v>102</v>
      </c>
      <c r="W138" s="4" t="s">
        <v>41</v>
      </c>
      <c r="X138" s="4" t="s">
        <v>103</v>
      </c>
      <c r="Y138" s="4" t="s">
        <v>43</v>
      </c>
      <c r="Z138" s="4">
        <v>1</v>
      </c>
      <c r="AA138" s="4"/>
      <c r="AB138" s="6">
        <v>7411.56</v>
      </c>
      <c r="AC138" s="6">
        <v>2387.44</v>
      </c>
      <c r="AD138" s="8">
        <v>0.24360000000000001</v>
      </c>
      <c r="AE138" s="4">
        <v>150</v>
      </c>
      <c r="AF138" s="6">
        <f t="shared" si="2"/>
        <v>11712.82</v>
      </c>
    </row>
    <row r="139" spans="1:32">
      <c r="A139" s="4" t="s">
        <v>723</v>
      </c>
      <c r="B139" s="5">
        <v>45328</v>
      </c>
      <c r="C139" s="10">
        <v>45328</v>
      </c>
      <c r="D139" s="4" t="s">
        <v>724</v>
      </c>
      <c r="E139" s="4" t="s">
        <v>725</v>
      </c>
      <c r="F139" s="4">
        <v>40</v>
      </c>
      <c r="G139" s="4" t="s">
        <v>330</v>
      </c>
      <c r="H139" s="4" t="s">
        <v>296</v>
      </c>
      <c r="I139" s="4" t="s">
        <v>59</v>
      </c>
      <c r="J139" s="4" t="s">
        <v>60</v>
      </c>
      <c r="K139" s="4" t="s">
        <v>381</v>
      </c>
      <c r="L139" s="4" t="s">
        <v>726</v>
      </c>
      <c r="M139" s="4">
        <v>1</v>
      </c>
      <c r="N139" s="6">
        <v>5499</v>
      </c>
      <c r="O139" s="6">
        <v>5499</v>
      </c>
      <c r="P139" s="6" t="s">
        <v>198</v>
      </c>
      <c r="Q139" s="6">
        <v>549.9</v>
      </c>
      <c r="R139" s="7">
        <v>0.18</v>
      </c>
      <c r="S139" s="6">
        <v>4949.1000000000004</v>
      </c>
      <c r="T139" s="6">
        <v>890.84</v>
      </c>
      <c r="U139" s="4" t="s">
        <v>51</v>
      </c>
      <c r="V139" s="4" t="s">
        <v>40</v>
      </c>
      <c r="W139" s="4" t="s">
        <v>64</v>
      </c>
      <c r="X139" s="4" t="s">
        <v>404</v>
      </c>
      <c r="Y139" s="4" t="s">
        <v>104</v>
      </c>
      <c r="Z139" s="4">
        <v>6</v>
      </c>
      <c r="AA139" s="4">
        <v>5</v>
      </c>
      <c r="AB139" s="6">
        <v>3975.87</v>
      </c>
      <c r="AC139" s="6">
        <v>973.23</v>
      </c>
      <c r="AD139" s="8">
        <v>0.1966</v>
      </c>
      <c r="AE139" s="4">
        <v>107</v>
      </c>
      <c r="AF139" s="6">
        <f t="shared" si="2"/>
        <v>5946.9400000000005</v>
      </c>
    </row>
    <row r="140" spans="1:32">
      <c r="A140" s="4" t="s">
        <v>727</v>
      </c>
      <c r="B140" s="5">
        <v>45328</v>
      </c>
      <c r="C140" s="10">
        <v>45328</v>
      </c>
      <c r="D140" s="4" t="s">
        <v>728</v>
      </c>
      <c r="E140" s="4" t="s">
        <v>729</v>
      </c>
      <c r="F140" s="4">
        <v>24</v>
      </c>
      <c r="G140" s="4" t="s">
        <v>116</v>
      </c>
      <c r="H140" s="4" t="s">
        <v>117</v>
      </c>
      <c r="I140" s="4" t="s">
        <v>59</v>
      </c>
      <c r="J140" s="4" t="s">
        <v>47</v>
      </c>
      <c r="K140" s="4" t="s">
        <v>100</v>
      </c>
      <c r="L140" s="4" t="s">
        <v>730</v>
      </c>
      <c r="M140" s="4">
        <v>1</v>
      </c>
      <c r="N140" s="6">
        <v>4799</v>
      </c>
      <c r="O140" s="6">
        <v>4799</v>
      </c>
      <c r="P140" s="6" t="s">
        <v>63</v>
      </c>
      <c r="Q140" s="6">
        <v>0</v>
      </c>
      <c r="R140" s="7">
        <v>0.18</v>
      </c>
      <c r="S140" s="6">
        <v>4799</v>
      </c>
      <c r="T140" s="6">
        <v>863.82</v>
      </c>
      <c r="U140" s="4" t="s">
        <v>39</v>
      </c>
      <c r="V140" s="4" t="s">
        <v>40</v>
      </c>
      <c r="W140" s="4" t="s">
        <v>41</v>
      </c>
      <c r="X140" s="4" t="s">
        <v>103</v>
      </c>
      <c r="Y140" s="4" t="s">
        <v>123</v>
      </c>
      <c r="Z140" s="4">
        <v>6</v>
      </c>
      <c r="AA140" s="4">
        <v>4</v>
      </c>
      <c r="AB140" s="6">
        <v>3436.86</v>
      </c>
      <c r="AC140" s="6">
        <v>1362.14</v>
      </c>
      <c r="AD140" s="8">
        <v>0.2838</v>
      </c>
      <c r="AE140" s="4">
        <v>78</v>
      </c>
      <c r="AF140" s="6">
        <f t="shared" si="2"/>
        <v>5740.82</v>
      </c>
    </row>
    <row r="141" spans="1:32">
      <c r="A141" s="4" t="s">
        <v>731</v>
      </c>
      <c r="B141" s="5">
        <v>45328</v>
      </c>
      <c r="C141" s="10">
        <v>45328</v>
      </c>
      <c r="D141" s="4" t="s">
        <v>732</v>
      </c>
      <c r="E141" s="4" t="s">
        <v>733</v>
      </c>
      <c r="F141" s="4">
        <v>23</v>
      </c>
      <c r="G141" s="4" t="s">
        <v>455</v>
      </c>
      <c r="H141" s="4" t="s">
        <v>455</v>
      </c>
      <c r="I141" s="4" t="s">
        <v>72</v>
      </c>
      <c r="J141" s="4" t="s">
        <v>149</v>
      </c>
      <c r="K141" s="4" t="s">
        <v>150</v>
      </c>
      <c r="L141" s="4" t="s">
        <v>734</v>
      </c>
      <c r="M141" s="4">
        <v>1</v>
      </c>
      <c r="N141" s="6">
        <v>73599</v>
      </c>
      <c r="O141" s="6">
        <v>73599</v>
      </c>
      <c r="P141" s="6" t="s">
        <v>198</v>
      </c>
      <c r="Q141" s="6">
        <v>7359.9</v>
      </c>
      <c r="R141" s="7">
        <v>0.18</v>
      </c>
      <c r="S141" s="6">
        <v>66239.100000000006</v>
      </c>
      <c r="T141" s="6">
        <v>11923.04</v>
      </c>
      <c r="U141" s="4" t="s">
        <v>254</v>
      </c>
      <c r="V141" s="4" t="s">
        <v>40</v>
      </c>
      <c r="W141" s="4" t="s">
        <v>64</v>
      </c>
      <c r="X141" s="4" t="s">
        <v>76</v>
      </c>
      <c r="Y141" s="4" t="s">
        <v>53</v>
      </c>
      <c r="Z141" s="4">
        <v>5</v>
      </c>
      <c r="AA141" s="4">
        <v>3</v>
      </c>
      <c r="AB141" s="6">
        <v>55330.02</v>
      </c>
      <c r="AC141" s="6">
        <v>10909.08</v>
      </c>
      <c r="AD141" s="8">
        <v>0.16470000000000001</v>
      </c>
      <c r="AE141" s="4">
        <v>101</v>
      </c>
      <c r="AF141" s="6">
        <f t="shared" si="2"/>
        <v>78263.140000000014</v>
      </c>
    </row>
    <row r="142" spans="1:32">
      <c r="A142" s="4" t="s">
        <v>735</v>
      </c>
      <c r="B142" s="5">
        <v>45329</v>
      </c>
      <c r="C142" s="10">
        <v>45329</v>
      </c>
      <c r="D142" s="4" t="s">
        <v>736</v>
      </c>
      <c r="E142" s="4" t="s">
        <v>737</v>
      </c>
      <c r="F142" s="4">
        <v>18</v>
      </c>
      <c r="G142" s="4" t="s">
        <v>572</v>
      </c>
      <c r="H142" s="4" t="s">
        <v>148</v>
      </c>
      <c r="I142" s="4" t="s">
        <v>59</v>
      </c>
      <c r="J142" s="4" t="s">
        <v>82</v>
      </c>
      <c r="K142" s="4" t="s">
        <v>129</v>
      </c>
      <c r="L142" s="4" t="s">
        <v>738</v>
      </c>
      <c r="M142" s="4">
        <v>1</v>
      </c>
      <c r="N142" s="6">
        <v>2499</v>
      </c>
      <c r="O142" s="6">
        <v>2499</v>
      </c>
      <c r="P142" s="6" t="s">
        <v>211</v>
      </c>
      <c r="Q142" s="6">
        <v>249.9</v>
      </c>
      <c r="R142" s="7">
        <v>0.12</v>
      </c>
      <c r="S142" s="6">
        <v>2249.1</v>
      </c>
      <c r="T142" s="6">
        <v>269.89</v>
      </c>
      <c r="U142" s="4" t="s">
        <v>51</v>
      </c>
      <c r="V142" s="4" t="s">
        <v>40</v>
      </c>
      <c r="W142" s="4" t="s">
        <v>41</v>
      </c>
      <c r="X142" s="4" t="s">
        <v>167</v>
      </c>
      <c r="Y142" s="4" t="s">
        <v>53</v>
      </c>
      <c r="Z142" s="4">
        <v>7</v>
      </c>
      <c r="AA142" s="4">
        <v>3</v>
      </c>
      <c r="AB142" s="6">
        <v>1554.07</v>
      </c>
      <c r="AC142" s="6">
        <v>695.03</v>
      </c>
      <c r="AD142" s="8">
        <v>0.309</v>
      </c>
      <c r="AE142" s="4">
        <v>157</v>
      </c>
      <c r="AF142" s="6">
        <f t="shared" si="2"/>
        <v>2675.99</v>
      </c>
    </row>
    <row r="143" spans="1:32">
      <c r="A143" s="4" t="s">
        <v>739</v>
      </c>
      <c r="B143" s="5">
        <v>45330</v>
      </c>
      <c r="C143" s="10">
        <v>45330</v>
      </c>
      <c r="D143" s="4" t="s">
        <v>740</v>
      </c>
      <c r="E143" s="4" t="s">
        <v>741</v>
      </c>
      <c r="F143" s="4">
        <v>38</v>
      </c>
      <c r="G143" s="4" t="s">
        <v>116</v>
      </c>
      <c r="H143" s="4" t="s">
        <v>117</v>
      </c>
      <c r="I143" s="4" t="s">
        <v>59</v>
      </c>
      <c r="J143" s="4" t="s">
        <v>35</v>
      </c>
      <c r="K143" s="4" t="s">
        <v>36</v>
      </c>
      <c r="L143" s="4" t="s">
        <v>742</v>
      </c>
      <c r="M143" s="4">
        <v>1</v>
      </c>
      <c r="N143" s="6">
        <v>4799</v>
      </c>
      <c r="O143" s="6">
        <v>4799</v>
      </c>
      <c r="P143" s="6" t="s">
        <v>63</v>
      </c>
      <c r="Q143" s="6">
        <v>0</v>
      </c>
      <c r="R143" s="7">
        <v>0.12</v>
      </c>
      <c r="S143" s="6">
        <v>4799</v>
      </c>
      <c r="T143" s="6">
        <v>575.88</v>
      </c>
      <c r="U143" s="4" t="s">
        <v>39</v>
      </c>
      <c r="V143" s="4" t="s">
        <v>86</v>
      </c>
      <c r="W143" s="4" t="s">
        <v>41</v>
      </c>
      <c r="X143" s="4" t="s">
        <v>143</v>
      </c>
      <c r="Y143" s="4" t="s">
        <v>133</v>
      </c>
      <c r="Z143" s="4">
        <v>2</v>
      </c>
      <c r="AA143" s="4">
        <v>5</v>
      </c>
      <c r="AB143" s="6">
        <v>3503.24</v>
      </c>
      <c r="AC143" s="6">
        <v>1295.76</v>
      </c>
      <c r="AD143" s="8">
        <v>0.27</v>
      </c>
      <c r="AE143" s="4">
        <v>167</v>
      </c>
      <c r="AF143" s="6">
        <f t="shared" si="2"/>
        <v>5541.88</v>
      </c>
    </row>
    <row r="144" spans="1:32">
      <c r="A144" s="4" t="s">
        <v>743</v>
      </c>
      <c r="B144" s="5">
        <v>45330</v>
      </c>
      <c r="C144" s="10">
        <v>45330</v>
      </c>
      <c r="D144" s="4" t="s">
        <v>744</v>
      </c>
      <c r="E144" s="4" t="s">
        <v>745</v>
      </c>
      <c r="F144" s="4">
        <v>46</v>
      </c>
      <c r="G144" s="4" t="s">
        <v>477</v>
      </c>
      <c r="H144" s="4" t="s">
        <v>98</v>
      </c>
      <c r="I144" s="4" t="s">
        <v>99</v>
      </c>
      <c r="J144" s="4" t="s">
        <v>82</v>
      </c>
      <c r="K144" s="4" t="s">
        <v>180</v>
      </c>
      <c r="L144" s="4" t="s">
        <v>746</v>
      </c>
      <c r="M144" s="4">
        <v>2</v>
      </c>
      <c r="N144" s="6">
        <v>1499</v>
      </c>
      <c r="O144" s="6">
        <v>2998</v>
      </c>
      <c r="P144" s="6" t="s">
        <v>175</v>
      </c>
      <c r="Q144" s="6">
        <v>100</v>
      </c>
      <c r="R144" s="7">
        <v>0.12</v>
      </c>
      <c r="S144" s="6">
        <v>2898</v>
      </c>
      <c r="T144" s="6">
        <v>347.76</v>
      </c>
      <c r="U144" s="4" t="s">
        <v>254</v>
      </c>
      <c r="V144" s="4" t="s">
        <v>40</v>
      </c>
      <c r="W144" s="4" t="s">
        <v>64</v>
      </c>
      <c r="X144" s="4" t="s">
        <v>103</v>
      </c>
      <c r="Y144" s="4" t="s">
        <v>43</v>
      </c>
      <c r="Z144" s="4">
        <v>2</v>
      </c>
      <c r="AA144" s="4">
        <v>4</v>
      </c>
      <c r="AB144" s="6">
        <v>2059.83</v>
      </c>
      <c r="AC144" s="6">
        <v>838.17</v>
      </c>
      <c r="AD144" s="8">
        <v>0.28920000000000001</v>
      </c>
      <c r="AE144" s="4">
        <v>68</v>
      </c>
      <c r="AF144" s="6">
        <f t="shared" si="2"/>
        <v>3313.76</v>
      </c>
    </row>
    <row r="145" spans="1:32">
      <c r="A145" s="4" t="s">
        <v>747</v>
      </c>
      <c r="B145" s="5">
        <v>45330</v>
      </c>
      <c r="C145" s="10">
        <v>45330</v>
      </c>
      <c r="D145" s="4" t="s">
        <v>748</v>
      </c>
      <c r="E145" s="4" t="s">
        <v>749</v>
      </c>
      <c r="F145" s="4">
        <v>49</v>
      </c>
      <c r="G145" s="4" t="s">
        <v>32</v>
      </c>
      <c r="H145" s="4" t="s">
        <v>33</v>
      </c>
      <c r="I145" s="4" t="s">
        <v>34</v>
      </c>
      <c r="J145" s="4" t="s">
        <v>82</v>
      </c>
      <c r="K145" s="4" t="s">
        <v>273</v>
      </c>
      <c r="L145" s="4" t="s">
        <v>750</v>
      </c>
      <c r="M145" s="4">
        <v>1</v>
      </c>
      <c r="N145" s="6">
        <v>1599</v>
      </c>
      <c r="O145" s="6">
        <v>1599</v>
      </c>
      <c r="P145" s="6" t="s">
        <v>63</v>
      </c>
      <c r="Q145" s="6">
        <v>0</v>
      </c>
      <c r="R145" s="7">
        <v>0.12</v>
      </c>
      <c r="S145" s="6">
        <v>1599</v>
      </c>
      <c r="T145" s="6">
        <v>191.88</v>
      </c>
      <c r="U145" s="4" t="s">
        <v>51</v>
      </c>
      <c r="V145" s="4" t="s">
        <v>40</v>
      </c>
      <c r="W145" s="4" t="s">
        <v>41</v>
      </c>
      <c r="X145" s="4" t="s">
        <v>143</v>
      </c>
      <c r="Y145" s="4" t="s">
        <v>43</v>
      </c>
      <c r="Z145" s="4">
        <v>2</v>
      </c>
      <c r="AA145" s="4">
        <v>4</v>
      </c>
      <c r="AB145" s="6">
        <v>1012.47</v>
      </c>
      <c r="AC145" s="6">
        <v>586.53</v>
      </c>
      <c r="AD145" s="8">
        <v>0.36680000000000001</v>
      </c>
      <c r="AE145" s="4">
        <v>70</v>
      </c>
      <c r="AF145" s="6">
        <f t="shared" si="2"/>
        <v>1860.88</v>
      </c>
    </row>
    <row r="146" spans="1:32">
      <c r="A146" s="4" t="s">
        <v>751</v>
      </c>
      <c r="B146" s="5">
        <v>45331</v>
      </c>
      <c r="C146" s="10">
        <v>45331</v>
      </c>
      <c r="D146" s="4" t="s">
        <v>752</v>
      </c>
      <c r="E146" s="4" t="s">
        <v>753</v>
      </c>
      <c r="F146" s="4">
        <v>57</v>
      </c>
      <c r="G146" s="4" t="s">
        <v>70</v>
      </c>
      <c r="H146" s="4" t="s">
        <v>71</v>
      </c>
      <c r="I146" s="4" t="s">
        <v>72</v>
      </c>
      <c r="J146" s="4" t="s">
        <v>149</v>
      </c>
      <c r="K146" s="4" t="s">
        <v>196</v>
      </c>
      <c r="L146" s="4" t="s">
        <v>754</v>
      </c>
      <c r="M146" s="4">
        <v>1</v>
      </c>
      <c r="N146" s="6">
        <v>8199</v>
      </c>
      <c r="O146" s="6">
        <v>8199</v>
      </c>
      <c r="P146" s="6" t="s">
        <v>198</v>
      </c>
      <c r="Q146" s="6">
        <v>819.9</v>
      </c>
      <c r="R146" s="7">
        <v>0.12</v>
      </c>
      <c r="S146" s="6">
        <v>7379.1</v>
      </c>
      <c r="T146" s="6">
        <v>885.49</v>
      </c>
      <c r="U146" s="4" t="s">
        <v>121</v>
      </c>
      <c r="V146" s="4" t="s">
        <v>40</v>
      </c>
      <c r="W146" s="4" t="s">
        <v>64</v>
      </c>
      <c r="X146" s="4" t="s">
        <v>112</v>
      </c>
      <c r="Y146" s="4" t="s">
        <v>77</v>
      </c>
      <c r="Z146" s="4">
        <v>4</v>
      </c>
      <c r="AA146" s="4">
        <v>5</v>
      </c>
      <c r="AB146" s="6">
        <v>6791.87</v>
      </c>
      <c r="AC146" s="6">
        <v>587.23</v>
      </c>
      <c r="AD146" s="8">
        <v>7.9600000000000004E-2</v>
      </c>
      <c r="AE146" s="4">
        <v>62</v>
      </c>
      <c r="AF146" s="6">
        <f t="shared" si="2"/>
        <v>8326.59</v>
      </c>
    </row>
    <row r="147" spans="1:32">
      <c r="A147" s="4" t="s">
        <v>755</v>
      </c>
      <c r="B147" s="5">
        <v>45332</v>
      </c>
      <c r="C147" s="10">
        <v>45332</v>
      </c>
      <c r="D147" s="4" t="s">
        <v>756</v>
      </c>
      <c r="E147" s="4" t="s">
        <v>757</v>
      </c>
      <c r="F147" s="4">
        <v>26</v>
      </c>
      <c r="G147" s="4" t="s">
        <v>116</v>
      </c>
      <c r="H147" s="4" t="s">
        <v>117</v>
      </c>
      <c r="I147" s="4" t="s">
        <v>59</v>
      </c>
      <c r="J147" s="4" t="s">
        <v>82</v>
      </c>
      <c r="K147" s="4" t="s">
        <v>273</v>
      </c>
      <c r="L147" s="4" t="s">
        <v>758</v>
      </c>
      <c r="M147" s="4">
        <v>1</v>
      </c>
      <c r="N147" s="6">
        <v>1799</v>
      </c>
      <c r="O147" s="6">
        <v>1799</v>
      </c>
      <c r="P147" s="6" t="s">
        <v>63</v>
      </c>
      <c r="Q147" s="6">
        <v>0</v>
      </c>
      <c r="R147" s="7">
        <v>0.18</v>
      </c>
      <c r="S147" s="6">
        <v>1799</v>
      </c>
      <c r="T147" s="6">
        <v>323.82</v>
      </c>
      <c r="U147" s="4" t="s">
        <v>85</v>
      </c>
      <c r="V147" s="4" t="s">
        <v>40</v>
      </c>
      <c r="W147" s="4" t="s">
        <v>92</v>
      </c>
      <c r="X147" s="4" t="s">
        <v>167</v>
      </c>
      <c r="Y147" s="4" t="s">
        <v>104</v>
      </c>
      <c r="Z147" s="4">
        <v>4</v>
      </c>
      <c r="AA147" s="4">
        <v>4</v>
      </c>
      <c r="AB147" s="6">
        <v>1322.27</v>
      </c>
      <c r="AC147" s="6">
        <v>476.73</v>
      </c>
      <c r="AD147" s="8">
        <v>0.26500000000000001</v>
      </c>
      <c r="AE147" s="4">
        <v>94</v>
      </c>
      <c r="AF147" s="6">
        <f t="shared" si="2"/>
        <v>2216.8200000000002</v>
      </c>
    </row>
    <row r="148" spans="1:32">
      <c r="A148" s="4" t="s">
        <v>759</v>
      </c>
      <c r="B148" s="5">
        <v>45332</v>
      </c>
      <c r="C148" s="10">
        <v>45332</v>
      </c>
      <c r="D148" s="4" t="s">
        <v>760</v>
      </c>
      <c r="E148" s="4" t="s">
        <v>761</v>
      </c>
      <c r="F148" s="4">
        <v>50</v>
      </c>
      <c r="G148" s="4" t="s">
        <v>219</v>
      </c>
      <c r="H148" s="4" t="s">
        <v>220</v>
      </c>
      <c r="I148" s="4" t="s">
        <v>34</v>
      </c>
      <c r="J148" s="4" t="s">
        <v>73</v>
      </c>
      <c r="K148" s="4" t="s">
        <v>762</v>
      </c>
      <c r="L148" s="4" t="s">
        <v>763</v>
      </c>
      <c r="M148" s="4">
        <v>1</v>
      </c>
      <c r="N148" s="6">
        <v>325</v>
      </c>
      <c r="O148" s="6">
        <v>325</v>
      </c>
      <c r="P148" s="6" t="s">
        <v>198</v>
      </c>
      <c r="Q148" s="6">
        <v>32.5</v>
      </c>
      <c r="R148" s="7">
        <v>0.18</v>
      </c>
      <c r="S148" s="6">
        <v>292.5</v>
      </c>
      <c r="T148" s="6">
        <v>52.65</v>
      </c>
      <c r="U148" s="4" t="s">
        <v>39</v>
      </c>
      <c r="V148" s="4" t="s">
        <v>40</v>
      </c>
      <c r="W148" s="4" t="s">
        <v>64</v>
      </c>
      <c r="X148" s="4" t="s">
        <v>156</v>
      </c>
      <c r="Y148" s="4" t="s">
        <v>133</v>
      </c>
      <c r="Z148" s="4">
        <v>5</v>
      </c>
      <c r="AA148" s="4">
        <v>5</v>
      </c>
      <c r="AB148" s="6">
        <v>206.09</v>
      </c>
      <c r="AC148" s="6">
        <v>86.41</v>
      </c>
      <c r="AD148" s="8">
        <v>0.2954</v>
      </c>
      <c r="AE148" s="4">
        <v>100</v>
      </c>
      <c r="AF148" s="6">
        <f t="shared" si="2"/>
        <v>445.15</v>
      </c>
    </row>
    <row r="149" spans="1:32">
      <c r="A149" s="4" t="s">
        <v>764</v>
      </c>
      <c r="B149" s="5">
        <v>45332</v>
      </c>
      <c r="C149" s="10">
        <v>45332</v>
      </c>
      <c r="D149" s="4" t="s">
        <v>765</v>
      </c>
      <c r="E149" s="4" t="s">
        <v>425</v>
      </c>
      <c r="F149" s="4">
        <v>31</v>
      </c>
      <c r="G149" s="4" t="s">
        <v>477</v>
      </c>
      <c r="H149" s="4" t="s">
        <v>98</v>
      </c>
      <c r="I149" s="4" t="s">
        <v>99</v>
      </c>
      <c r="J149" s="4" t="s">
        <v>47</v>
      </c>
      <c r="K149" s="4" t="s">
        <v>173</v>
      </c>
      <c r="L149" s="4" t="s">
        <v>766</v>
      </c>
      <c r="M149" s="4">
        <v>2</v>
      </c>
      <c r="N149" s="6">
        <v>1899</v>
      </c>
      <c r="O149" s="6">
        <v>3798</v>
      </c>
      <c r="P149" s="6" t="s">
        <v>63</v>
      </c>
      <c r="Q149" s="6">
        <v>0</v>
      </c>
      <c r="R149" s="7">
        <v>0.18</v>
      </c>
      <c r="S149" s="6">
        <v>3798</v>
      </c>
      <c r="T149" s="6">
        <v>683.64</v>
      </c>
      <c r="U149" s="4" t="s">
        <v>51</v>
      </c>
      <c r="V149" s="4" t="s">
        <v>40</v>
      </c>
      <c r="W149" s="4" t="s">
        <v>41</v>
      </c>
      <c r="X149" s="4" t="s">
        <v>76</v>
      </c>
      <c r="Y149" s="4" t="s">
        <v>66</v>
      </c>
      <c r="Z149" s="4">
        <v>2</v>
      </c>
      <c r="AA149" s="4">
        <v>4</v>
      </c>
      <c r="AB149" s="6">
        <v>2608.56</v>
      </c>
      <c r="AC149" s="6">
        <v>1189.44</v>
      </c>
      <c r="AD149" s="8">
        <v>0.31319999999999998</v>
      </c>
      <c r="AE149" s="4">
        <v>80</v>
      </c>
      <c r="AF149" s="6">
        <f t="shared" si="2"/>
        <v>4561.6400000000003</v>
      </c>
    </row>
    <row r="150" spans="1:32">
      <c r="A150" s="4" t="s">
        <v>767</v>
      </c>
      <c r="B150" s="5">
        <v>45333</v>
      </c>
      <c r="C150" s="10">
        <v>45333</v>
      </c>
      <c r="D150" s="4" t="s">
        <v>768</v>
      </c>
      <c r="E150" s="4" t="s">
        <v>769</v>
      </c>
      <c r="F150" s="4">
        <v>53</v>
      </c>
      <c r="G150" s="4" t="s">
        <v>281</v>
      </c>
      <c r="H150" s="4" t="s">
        <v>281</v>
      </c>
      <c r="I150" s="4" t="s">
        <v>72</v>
      </c>
      <c r="J150" s="4" t="s">
        <v>149</v>
      </c>
      <c r="K150" s="4" t="s">
        <v>331</v>
      </c>
      <c r="L150" s="4" t="s">
        <v>770</v>
      </c>
      <c r="M150" s="4">
        <v>1</v>
      </c>
      <c r="N150" s="6">
        <v>61799</v>
      </c>
      <c r="O150" s="6">
        <v>61799</v>
      </c>
      <c r="P150" s="6" t="s">
        <v>63</v>
      </c>
      <c r="Q150" s="6">
        <v>0</v>
      </c>
      <c r="R150" s="7">
        <v>0.12</v>
      </c>
      <c r="S150" s="6">
        <v>61799</v>
      </c>
      <c r="T150" s="6">
        <v>7415.88</v>
      </c>
      <c r="U150" s="4" t="s">
        <v>254</v>
      </c>
      <c r="V150" s="4" t="s">
        <v>40</v>
      </c>
      <c r="W150" s="4" t="s">
        <v>64</v>
      </c>
      <c r="X150" s="4" t="s">
        <v>42</v>
      </c>
      <c r="Y150" s="4" t="s">
        <v>123</v>
      </c>
      <c r="Z150" s="4">
        <v>1</v>
      </c>
      <c r="AA150" s="4">
        <v>4</v>
      </c>
      <c r="AB150" s="6">
        <v>48990.39</v>
      </c>
      <c r="AC150" s="6">
        <v>12808.61</v>
      </c>
      <c r="AD150" s="8">
        <v>0.20730000000000001</v>
      </c>
      <c r="AE150" s="4">
        <v>171</v>
      </c>
      <c r="AF150" s="6">
        <f t="shared" si="2"/>
        <v>69385.88</v>
      </c>
    </row>
    <row r="151" spans="1:32">
      <c r="A151" s="4" t="s">
        <v>771</v>
      </c>
      <c r="B151" s="5">
        <v>45334</v>
      </c>
      <c r="C151" s="10">
        <v>45334</v>
      </c>
      <c r="D151" s="4" t="s">
        <v>772</v>
      </c>
      <c r="E151" s="4" t="s">
        <v>773</v>
      </c>
      <c r="F151" s="4">
        <v>41</v>
      </c>
      <c r="G151" s="4" t="s">
        <v>236</v>
      </c>
      <c r="H151" s="4" t="s">
        <v>237</v>
      </c>
      <c r="I151" s="4" t="s">
        <v>72</v>
      </c>
      <c r="J151" s="4" t="s">
        <v>82</v>
      </c>
      <c r="K151" s="4" t="s">
        <v>238</v>
      </c>
      <c r="L151" s="4" t="s">
        <v>774</v>
      </c>
      <c r="M151" s="4">
        <v>1</v>
      </c>
      <c r="N151" s="6">
        <v>4999</v>
      </c>
      <c r="O151" s="6">
        <v>4999</v>
      </c>
      <c r="P151" s="6" t="s">
        <v>50</v>
      </c>
      <c r="Q151" s="6">
        <v>899.82</v>
      </c>
      <c r="R151" s="7">
        <v>0.18</v>
      </c>
      <c r="S151" s="6">
        <v>4099.18</v>
      </c>
      <c r="T151" s="6">
        <v>737.85</v>
      </c>
      <c r="U151" s="4" t="s">
        <v>39</v>
      </c>
      <c r="V151" s="4" t="s">
        <v>40</v>
      </c>
      <c r="W151" s="4" t="s">
        <v>64</v>
      </c>
      <c r="X151" s="4" t="s">
        <v>112</v>
      </c>
      <c r="Y151" s="4" t="s">
        <v>43</v>
      </c>
      <c r="Z151" s="4">
        <v>4</v>
      </c>
      <c r="AA151" s="4">
        <v>5</v>
      </c>
      <c r="AB151" s="6">
        <v>3511.41</v>
      </c>
      <c r="AC151" s="6">
        <v>587.77</v>
      </c>
      <c r="AD151" s="8">
        <v>0.1434</v>
      </c>
      <c r="AE151" s="4">
        <v>177</v>
      </c>
      <c r="AF151" s="6">
        <f t="shared" si="2"/>
        <v>5014.0300000000007</v>
      </c>
    </row>
    <row r="152" spans="1:32">
      <c r="A152" s="4" t="s">
        <v>775</v>
      </c>
      <c r="B152" s="5">
        <v>45334</v>
      </c>
      <c r="C152" s="10">
        <v>45334</v>
      </c>
      <c r="D152" s="4" t="s">
        <v>776</v>
      </c>
      <c r="E152" s="4" t="s">
        <v>777</v>
      </c>
      <c r="F152" s="4">
        <v>42</v>
      </c>
      <c r="G152" s="4" t="s">
        <v>354</v>
      </c>
      <c r="H152" s="4" t="s">
        <v>117</v>
      </c>
      <c r="I152" s="4" t="s">
        <v>59</v>
      </c>
      <c r="J152" s="4" t="s">
        <v>149</v>
      </c>
      <c r="K152" s="4" t="s">
        <v>331</v>
      </c>
      <c r="L152" s="4" t="s">
        <v>778</v>
      </c>
      <c r="M152" s="4">
        <v>1</v>
      </c>
      <c r="N152" s="6">
        <v>66799</v>
      </c>
      <c r="O152" s="6">
        <v>66799</v>
      </c>
      <c r="P152" s="6" t="s">
        <v>142</v>
      </c>
      <c r="Q152" s="6">
        <v>0</v>
      </c>
      <c r="R152" s="7">
        <v>0.12</v>
      </c>
      <c r="S152" s="6">
        <v>66799</v>
      </c>
      <c r="T152" s="6">
        <v>8015.88</v>
      </c>
      <c r="U152" s="4" t="s">
        <v>254</v>
      </c>
      <c r="V152" s="4" t="s">
        <v>40</v>
      </c>
      <c r="W152" s="4" t="s">
        <v>41</v>
      </c>
      <c r="X152" s="4" t="s">
        <v>187</v>
      </c>
      <c r="Y152" s="4" t="s">
        <v>53</v>
      </c>
      <c r="Z152" s="4">
        <v>7</v>
      </c>
      <c r="AA152" s="4">
        <v>3</v>
      </c>
      <c r="AB152" s="6">
        <v>49430.12</v>
      </c>
      <c r="AC152" s="6">
        <v>17368.88</v>
      </c>
      <c r="AD152" s="8">
        <v>0.26</v>
      </c>
      <c r="AE152" s="4">
        <v>164</v>
      </c>
      <c r="AF152" s="6">
        <f t="shared" si="2"/>
        <v>74978.880000000005</v>
      </c>
    </row>
    <row r="153" spans="1:32">
      <c r="A153" s="4" t="s">
        <v>779</v>
      </c>
      <c r="B153" s="5">
        <v>45335</v>
      </c>
      <c r="C153" s="10">
        <v>45335</v>
      </c>
      <c r="D153" s="4" t="s">
        <v>780</v>
      </c>
      <c r="E153" s="4" t="s">
        <v>339</v>
      </c>
      <c r="F153" s="4">
        <v>30</v>
      </c>
      <c r="G153" s="4" t="s">
        <v>57</v>
      </c>
      <c r="H153" s="4" t="s">
        <v>58</v>
      </c>
      <c r="I153" s="4" t="s">
        <v>59</v>
      </c>
      <c r="J153" s="4" t="s">
        <v>149</v>
      </c>
      <c r="K153" s="4" t="s">
        <v>196</v>
      </c>
      <c r="L153" s="4" t="s">
        <v>781</v>
      </c>
      <c r="M153" s="4">
        <v>1</v>
      </c>
      <c r="N153" s="6">
        <v>1599</v>
      </c>
      <c r="O153" s="6">
        <v>1599</v>
      </c>
      <c r="P153" s="6" t="s">
        <v>63</v>
      </c>
      <c r="Q153" s="6">
        <v>0</v>
      </c>
      <c r="R153" s="7">
        <v>0.12</v>
      </c>
      <c r="S153" s="6">
        <v>1599</v>
      </c>
      <c r="T153" s="6">
        <v>191.88</v>
      </c>
      <c r="U153" s="4" t="s">
        <v>121</v>
      </c>
      <c r="V153" s="4" t="s">
        <v>132</v>
      </c>
      <c r="W153" s="4" t="s">
        <v>41</v>
      </c>
      <c r="X153" s="4" t="s">
        <v>205</v>
      </c>
      <c r="Y153" s="4" t="s">
        <v>104</v>
      </c>
      <c r="Z153" s="4">
        <v>4</v>
      </c>
      <c r="AA153" s="4"/>
      <c r="AB153" s="6">
        <v>1218.06</v>
      </c>
      <c r="AC153" s="6">
        <v>380.94</v>
      </c>
      <c r="AD153" s="8">
        <v>0.2382</v>
      </c>
      <c r="AE153" s="4">
        <v>0</v>
      </c>
      <c r="AF153" s="6">
        <f t="shared" si="2"/>
        <v>1790.88</v>
      </c>
    </row>
    <row r="154" spans="1:32">
      <c r="A154" s="4" t="s">
        <v>782</v>
      </c>
      <c r="B154" s="5">
        <v>45335</v>
      </c>
      <c r="C154" s="10">
        <v>45335</v>
      </c>
      <c r="D154" s="4" t="s">
        <v>783</v>
      </c>
      <c r="E154" s="4" t="s">
        <v>539</v>
      </c>
      <c r="F154" s="4">
        <v>26</v>
      </c>
      <c r="G154" s="4" t="s">
        <v>179</v>
      </c>
      <c r="H154" s="4" t="s">
        <v>98</v>
      </c>
      <c r="I154" s="4" t="s">
        <v>99</v>
      </c>
      <c r="J154" s="4" t="s">
        <v>82</v>
      </c>
      <c r="K154" s="4" t="s">
        <v>129</v>
      </c>
      <c r="L154" s="4" t="s">
        <v>784</v>
      </c>
      <c r="M154" s="4">
        <v>1</v>
      </c>
      <c r="N154" s="6">
        <v>4199</v>
      </c>
      <c r="O154" s="6">
        <v>4199</v>
      </c>
      <c r="P154" s="6" t="s">
        <v>38</v>
      </c>
      <c r="Q154" s="6">
        <v>335.92</v>
      </c>
      <c r="R154" s="7">
        <v>0.18</v>
      </c>
      <c r="S154" s="6">
        <v>3863.08</v>
      </c>
      <c r="T154" s="6">
        <v>695.35</v>
      </c>
      <c r="U154" s="4" t="s">
        <v>254</v>
      </c>
      <c r="V154" s="4" t="s">
        <v>40</v>
      </c>
      <c r="W154" s="4" t="s">
        <v>64</v>
      </c>
      <c r="X154" s="4" t="s">
        <v>192</v>
      </c>
      <c r="Y154" s="4" t="s">
        <v>43</v>
      </c>
      <c r="Z154" s="4">
        <v>6</v>
      </c>
      <c r="AA154" s="4">
        <v>5</v>
      </c>
      <c r="AB154" s="6">
        <v>2680.13</v>
      </c>
      <c r="AC154" s="6">
        <v>1182.95</v>
      </c>
      <c r="AD154" s="8">
        <v>0.30620000000000003</v>
      </c>
      <c r="AE154" s="4">
        <v>146</v>
      </c>
      <c r="AF154" s="6">
        <f t="shared" si="2"/>
        <v>4704.43</v>
      </c>
    </row>
    <row r="155" spans="1:32">
      <c r="A155" s="4" t="s">
        <v>785</v>
      </c>
      <c r="B155" s="5">
        <v>45335</v>
      </c>
      <c r="C155" s="10">
        <v>45335</v>
      </c>
      <c r="D155" s="4" t="s">
        <v>786</v>
      </c>
      <c r="E155" s="4" t="s">
        <v>787</v>
      </c>
      <c r="F155" s="4">
        <v>33</v>
      </c>
      <c r="G155" s="4" t="s">
        <v>295</v>
      </c>
      <c r="H155" s="4" t="s">
        <v>296</v>
      </c>
      <c r="I155" s="4" t="s">
        <v>59</v>
      </c>
      <c r="J155" s="4" t="s">
        <v>149</v>
      </c>
      <c r="K155" s="4" t="s">
        <v>650</v>
      </c>
      <c r="L155" s="4" t="s">
        <v>788</v>
      </c>
      <c r="M155" s="4">
        <v>1</v>
      </c>
      <c r="N155" s="6">
        <v>33499</v>
      </c>
      <c r="O155" s="6">
        <v>33499</v>
      </c>
      <c r="P155" s="6" t="s">
        <v>142</v>
      </c>
      <c r="Q155" s="6">
        <v>0</v>
      </c>
      <c r="R155" s="7">
        <v>0.12</v>
      </c>
      <c r="S155" s="6">
        <v>33499</v>
      </c>
      <c r="T155" s="6">
        <v>4019.88</v>
      </c>
      <c r="U155" s="4" t="s">
        <v>85</v>
      </c>
      <c r="V155" s="4" t="s">
        <v>86</v>
      </c>
      <c r="W155" s="4" t="s">
        <v>64</v>
      </c>
      <c r="X155" s="4" t="s">
        <v>205</v>
      </c>
      <c r="Y155" s="4" t="s">
        <v>77</v>
      </c>
      <c r="Z155" s="4">
        <v>3</v>
      </c>
      <c r="AA155" s="4">
        <v>1</v>
      </c>
      <c r="AB155" s="6">
        <v>26278.22</v>
      </c>
      <c r="AC155" s="6">
        <v>7220.78</v>
      </c>
      <c r="AD155" s="8">
        <v>0.21560000000000001</v>
      </c>
      <c r="AE155" s="4">
        <v>108</v>
      </c>
      <c r="AF155" s="6">
        <f t="shared" si="2"/>
        <v>37626.879999999997</v>
      </c>
    </row>
    <row r="156" spans="1:32">
      <c r="A156" s="4" t="s">
        <v>789</v>
      </c>
      <c r="B156" s="5">
        <v>45336</v>
      </c>
      <c r="C156" s="10">
        <v>45336</v>
      </c>
      <c r="D156" s="4" t="s">
        <v>790</v>
      </c>
      <c r="E156" s="4" t="s">
        <v>791</v>
      </c>
      <c r="F156" s="4">
        <v>55</v>
      </c>
      <c r="G156" s="4" t="s">
        <v>57</v>
      </c>
      <c r="H156" s="4" t="s">
        <v>58</v>
      </c>
      <c r="I156" s="4" t="s">
        <v>59</v>
      </c>
      <c r="J156" s="4" t="s">
        <v>47</v>
      </c>
      <c r="K156" s="4" t="s">
        <v>48</v>
      </c>
      <c r="L156" s="4" t="s">
        <v>792</v>
      </c>
      <c r="M156" s="4">
        <v>1</v>
      </c>
      <c r="N156" s="6">
        <v>5099</v>
      </c>
      <c r="O156" s="6">
        <v>5099</v>
      </c>
      <c r="P156" s="6" t="s">
        <v>63</v>
      </c>
      <c r="Q156" s="6">
        <v>0</v>
      </c>
      <c r="R156" s="7">
        <v>0.12</v>
      </c>
      <c r="S156" s="6">
        <v>5099</v>
      </c>
      <c r="T156" s="6">
        <v>611.88</v>
      </c>
      <c r="U156" s="4" t="s">
        <v>39</v>
      </c>
      <c r="V156" s="4" t="s">
        <v>40</v>
      </c>
      <c r="W156" s="4" t="s">
        <v>41</v>
      </c>
      <c r="X156" s="4" t="s">
        <v>112</v>
      </c>
      <c r="Y156" s="4" t="s">
        <v>133</v>
      </c>
      <c r="Z156" s="4">
        <v>2</v>
      </c>
      <c r="AA156" s="4">
        <v>5</v>
      </c>
      <c r="AB156" s="6">
        <v>3603.81</v>
      </c>
      <c r="AC156" s="6">
        <v>1495.19</v>
      </c>
      <c r="AD156" s="8">
        <v>0.29320000000000002</v>
      </c>
      <c r="AE156" s="4">
        <v>144</v>
      </c>
      <c r="AF156" s="6">
        <f t="shared" si="2"/>
        <v>5854.88</v>
      </c>
    </row>
    <row r="157" spans="1:32">
      <c r="A157" s="4" t="s">
        <v>793</v>
      </c>
      <c r="B157" s="5">
        <v>45336</v>
      </c>
      <c r="C157" s="10">
        <v>45336</v>
      </c>
      <c r="D157" s="4" t="s">
        <v>794</v>
      </c>
      <c r="E157" s="4" t="s">
        <v>795</v>
      </c>
      <c r="F157" s="4">
        <v>35</v>
      </c>
      <c r="G157" s="4" t="s">
        <v>340</v>
      </c>
      <c r="H157" s="4" t="s">
        <v>341</v>
      </c>
      <c r="I157" s="4" t="s">
        <v>342</v>
      </c>
      <c r="J157" s="4" t="s">
        <v>60</v>
      </c>
      <c r="K157" s="4" t="s">
        <v>209</v>
      </c>
      <c r="L157" s="4" t="s">
        <v>796</v>
      </c>
      <c r="M157" s="4">
        <v>2</v>
      </c>
      <c r="N157" s="6">
        <v>913</v>
      </c>
      <c r="O157" s="6">
        <v>1826</v>
      </c>
      <c r="P157" s="6" t="s">
        <v>63</v>
      </c>
      <c r="Q157" s="6">
        <v>0</v>
      </c>
      <c r="R157" s="7">
        <v>0.18</v>
      </c>
      <c r="S157" s="6">
        <v>1826</v>
      </c>
      <c r="T157" s="6">
        <v>328.68</v>
      </c>
      <c r="U157" s="4" t="s">
        <v>51</v>
      </c>
      <c r="V157" s="4" t="s">
        <v>86</v>
      </c>
      <c r="W157" s="4" t="s">
        <v>64</v>
      </c>
      <c r="X157" s="4" t="s">
        <v>76</v>
      </c>
      <c r="Y157" s="4" t="s">
        <v>53</v>
      </c>
      <c r="Z157" s="4">
        <v>4</v>
      </c>
      <c r="AA157" s="4">
        <v>3</v>
      </c>
      <c r="AB157" s="6">
        <v>1507.36</v>
      </c>
      <c r="AC157" s="6">
        <v>318.64</v>
      </c>
      <c r="AD157" s="8">
        <v>0.17449999999999999</v>
      </c>
      <c r="AE157" s="4">
        <v>140</v>
      </c>
      <c r="AF157" s="6">
        <f t="shared" si="2"/>
        <v>2294.6799999999998</v>
      </c>
    </row>
    <row r="158" spans="1:32">
      <c r="A158" s="4" t="s">
        <v>797</v>
      </c>
      <c r="B158" s="5">
        <v>45336</v>
      </c>
      <c r="C158" s="10">
        <v>45336</v>
      </c>
      <c r="D158" s="4" t="s">
        <v>798</v>
      </c>
      <c r="E158" s="4" t="s">
        <v>799</v>
      </c>
      <c r="F158" s="4">
        <v>33</v>
      </c>
      <c r="G158" s="4" t="s">
        <v>354</v>
      </c>
      <c r="H158" s="4" t="s">
        <v>117</v>
      </c>
      <c r="I158" s="4" t="s">
        <v>59</v>
      </c>
      <c r="J158" s="4" t="s">
        <v>60</v>
      </c>
      <c r="K158" s="4" t="s">
        <v>381</v>
      </c>
      <c r="L158" s="4" t="s">
        <v>800</v>
      </c>
      <c r="M158" s="4">
        <v>1</v>
      </c>
      <c r="N158" s="6">
        <v>6999</v>
      </c>
      <c r="O158" s="6">
        <v>6999</v>
      </c>
      <c r="P158" s="6" t="s">
        <v>63</v>
      </c>
      <c r="Q158" s="6">
        <v>0</v>
      </c>
      <c r="R158" s="7">
        <v>0.18</v>
      </c>
      <c r="S158" s="6">
        <v>6999</v>
      </c>
      <c r="T158" s="6">
        <v>1259.82</v>
      </c>
      <c r="U158" s="4" t="s">
        <v>254</v>
      </c>
      <c r="V158" s="4" t="s">
        <v>40</v>
      </c>
      <c r="W158" s="4" t="s">
        <v>41</v>
      </c>
      <c r="X158" s="4" t="s">
        <v>187</v>
      </c>
      <c r="Y158" s="4" t="s">
        <v>43</v>
      </c>
      <c r="Z158" s="4">
        <v>1</v>
      </c>
      <c r="AA158" s="4">
        <v>3</v>
      </c>
      <c r="AB158" s="6">
        <v>5938.56</v>
      </c>
      <c r="AC158" s="6">
        <v>1060.44</v>
      </c>
      <c r="AD158" s="8">
        <v>0.1515</v>
      </c>
      <c r="AE158" s="4">
        <v>129</v>
      </c>
      <c r="AF158" s="6">
        <f t="shared" si="2"/>
        <v>8387.82</v>
      </c>
    </row>
    <row r="159" spans="1:32">
      <c r="A159" s="4" t="s">
        <v>801</v>
      </c>
      <c r="B159" s="5">
        <v>45336</v>
      </c>
      <c r="C159" s="10">
        <v>45336</v>
      </c>
      <c r="D159" s="4" t="s">
        <v>802</v>
      </c>
      <c r="E159" s="4" t="s">
        <v>803</v>
      </c>
      <c r="F159" s="4">
        <v>19</v>
      </c>
      <c r="G159" s="4" t="s">
        <v>390</v>
      </c>
      <c r="H159" s="4" t="s">
        <v>71</v>
      </c>
      <c r="I159" s="4" t="s">
        <v>72</v>
      </c>
      <c r="J159" s="4" t="s">
        <v>82</v>
      </c>
      <c r="K159" s="4" t="s">
        <v>129</v>
      </c>
      <c r="L159" s="4" t="s">
        <v>804</v>
      </c>
      <c r="M159" s="4">
        <v>1</v>
      </c>
      <c r="N159" s="6">
        <v>2699</v>
      </c>
      <c r="O159" s="6">
        <v>2699</v>
      </c>
      <c r="P159" s="6" t="s">
        <v>63</v>
      </c>
      <c r="Q159" s="6">
        <v>0</v>
      </c>
      <c r="R159" s="7">
        <v>0.12</v>
      </c>
      <c r="S159" s="6">
        <v>2699</v>
      </c>
      <c r="T159" s="6">
        <v>323.88</v>
      </c>
      <c r="U159" s="4" t="s">
        <v>51</v>
      </c>
      <c r="V159" s="4" t="s">
        <v>40</v>
      </c>
      <c r="W159" s="4" t="s">
        <v>64</v>
      </c>
      <c r="X159" s="4" t="s">
        <v>52</v>
      </c>
      <c r="Y159" s="4" t="s">
        <v>104</v>
      </c>
      <c r="Z159" s="4">
        <v>1</v>
      </c>
      <c r="AA159" s="4">
        <v>3</v>
      </c>
      <c r="AB159" s="6">
        <v>1867.49</v>
      </c>
      <c r="AC159" s="6">
        <v>831.51</v>
      </c>
      <c r="AD159" s="8">
        <v>0.30809999999999998</v>
      </c>
      <c r="AE159" s="4">
        <v>161</v>
      </c>
      <c r="AF159" s="6">
        <f t="shared" si="2"/>
        <v>3183.88</v>
      </c>
    </row>
    <row r="160" spans="1:32">
      <c r="A160" s="4" t="s">
        <v>805</v>
      </c>
      <c r="B160" s="5">
        <v>45336</v>
      </c>
      <c r="C160" s="10">
        <v>45336</v>
      </c>
      <c r="D160" s="4" t="s">
        <v>806</v>
      </c>
      <c r="E160" s="4" t="s">
        <v>807</v>
      </c>
      <c r="F160" s="4">
        <v>39</v>
      </c>
      <c r="G160" s="4" t="s">
        <v>219</v>
      </c>
      <c r="H160" s="4" t="s">
        <v>220</v>
      </c>
      <c r="I160" s="4" t="s">
        <v>34</v>
      </c>
      <c r="J160" s="4" t="s">
        <v>82</v>
      </c>
      <c r="K160" s="4" t="s">
        <v>83</v>
      </c>
      <c r="L160" s="4" t="s">
        <v>808</v>
      </c>
      <c r="M160" s="4">
        <v>1</v>
      </c>
      <c r="N160" s="6">
        <v>2299</v>
      </c>
      <c r="O160" s="6">
        <v>2299</v>
      </c>
      <c r="P160" s="6" t="s">
        <v>287</v>
      </c>
      <c r="Q160" s="6">
        <v>459.8</v>
      </c>
      <c r="R160" s="7">
        <v>0.12</v>
      </c>
      <c r="S160" s="6">
        <v>1839.2</v>
      </c>
      <c r="T160" s="6">
        <v>220.7</v>
      </c>
      <c r="U160" s="4" t="s">
        <v>51</v>
      </c>
      <c r="V160" s="4" t="s">
        <v>132</v>
      </c>
      <c r="W160" s="4" t="s">
        <v>41</v>
      </c>
      <c r="X160" s="4" t="s">
        <v>167</v>
      </c>
      <c r="Y160" s="4" t="s">
        <v>123</v>
      </c>
      <c r="Z160" s="4">
        <v>4</v>
      </c>
      <c r="AA160" s="4"/>
      <c r="AB160" s="6">
        <v>1450.26</v>
      </c>
      <c r="AC160" s="6">
        <v>388.94</v>
      </c>
      <c r="AD160" s="8">
        <v>0.21149999999999999</v>
      </c>
      <c r="AE160" s="4">
        <v>0</v>
      </c>
      <c r="AF160" s="6">
        <f t="shared" si="2"/>
        <v>2059.9</v>
      </c>
    </row>
    <row r="161" spans="1:32">
      <c r="A161" s="4" t="s">
        <v>809</v>
      </c>
      <c r="B161" s="5">
        <v>45337</v>
      </c>
      <c r="C161" s="10">
        <v>45337</v>
      </c>
      <c r="D161" s="4" t="s">
        <v>810</v>
      </c>
      <c r="E161" s="4" t="s">
        <v>811</v>
      </c>
      <c r="F161" s="4">
        <v>34</v>
      </c>
      <c r="G161" s="4" t="s">
        <v>348</v>
      </c>
      <c r="H161" s="4" t="s">
        <v>349</v>
      </c>
      <c r="I161" s="4" t="s">
        <v>34</v>
      </c>
      <c r="J161" s="4" t="s">
        <v>60</v>
      </c>
      <c r="K161" s="4" t="s">
        <v>61</v>
      </c>
      <c r="L161" s="4" t="s">
        <v>812</v>
      </c>
      <c r="M161" s="4">
        <v>1</v>
      </c>
      <c r="N161" s="6">
        <v>344</v>
      </c>
      <c r="O161" s="6">
        <v>344</v>
      </c>
      <c r="P161" s="6" t="s">
        <v>211</v>
      </c>
      <c r="Q161" s="6">
        <v>34.4</v>
      </c>
      <c r="R161" s="7">
        <v>0.18</v>
      </c>
      <c r="S161" s="6">
        <v>309.60000000000002</v>
      </c>
      <c r="T161" s="6">
        <v>55.73</v>
      </c>
      <c r="U161" s="4" t="s">
        <v>121</v>
      </c>
      <c r="V161" s="4" t="s">
        <v>40</v>
      </c>
      <c r="W161" s="4" t="s">
        <v>64</v>
      </c>
      <c r="X161" s="4" t="s">
        <v>65</v>
      </c>
      <c r="Y161" s="4" t="s">
        <v>133</v>
      </c>
      <c r="Z161" s="4">
        <v>4</v>
      </c>
      <c r="AA161" s="4">
        <v>4</v>
      </c>
      <c r="AB161" s="6">
        <v>294.97000000000003</v>
      </c>
      <c r="AC161" s="6">
        <v>14.63</v>
      </c>
      <c r="AD161" s="8">
        <v>4.7300000000000002E-2</v>
      </c>
      <c r="AE161" s="4">
        <v>94</v>
      </c>
      <c r="AF161" s="6">
        <f t="shared" si="2"/>
        <v>459.33000000000004</v>
      </c>
    </row>
    <row r="162" spans="1:32">
      <c r="A162" s="4" t="s">
        <v>813</v>
      </c>
      <c r="B162" s="5">
        <v>45338</v>
      </c>
      <c r="C162" s="10">
        <v>45338</v>
      </c>
      <c r="D162" s="4" t="s">
        <v>814</v>
      </c>
      <c r="E162" s="4" t="s">
        <v>815</v>
      </c>
      <c r="F162" s="4">
        <v>57</v>
      </c>
      <c r="G162" s="4" t="s">
        <v>171</v>
      </c>
      <c r="H162" s="4" t="s">
        <v>172</v>
      </c>
      <c r="I162" s="4" t="s">
        <v>72</v>
      </c>
      <c r="J162" s="4" t="s">
        <v>47</v>
      </c>
      <c r="K162" s="4" t="s">
        <v>100</v>
      </c>
      <c r="L162" s="4" t="s">
        <v>816</v>
      </c>
      <c r="M162" s="4">
        <v>4</v>
      </c>
      <c r="N162" s="6">
        <v>5999</v>
      </c>
      <c r="O162" s="6">
        <v>23996</v>
      </c>
      <c r="P162" s="6" t="s">
        <v>63</v>
      </c>
      <c r="Q162" s="6">
        <v>0</v>
      </c>
      <c r="R162" s="7">
        <v>0.18</v>
      </c>
      <c r="S162" s="6">
        <v>23996</v>
      </c>
      <c r="T162" s="6">
        <v>4319.28</v>
      </c>
      <c r="U162" s="4" t="s">
        <v>254</v>
      </c>
      <c r="V162" s="4" t="s">
        <v>40</v>
      </c>
      <c r="W162" s="4" t="s">
        <v>451</v>
      </c>
      <c r="X162" s="4" t="s">
        <v>187</v>
      </c>
      <c r="Y162" s="4" t="s">
        <v>53</v>
      </c>
      <c r="Z162" s="4">
        <v>4</v>
      </c>
      <c r="AA162" s="4">
        <v>4</v>
      </c>
      <c r="AB162" s="6">
        <v>16960.73</v>
      </c>
      <c r="AC162" s="6">
        <v>7035.27</v>
      </c>
      <c r="AD162" s="8">
        <v>0.29320000000000002</v>
      </c>
      <c r="AE162" s="4">
        <v>167</v>
      </c>
      <c r="AF162" s="6">
        <f t="shared" si="2"/>
        <v>28482.28</v>
      </c>
    </row>
    <row r="163" spans="1:32">
      <c r="A163" s="4" t="s">
        <v>817</v>
      </c>
      <c r="B163" s="5">
        <v>45339</v>
      </c>
      <c r="C163" s="10">
        <v>45339</v>
      </c>
      <c r="D163" s="4" t="s">
        <v>818</v>
      </c>
      <c r="E163" s="4" t="s">
        <v>819</v>
      </c>
      <c r="F163" s="4">
        <v>19</v>
      </c>
      <c r="G163" s="4" t="s">
        <v>231</v>
      </c>
      <c r="H163" s="4" t="s">
        <v>138</v>
      </c>
      <c r="I163" s="4" t="s">
        <v>139</v>
      </c>
      <c r="J163" s="4" t="s">
        <v>82</v>
      </c>
      <c r="K163" s="4" t="s">
        <v>83</v>
      </c>
      <c r="L163" s="4" t="s">
        <v>820</v>
      </c>
      <c r="M163" s="4">
        <v>1</v>
      </c>
      <c r="N163" s="6">
        <v>792</v>
      </c>
      <c r="O163" s="6">
        <v>792</v>
      </c>
      <c r="P163" s="6" t="s">
        <v>120</v>
      </c>
      <c r="Q163" s="6">
        <v>118.8</v>
      </c>
      <c r="R163" s="7">
        <v>0.18</v>
      </c>
      <c r="S163" s="6">
        <v>673.2</v>
      </c>
      <c r="T163" s="6">
        <v>121.18</v>
      </c>
      <c r="U163" s="4" t="s">
        <v>131</v>
      </c>
      <c r="V163" s="4" t="s">
        <v>86</v>
      </c>
      <c r="W163" s="4" t="s">
        <v>92</v>
      </c>
      <c r="X163" s="4" t="s">
        <v>318</v>
      </c>
      <c r="Y163" s="4" t="s">
        <v>104</v>
      </c>
      <c r="Z163" s="4">
        <v>3</v>
      </c>
      <c r="AA163" s="4">
        <v>3</v>
      </c>
      <c r="AB163" s="6">
        <v>578.66</v>
      </c>
      <c r="AC163" s="6">
        <v>94.54</v>
      </c>
      <c r="AD163" s="8">
        <v>0.1404</v>
      </c>
      <c r="AE163" s="4">
        <v>96</v>
      </c>
      <c r="AF163" s="6">
        <f t="shared" si="2"/>
        <v>890.38000000000011</v>
      </c>
    </row>
    <row r="164" spans="1:32">
      <c r="A164" s="4" t="s">
        <v>821</v>
      </c>
      <c r="B164" s="5">
        <v>45339</v>
      </c>
      <c r="C164" s="10">
        <v>45339</v>
      </c>
      <c r="D164" s="4" t="s">
        <v>822</v>
      </c>
      <c r="E164" s="4" t="s">
        <v>823</v>
      </c>
      <c r="F164" s="4">
        <v>27</v>
      </c>
      <c r="G164" s="4" t="s">
        <v>390</v>
      </c>
      <c r="H164" s="4" t="s">
        <v>71</v>
      </c>
      <c r="I164" s="4" t="s">
        <v>72</v>
      </c>
      <c r="J164" s="4" t="s">
        <v>149</v>
      </c>
      <c r="K164" s="4" t="s">
        <v>196</v>
      </c>
      <c r="L164" s="4" t="s">
        <v>824</v>
      </c>
      <c r="M164" s="4">
        <v>1</v>
      </c>
      <c r="N164" s="6">
        <v>7099</v>
      </c>
      <c r="O164" s="6">
        <v>7099</v>
      </c>
      <c r="P164" s="6" t="s">
        <v>287</v>
      </c>
      <c r="Q164" s="6">
        <v>1419.8</v>
      </c>
      <c r="R164" s="7">
        <v>0.18</v>
      </c>
      <c r="S164" s="6">
        <v>5679.2</v>
      </c>
      <c r="T164" s="6">
        <v>1022.26</v>
      </c>
      <c r="U164" s="4" t="s">
        <v>121</v>
      </c>
      <c r="V164" s="4" t="s">
        <v>86</v>
      </c>
      <c r="W164" s="4" t="s">
        <v>64</v>
      </c>
      <c r="X164" s="4" t="s">
        <v>112</v>
      </c>
      <c r="Y164" s="4" t="s">
        <v>53</v>
      </c>
      <c r="Z164" s="4">
        <v>3</v>
      </c>
      <c r="AA164" s="4">
        <v>5</v>
      </c>
      <c r="AB164" s="6">
        <v>5240.8999999999996</v>
      </c>
      <c r="AC164" s="6">
        <v>438.3</v>
      </c>
      <c r="AD164" s="8">
        <v>7.7200000000000005E-2</v>
      </c>
      <c r="AE164" s="4">
        <v>159</v>
      </c>
      <c r="AF164" s="6">
        <f t="shared" si="2"/>
        <v>6860.46</v>
      </c>
    </row>
    <row r="165" spans="1:32">
      <c r="A165" s="4" t="s">
        <v>825</v>
      </c>
      <c r="B165" s="5">
        <v>45339</v>
      </c>
      <c r="C165" s="10">
        <v>45339</v>
      </c>
      <c r="D165" s="4" t="s">
        <v>826</v>
      </c>
      <c r="E165" s="4" t="s">
        <v>827</v>
      </c>
      <c r="F165" s="4">
        <v>31</v>
      </c>
      <c r="G165" s="4" t="s">
        <v>295</v>
      </c>
      <c r="H165" s="4" t="s">
        <v>296</v>
      </c>
      <c r="I165" s="4" t="s">
        <v>59</v>
      </c>
      <c r="J165" s="4" t="s">
        <v>35</v>
      </c>
      <c r="K165" s="4" t="s">
        <v>535</v>
      </c>
      <c r="L165" s="4" t="s">
        <v>828</v>
      </c>
      <c r="M165" s="4">
        <v>1</v>
      </c>
      <c r="N165" s="6">
        <v>5999</v>
      </c>
      <c r="O165" s="6">
        <v>5999</v>
      </c>
      <c r="P165" s="6" t="s">
        <v>63</v>
      </c>
      <c r="Q165" s="6">
        <v>0</v>
      </c>
      <c r="R165" s="7">
        <v>0.12</v>
      </c>
      <c r="S165" s="6">
        <v>5999</v>
      </c>
      <c r="T165" s="6">
        <v>719.88</v>
      </c>
      <c r="U165" s="4" t="s">
        <v>39</v>
      </c>
      <c r="V165" s="4" t="s">
        <v>86</v>
      </c>
      <c r="W165" s="4" t="s">
        <v>64</v>
      </c>
      <c r="X165" s="4" t="s">
        <v>143</v>
      </c>
      <c r="Y165" s="4" t="s">
        <v>123</v>
      </c>
      <c r="Z165" s="4">
        <v>3</v>
      </c>
      <c r="AA165" s="4">
        <v>5</v>
      </c>
      <c r="AB165" s="6">
        <v>4384.37</v>
      </c>
      <c r="AC165" s="6">
        <v>1614.63</v>
      </c>
      <c r="AD165" s="8">
        <v>0.26910000000000001</v>
      </c>
      <c r="AE165" s="4">
        <v>71</v>
      </c>
      <c r="AF165" s="6">
        <f t="shared" si="2"/>
        <v>6789.88</v>
      </c>
    </row>
    <row r="166" spans="1:32">
      <c r="A166" s="4" t="s">
        <v>829</v>
      </c>
      <c r="B166" s="5">
        <v>45340</v>
      </c>
      <c r="C166" s="10">
        <v>45340</v>
      </c>
      <c r="D166" s="4" t="s">
        <v>830</v>
      </c>
      <c r="E166" s="4" t="s">
        <v>831</v>
      </c>
      <c r="F166" s="4">
        <v>23</v>
      </c>
      <c r="G166" s="4" t="s">
        <v>477</v>
      </c>
      <c r="H166" s="4" t="s">
        <v>98</v>
      </c>
      <c r="I166" s="4" t="s">
        <v>99</v>
      </c>
      <c r="J166" s="4" t="s">
        <v>73</v>
      </c>
      <c r="K166" s="4" t="s">
        <v>74</v>
      </c>
      <c r="L166" s="4" t="s">
        <v>832</v>
      </c>
      <c r="M166" s="4">
        <v>1</v>
      </c>
      <c r="N166" s="6">
        <v>217</v>
      </c>
      <c r="O166" s="6">
        <v>217</v>
      </c>
      <c r="P166" s="6" t="s">
        <v>63</v>
      </c>
      <c r="Q166" s="6">
        <v>0</v>
      </c>
      <c r="R166" s="7">
        <v>0.18</v>
      </c>
      <c r="S166" s="6">
        <v>217</v>
      </c>
      <c r="T166" s="6">
        <v>39.06</v>
      </c>
      <c r="U166" s="4" t="s">
        <v>39</v>
      </c>
      <c r="V166" s="4" t="s">
        <v>132</v>
      </c>
      <c r="W166" s="4" t="s">
        <v>41</v>
      </c>
      <c r="X166" s="4" t="s">
        <v>167</v>
      </c>
      <c r="Y166" s="4" t="s">
        <v>104</v>
      </c>
      <c r="Z166" s="4">
        <v>3</v>
      </c>
      <c r="AA166" s="4"/>
      <c r="AB166" s="6">
        <v>149.05000000000001</v>
      </c>
      <c r="AC166" s="6">
        <v>67.95</v>
      </c>
      <c r="AD166" s="8">
        <v>0.31309999999999999</v>
      </c>
      <c r="AE166" s="4">
        <v>0</v>
      </c>
      <c r="AF166" s="6">
        <f t="shared" si="2"/>
        <v>256.06</v>
      </c>
    </row>
    <row r="167" spans="1:32">
      <c r="A167" s="4" t="s">
        <v>833</v>
      </c>
      <c r="B167" s="5">
        <v>45340</v>
      </c>
      <c r="C167" s="10">
        <v>45340</v>
      </c>
      <c r="D167" s="4" t="s">
        <v>834</v>
      </c>
      <c r="E167" s="4" t="s">
        <v>835</v>
      </c>
      <c r="F167" s="4">
        <v>48</v>
      </c>
      <c r="G167" s="4" t="s">
        <v>306</v>
      </c>
      <c r="H167" s="4" t="s">
        <v>307</v>
      </c>
      <c r="I167" s="4" t="s">
        <v>59</v>
      </c>
      <c r="J167" s="4" t="s">
        <v>60</v>
      </c>
      <c r="K167" s="4" t="s">
        <v>61</v>
      </c>
      <c r="L167" s="4" t="s">
        <v>836</v>
      </c>
      <c r="M167" s="4">
        <v>1</v>
      </c>
      <c r="N167" s="6">
        <v>582</v>
      </c>
      <c r="O167" s="6">
        <v>582</v>
      </c>
      <c r="P167" s="6" t="s">
        <v>198</v>
      </c>
      <c r="Q167" s="6">
        <v>58.2</v>
      </c>
      <c r="R167" s="7">
        <v>0.12</v>
      </c>
      <c r="S167" s="6">
        <v>523.79999999999995</v>
      </c>
      <c r="T167" s="6">
        <v>62.86</v>
      </c>
      <c r="U167" s="4" t="s">
        <v>51</v>
      </c>
      <c r="V167" s="4" t="s">
        <v>40</v>
      </c>
      <c r="W167" s="4" t="s">
        <v>92</v>
      </c>
      <c r="X167" s="4" t="s">
        <v>192</v>
      </c>
      <c r="Y167" s="4" t="s">
        <v>43</v>
      </c>
      <c r="Z167" s="4">
        <v>4</v>
      </c>
      <c r="AA167" s="4">
        <v>5</v>
      </c>
      <c r="AB167" s="6">
        <v>436.97</v>
      </c>
      <c r="AC167" s="6">
        <v>86.83</v>
      </c>
      <c r="AD167" s="8">
        <v>0.1658</v>
      </c>
      <c r="AE167" s="4">
        <v>60</v>
      </c>
      <c r="AF167" s="6">
        <f t="shared" si="2"/>
        <v>646.66</v>
      </c>
    </row>
    <row r="168" spans="1:32">
      <c r="A168" s="4" t="s">
        <v>837</v>
      </c>
      <c r="B168" s="5">
        <v>45340</v>
      </c>
      <c r="C168" s="10">
        <v>45340</v>
      </c>
      <c r="D168" s="4" t="s">
        <v>838</v>
      </c>
      <c r="E168" s="4" t="s">
        <v>839</v>
      </c>
      <c r="F168" s="4">
        <v>19</v>
      </c>
      <c r="G168" s="4" t="s">
        <v>295</v>
      </c>
      <c r="H168" s="4" t="s">
        <v>296</v>
      </c>
      <c r="I168" s="4" t="s">
        <v>59</v>
      </c>
      <c r="J168" s="4" t="s">
        <v>202</v>
      </c>
      <c r="K168" s="4" t="s">
        <v>840</v>
      </c>
      <c r="L168" s="4" t="s">
        <v>841</v>
      </c>
      <c r="M168" s="4">
        <v>1</v>
      </c>
      <c r="N168" s="6">
        <v>3799</v>
      </c>
      <c r="O168" s="6">
        <v>3799</v>
      </c>
      <c r="P168" s="6" t="s">
        <v>50</v>
      </c>
      <c r="Q168" s="6">
        <v>683.82</v>
      </c>
      <c r="R168" s="7">
        <v>0.12</v>
      </c>
      <c r="S168" s="6">
        <v>3115.18</v>
      </c>
      <c r="T168" s="6">
        <v>373.82</v>
      </c>
      <c r="U168" s="4" t="s">
        <v>121</v>
      </c>
      <c r="V168" s="4" t="s">
        <v>40</v>
      </c>
      <c r="W168" s="4" t="s">
        <v>41</v>
      </c>
      <c r="X168" s="4" t="s">
        <v>112</v>
      </c>
      <c r="Y168" s="4" t="s">
        <v>123</v>
      </c>
      <c r="Z168" s="4">
        <v>6</v>
      </c>
      <c r="AA168" s="4">
        <v>5</v>
      </c>
      <c r="AB168" s="6">
        <v>2455.08</v>
      </c>
      <c r="AC168" s="6">
        <v>660.1</v>
      </c>
      <c r="AD168" s="8">
        <v>0.21190000000000001</v>
      </c>
      <c r="AE168" s="4">
        <v>107</v>
      </c>
      <c r="AF168" s="6">
        <f t="shared" si="2"/>
        <v>3596</v>
      </c>
    </row>
    <row r="169" spans="1:32">
      <c r="A169" s="4" t="s">
        <v>842</v>
      </c>
      <c r="B169" s="5">
        <v>45341</v>
      </c>
      <c r="C169" s="10">
        <v>45341</v>
      </c>
      <c r="D169" s="4" t="s">
        <v>843</v>
      </c>
      <c r="E169" s="4" t="s">
        <v>844</v>
      </c>
      <c r="F169" s="4">
        <v>25</v>
      </c>
      <c r="G169" s="4" t="s">
        <v>266</v>
      </c>
      <c r="H169" s="4" t="s">
        <v>267</v>
      </c>
      <c r="I169" s="4" t="s">
        <v>72</v>
      </c>
      <c r="J169" s="4" t="s">
        <v>82</v>
      </c>
      <c r="K169" s="4" t="s">
        <v>180</v>
      </c>
      <c r="L169" s="4" t="s">
        <v>845</v>
      </c>
      <c r="M169" s="4">
        <v>1</v>
      </c>
      <c r="N169" s="6">
        <v>2399</v>
      </c>
      <c r="O169" s="6">
        <v>2399</v>
      </c>
      <c r="P169" s="6" t="s">
        <v>63</v>
      </c>
      <c r="Q169" s="6">
        <v>0</v>
      </c>
      <c r="R169" s="7">
        <v>0.18</v>
      </c>
      <c r="S169" s="6">
        <v>2399</v>
      </c>
      <c r="T169" s="6">
        <v>431.82</v>
      </c>
      <c r="U169" s="4" t="s">
        <v>51</v>
      </c>
      <c r="V169" s="4" t="s">
        <v>40</v>
      </c>
      <c r="W169" s="4" t="s">
        <v>92</v>
      </c>
      <c r="X169" s="4" t="s">
        <v>192</v>
      </c>
      <c r="Y169" s="4" t="s">
        <v>66</v>
      </c>
      <c r="Z169" s="4">
        <v>4</v>
      </c>
      <c r="AA169" s="4">
        <v>3</v>
      </c>
      <c r="AB169" s="6">
        <v>1395.06</v>
      </c>
      <c r="AC169" s="6">
        <v>1003.94</v>
      </c>
      <c r="AD169" s="8">
        <v>0.41849999999999998</v>
      </c>
      <c r="AE169" s="4">
        <v>157</v>
      </c>
      <c r="AF169" s="6">
        <f t="shared" si="2"/>
        <v>2987.82</v>
      </c>
    </row>
    <row r="170" spans="1:32">
      <c r="A170" s="4" t="s">
        <v>846</v>
      </c>
      <c r="B170" s="5">
        <v>45341</v>
      </c>
      <c r="C170" s="10">
        <v>45341</v>
      </c>
      <c r="D170" s="4" t="s">
        <v>847</v>
      </c>
      <c r="E170" s="4" t="s">
        <v>848</v>
      </c>
      <c r="F170" s="4">
        <v>47</v>
      </c>
      <c r="G170" s="4" t="s">
        <v>171</v>
      </c>
      <c r="H170" s="4" t="s">
        <v>172</v>
      </c>
      <c r="I170" s="4" t="s">
        <v>72</v>
      </c>
      <c r="J170" s="4" t="s">
        <v>35</v>
      </c>
      <c r="K170" s="4" t="s">
        <v>118</v>
      </c>
      <c r="L170" s="4" t="s">
        <v>849</v>
      </c>
      <c r="M170" s="4">
        <v>1</v>
      </c>
      <c r="N170" s="6">
        <v>4599</v>
      </c>
      <c r="O170" s="6">
        <v>4599</v>
      </c>
      <c r="P170" s="6" t="s">
        <v>120</v>
      </c>
      <c r="Q170" s="6">
        <v>689.85</v>
      </c>
      <c r="R170" s="7">
        <v>0.18</v>
      </c>
      <c r="S170" s="6">
        <v>3909.15</v>
      </c>
      <c r="T170" s="6">
        <v>703.65</v>
      </c>
      <c r="U170" s="4" t="s">
        <v>254</v>
      </c>
      <c r="V170" s="4" t="s">
        <v>40</v>
      </c>
      <c r="W170" s="4" t="s">
        <v>451</v>
      </c>
      <c r="X170" s="4" t="s">
        <v>373</v>
      </c>
      <c r="Y170" s="4" t="s">
        <v>104</v>
      </c>
      <c r="Z170" s="4">
        <v>3</v>
      </c>
      <c r="AA170" s="4">
        <v>3</v>
      </c>
      <c r="AB170" s="6">
        <v>3405.04</v>
      </c>
      <c r="AC170" s="6">
        <v>504.11</v>
      </c>
      <c r="AD170" s="8">
        <v>0.129</v>
      </c>
      <c r="AE170" s="4">
        <v>162</v>
      </c>
      <c r="AF170" s="6">
        <f t="shared" si="2"/>
        <v>4774.8</v>
      </c>
    </row>
    <row r="171" spans="1:32">
      <c r="A171" s="4" t="s">
        <v>850</v>
      </c>
      <c r="B171" s="5">
        <v>45341</v>
      </c>
      <c r="C171" s="10">
        <v>45341</v>
      </c>
      <c r="D171" s="4" t="s">
        <v>851</v>
      </c>
      <c r="E171" s="4" t="s">
        <v>852</v>
      </c>
      <c r="F171" s="4">
        <v>27</v>
      </c>
      <c r="G171" s="4" t="s">
        <v>252</v>
      </c>
      <c r="H171" s="4" t="s">
        <v>109</v>
      </c>
      <c r="I171" s="4" t="s">
        <v>99</v>
      </c>
      <c r="J171" s="4" t="s">
        <v>60</v>
      </c>
      <c r="K171" s="4" t="s">
        <v>61</v>
      </c>
      <c r="L171" s="4" t="s">
        <v>853</v>
      </c>
      <c r="M171" s="4">
        <v>1</v>
      </c>
      <c r="N171" s="6">
        <v>540</v>
      </c>
      <c r="O171" s="6">
        <v>540</v>
      </c>
      <c r="P171" s="6" t="s">
        <v>63</v>
      </c>
      <c r="Q171" s="6">
        <v>0</v>
      </c>
      <c r="R171" s="7">
        <v>0.12</v>
      </c>
      <c r="S171" s="6">
        <v>540</v>
      </c>
      <c r="T171" s="6">
        <v>64.8</v>
      </c>
      <c r="U171" s="4" t="s">
        <v>85</v>
      </c>
      <c r="V171" s="4" t="s">
        <v>40</v>
      </c>
      <c r="W171" s="4" t="s">
        <v>64</v>
      </c>
      <c r="X171" s="4" t="s">
        <v>112</v>
      </c>
      <c r="Y171" s="4" t="s">
        <v>133</v>
      </c>
      <c r="Z171" s="4">
        <v>5</v>
      </c>
      <c r="AA171" s="4">
        <v>4</v>
      </c>
      <c r="AB171" s="6">
        <v>419.4</v>
      </c>
      <c r="AC171" s="6">
        <v>120.6</v>
      </c>
      <c r="AD171" s="8">
        <v>0.2233</v>
      </c>
      <c r="AE171" s="4">
        <v>67</v>
      </c>
      <c r="AF171" s="6">
        <f t="shared" si="2"/>
        <v>671.8</v>
      </c>
    </row>
    <row r="172" spans="1:32">
      <c r="A172" s="4" t="s">
        <v>854</v>
      </c>
      <c r="B172" s="5">
        <v>45343</v>
      </c>
      <c r="C172" s="10">
        <v>45343</v>
      </c>
      <c r="D172" s="4" t="s">
        <v>855</v>
      </c>
      <c r="E172" s="4" t="s">
        <v>856</v>
      </c>
      <c r="F172" s="4">
        <v>26</v>
      </c>
      <c r="G172" s="4" t="s">
        <v>252</v>
      </c>
      <c r="H172" s="4" t="s">
        <v>109</v>
      </c>
      <c r="I172" s="4" t="s">
        <v>99</v>
      </c>
      <c r="J172" s="4" t="s">
        <v>73</v>
      </c>
      <c r="K172" s="4" t="s">
        <v>74</v>
      </c>
      <c r="L172" s="4" t="s">
        <v>857</v>
      </c>
      <c r="M172" s="4">
        <v>3</v>
      </c>
      <c r="N172" s="6">
        <v>371</v>
      </c>
      <c r="O172" s="6">
        <v>1113</v>
      </c>
      <c r="P172" s="6" t="s">
        <v>142</v>
      </c>
      <c r="Q172" s="6">
        <v>0</v>
      </c>
      <c r="R172" s="7">
        <v>0.05</v>
      </c>
      <c r="S172" s="6">
        <v>1113</v>
      </c>
      <c r="T172" s="6">
        <v>55.65</v>
      </c>
      <c r="U172" s="4" t="s">
        <v>51</v>
      </c>
      <c r="V172" s="4" t="s">
        <v>102</v>
      </c>
      <c r="W172" s="4" t="s">
        <v>41</v>
      </c>
      <c r="X172" s="4" t="s">
        <v>192</v>
      </c>
      <c r="Y172" s="4" t="s">
        <v>43</v>
      </c>
      <c r="Z172" s="4">
        <v>7</v>
      </c>
      <c r="AA172" s="4"/>
      <c r="AB172" s="6">
        <v>771.46</v>
      </c>
      <c r="AC172" s="6">
        <v>341.54</v>
      </c>
      <c r="AD172" s="8">
        <v>0.30690000000000001</v>
      </c>
      <c r="AE172" s="4">
        <v>90</v>
      </c>
      <c r="AF172" s="6">
        <f t="shared" si="2"/>
        <v>1258.6500000000001</v>
      </c>
    </row>
    <row r="173" spans="1:32">
      <c r="A173" s="4" t="s">
        <v>858</v>
      </c>
      <c r="B173" s="5">
        <v>45343</v>
      </c>
      <c r="C173" s="10">
        <v>45343</v>
      </c>
      <c r="D173" s="4" t="s">
        <v>859</v>
      </c>
      <c r="E173" s="4" t="s">
        <v>358</v>
      </c>
      <c r="F173" s="4">
        <v>47</v>
      </c>
      <c r="G173" s="4" t="s">
        <v>97</v>
      </c>
      <c r="H173" s="4" t="s">
        <v>98</v>
      </c>
      <c r="I173" s="4" t="s">
        <v>99</v>
      </c>
      <c r="J173" s="4" t="s">
        <v>149</v>
      </c>
      <c r="K173" s="4" t="s">
        <v>331</v>
      </c>
      <c r="L173" s="4" t="s">
        <v>860</v>
      </c>
      <c r="M173" s="4">
        <v>1</v>
      </c>
      <c r="N173" s="6">
        <v>115799</v>
      </c>
      <c r="O173" s="6">
        <v>115799</v>
      </c>
      <c r="P173" s="6" t="s">
        <v>198</v>
      </c>
      <c r="Q173" s="6">
        <v>11579.9</v>
      </c>
      <c r="R173" s="7">
        <v>0.18</v>
      </c>
      <c r="S173" s="6">
        <v>104219.1</v>
      </c>
      <c r="T173" s="6">
        <v>18759.439999999999</v>
      </c>
      <c r="U173" s="4" t="s">
        <v>51</v>
      </c>
      <c r="V173" s="4" t="s">
        <v>40</v>
      </c>
      <c r="W173" s="4" t="s">
        <v>451</v>
      </c>
      <c r="X173" s="4" t="s">
        <v>65</v>
      </c>
      <c r="Y173" s="4" t="s">
        <v>123</v>
      </c>
      <c r="Z173" s="4">
        <v>6</v>
      </c>
      <c r="AA173" s="4">
        <v>5</v>
      </c>
      <c r="AB173" s="6">
        <v>86139.3</v>
      </c>
      <c r="AC173" s="6">
        <v>18079.8</v>
      </c>
      <c r="AD173" s="8">
        <v>0.17349999999999999</v>
      </c>
      <c r="AE173" s="4">
        <v>97</v>
      </c>
      <c r="AF173" s="6">
        <f t="shared" si="2"/>
        <v>123075.54000000001</v>
      </c>
    </row>
    <row r="174" spans="1:32">
      <c r="A174" s="4" t="s">
        <v>861</v>
      </c>
      <c r="B174" s="5">
        <v>45344</v>
      </c>
      <c r="C174" s="10">
        <v>45344</v>
      </c>
      <c r="D174" s="4" t="s">
        <v>862</v>
      </c>
      <c r="E174" s="4" t="s">
        <v>863</v>
      </c>
      <c r="F174" s="4">
        <v>29</v>
      </c>
      <c r="G174" s="4" t="s">
        <v>340</v>
      </c>
      <c r="H174" s="4" t="s">
        <v>341</v>
      </c>
      <c r="I174" s="4" t="s">
        <v>342</v>
      </c>
      <c r="J174" s="4" t="s">
        <v>202</v>
      </c>
      <c r="K174" s="4" t="s">
        <v>602</v>
      </c>
      <c r="L174" s="4" t="s">
        <v>864</v>
      </c>
      <c r="M174" s="4">
        <v>1</v>
      </c>
      <c r="N174" s="6">
        <v>530</v>
      </c>
      <c r="O174" s="6">
        <v>530</v>
      </c>
      <c r="P174" s="6" t="s">
        <v>120</v>
      </c>
      <c r="Q174" s="6">
        <v>79.5</v>
      </c>
      <c r="R174" s="7">
        <v>0.12</v>
      </c>
      <c r="S174" s="6">
        <v>450.5</v>
      </c>
      <c r="T174" s="6">
        <v>54.06</v>
      </c>
      <c r="U174" s="4" t="s">
        <v>51</v>
      </c>
      <c r="V174" s="4" t="s">
        <v>40</v>
      </c>
      <c r="W174" s="4" t="s">
        <v>64</v>
      </c>
      <c r="X174" s="4" t="s">
        <v>122</v>
      </c>
      <c r="Y174" s="4" t="s">
        <v>66</v>
      </c>
      <c r="Z174" s="4">
        <v>5</v>
      </c>
      <c r="AA174" s="4">
        <v>4</v>
      </c>
      <c r="AB174" s="6">
        <v>353.7</v>
      </c>
      <c r="AC174" s="6">
        <v>96.8</v>
      </c>
      <c r="AD174" s="8">
        <v>0.21490000000000001</v>
      </c>
      <c r="AE174" s="4">
        <v>160</v>
      </c>
      <c r="AF174" s="6">
        <f t="shared" si="2"/>
        <v>664.56</v>
      </c>
    </row>
    <row r="175" spans="1:32">
      <c r="A175" s="4" t="s">
        <v>865</v>
      </c>
      <c r="B175" s="5">
        <v>45344</v>
      </c>
      <c r="C175" s="10">
        <v>45344</v>
      </c>
      <c r="D175" s="4" t="s">
        <v>866</v>
      </c>
      <c r="E175" s="4" t="s">
        <v>867</v>
      </c>
      <c r="F175" s="4">
        <v>42</v>
      </c>
      <c r="G175" s="4" t="s">
        <v>81</v>
      </c>
      <c r="H175" s="4" t="s">
        <v>58</v>
      </c>
      <c r="I175" s="4" t="s">
        <v>59</v>
      </c>
      <c r="J175" s="4" t="s">
        <v>149</v>
      </c>
      <c r="K175" s="4" t="s">
        <v>150</v>
      </c>
      <c r="L175" s="4" t="s">
        <v>868</v>
      </c>
      <c r="M175" s="4">
        <v>2</v>
      </c>
      <c r="N175" s="6">
        <v>74499</v>
      </c>
      <c r="O175" s="6">
        <v>148998</v>
      </c>
      <c r="P175" s="6" t="s">
        <v>175</v>
      </c>
      <c r="Q175" s="6">
        <v>100</v>
      </c>
      <c r="R175" s="7">
        <v>0.18</v>
      </c>
      <c r="S175" s="6">
        <v>148898</v>
      </c>
      <c r="T175" s="6">
        <v>26801.64</v>
      </c>
      <c r="U175" s="4" t="s">
        <v>121</v>
      </c>
      <c r="V175" s="4" t="s">
        <v>40</v>
      </c>
      <c r="W175" s="4" t="s">
        <v>41</v>
      </c>
      <c r="X175" s="4" t="s">
        <v>192</v>
      </c>
      <c r="Y175" s="4" t="s">
        <v>104</v>
      </c>
      <c r="Z175" s="4">
        <v>3</v>
      </c>
      <c r="AA175" s="4">
        <v>5</v>
      </c>
      <c r="AB175" s="6">
        <v>114509.68</v>
      </c>
      <c r="AC175" s="6">
        <v>34388.32</v>
      </c>
      <c r="AD175" s="8">
        <v>0.23100000000000001</v>
      </c>
      <c r="AE175" s="4">
        <v>156</v>
      </c>
      <c r="AF175" s="6">
        <f t="shared" si="2"/>
        <v>175855.64</v>
      </c>
    </row>
    <row r="176" spans="1:32">
      <c r="A176" s="4" t="s">
        <v>869</v>
      </c>
      <c r="B176" s="5">
        <v>45344</v>
      </c>
      <c r="C176" s="10">
        <v>45344</v>
      </c>
      <c r="D176" s="4" t="s">
        <v>870</v>
      </c>
      <c r="E176" s="4" t="s">
        <v>871</v>
      </c>
      <c r="F176" s="4">
        <v>53</v>
      </c>
      <c r="G176" s="4" t="s">
        <v>116</v>
      </c>
      <c r="H176" s="4" t="s">
        <v>117</v>
      </c>
      <c r="I176" s="4" t="s">
        <v>59</v>
      </c>
      <c r="J176" s="4" t="s">
        <v>82</v>
      </c>
      <c r="K176" s="4" t="s">
        <v>180</v>
      </c>
      <c r="L176" s="4" t="s">
        <v>872</v>
      </c>
      <c r="M176" s="4">
        <v>1</v>
      </c>
      <c r="N176" s="6">
        <v>1299</v>
      </c>
      <c r="O176" s="6">
        <v>1299</v>
      </c>
      <c r="P176" s="6" t="s">
        <v>120</v>
      </c>
      <c r="Q176" s="6">
        <v>194.85</v>
      </c>
      <c r="R176" s="7">
        <v>0.12</v>
      </c>
      <c r="S176" s="6">
        <v>1104.1500000000001</v>
      </c>
      <c r="T176" s="6">
        <v>132.5</v>
      </c>
      <c r="U176" s="4" t="s">
        <v>254</v>
      </c>
      <c r="V176" s="4" t="s">
        <v>40</v>
      </c>
      <c r="W176" s="4" t="s">
        <v>64</v>
      </c>
      <c r="X176" s="4" t="s">
        <v>112</v>
      </c>
      <c r="Y176" s="4" t="s">
        <v>104</v>
      </c>
      <c r="Z176" s="4">
        <v>4</v>
      </c>
      <c r="AA176" s="4">
        <v>3</v>
      </c>
      <c r="AB176" s="6">
        <v>884.69</v>
      </c>
      <c r="AC176" s="6">
        <v>219.46</v>
      </c>
      <c r="AD176" s="8">
        <v>0.1988</v>
      </c>
      <c r="AE176" s="4">
        <v>180</v>
      </c>
      <c r="AF176" s="6">
        <f t="shared" si="2"/>
        <v>1416.65</v>
      </c>
    </row>
    <row r="177" spans="1:32">
      <c r="A177" s="4" t="s">
        <v>873</v>
      </c>
      <c r="B177" s="5">
        <v>45344</v>
      </c>
      <c r="C177" s="10">
        <v>45344</v>
      </c>
      <c r="D177" s="4" t="s">
        <v>874</v>
      </c>
      <c r="E177" s="4" t="s">
        <v>875</v>
      </c>
      <c r="F177" s="4">
        <v>45</v>
      </c>
      <c r="G177" s="4" t="s">
        <v>354</v>
      </c>
      <c r="H177" s="4" t="s">
        <v>117</v>
      </c>
      <c r="I177" s="4" t="s">
        <v>59</v>
      </c>
      <c r="J177" s="4" t="s">
        <v>60</v>
      </c>
      <c r="K177" s="4" t="s">
        <v>381</v>
      </c>
      <c r="L177" s="4" t="s">
        <v>876</v>
      </c>
      <c r="M177" s="4">
        <v>1</v>
      </c>
      <c r="N177" s="6">
        <v>5299</v>
      </c>
      <c r="O177" s="6">
        <v>5299</v>
      </c>
      <c r="P177" s="6" t="s">
        <v>211</v>
      </c>
      <c r="Q177" s="6">
        <v>529.9</v>
      </c>
      <c r="R177" s="7">
        <v>0.18</v>
      </c>
      <c r="S177" s="6">
        <v>4769.1000000000004</v>
      </c>
      <c r="T177" s="6">
        <v>858.44</v>
      </c>
      <c r="U177" s="4" t="s">
        <v>131</v>
      </c>
      <c r="V177" s="4" t="s">
        <v>40</v>
      </c>
      <c r="W177" s="4" t="s">
        <v>64</v>
      </c>
      <c r="X177" s="4" t="s">
        <v>42</v>
      </c>
      <c r="Y177" s="4" t="s">
        <v>133</v>
      </c>
      <c r="Z177" s="4">
        <v>6</v>
      </c>
      <c r="AA177" s="4">
        <v>3</v>
      </c>
      <c r="AB177" s="6">
        <v>3914.86</v>
      </c>
      <c r="AC177" s="6">
        <v>854.24</v>
      </c>
      <c r="AD177" s="8">
        <v>0.17910000000000001</v>
      </c>
      <c r="AE177" s="4">
        <v>91</v>
      </c>
      <c r="AF177" s="6">
        <f t="shared" si="2"/>
        <v>5718.5400000000009</v>
      </c>
    </row>
    <row r="178" spans="1:32">
      <c r="A178" s="4" t="s">
        <v>877</v>
      </c>
      <c r="B178" s="5">
        <v>45345</v>
      </c>
      <c r="C178" s="10">
        <v>45345</v>
      </c>
      <c r="D178" s="4" t="s">
        <v>878</v>
      </c>
      <c r="E178" s="4" t="s">
        <v>678</v>
      </c>
      <c r="F178" s="4">
        <v>48</v>
      </c>
      <c r="G178" s="4" t="s">
        <v>236</v>
      </c>
      <c r="H178" s="4" t="s">
        <v>237</v>
      </c>
      <c r="I178" s="4" t="s">
        <v>72</v>
      </c>
      <c r="J178" s="4" t="s">
        <v>82</v>
      </c>
      <c r="K178" s="4" t="s">
        <v>273</v>
      </c>
      <c r="L178" s="4" t="s">
        <v>879</v>
      </c>
      <c r="M178" s="4">
        <v>1</v>
      </c>
      <c r="N178" s="6">
        <v>608</v>
      </c>
      <c r="O178" s="6">
        <v>608</v>
      </c>
      <c r="P178" s="6" t="s">
        <v>63</v>
      </c>
      <c r="Q178" s="6">
        <v>0</v>
      </c>
      <c r="R178" s="7">
        <v>0.12</v>
      </c>
      <c r="S178" s="6">
        <v>608</v>
      </c>
      <c r="T178" s="6">
        <v>72.959999999999994</v>
      </c>
      <c r="U178" s="4" t="s">
        <v>85</v>
      </c>
      <c r="V178" s="4" t="s">
        <v>40</v>
      </c>
      <c r="W178" s="4" t="s">
        <v>41</v>
      </c>
      <c r="X178" s="4" t="s">
        <v>192</v>
      </c>
      <c r="Y178" s="4" t="s">
        <v>123</v>
      </c>
      <c r="Z178" s="4">
        <v>4</v>
      </c>
      <c r="AA178" s="4">
        <v>4</v>
      </c>
      <c r="AB178" s="6">
        <v>397.4</v>
      </c>
      <c r="AC178" s="6">
        <v>210.6</v>
      </c>
      <c r="AD178" s="8">
        <v>0.34639999999999999</v>
      </c>
      <c r="AE178" s="4">
        <v>129</v>
      </c>
      <c r="AF178" s="6">
        <f t="shared" si="2"/>
        <v>809.96</v>
      </c>
    </row>
    <row r="179" spans="1:32">
      <c r="A179" s="4" t="s">
        <v>880</v>
      </c>
      <c r="B179" s="5">
        <v>45345</v>
      </c>
      <c r="C179" s="10">
        <v>45345</v>
      </c>
      <c r="D179" s="4" t="s">
        <v>881</v>
      </c>
      <c r="E179" s="4" t="s">
        <v>882</v>
      </c>
      <c r="F179" s="4">
        <v>56</v>
      </c>
      <c r="G179" s="4" t="s">
        <v>330</v>
      </c>
      <c r="H179" s="4" t="s">
        <v>296</v>
      </c>
      <c r="I179" s="4" t="s">
        <v>59</v>
      </c>
      <c r="J179" s="4" t="s">
        <v>82</v>
      </c>
      <c r="K179" s="4" t="s">
        <v>83</v>
      </c>
      <c r="L179" s="4" t="s">
        <v>883</v>
      </c>
      <c r="M179" s="4">
        <v>2</v>
      </c>
      <c r="N179" s="6">
        <v>1699</v>
      </c>
      <c r="O179" s="6">
        <v>3398</v>
      </c>
      <c r="P179" s="6" t="s">
        <v>198</v>
      </c>
      <c r="Q179" s="6">
        <v>339.8</v>
      </c>
      <c r="R179" s="7">
        <v>0.18</v>
      </c>
      <c r="S179" s="6">
        <v>3058.2</v>
      </c>
      <c r="T179" s="6">
        <v>550.48</v>
      </c>
      <c r="U179" s="4" t="s">
        <v>51</v>
      </c>
      <c r="V179" s="4" t="s">
        <v>102</v>
      </c>
      <c r="W179" s="4" t="s">
        <v>41</v>
      </c>
      <c r="X179" s="4" t="s">
        <v>318</v>
      </c>
      <c r="Y179" s="4" t="s">
        <v>43</v>
      </c>
      <c r="Z179" s="4">
        <v>3</v>
      </c>
      <c r="AA179" s="4"/>
      <c r="AB179" s="6">
        <v>2174.0500000000002</v>
      </c>
      <c r="AC179" s="6">
        <v>884.15</v>
      </c>
      <c r="AD179" s="8">
        <v>0.28910000000000002</v>
      </c>
      <c r="AE179" s="4">
        <v>150</v>
      </c>
      <c r="AF179" s="6">
        <f t="shared" si="2"/>
        <v>3758.68</v>
      </c>
    </row>
    <row r="180" spans="1:32">
      <c r="A180" s="4" t="s">
        <v>884</v>
      </c>
      <c r="B180" s="5">
        <v>45346</v>
      </c>
      <c r="C180" s="10">
        <v>45346</v>
      </c>
      <c r="D180" s="4" t="s">
        <v>885</v>
      </c>
      <c r="E180" s="4" t="s">
        <v>886</v>
      </c>
      <c r="F180" s="4">
        <v>58</v>
      </c>
      <c r="G180" s="4" t="s">
        <v>231</v>
      </c>
      <c r="H180" s="4" t="s">
        <v>138</v>
      </c>
      <c r="I180" s="4" t="s">
        <v>139</v>
      </c>
      <c r="J180" s="4" t="s">
        <v>149</v>
      </c>
      <c r="K180" s="4" t="s">
        <v>331</v>
      </c>
      <c r="L180" s="4" t="s">
        <v>887</v>
      </c>
      <c r="M180" s="4">
        <v>1</v>
      </c>
      <c r="N180" s="6">
        <v>115199</v>
      </c>
      <c r="O180" s="6">
        <v>115199</v>
      </c>
      <c r="P180" s="6" t="s">
        <v>175</v>
      </c>
      <c r="Q180" s="6">
        <v>100</v>
      </c>
      <c r="R180" s="7">
        <v>0.18</v>
      </c>
      <c r="S180" s="6">
        <v>115099</v>
      </c>
      <c r="T180" s="6">
        <v>20717.82</v>
      </c>
      <c r="U180" s="4" t="s">
        <v>39</v>
      </c>
      <c r="V180" s="4" t="s">
        <v>40</v>
      </c>
      <c r="W180" s="4" t="s">
        <v>64</v>
      </c>
      <c r="X180" s="4" t="s">
        <v>318</v>
      </c>
      <c r="Y180" s="4" t="s">
        <v>53</v>
      </c>
      <c r="Z180" s="4">
        <v>3</v>
      </c>
      <c r="AA180" s="4">
        <v>5</v>
      </c>
      <c r="AB180" s="6">
        <v>84224.36</v>
      </c>
      <c r="AC180" s="6">
        <v>30874.639999999999</v>
      </c>
      <c r="AD180" s="8">
        <v>0.26819999999999999</v>
      </c>
      <c r="AE180" s="4">
        <v>113</v>
      </c>
      <c r="AF180" s="6">
        <f t="shared" si="2"/>
        <v>135929.82</v>
      </c>
    </row>
    <row r="181" spans="1:32">
      <c r="A181" s="4" t="s">
        <v>888</v>
      </c>
      <c r="B181" s="5">
        <v>45346</v>
      </c>
      <c r="C181" s="10">
        <v>45346</v>
      </c>
      <c r="D181" s="4" t="s">
        <v>889</v>
      </c>
      <c r="E181" s="4" t="s">
        <v>890</v>
      </c>
      <c r="F181" s="4">
        <v>58</v>
      </c>
      <c r="G181" s="4" t="s">
        <v>252</v>
      </c>
      <c r="H181" s="4" t="s">
        <v>109</v>
      </c>
      <c r="I181" s="4" t="s">
        <v>99</v>
      </c>
      <c r="J181" s="4" t="s">
        <v>82</v>
      </c>
      <c r="K181" s="4" t="s">
        <v>273</v>
      </c>
      <c r="L181" s="4" t="s">
        <v>891</v>
      </c>
      <c r="M181" s="4">
        <v>1</v>
      </c>
      <c r="N181" s="6">
        <v>1699</v>
      </c>
      <c r="O181" s="6">
        <v>1699</v>
      </c>
      <c r="P181" s="6" t="s">
        <v>63</v>
      </c>
      <c r="Q181" s="6">
        <v>0</v>
      </c>
      <c r="R181" s="7">
        <v>0.12</v>
      </c>
      <c r="S181" s="6">
        <v>1699</v>
      </c>
      <c r="T181" s="6">
        <v>203.88</v>
      </c>
      <c r="U181" s="4" t="s">
        <v>39</v>
      </c>
      <c r="V181" s="4" t="s">
        <v>40</v>
      </c>
      <c r="W181" s="4" t="s">
        <v>92</v>
      </c>
      <c r="X181" s="4" t="s">
        <v>65</v>
      </c>
      <c r="Y181" s="4" t="s">
        <v>104</v>
      </c>
      <c r="Z181" s="4">
        <v>2</v>
      </c>
      <c r="AA181" s="4">
        <v>4</v>
      </c>
      <c r="AB181" s="6">
        <v>1293.28</v>
      </c>
      <c r="AC181" s="6">
        <v>405.72</v>
      </c>
      <c r="AD181" s="8">
        <v>0.23880000000000001</v>
      </c>
      <c r="AE181" s="4">
        <v>80</v>
      </c>
      <c r="AF181" s="6">
        <f t="shared" si="2"/>
        <v>1982.88</v>
      </c>
    </row>
    <row r="182" spans="1:32">
      <c r="A182" s="4" t="s">
        <v>892</v>
      </c>
      <c r="B182" s="5">
        <v>45346</v>
      </c>
      <c r="C182" s="10">
        <v>45346</v>
      </c>
      <c r="D182" s="4" t="s">
        <v>893</v>
      </c>
      <c r="E182" s="4" t="s">
        <v>894</v>
      </c>
      <c r="F182" s="4">
        <v>22</v>
      </c>
      <c r="G182" s="4" t="s">
        <v>607</v>
      </c>
      <c r="H182" s="4" t="s">
        <v>98</v>
      </c>
      <c r="I182" s="4" t="s">
        <v>99</v>
      </c>
      <c r="J182" s="4" t="s">
        <v>149</v>
      </c>
      <c r="K182" s="4" t="s">
        <v>185</v>
      </c>
      <c r="L182" s="4" t="s">
        <v>895</v>
      </c>
      <c r="M182" s="4">
        <v>1</v>
      </c>
      <c r="N182" s="6">
        <v>1599</v>
      </c>
      <c r="O182" s="6">
        <v>1599</v>
      </c>
      <c r="P182" s="6" t="s">
        <v>198</v>
      </c>
      <c r="Q182" s="6">
        <v>159.9</v>
      </c>
      <c r="R182" s="7">
        <v>0.18</v>
      </c>
      <c r="S182" s="6">
        <v>1439.1</v>
      </c>
      <c r="T182" s="6">
        <v>259.04000000000002</v>
      </c>
      <c r="U182" s="4" t="s">
        <v>131</v>
      </c>
      <c r="V182" s="4" t="s">
        <v>40</v>
      </c>
      <c r="W182" s="4" t="s">
        <v>451</v>
      </c>
      <c r="X182" s="4" t="s">
        <v>93</v>
      </c>
      <c r="Y182" s="4" t="s">
        <v>123</v>
      </c>
      <c r="Z182" s="4">
        <v>5</v>
      </c>
      <c r="AA182" s="4">
        <v>4</v>
      </c>
      <c r="AB182" s="6">
        <v>1169.53</v>
      </c>
      <c r="AC182" s="6">
        <v>269.57</v>
      </c>
      <c r="AD182" s="8">
        <v>0.18729999999999999</v>
      </c>
      <c r="AE182" s="4">
        <v>80</v>
      </c>
      <c r="AF182" s="6">
        <f t="shared" si="2"/>
        <v>1778.1399999999999</v>
      </c>
    </row>
    <row r="183" spans="1:32">
      <c r="A183" s="4" t="s">
        <v>896</v>
      </c>
      <c r="B183" s="5">
        <v>45346</v>
      </c>
      <c r="C183" s="10">
        <v>45346</v>
      </c>
      <c r="D183" s="4" t="s">
        <v>897</v>
      </c>
      <c r="E183" s="4" t="s">
        <v>898</v>
      </c>
      <c r="F183" s="4">
        <v>39</v>
      </c>
      <c r="G183" s="4" t="s">
        <v>108</v>
      </c>
      <c r="H183" s="4" t="s">
        <v>109</v>
      </c>
      <c r="I183" s="4" t="s">
        <v>99</v>
      </c>
      <c r="J183" s="4" t="s">
        <v>47</v>
      </c>
      <c r="K183" s="4" t="s">
        <v>140</v>
      </c>
      <c r="L183" s="4" t="s">
        <v>899</v>
      </c>
      <c r="M183" s="4">
        <v>1</v>
      </c>
      <c r="N183" s="6">
        <v>12999</v>
      </c>
      <c r="O183" s="6">
        <v>12999</v>
      </c>
      <c r="P183" s="6" t="s">
        <v>198</v>
      </c>
      <c r="Q183" s="6">
        <v>1299.9000000000001</v>
      </c>
      <c r="R183" s="7">
        <v>0.12</v>
      </c>
      <c r="S183" s="6">
        <v>11699.1</v>
      </c>
      <c r="T183" s="6">
        <v>1403.89</v>
      </c>
      <c r="U183" s="4" t="s">
        <v>39</v>
      </c>
      <c r="V183" s="4" t="s">
        <v>40</v>
      </c>
      <c r="W183" s="4" t="s">
        <v>451</v>
      </c>
      <c r="X183" s="4" t="s">
        <v>42</v>
      </c>
      <c r="Y183" s="4" t="s">
        <v>123</v>
      </c>
      <c r="Z183" s="4">
        <v>2</v>
      </c>
      <c r="AA183" s="4">
        <v>3</v>
      </c>
      <c r="AB183" s="6">
        <v>9519.27</v>
      </c>
      <c r="AC183" s="6">
        <v>2179.83</v>
      </c>
      <c r="AD183" s="8">
        <v>0.18629999999999999</v>
      </c>
      <c r="AE183" s="4">
        <v>152</v>
      </c>
      <c r="AF183" s="6">
        <f t="shared" si="2"/>
        <v>13254.99</v>
      </c>
    </row>
    <row r="184" spans="1:32">
      <c r="A184" s="4" t="s">
        <v>900</v>
      </c>
      <c r="B184" s="5">
        <v>45346</v>
      </c>
      <c r="C184" s="10">
        <v>45346</v>
      </c>
      <c r="D184" s="4" t="s">
        <v>901</v>
      </c>
      <c r="E184" s="4" t="s">
        <v>902</v>
      </c>
      <c r="F184" s="4">
        <v>51</v>
      </c>
      <c r="G184" s="4" t="s">
        <v>236</v>
      </c>
      <c r="H184" s="4" t="s">
        <v>237</v>
      </c>
      <c r="I184" s="4" t="s">
        <v>72</v>
      </c>
      <c r="J184" s="4" t="s">
        <v>35</v>
      </c>
      <c r="K184" s="4" t="s">
        <v>118</v>
      </c>
      <c r="L184" s="4" t="s">
        <v>903</v>
      </c>
      <c r="M184" s="4">
        <v>1</v>
      </c>
      <c r="N184" s="6">
        <v>5899</v>
      </c>
      <c r="O184" s="6">
        <v>5899</v>
      </c>
      <c r="P184" s="6" t="s">
        <v>63</v>
      </c>
      <c r="Q184" s="6">
        <v>0</v>
      </c>
      <c r="R184" s="7">
        <v>0.12</v>
      </c>
      <c r="S184" s="6">
        <v>5899</v>
      </c>
      <c r="T184" s="6">
        <v>707.88</v>
      </c>
      <c r="U184" s="4" t="s">
        <v>131</v>
      </c>
      <c r="V184" s="4" t="s">
        <v>86</v>
      </c>
      <c r="W184" s="4" t="s">
        <v>41</v>
      </c>
      <c r="X184" s="4" t="s">
        <v>103</v>
      </c>
      <c r="Y184" s="4" t="s">
        <v>123</v>
      </c>
      <c r="Z184" s="4">
        <v>3</v>
      </c>
      <c r="AA184" s="4">
        <v>4</v>
      </c>
      <c r="AB184" s="6">
        <v>3987.2</v>
      </c>
      <c r="AC184" s="6">
        <v>1911.8</v>
      </c>
      <c r="AD184" s="8">
        <v>0.3241</v>
      </c>
      <c r="AE184" s="4">
        <v>121</v>
      </c>
      <c r="AF184" s="6">
        <f t="shared" si="2"/>
        <v>6727.88</v>
      </c>
    </row>
    <row r="185" spans="1:32">
      <c r="A185" s="4" t="s">
        <v>904</v>
      </c>
      <c r="B185" s="5">
        <v>45346</v>
      </c>
      <c r="C185" s="10">
        <v>45346</v>
      </c>
      <c r="D185" s="4" t="s">
        <v>905</v>
      </c>
      <c r="E185" s="4" t="s">
        <v>906</v>
      </c>
      <c r="F185" s="4">
        <v>40</v>
      </c>
      <c r="G185" s="4" t="s">
        <v>252</v>
      </c>
      <c r="H185" s="4" t="s">
        <v>109</v>
      </c>
      <c r="I185" s="4" t="s">
        <v>99</v>
      </c>
      <c r="J185" s="4" t="s">
        <v>73</v>
      </c>
      <c r="K185" s="4" t="s">
        <v>762</v>
      </c>
      <c r="L185" s="4" t="s">
        <v>907</v>
      </c>
      <c r="M185" s="4">
        <v>3</v>
      </c>
      <c r="N185" s="6">
        <v>112</v>
      </c>
      <c r="O185" s="6">
        <v>336</v>
      </c>
      <c r="P185" s="6" t="s">
        <v>175</v>
      </c>
      <c r="Q185" s="6">
        <v>67.2</v>
      </c>
      <c r="R185" s="7">
        <v>0.12</v>
      </c>
      <c r="S185" s="6">
        <v>268.8</v>
      </c>
      <c r="T185" s="6">
        <v>32.26</v>
      </c>
      <c r="U185" s="4" t="s">
        <v>254</v>
      </c>
      <c r="V185" s="4" t="s">
        <v>102</v>
      </c>
      <c r="W185" s="4" t="s">
        <v>41</v>
      </c>
      <c r="X185" s="4" t="s">
        <v>122</v>
      </c>
      <c r="Y185" s="4" t="s">
        <v>77</v>
      </c>
      <c r="Z185" s="4">
        <v>2</v>
      </c>
      <c r="AA185" s="4"/>
      <c r="AB185" s="6">
        <v>243.95</v>
      </c>
      <c r="AC185" s="6">
        <v>24.85</v>
      </c>
      <c r="AD185" s="8">
        <v>9.2399999999999996E-2</v>
      </c>
      <c r="AE185" s="4">
        <v>159</v>
      </c>
      <c r="AF185" s="6">
        <f t="shared" si="2"/>
        <v>460.06</v>
      </c>
    </row>
    <row r="186" spans="1:32">
      <c r="A186" s="4" t="s">
        <v>908</v>
      </c>
      <c r="B186" s="5">
        <v>45346</v>
      </c>
      <c r="C186" s="10">
        <v>45346</v>
      </c>
      <c r="D186" s="4" t="s">
        <v>909</v>
      </c>
      <c r="E186" s="4" t="s">
        <v>910</v>
      </c>
      <c r="F186" s="4">
        <v>31</v>
      </c>
      <c r="G186" s="4" t="s">
        <v>147</v>
      </c>
      <c r="H186" s="4" t="s">
        <v>148</v>
      </c>
      <c r="I186" s="4" t="s">
        <v>59</v>
      </c>
      <c r="J186" s="4" t="s">
        <v>60</v>
      </c>
      <c r="K186" s="4" t="s">
        <v>421</v>
      </c>
      <c r="L186" s="4" t="s">
        <v>911</v>
      </c>
      <c r="M186" s="4">
        <v>1</v>
      </c>
      <c r="N186" s="6">
        <v>60899</v>
      </c>
      <c r="O186" s="6">
        <v>60899</v>
      </c>
      <c r="P186" s="6" t="s">
        <v>287</v>
      </c>
      <c r="Q186" s="6">
        <v>12179.8</v>
      </c>
      <c r="R186" s="7">
        <v>0.18</v>
      </c>
      <c r="S186" s="6">
        <v>48719.199999999997</v>
      </c>
      <c r="T186" s="6">
        <v>8769.4599999999991</v>
      </c>
      <c r="U186" s="4" t="s">
        <v>51</v>
      </c>
      <c r="V186" s="4" t="s">
        <v>40</v>
      </c>
      <c r="W186" s="4" t="s">
        <v>64</v>
      </c>
      <c r="X186" s="4" t="s">
        <v>122</v>
      </c>
      <c r="Y186" s="4" t="s">
        <v>77</v>
      </c>
      <c r="Z186" s="4">
        <v>5</v>
      </c>
      <c r="AA186" s="4">
        <v>5</v>
      </c>
      <c r="AB186" s="6">
        <v>51569.33</v>
      </c>
      <c r="AC186" s="6">
        <v>-2850.13</v>
      </c>
      <c r="AD186" s="8">
        <v>-5.8500000000000003E-2</v>
      </c>
      <c r="AE186" s="4">
        <v>162</v>
      </c>
      <c r="AF186" s="6">
        <f t="shared" si="2"/>
        <v>57650.659999999996</v>
      </c>
    </row>
    <row r="187" spans="1:32">
      <c r="A187" s="4" t="s">
        <v>912</v>
      </c>
      <c r="B187" s="5">
        <v>45346</v>
      </c>
      <c r="C187" s="10">
        <v>45346</v>
      </c>
      <c r="D187" s="4" t="s">
        <v>913</v>
      </c>
      <c r="E187" s="4" t="s">
        <v>914</v>
      </c>
      <c r="F187" s="4">
        <v>48</v>
      </c>
      <c r="G187" s="4" t="s">
        <v>219</v>
      </c>
      <c r="H187" s="4" t="s">
        <v>220</v>
      </c>
      <c r="I187" s="4" t="s">
        <v>34</v>
      </c>
      <c r="J187" s="4" t="s">
        <v>82</v>
      </c>
      <c r="K187" s="4" t="s">
        <v>129</v>
      </c>
      <c r="L187" s="4" t="s">
        <v>915</v>
      </c>
      <c r="M187" s="4">
        <v>3</v>
      </c>
      <c r="N187" s="6">
        <v>863</v>
      </c>
      <c r="O187" s="6">
        <v>2589</v>
      </c>
      <c r="P187" s="6" t="s">
        <v>63</v>
      </c>
      <c r="Q187" s="6">
        <v>0</v>
      </c>
      <c r="R187" s="7">
        <v>0.18</v>
      </c>
      <c r="S187" s="6">
        <v>2589</v>
      </c>
      <c r="T187" s="6">
        <v>466.02</v>
      </c>
      <c r="U187" s="4" t="s">
        <v>51</v>
      </c>
      <c r="V187" s="4" t="s">
        <v>86</v>
      </c>
      <c r="W187" s="4" t="s">
        <v>64</v>
      </c>
      <c r="X187" s="4" t="s">
        <v>143</v>
      </c>
      <c r="Y187" s="4" t="s">
        <v>104</v>
      </c>
      <c r="Z187" s="4">
        <v>6</v>
      </c>
      <c r="AA187" s="4">
        <v>3</v>
      </c>
      <c r="AB187" s="6">
        <v>1727.34</v>
      </c>
      <c r="AC187" s="6">
        <v>861.66</v>
      </c>
      <c r="AD187" s="8">
        <v>0.33279999999999998</v>
      </c>
      <c r="AE187" s="4">
        <v>171</v>
      </c>
      <c r="AF187" s="6">
        <f t="shared" si="2"/>
        <v>3226.02</v>
      </c>
    </row>
    <row r="188" spans="1:32">
      <c r="A188" s="4" t="s">
        <v>916</v>
      </c>
      <c r="B188" s="5">
        <v>45347</v>
      </c>
      <c r="C188" s="10">
        <v>45347</v>
      </c>
      <c r="D188" s="4" t="s">
        <v>917</v>
      </c>
      <c r="E188" s="4" t="s">
        <v>918</v>
      </c>
      <c r="F188" s="4">
        <v>20</v>
      </c>
      <c r="G188" s="4" t="s">
        <v>348</v>
      </c>
      <c r="H188" s="4" t="s">
        <v>349</v>
      </c>
      <c r="I188" s="4" t="s">
        <v>34</v>
      </c>
      <c r="J188" s="4" t="s">
        <v>82</v>
      </c>
      <c r="K188" s="4" t="s">
        <v>180</v>
      </c>
      <c r="L188" s="4" t="s">
        <v>919</v>
      </c>
      <c r="M188" s="4">
        <v>2</v>
      </c>
      <c r="N188" s="6">
        <v>2199</v>
      </c>
      <c r="O188" s="6">
        <v>4398</v>
      </c>
      <c r="P188" s="6" t="s">
        <v>120</v>
      </c>
      <c r="Q188" s="6">
        <v>659.7</v>
      </c>
      <c r="R188" s="7">
        <v>0.18</v>
      </c>
      <c r="S188" s="6">
        <v>3738.3</v>
      </c>
      <c r="T188" s="6">
        <v>672.89</v>
      </c>
      <c r="U188" s="4" t="s">
        <v>39</v>
      </c>
      <c r="V188" s="4" t="s">
        <v>40</v>
      </c>
      <c r="W188" s="4" t="s">
        <v>64</v>
      </c>
      <c r="X188" s="4" t="s">
        <v>76</v>
      </c>
      <c r="Y188" s="4" t="s">
        <v>77</v>
      </c>
      <c r="Z188" s="4">
        <v>2</v>
      </c>
      <c r="AA188" s="4">
        <v>3</v>
      </c>
      <c r="AB188" s="6">
        <v>2563.27</v>
      </c>
      <c r="AC188" s="6">
        <v>1175.03</v>
      </c>
      <c r="AD188" s="8">
        <v>0.31430000000000002</v>
      </c>
      <c r="AE188" s="4">
        <v>85</v>
      </c>
      <c r="AF188" s="6">
        <f t="shared" si="2"/>
        <v>4496.1900000000005</v>
      </c>
    </row>
    <row r="189" spans="1:32">
      <c r="A189" s="4" t="s">
        <v>920</v>
      </c>
      <c r="B189" s="5">
        <v>45348</v>
      </c>
      <c r="C189" s="10">
        <v>45348</v>
      </c>
      <c r="D189" s="4" t="s">
        <v>921</v>
      </c>
      <c r="E189" s="4" t="s">
        <v>922</v>
      </c>
      <c r="F189" s="4">
        <v>23</v>
      </c>
      <c r="G189" s="4" t="s">
        <v>116</v>
      </c>
      <c r="H189" s="4" t="s">
        <v>117</v>
      </c>
      <c r="I189" s="4" t="s">
        <v>59</v>
      </c>
      <c r="J189" s="4" t="s">
        <v>202</v>
      </c>
      <c r="K189" s="4" t="s">
        <v>923</v>
      </c>
      <c r="L189" s="4" t="s">
        <v>924</v>
      </c>
      <c r="M189" s="4">
        <v>2</v>
      </c>
      <c r="N189" s="6">
        <v>472</v>
      </c>
      <c r="O189" s="6">
        <v>944</v>
      </c>
      <c r="P189" s="6" t="s">
        <v>142</v>
      </c>
      <c r="Q189" s="6">
        <v>0</v>
      </c>
      <c r="R189" s="7">
        <v>0.18</v>
      </c>
      <c r="S189" s="6">
        <v>944</v>
      </c>
      <c r="T189" s="6">
        <v>169.92</v>
      </c>
      <c r="U189" s="4" t="s">
        <v>39</v>
      </c>
      <c r="V189" s="4" t="s">
        <v>40</v>
      </c>
      <c r="W189" s="4" t="s">
        <v>92</v>
      </c>
      <c r="X189" s="4" t="s">
        <v>192</v>
      </c>
      <c r="Y189" s="4" t="s">
        <v>123</v>
      </c>
      <c r="Z189" s="4">
        <v>1</v>
      </c>
      <c r="AA189" s="4">
        <v>1</v>
      </c>
      <c r="AB189" s="6">
        <v>651.99</v>
      </c>
      <c r="AC189" s="6">
        <v>292.01</v>
      </c>
      <c r="AD189" s="8">
        <v>0.30930000000000002</v>
      </c>
      <c r="AE189" s="4">
        <v>113</v>
      </c>
      <c r="AF189" s="6">
        <f t="shared" si="2"/>
        <v>1226.92</v>
      </c>
    </row>
    <row r="190" spans="1:32">
      <c r="A190" s="4" t="s">
        <v>925</v>
      </c>
      <c r="B190" s="5">
        <v>45349</v>
      </c>
      <c r="C190" s="10">
        <v>45349</v>
      </c>
      <c r="D190" s="4" t="s">
        <v>926</v>
      </c>
      <c r="E190" s="4" t="s">
        <v>927</v>
      </c>
      <c r="F190" s="4">
        <v>32</v>
      </c>
      <c r="G190" s="4" t="s">
        <v>81</v>
      </c>
      <c r="H190" s="4" t="s">
        <v>58</v>
      </c>
      <c r="I190" s="4" t="s">
        <v>59</v>
      </c>
      <c r="J190" s="4" t="s">
        <v>82</v>
      </c>
      <c r="K190" s="4" t="s">
        <v>180</v>
      </c>
      <c r="L190" s="4" t="s">
        <v>928</v>
      </c>
      <c r="M190" s="4">
        <v>1</v>
      </c>
      <c r="N190" s="6">
        <v>5099</v>
      </c>
      <c r="O190" s="6">
        <v>5099</v>
      </c>
      <c r="P190" s="6" t="s">
        <v>63</v>
      </c>
      <c r="Q190" s="6">
        <v>0</v>
      </c>
      <c r="R190" s="7">
        <v>0.12</v>
      </c>
      <c r="S190" s="6">
        <v>5099</v>
      </c>
      <c r="T190" s="6">
        <v>611.88</v>
      </c>
      <c r="U190" s="4" t="s">
        <v>131</v>
      </c>
      <c r="V190" s="4" t="s">
        <v>132</v>
      </c>
      <c r="W190" s="4" t="s">
        <v>451</v>
      </c>
      <c r="X190" s="4" t="s">
        <v>112</v>
      </c>
      <c r="Y190" s="4" t="s">
        <v>77</v>
      </c>
      <c r="Z190" s="4">
        <v>3</v>
      </c>
      <c r="AA190" s="4"/>
      <c r="AB190" s="6">
        <v>3007.78</v>
      </c>
      <c r="AC190" s="6">
        <v>2091.2199999999998</v>
      </c>
      <c r="AD190" s="8">
        <v>0.41010000000000002</v>
      </c>
      <c r="AE190" s="4">
        <v>0</v>
      </c>
      <c r="AF190" s="6">
        <f t="shared" si="2"/>
        <v>5710.88</v>
      </c>
    </row>
    <row r="191" spans="1:32">
      <c r="A191" s="4" t="s">
        <v>929</v>
      </c>
      <c r="B191" s="5">
        <v>45349</v>
      </c>
      <c r="C191" s="10">
        <v>45349</v>
      </c>
      <c r="D191" s="4" t="s">
        <v>930</v>
      </c>
      <c r="E191" s="4" t="s">
        <v>931</v>
      </c>
      <c r="F191" s="4">
        <v>36</v>
      </c>
      <c r="G191" s="4" t="s">
        <v>330</v>
      </c>
      <c r="H191" s="4" t="s">
        <v>296</v>
      </c>
      <c r="I191" s="4" t="s">
        <v>59</v>
      </c>
      <c r="J191" s="4" t="s">
        <v>35</v>
      </c>
      <c r="K191" s="4" t="s">
        <v>118</v>
      </c>
      <c r="L191" s="4" t="s">
        <v>932</v>
      </c>
      <c r="M191" s="4">
        <v>1</v>
      </c>
      <c r="N191" s="6">
        <v>4799</v>
      </c>
      <c r="O191" s="6">
        <v>4799</v>
      </c>
      <c r="P191" s="6" t="s">
        <v>63</v>
      </c>
      <c r="Q191" s="6">
        <v>0</v>
      </c>
      <c r="R191" s="7">
        <v>0.18</v>
      </c>
      <c r="S191" s="6">
        <v>4799</v>
      </c>
      <c r="T191" s="6">
        <v>863.82</v>
      </c>
      <c r="U191" s="4" t="s">
        <v>39</v>
      </c>
      <c r="V191" s="4" t="s">
        <v>40</v>
      </c>
      <c r="W191" s="4" t="s">
        <v>64</v>
      </c>
      <c r="X191" s="4" t="s">
        <v>156</v>
      </c>
      <c r="Y191" s="4" t="s">
        <v>133</v>
      </c>
      <c r="Z191" s="4">
        <v>5</v>
      </c>
      <c r="AA191" s="4">
        <v>5</v>
      </c>
      <c r="AB191" s="6">
        <v>2862.84</v>
      </c>
      <c r="AC191" s="6">
        <v>1936.16</v>
      </c>
      <c r="AD191" s="8">
        <v>0.40350000000000003</v>
      </c>
      <c r="AE191" s="4">
        <v>173</v>
      </c>
      <c r="AF191" s="6">
        <f t="shared" si="2"/>
        <v>5835.82</v>
      </c>
    </row>
    <row r="192" spans="1:32">
      <c r="A192" s="4" t="s">
        <v>933</v>
      </c>
      <c r="B192" s="5">
        <v>45349</v>
      </c>
      <c r="C192" s="10">
        <v>45349</v>
      </c>
      <c r="D192" s="4" t="s">
        <v>934</v>
      </c>
      <c r="E192" s="4" t="s">
        <v>935</v>
      </c>
      <c r="F192" s="4">
        <v>46</v>
      </c>
      <c r="G192" s="4" t="s">
        <v>348</v>
      </c>
      <c r="H192" s="4" t="s">
        <v>349</v>
      </c>
      <c r="I192" s="4" t="s">
        <v>34</v>
      </c>
      <c r="J192" s="4" t="s">
        <v>225</v>
      </c>
      <c r="K192" s="4" t="s">
        <v>597</v>
      </c>
      <c r="L192" s="4" t="s">
        <v>936</v>
      </c>
      <c r="M192" s="4">
        <v>1</v>
      </c>
      <c r="N192" s="6">
        <v>1599</v>
      </c>
      <c r="O192" s="6">
        <v>1599</v>
      </c>
      <c r="P192" s="6" t="s">
        <v>142</v>
      </c>
      <c r="Q192" s="6">
        <v>0</v>
      </c>
      <c r="R192" s="7">
        <v>0.18</v>
      </c>
      <c r="S192" s="6">
        <v>1599</v>
      </c>
      <c r="T192" s="6">
        <v>287.82</v>
      </c>
      <c r="U192" s="4" t="s">
        <v>131</v>
      </c>
      <c r="V192" s="4" t="s">
        <v>40</v>
      </c>
      <c r="W192" s="4" t="s">
        <v>41</v>
      </c>
      <c r="X192" s="4" t="s">
        <v>205</v>
      </c>
      <c r="Y192" s="4" t="s">
        <v>123</v>
      </c>
      <c r="Z192" s="4">
        <v>3</v>
      </c>
      <c r="AA192" s="4">
        <v>5</v>
      </c>
      <c r="AB192" s="6">
        <v>1206.1099999999999</v>
      </c>
      <c r="AC192" s="6">
        <v>392.89</v>
      </c>
      <c r="AD192" s="8">
        <v>0.2457</v>
      </c>
      <c r="AE192" s="4">
        <v>74</v>
      </c>
      <c r="AF192" s="6">
        <f t="shared" si="2"/>
        <v>1960.82</v>
      </c>
    </row>
    <row r="193" spans="1:32">
      <c r="A193" s="4" t="s">
        <v>937</v>
      </c>
      <c r="B193" s="5">
        <v>45349</v>
      </c>
      <c r="C193" s="10">
        <v>45349</v>
      </c>
      <c r="D193" s="4" t="s">
        <v>938</v>
      </c>
      <c r="E193" s="4" t="s">
        <v>939</v>
      </c>
      <c r="F193" s="4">
        <v>45</v>
      </c>
      <c r="G193" s="4" t="s">
        <v>147</v>
      </c>
      <c r="H193" s="4" t="s">
        <v>148</v>
      </c>
      <c r="I193" s="4" t="s">
        <v>59</v>
      </c>
      <c r="J193" s="4" t="s">
        <v>82</v>
      </c>
      <c r="K193" s="4" t="s">
        <v>129</v>
      </c>
      <c r="L193" s="4" t="s">
        <v>940</v>
      </c>
      <c r="M193" s="4">
        <v>2</v>
      </c>
      <c r="N193" s="6">
        <v>2399</v>
      </c>
      <c r="O193" s="6">
        <v>4798</v>
      </c>
      <c r="P193" s="6" t="s">
        <v>50</v>
      </c>
      <c r="Q193" s="6">
        <v>863.64</v>
      </c>
      <c r="R193" s="7">
        <v>0.18</v>
      </c>
      <c r="S193" s="6">
        <v>3934.36</v>
      </c>
      <c r="T193" s="6">
        <v>708.18</v>
      </c>
      <c r="U193" s="4" t="s">
        <v>51</v>
      </c>
      <c r="V193" s="4" t="s">
        <v>86</v>
      </c>
      <c r="W193" s="4" t="s">
        <v>64</v>
      </c>
      <c r="X193" s="4" t="s">
        <v>112</v>
      </c>
      <c r="Y193" s="4" t="s">
        <v>53</v>
      </c>
      <c r="Z193" s="4">
        <v>2</v>
      </c>
      <c r="AA193" s="4">
        <v>3</v>
      </c>
      <c r="AB193" s="6">
        <v>3231.19</v>
      </c>
      <c r="AC193" s="6">
        <v>703.17</v>
      </c>
      <c r="AD193" s="8">
        <v>0.1787</v>
      </c>
      <c r="AE193" s="4">
        <v>110</v>
      </c>
      <c r="AF193" s="6">
        <f t="shared" si="2"/>
        <v>4752.54</v>
      </c>
    </row>
    <row r="194" spans="1:32">
      <c r="A194" s="4" t="s">
        <v>941</v>
      </c>
      <c r="B194" s="5">
        <v>45350</v>
      </c>
      <c r="C194" s="10">
        <v>45350</v>
      </c>
      <c r="D194" s="4" t="s">
        <v>942</v>
      </c>
      <c r="E194" s="4" t="s">
        <v>943</v>
      </c>
      <c r="F194" s="4">
        <v>22</v>
      </c>
      <c r="G194" s="4" t="s">
        <v>281</v>
      </c>
      <c r="H194" s="4" t="s">
        <v>281</v>
      </c>
      <c r="I194" s="4" t="s">
        <v>72</v>
      </c>
      <c r="J194" s="4" t="s">
        <v>47</v>
      </c>
      <c r="K194" s="4" t="s">
        <v>140</v>
      </c>
      <c r="L194" s="4" t="s">
        <v>944</v>
      </c>
      <c r="M194" s="4">
        <v>1</v>
      </c>
      <c r="N194" s="6">
        <v>6199</v>
      </c>
      <c r="O194" s="6">
        <v>6199</v>
      </c>
      <c r="P194" s="6" t="s">
        <v>38</v>
      </c>
      <c r="Q194" s="6">
        <v>495.92</v>
      </c>
      <c r="R194" s="7">
        <v>0.12</v>
      </c>
      <c r="S194" s="6">
        <v>5703.08</v>
      </c>
      <c r="T194" s="6">
        <v>684.37</v>
      </c>
      <c r="U194" s="4" t="s">
        <v>39</v>
      </c>
      <c r="V194" s="4" t="s">
        <v>40</v>
      </c>
      <c r="W194" s="4" t="s">
        <v>64</v>
      </c>
      <c r="X194" s="4" t="s">
        <v>143</v>
      </c>
      <c r="Y194" s="4" t="s">
        <v>43</v>
      </c>
      <c r="Z194" s="4">
        <v>3</v>
      </c>
      <c r="AA194" s="4">
        <v>5</v>
      </c>
      <c r="AB194" s="6">
        <v>4815.3900000000003</v>
      </c>
      <c r="AC194" s="6">
        <v>887.69</v>
      </c>
      <c r="AD194" s="8">
        <v>0.15570000000000001</v>
      </c>
      <c r="AE194" s="4">
        <v>99</v>
      </c>
      <c r="AF194" s="6">
        <f t="shared" si="2"/>
        <v>6486.45</v>
      </c>
    </row>
    <row r="195" spans="1:32">
      <c r="A195" s="4" t="s">
        <v>945</v>
      </c>
      <c r="B195" s="5">
        <v>45350</v>
      </c>
      <c r="C195" s="10">
        <v>45350</v>
      </c>
      <c r="D195" s="4" t="s">
        <v>946</v>
      </c>
      <c r="E195" s="4" t="s">
        <v>947</v>
      </c>
      <c r="F195" s="4">
        <v>24</v>
      </c>
      <c r="G195" s="4" t="s">
        <v>127</v>
      </c>
      <c r="H195" s="4" t="s">
        <v>128</v>
      </c>
      <c r="I195" s="4" t="s">
        <v>34</v>
      </c>
      <c r="J195" s="4" t="s">
        <v>149</v>
      </c>
      <c r="K195" s="4" t="s">
        <v>650</v>
      </c>
      <c r="L195" s="4" t="s">
        <v>948</v>
      </c>
      <c r="M195" s="4">
        <v>1</v>
      </c>
      <c r="N195" s="6">
        <v>28099</v>
      </c>
      <c r="O195" s="6">
        <v>28099</v>
      </c>
      <c r="P195" s="6" t="s">
        <v>198</v>
      </c>
      <c r="Q195" s="6">
        <v>2809.9</v>
      </c>
      <c r="R195" s="7">
        <v>0.12</v>
      </c>
      <c r="S195" s="6">
        <v>25289.1</v>
      </c>
      <c r="T195" s="6">
        <v>3034.69</v>
      </c>
      <c r="U195" s="4" t="s">
        <v>39</v>
      </c>
      <c r="V195" s="4" t="s">
        <v>40</v>
      </c>
      <c r="W195" s="4" t="s">
        <v>64</v>
      </c>
      <c r="X195" s="4" t="s">
        <v>42</v>
      </c>
      <c r="Y195" s="4" t="s">
        <v>43</v>
      </c>
      <c r="Z195" s="4">
        <v>5</v>
      </c>
      <c r="AA195" s="4">
        <v>5</v>
      </c>
      <c r="AB195" s="6">
        <v>20401.310000000001</v>
      </c>
      <c r="AC195" s="6">
        <v>4887.79</v>
      </c>
      <c r="AD195" s="8">
        <v>0.1933</v>
      </c>
      <c r="AE195" s="4">
        <v>153</v>
      </c>
      <c r="AF195" s="6">
        <f t="shared" ref="AF195:AF258" si="3">AE195+S195+T195</f>
        <v>28476.789999999997</v>
      </c>
    </row>
    <row r="196" spans="1:32">
      <c r="A196" s="4" t="s">
        <v>949</v>
      </c>
      <c r="B196" s="5">
        <v>45350</v>
      </c>
      <c r="C196" s="10">
        <v>45350</v>
      </c>
      <c r="D196" s="4" t="s">
        <v>950</v>
      </c>
      <c r="E196" s="4" t="s">
        <v>951</v>
      </c>
      <c r="F196" s="4">
        <v>19</v>
      </c>
      <c r="G196" s="4" t="s">
        <v>57</v>
      </c>
      <c r="H196" s="4" t="s">
        <v>58</v>
      </c>
      <c r="I196" s="4" t="s">
        <v>59</v>
      </c>
      <c r="J196" s="4" t="s">
        <v>202</v>
      </c>
      <c r="K196" s="4" t="s">
        <v>203</v>
      </c>
      <c r="L196" s="4" t="s">
        <v>952</v>
      </c>
      <c r="M196" s="4">
        <v>3</v>
      </c>
      <c r="N196" s="6">
        <v>452</v>
      </c>
      <c r="O196" s="6">
        <v>1356</v>
      </c>
      <c r="P196" s="6" t="s">
        <v>63</v>
      </c>
      <c r="Q196" s="6">
        <v>0</v>
      </c>
      <c r="R196" s="7">
        <v>0.12</v>
      </c>
      <c r="S196" s="6">
        <v>1356</v>
      </c>
      <c r="T196" s="6">
        <v>162.72</v>
      </c>
      <c r="U196" s="4" t="s">
        <v>51</v>
      </c>
      <c r="V196" s="4" t="s">
        <v>132</v>
      </c>
      <c r="W196" s="4" t="s">
        <v>64</v>
      </c>
      <c r="X196" s="4" t="s">
        <v>122</v>
      </c>
      <c r="Y196" s="4" t="s">
        <v>104</v>
      </c>
      <c r="Z196" s="4">
        <v>2</v>
      </c>
      <c r="AA196" s="4"/>
      <c r="AB196" s="6">
        <v>862.63</v>
      </c>
      <c r="AC196" s="6">
        <v>493.37</v>
      </c>
      <c r="AD196" s="8">
        <v>0.36380000000000001</v>
      </c>
      <c r="AE196" s="4">
        <v>0</v>
      </c>
      <c r="AF196" s="6">
        <f t="shared" si="3"/>
        <v>1518.72</v>
      </c>
    </row>
    <row r="197" spans="1:32">
      <c r="A197" s="4" t="s">
        <v>953</v>
      </c>
      <c r="B197" s="5">
        <v>45350</v>
      </c>
      <c r="C197" s="10">
        <v>45350</v>
      </c>
      <c r="D197" s="4" t="s">
        <v>954</v>
      </c>
      <c r="E197" s="4" t="s">
        <v>955</v>
      </c>
      <c r="F197" s="4">
        <v>29</v>
      </c>
      <c r="G197" s="4" t="s">
        <v>116</v>
      </c>
      <c r="H197" s="4" t="s">
        <v>117</v>
      </c>
      <c r="I197" s="4" t="s">
        <v>59</v>
      </c>
      <c r="J197" s="4" t="s">
        <v>60</v>
      </c>
      <c r="K197" s="4" t="s">
        <v>90</v>
      </c>
      <c r="L197" s="4" t="s">
        <v>956</v>
      </c>
      <c r="M197" s="4">
        <v>1</v>
      </c>
      <c r="N197" s="6">
        <v>16299</v>
      </c>
      <c r="O197" s="6">
        <v>16299</v>
      </c>
      <c r="P197" s="6" t="s">
        <v>175</v>
      </c>
      <c r="Q197" s="6">
        <v>100</v>
      </c>
      <c r="R197" s="7">
        <v>0.12</v>
      </c>
      <c r="S197" s="6">
        <v>16199</v>
      </c>
      <c r="T197" s="6">
        <v>1943.88</v>
      </c>
      <c r="U197" s="4" t="s">
        <v>131</v>
      </c>
      <c r="V197" s="4" t="s">
        <v>86</v>
      </c>
      <c r="W197" s="4" t="s">
        <v>41</v>
      </c>
      <c r="X197" s="4" t="s">
        <v>404</v>
      </c>
      <c r="Y197" s="4" t="s">
        <v>104</v>
      </c>
      <c r="Z197" s="4">
        <v>6</v>
      </c>
      <c r="AA197" s="4">
        <v>5</v>
      </c>
      <c r="AB197" s="6">
        <v>12463.87</v>
      </c>
      <c r="AC197" s="6">
        <v>3735.13</v>
      </c>
      <c r="AD197" s="8">
        <v>0.2306</v>
      </c>
      <c r="AE197" s="4">
        <v>150</v>
      </c>
      <c r="AF197" s="6">
        <f t="shared" si="3"/>
        <v>18292.88</v>
      </c>
    </row>
    <row r="198" spans="1:32">
      <c r="A198" s="4" t="s">
        <v>957</v>
      </c>
      <c r="B198" s="5">
        <v>45350</v>
      </c>
      <c r="C198" s="10">
        <v>45350</v>
      </c>
      <c r="D198" s="4" t="s">
        <v>958</v>
      </c>
      <c r="E198" s="4" t="s">
        <v>959</v>
      </c>
      <c r="F198" s="4">
        <v>43</v>
      </c>
      <c r="G198" s="4" t="s">
        <v>231</v>
      </c>
      <c r="H198" s="4" t="s">
        <v>138</v>
      </c>
      <c r="I198" s="4" t="s">
        <v>139</v>
      </c>
      <c r="J198" s="4" t="s">
        <v>35</v>
      </c>
      <c r="K198" s="4" t="s">
        <v>645</v>
      </c>
      <c r="L198" s="4" t="s">
        <v>960</v>
      </c>
      <c r="M198" s="4">
        <v>1</v>
      </c>
      <c r="N198" s="6">
        <v>3999</v>
      </c>
      <c r="O198" s="6">
        <v>3999</v>
      </c>
      <c r="P198" s="6" t="s">
        <v>38</v>
      </c>
      <c r="Q198" s="6">
        <v>319.92</v>
      </c>
      <c r="R198" s="7">
        <v>0.18</v>
      </c>
      <c r="S198" s="6">
        <v>3679.08</v>
      </c>
      <c r="T198" s="6">
        <v>662.23</v>
      </c>
      <c r="U198" s="4" t="s">
        <v>85</v>
      </c>
      <c r="V198" s="4" t="s">
        <v>40</v>
      </c>
      <c r="W198" s="4" t="s">
        <v>64</v>
      </c>
      <c r="X198" s="4" t="s">
        <v>187</v>
      </c>
      <c r="Y198" s="4" t="s">
        <v>133</v>
      </c>
      <c r="Z198" s="4">
        <v>4</v>
      </c>
      <c r="AA198" s="4">
        <v>3</v>
      </c>
      <c r="AB198" s="6">
        <v>2874.69</v>
      </c>
      <c r="AC198" s="6">
        <v>804.39</v>
      </c>
      <c r="AD198" s="8">
        <v>0.21859999999999999</v>
      </c>
      <c r="AE198" s="4">
        <v>162</v>
      </c>
      <c r="AF198" s="6">
        <f t="shared" si="3"/>
        <v>4503.3099999999995</v>
      </c>
    </row>
    <row r="199" spans="1:32">
      <c r="A199" s="4" t="s">
        <v>961</v>
      </c>
      <c r="B199" s="5">
        <v>45352</v>
      </c>
      <c r="C199" s="10">
        <v>45352</v>
      </c>
      <c r="D199" s="4" t="s">
        <v>962</v>
      </c>
      <c r="E199" s="4" t="s">
        <v>963</v>
      </c>
      <c r="F199" s="4">
        <v>54</v>
      </c>
      <c r="G199" s="4" t="s">
        <v>116</v>
      </c>
      <c r="H199" s="4" t="s">
        <v>117</v>
      </c>
      <c r="I199" s="4" t="s">
        <v>59</v>
      </c>
      <c r="J199" s="4" t="s">
        <v>82</v>
      </c>
      <c r="K199" s="4" t="s">
        <v>238</v>
      </c>
      <c r="L199" s="4" t="s">
        <v>964</v>
      </c>
      <c r="M199" s="4">
        <v>1</v>
      </c>
      <c r="N199" s="6">
        <v>6999</v>
      </c>
      <c r="O199" s="6">
        <v>6999</v>
      </c>
      <c r="P199" s="6" t="s">
        <v>63</v>
      </c>
      <c r="Q199" s="6">
        <v>0</v>
      </c>
      <c r="R199" s="7">
        <v>0.18</v>
      </c>
      <c r="S199" s="6">
        <v>6999</v>
      </c>
      <c r="T199" s="6">
        <v>1259.82</v>
      </c>
      <c r="U199" s="4" t="s">
        <v>39</v>
      </c>
      <c r="V199" s="4" t="s">
        <v>40</v>
      </c>
      <c r="W199" s="4" t="s">
        <v>451</v>
      </c>
      <c r="X199" s="4" t="s">
        <v>318</v>
      </c>
      <c r="Y199" s="4" t="s">
        <v>43</v>
      </c>
      <c r="Z199" s="4">
        <v>4</v>
      </c>
      <c r="AA199" s="4">
        <v>3</v>
      </c>
      <c r="AB199" s="6">
        <v>4417.53</v>
      </c>
      <c r="AC199" s="6">
        <v>2581.4699999999998</v>
      </c>
      <c r="AD199" s="8">
        <v>0.36880000000000002</v>
      </c>
      <c r="AE199" s="4">
        <v>165</v>
      </c>
      <c r="AF199" s="6">
        <f t="shared" si="3"/>
        <v>8423.82</v>
      </c>
    </row>
    <row r="200" spans="1:32">
      <c r="A200" s="4" t="s">
        <v>965</v>
      </c>
      <c r="B200" s="5">
        <v>45352</v>
      </c>
      <c r="C200" s="10">
        <v>45352</v>
      </c>
      <c r="D200" s="4" t="s">
        <v>966</v>
      </c>
      <c r="E200" s="4" t="s">
        <v>967</v>
      </c>
      <c r="F200" s="4">
        <v>46</v>
      </c>
      <c r="G200" s="4" t="s">
        <v>81</v>
      </c>
      <c r="H200" s="4" t="s">
        <v>58</v>
      </c>
      <c r="I200" s="4" t="s">
        <v>59</v>
      </c>
      <c r="J200" s="4" t="s">
        <v>73</v>
      </c>
      <c r="K200" s="4" t="s">
        <v>74</v>
      </c>
      <c r="L200" s="4" t="s">
        <v>968</v>
      </c>
      <c r="M200" s="4">
        <v>1</v>
      </c>
      <c r="N200" s="6">
        <v>441</v>
      </c>
      <c r="O200" s="6">
        <v>441</v>
      </c>
      <c r="P200" s="6" t="s">
        <v>63</v>
      </c>
      <c r="Q200" s="6">
        <v>0</v>
      </c>
      <c r="R200" s="7">
        <v>0.05</v>
      </c>
      <c r="S200" s="6">
        <v>441</v>
      </c>
      <c r="T200" s="6">
        <v>22.05</v>
      </c>
      <c r="U200" s="4" t="s">
        <v>131</v>
      </c>
      <c r="V200" s="4" t="s">
        <v>40</v>
      </c>
      <c r="W200" s="4" t="s">
        <v>64</v>
      </c>
      <c r="X200" s="4" t="s">
        <v>112</v>
      </c>
      <c r="Y200" s="4" t="s">
        <v>133</v>
      </c>
      <c r="Z200" s="4">
        <v>6</v>
      </c>
      <c r="AA200" s="4">
        <v>1</v>
      </c>
      <c r="AB200" s="6">
        <v>292.56</v>
      </c>
      <c r="AC200" s="6">
        <v>148.44</v>
      </c>
      <c r="AD200" s="8">
        <v>0.33660000000000001</v>
      </c>
      <c r="AE200" s="4">
        <v>138</v>
      </c>
      <c r="AF200" s="6">
        <f t="shared" si="3"/>
        <v>601.04999999999995</v>
      </c>
    </row>
    <row r="201" spans="1:32">
      <c r="A201" s="4" t="s">
        <v>969</v>
      </c>
      <c r="B201" s="5">
        <v>45353</v>
      </c>
      <c r="C201" s="10">
        <v>45353</v>
      </c>
      <c r="D201" s="4" t="s">
        <v>970</v>
      </c>
      <c r="E201" s="4" t="s">
        <v>971</v>
      </c>
      <c r="F201" s="4">
        <v>23</v>
      </c>
      <c r="G201" s="4" t="s">
        <v>301</v>
      </c>
      <c r="H201" s="4" t="s">
        <v>109</v>
      </c>
      <c r="I201" s="4" t="s">
        <v>99</v>
      </c>
      <c r="J201" s="4" t="s">
        <v>60</v>
      </c>
      <c r="K201" s="4" t="s">
        <v>408</v>
      </c>
      <c r="L201" s="4" t="s">
        <v>972</v>
      </c>
      <c r="M201" s="4">
        <v>4</v>
      </c>
      <c r="N201" s="6">
        <v>449</v>
      </c>
      <c r="O201" s="6">
        <v>1796</v>
      </c>
      <c r="P201" s="6" t="s">
        <v>120</v>
      </c>
      <c r="Q201" s="6">
        <v>269.39999999999998</v>
      </c>
      <c r="R201" s="7">
        <v>0.18</v>
      </c>
      <c r="S201" s="6">
        <v>1526.6</v>
      </c>
      <c r="T201" s="6">
        <v>274.79000000000002</v>
      </c>
      <c r="U201" s="4" t="s">
        <v>131</v>
      </c>
      <c r="V201" s="4" t="s">
        <v>40</v>
      </c>
      <c r="W201" s="4" t="s">
        <v>451</v>
      </c>
      <c r="X201" s="4" t="s">
        <v>52</v>
      </c>
      <c r="Y201" s="4" t="s">
        <v>123</v>
      </c>
      <c r="Z201" s="4">
        <v>1</v>
      </c>
      <c r="AA201" s="4">
        <v>4</v>
      </c>
      <c r="AB201" s="6">
        <v>1309.29</v>
      </c>
      <c r="AC201" s="6">
        <v>217.31</v>
      </c>
      <c r="AD201" s="8">
        <v>0.14230000000000001</v>
      </c>
      <c r="AE201" s="4">
        <v>169</v>
      </c>
      <c r="AF201" s="6">
        <f t="shared" si="3"/>
        <v>1970.3899999999999</v>
      </c>
    </row>
    <row r="202" spans="1:32">
      <c r="A202" s="4" t="s">
        <v>973</v>
      </c>
      <c r="B202" s="5">
        <v>45353</v>
      </c>
      <c r="C202" s="10">
        <v>45353</v>
      </c>
      <c r="D202" s="4" t="s">
        <v>974</v>
      </c>
      <c r="E202" s="4" t="s">
        <v>975</v>
      </c>
      <c r="F202" s="4">
        <v>52</v>
      </c>
      <c r="G202" s="4" t="s">
        <v>354</v>
      </c>
      <c r="H202" s="4" t="s">
        <v>117</v>
      </c>
      <c r="I202" s="4" t="s">
        <v>59</v>
      </c>
      <c r="J202" s="4" t="s">
        <v>149</v>
      </c>
      <c r="K202" s="4" t="s">
        <v>150</v>
      </c>
      <c r="L202" s="4" t="s">
        <v>976</v>
      </c>
      <c r="M202" s="4">
        <v>2</v>
      </c>
      <c r="N202" s="6">
        <v>54399</v>
      </c>
      <c r="O202" s="6">
        <v>108798</v>
      </c>
      <c r="P202" s="6" t="s">
        <v>287</v>
      </c>
      <c r="Q202" s="6">
        <v>21759.599999999999</v>
      </c>
      <c r="R202" s="7">
        <v>0.12</v>
      </c>
      <c r="S202" s="6">
        <v>87038.399999999994</v>
      </c>
      <c r="T202" s="6">
        <v>10444.61</v>
      </c>
      <c r="U202" s="4" t="s">
        <v>39</v>
      </c>
      <c r="V202" s="4" t="s">
        <v>40</v>
      </c>
      <c r="W202" s="4" t="s">
        <v>64</v>
      </c>
      <c r="X202" s="4" t="s">
        <v>404</v>
      </c>
      <c r="Y202" s="4" t="s">
        <v>66</v>
      </c>
      <c r="Z202" s="4">
        <v>3</v>
      </c>
      <c r="AA202" s="4">
        <v>4</v>
      </c>
      <c r="AB202" s="6">
        <v>87458.9</v>
      </c>
      <c r="AC202" s="6">
        <v>-420.5</v>
      </c>
      <c r="AD202" s="8">
        <v>-4.7999999999999996E-3</v>
      </c>
      <c r="AE202" s="4">
        <v>147</v>
      </c>
      <c r="AF202" s="6">
        <f t="shared" si="3"/>
        <v>97630.01</v>
      </c>
    </row>
    <row r="203" spans="1:32">
      <c r="A203" s="4" t="s">
        <v>977</v>
      </c>
      <c r="B203" s="5">
        <v>45353</v>
      </c>
      <c r="C203" s="10">
        <v>45353</v>
      </c>
      <c r="D203" s="4" t="s">
        <v>978</v>
      </c>
      <c r="E203" s="4" t="s">
        <v>979</v>
      </c>
      <c r="F203" s="4">
        <v>22</v>
      </c>
      <c r="G203" s="4" t="s">
        <v>179</v>
      </c>
      <c r="H203" s="4" t="s">
        <v>98</v>
      </c>
      <c r="I203" s="4" t="s">
        <v>99</v>
      </c>
      <c r="J203" s="4" t="s">
        <v>202</v>
      </c>
      <c r="K203" s="4" t="s">
        <v>268</v>
      </c>
      <c r="L203" s="4" t="s">
        <v>980</v>
      </c>
      <c r="M203" s="4">
        <v>2</v>
      </c>
      <c r="N203" s="6">
        <v>611</v>
      </c>
      <c r="O203" s="6">
        <v>1222</v>
      </c>
      <c r="P203" s="6" t="s">
        <v>63</v>
      </c>
      <c r="Q203" s="6">
        <v>0</v>
      </c>
      <c r="R203" s="7">
        <v>0.18</v>
      </c>
      <c r="S203" s="6">
        <v>1222</v>
      </c>
      <c r="T203" s="6">
        <v>219.96</v>
      </c>
      <c r="U203" s="4" t="s">
        <v>51</v>
      </c>
      <c r="V203" s="4" t="s">
        <v>132</v>
      </c>
      <c r="W203" s="4" t="s">
        <v>64</v>
      </c>
      <c r="X203" s="4" t="s">
        <v>115</v>
      </c>
      <c r="Y203" s="4" t="s">
        <v>66</v>
      </c>
      <c r="Z203" s="4">
        <v>3</v>
      </c>
      <c r="AA203" s="4"/>
      <c r="AB203" s="6">
        <v>826.9</v>
      </c>
      <c r="AC203" s="6">
        <v>395.1</v>
      </c>
      <c r="AD203" s="8">
        <v>0.32329999999999998</v>
      </c>
      <c r="AE203" s="4">
        <v>0</v>
      </c>
      <c r="AF203" s="6">
        <f t="shared" si="3"/>
        <v>1441.96</v>
      </c>
    </row>
    <row r="204" spans="1:32">
      <c r="A204" s="4" t="s">
        <v>981</v>
      </c>
      <c r="B204" s="5">
        <v>45353</v>
      </c>
      <c r="C204" s="10">
        <v>45353</v>
      </c>
      <c r="D204" s="4" t="s">
        <v>982</v>
      </c>
      <c r="E204" s="4" t="s">
        <v>983</v>
      </c>
      <c r="F204" s="4">
        <v>21</v>
      </c>
      <c r="G204" s="4" t="s">
        <v>32</v>
      </c>
      <c r="H204" s="4" t="s">
        <v>33</v>
      </c>
      <c r="I204" s="4" t="s">
        <v>34</v>
      </c>
      <c r="J204" s="4" t="s">
        <v>47</v>
      </c>
      <c r="K204" s="4" t="s">
        <v>247</v>
      </c>
      <c r="L204" s="4" t="s">
        <v>984</v>
      </c>
      <c r="M204" s="4">
        <v>2</v>
      </c>
      <c r="N204" s="6">
        <v>1299</v>
      </c>
      <c r="O204" s="6">
        <v>2598</v>
      </c>
      <c r="P204" s="6" t="s">
        <v>120</v>
      </c>
      <c r="Q204" s="6">
        <v>389.7</v>
      </c>
      <c r="R204" s="7">
        <v>0.18</v>
      </c>
      <c r="S204" s="6">
        <v>2208.3000000000002</v>
      </c>
      <c r="T204" s="6">
        <v>397.49</v>
      </c>
      <c r="U204" s="4" t="s">
        <v>39</v>
      </c>
      <c r="V204" s="4" t="s">
        <v>40</v>
      </c>
      <c r="W204" s="4" t="s">
        <v>64</v>
      </c>
      <c r="X204" s="4" t="s">
        <v>122</v>
      </c>
      <c r="Y204" s="4" t="s">
        <v>123</v>
      </c>
      <c r="Z204" s="4">
        <v>2</v>
      </c>
      <c r="AA204" s="4">
        <v>4</v>
      </c>
      <c r="AB204" s="6">
        <v>2001.21</v>
      </c>
      <c r="AC204" s="6">
        <v>207.09</v>
      </c>
      <c r="AD204" s="8">
        <v>9.3799999999999994E-2</v>
      </c>
      <c r="AE204" s="4">
        <v>71</v>
      </c>
      <c r="AF204" s="6">
        <f t="shared" si="3"/>
        <v>2676.79</v>
      </c>
    </row>
    <row r="205" spans="1:32">
      <c r="A205" s="4" t="s">
        <v>985</v>
      </c>
      <c r="B205" s="5">
        <v>45353</v>
      </c>
      <c r="C205" s="10">
        <v>45353</v>
      </c>
      <c r="D205" s="4" t="s">
        <v>986</v>
      </c>
      <c r="E205" s="4" t="s">
        <v>987</v>
      </c>
      <c r="F205" s="4">
        <v>55</v>
      </c>
      <c r="G205" s="4" t="s">
        <v>97</v>
      </c>
      <c r="H205" s="4" t="s">
        <v>98</v>
      </c>
      <c r="I205" s="4" t="s">
        <v>99</v>
      </c>
      <c r="J205" s="4" t="s">
        <v>202</v>
      </c>
      <c r="K205" s="4" t="s">
        <v>923</v>
      </c>
      <c r="L205" s="4" t="s">
        <v>988</v>
      </c>
      <c r="M205" s="4">
        <v>1</v>
      </c>
      <c r="N205" s="6">
        <v>2299</v>
      </c>
      <c r="O205" s="6">
        <v>2299</v>
      </c>
      <c r="P205" s="6" t="s">
        <v>120</v>
      </c>
      <c r="Q205" s="6">
        <v>344.85</v>
      </c>
      <c r="R205" s="7">
        <v>0.18</v>
      </c>
      <c r="S205" s="6">
        <v>1954.15</v>
      </c>
      <c r="T205" s="6">
        <v>351.75</v>
      </c>
      <c r="U205" s="4" t="s">
        <v>51</v>
      </c>
      <c r="V205" s="4" t="s">
        <v>86</v>
      </c>
      <c r="W205" s="4" t="s">
        <v>451</v>
      </c>
      <c r="X205" s="4" t="s">
        <v>318</v>
      </c>
      <c r="Y205" s="4" t="s">
        <v>123</v>
      </c>
      <c r="Z205" s="4">
        <v>3</v>
      </c>
      <c r="AA205" s="4">
        <v>3</v>
      </c>
      <c r="AB205" s="6">
        <v>1679.35</v>
      </c>
      <c r="AC205" s="6">
        <v>274.8</v>
      </c>
      <c r="AD205" s="8">
        <v>0.1406</v>
      </c>
      <c r="AE205" s="4">
        <v>175</v>
      </c>
      <c r="AF205" s="6">
        <f t="shared" si="3"/>
        <v>2480.9</v>
      </c>
    </row>
    <row r="206" spans="1:32">
      <c r="A206" s="4" t="s">
        <v>989</v>
      </c>
      <c r="B206" s="5">
        <v>45354</v>
      </c>
      <c r="C206" s="10">
        <v>45354</v>
      </c>
      <c r="D206" s="4" t="s">
        <v>990</v>
      </c>
      <c r="E206" s="4" t="s">
        <v>991</v>
      </c>
      <c r="F206" s="4">
        <v>41</v>
      </c>
      <c r="G206" s="4" t="s">
        <v>266</v>
      </c>
      <c r="H206" s="4" t="s">
        <v>267</v>
      </c>
      <c r="I206" s="4" t="s">
        <v>72</v>
      </c>
      <c r="J206" s="4" t="s">
        <v>202</v>
      </c>
      <c r="K206" s="4" t="s">
        <v>840</v>
      </c>
      <c r="L206" s="4" t="s">
        <v>992</v>
      </c>
      <c r="M206" s="4">
        <v>1</v>
      </c>
      <c r="N206" s="6">
        <v>3299</v>
      </c>
      <c r="O206" s="6">
        <v>3299</v>
      </c>
      <c r="P206" s="6" t="s">
        <v>38</v>
      </c>
      <c r="Q206" s="6">
        <v>263.92</v>
      </c>
      <c r="R206" s="7">
        <v>0.18</v>
      </c>
      <c r="S206" s="6">
        <v>3035.08</v>
      </c>
      <c r="T206" s="6">
        <v>546.30999999999995</v>
      </c>
      <c r="U206" s="4" t="s">
        <v>39</v>
      </c>
      <c r="V206" s="4" t="s">
        <v>132</v>
      </c>
      <c r="W206" s="4" t="s">
        <v>92</v>
      </c>
      <c r="X206" s="4" t="s">
        <v>404</v>
      </c>
      <c r="Y206" s="4" t="s">
        <v>66</v>
      </c>
      <c r="Z206" s="4">
        <v>3</v>
      </c>
      <c r="AA206" s="4"/>
      <c r="AB206" s="6">
        <v>2092.6999999999998</v>
      </c>
      <c r="AC206" s="6">
        <v>942.38</v>
      </c>
      <c r="AD206" s="8">
        <v>0.3105</v>
      </c>
      <c r="AE206" s="4">
        <v>0</v>
      </c>
      <c r="AF206" s="6">
        <f t="shared" si="3"/>
        <v>3581.39</v>
      </c>
    </row>
    <row r="207" spans="1:32">
      <c r="A207" s="4" t="s">
        <v>993</v>
      </c>
      <c r="B207" s="5">
        <v>45354</v>
      </c>
      <c r="C207" s="10">
        <v>45354</v>
      </c>
      <c r="D207" s="4" t="s">
        <v>994</v>
      </c>
      <c r="E207" s="4" t="s">
        <v>995</v>
      </c>
      <c r="F207" s="4">
        <v>53</v>
      </c>
      <c r="G207" s="4" t="s">
        <v>295</v>
      </c>
      <c r="H207" s="4" t="s">
        <v>296</v>
      </c>
      <c r="I207" s="4" t="s">
        <v>59</v>
      </c>
      <c r="J207" s="4" t="s">
        <v>35</v>
      </c>
      <c r="K207" s="4" t="s">
        <v>645</v>
      </c>
      <c r="L207" s="4" t="s">
        <v>996</v>
      </c>
      <c r="M207" s="4">
        <v>3</v>
      </c>
      <c r="N207" s="6">
        <v>3699</v>
      </c>
      <c r="O207" s="6">
        <v>11097</v>
      </c>
      <c r="P207" s="6" t="s">
        <v>211</v>
      </c>
      <c r="Q207" s="6">
        <v>1109.7</v>
      </c>
      <c r="R207" s="7">
        <v>0.12</v>
      </c>
      <c r="S207" s="6">
        <v>9987.2999999999993</v>
      </c>
      <c r="T207" s="6">
        <v>1198.48</v>
      </c>
      <c r="U207" s="4" t="s">
        <v>39</v>
      </c>
      <c r="V207" s="4" t="s">
        <v>132</v>
      </c>
      <c r="W207" s="4" t="s">
        <v>64</v>
      </c>
      <c r="X207" s="4" t="s">
        <v>205</v>
      </c>
      <c r="Y207" s="4" t="s">
        <v>133</v>
      </c>
      <c r="Z207" s="4">
        <v>3</v>
      </c>
      <c r="AA207" s="4"/>
      <c r="AB207" s="6">
        <v>6939.41</v>
      </c>
      <c r="AC207" s="6">
        <v>3047.89</v>
      </c>
      <c r="AD207" s="8">
        <v>0.30520000000000003</v>
      </c>
      <c r="AE207" s="4">
        <v>0</v>
      </c>
      <c r="AF207" s="6">
        <f t="shared" si="3"/>
        <v>11185.779999999999</v>
      </c>
    </row>
    <row r="208" spans="1:32">
      <c r="A208" s="4" t="s">
        <v>997</v>
      </c>
      <c r="B208" s="5">
        <v>45354</v>
      </c>
      <c r="C208" s="10">
        <v>45354</v>
      </c>
      <c r="D208" s="4" t="s">
        <v>998</v>
      </c>
      <c r="E208" s="4" t="s">
        <v>999</v>
      </c>
      <c r="F208" s="4">
        <v>25</v>
      </c>
      <c r="G208" s="4" t="s">
        <v>81</v>
      </c>
      <c r="H208" s="4" t="s">
        <v>58</v>
      </c>
      <c r="I208" s="4" t="s">
        <v>59</v>
      </c>
      <c r="J208" s="4" t="s">
        <v>82</v>
      </c>
      <c r="K208" s="4" t="s">
        <v>238</v>
      </c>
      <c r="L208" s="4" t="s">
        <v>1000</v>
      </c>
      <c r="M208" s="4">
        <v>1</v>
      </c>
      <c r="N208" s="6">
        <v>5999</v>
      </c>
      <c r="O208" s="6">
        <v>5999</v>
      </c>
      <c r="P208" s="6" t="s">
        <v>63</v>
      </c>
      <c r="Q208" s="6">
        <v>0</v>
      </c>
      <c r="R208" s="7">
        <v>0.12</v>
      </c>
      <c r="S208" s="6">
        <v>5999</v>
      </c>
      <c r="T208" s="6">
        <v>719.88</v>
      </c>
      <c r="U208" s="4" t="s">
        <v>131</v>
      </c>
      <c r="V208" s="4" t="s">
        <v>102</v>
      </c>
      <c r="W208" s="4" t="s">
        <v>64</v>
      </c>
      <c r="X208" s="4" t="s">
        <v>112</v>
      </c>
      <c r="Y208" s="4" t="s">
        <v>77</v>
      </c>
      <c r="Z208" s="4">
        <v>4</v>
      </c>
      <c r="AA208" s="4"/>
      <c r="AB208" s="6">
        <v>4046.6</v>
      </c>
      <c r="AC208" s="6">
        <v>1952.4</v>
      </c>
      <c r="AD208" s="8">
        <v>0.32550000000000001</v>
      </c>
      <c r="AE208" s="4">
        <v>115</v>
      </c>
      <c r="AF208" s="6">
        <f t="shared" si="3"/>
        <v>6833.88</v>
      </c>
    </row>
    <row r="209" spans="1:32">
      <c r="A209" s="4" t="s">
        <v>1001</v>
      </c>
      <c r="B209" s="5">
        <v>45355</v>
      </c>
      <c r="C209" s="10">
        <v>45355</v>
      </c>
      <c r="D209" s="4" t="s">
        <v>1002</v>
      </c>
      <c r="E209" s="4" t="s">
        <v>1003</v>
      </c>
      <c r="F209" s="4">
        <v>53</v>
      </c>
      <c r="G209" s="4" t="s">
        <v>179</v>
      </c>
      <c r="H209" s="4" t="s">
        <v>98</v>
      </c>
      <c r="I209" s="4" t="s">
        <v>99</v>
      </c>
      <c r="J209" s="4" t="s">
        <v>82</v>
      </c>
      <c r="K209" s="4" t="s">
        <v>129</v>
      </c>
      <c r="L209" s="4" t="s">
        <v>1004</v>
      </c>
      <c r="M209" s="4">
        <v>1</v>
      </c>
      <c r="N209" s="6">
        <v>2399</v>
      </c>
      <c r="O209" s="6">
        <v>2399</v>
      </c>
      <c r="P209" s="6" t="s">
        <v>63</v>
      </c>
      <c r="Q209" s="6">
        <v>0</v>
      </c>
      <c r="R209" s="7">
        <v>0.12</v>
      </c>
      <c r="S209" s="6">
        <v>2399</v>
      </c>
      <c r="T209" s="6">
        <v>287.88</v>
      </c>
      <c r="U209" s="4" t="s">
        <v>39</v>
      </c>
      <c r="V209" s="4" t="s">
        <v>132</v>
      </c>
      <c r="W209" s="4" t="s">
        <v>41</v>
      </c>
      <c r="X209" s="4" t="s">
        <v>167</v>
      </c>
      <c r="Y209" s="4" t="s">
        <v>77</v>
      </c>
      <c r="Z209" s="4">
        <v>8</v>
      </c>
      <c r="AA209" s="4"/>
      <c r="AB209" s="6">
        <v>1658.88</v>
      </c>
      <c r="AC209" s="6">
        <v>740.12</v>
      </c>
      <c r="AD209" s="8">
        <v>0.3085</v>
      </c>
      <c r="AE209" s="4">
        <v>0</v>
      </c>
      <c r="AF209" s="6">
        <f t="shared" si="3"/>
        <v>2686.88</v>
      </c>
    </row>
    <row r="210" spans="1:32">
      <c r="A210" s="4" t="s">
        <v>1005</v>
      </c>
      <c r="B210" s="5">
        <v>45355</v>
      </c>
      <c r="C210" s="10">
        <v>45355</v>
      </c>
      <c r="D210" s="4" t="s">
        <v>1006</v>
      </c>
      <c r="E210" s="4" t="s">
        <v>1007</v>
      </c>
      <c r="F210" s="4">
        <v>22</v>
      </c>
      <c r="G210" s="4" t="s">
        <v>171</v>
      </c>
      <c r="H210" s="4" t="s">
        <v>172</v>
      </c>
      <c r="I210" s="4" t="s">
        <v>72</v>
      </c>
      <c r="J210" s="4" t="s">
        <v>47</v>
      </c>
      <c r="K210" s="4" t="s">
        <v>247</v>
      </c>
      <c r="L210" s="4" t="s">
        <v>1008</v>
      </c>
      <c r="M210" s="4">
        <v>4</v>
      </c>
      <c r="N210" s="6">
        <v>2099</v>
      </c>
      <c r="O210" s="6">
        <v>8396</v>
      </c>
      <c r="P210" s="6" t="s">
        <v>198</v>
      </c>
      <c r="Q210" s="6">
        <v>839.6</v>
      </c>
      <c r="R210" s="7">
        <v>0.18</v>
      </c>
      <c r="S210" s="6">
        <v>7556.4</v>
      </c>
      <c r="T210" s="6">
        <v>1360.15</v>
      </c>
      <c r="U210" s="4" t="s">
        <v>85</v>
      </c>
      <c r="V210" s="4" t="s">
        <v>40</v>
      </c>
      <c r="W210" s="4" t="s">
        <v>64</v>
      </c>
      <c r="X210" s="4" t="s">
        <v>143</v>
      </c>
      <c r="Y210" s="4" t="s">
        <v>66</v>
      </c>
      <c r="Z210" s="4">
        <v>2</v>
      </c>
      <c r="AA210" s="4">
        <v>5</v>
      </c>
      <c r="AB210" s="6">
        <v>5837.12</v>
      </c>
      <c r="AC210" s="6">
        <v>1719.28</v>
      </c>
      <c r="AD210" s="8">
        <v>0.22750000000000001</v>
      </c>
      <c r="AE210" s="4">
        <v>76</v>
      </c>
      <c r="AF210" s="6">
        <f t="shared" si="3"/>
        <v>8992.5499999999993</v>
      </c>
    </row>
    <row r="211" spans="1:32">
      <c r="A211" s="4" t="s">
        <v>1009</v>
      </c>
      <c r="B211" s="5">
        <v>45356</v>
      </c>
      <c r="C211" s="10">
        <v>45356</v>
      </c>
      <c r="D211" s="4" t="s">
        <v>1010</v>
      </c>
      <c r="E211" s="4" t="s">
        <v>1011</v>
      </c>
      <c r="F211" s="4">
        <v>29</v>
      </c>
      <c r="G211" s="4" t="s">
        <v>179</v>
      </c>
      <c r="H211" s="4" t="s">
        <v>98</v>
      </c>
      <c r="I211" s="4" t="s">
        <v>99</v>
      </c>
      <c r="J211" s="4" t="s">
        <v>82</v>
      </c>
      <c r="K211" s="4" t="s">
        <v>83</v>
      </c>
      <c r="L211" s="4" t="s">
        <v>1012</v>
      </c>
      <c r="M211" s="4">
        <v>3</v>
      </c>
      <c r="N211" s="6">
        <v>2599</v>
      </c>
      <c r="O211" s="6">
        <v>7797</v>
      </c>
      <c r="P211" s="6" t="s">
        <v>50</v>
      </c>
      <c r="Q211" s="6">
        <v>1403.46</v>
      </c>
      <c r="R211" s="7">
        <v>0.12</v>
      </c>
      <c r="S211" s="6">
        <v>6393.54</v>
      </c>
      <c r="T211" s="6">
        <v>767.22</v>
      </c>
      <c r="U211" s="4" t="s">
        <v>131</v>
      </c>
      <c r="V211" s="4" t="s">
        <v>40</v>
      </c>
      <c r="W211" s="4" t="s">
        <v>64</v>
      </c>
      <c r="X211" s="4" t="s">
        <v>112</v>
      </c>
      <c r="Y211" s="4" t="s">
        <v>77</v>
      </c>
      <c r="Z211" s="4">
        <v>5</v>
      </c>
      <c r="AA211" s="4">
        <v>1</v>
      </c>
      <c r="AB211" s="6">
        <v>5515.69</v>
      </c>
      <c r="AC211" s="6">
        <v>877.85</v>
      </c>
      <c r="AD211" s="8">
        <v>0.13730000000000001</v>
      </c>
      <c r="AE211" s="4">
        <v>84</v>
      </c>
      <c r="AF211" s="6">
        <f t="shared" si="3"/>
        <v>7244.76</v>
      </c>
    </row>
    <row r="212" spans="1:32">
      <c r="A212" s="4" t="s">
        <v>1013</v>
      </c>
      <c r="B212" s="5">
        <v>45356</v>
      </c>
      <c r="C212" s="10">
        <v>45356</v>
      </c>
      <c r="D212" s="4" t="s">
        <v>1014</v>
      </c>
      <c r="E212" s="4" t="s">
        <v>1015</v>
      </c>
      <c r="F212" s="4">
        <v>19</v>
      </c>
      <c r="G212" s="4" t="s">
        <v>127</v>
      </c>
      <c r="H212" s="4" t="s">
        <v>128</v>
      </c>
      <c r="I212" s="4" t="s">
        <v>34</v>
      </c>
      <c r="J212" s="4" t="s">
        <v>60</v>
      </c>
      <c r="K212" s="4" t="s">
        <v>408</v>
      </c>
      <c r="L212" s="4" t="s">
        <v>1016</v>
      </c>
      <c r="M212" s="4">
        <v>1</v>
      </c>
      <c r="N212" s="6">
        <v>469</v>
      </c>
      <c r="O212" s="6">
        <v>469</v>
      </c>
      <c r="P212" s="6" t="s">
        <v>120</v>
      </c>
      <c r="Q212" s="6">
        <v>70.349999999999994</v>
      </c>
      <c r="R212" s="7">
        <v>0.18</v>
      </c>
      <c r="S212" s="6">
        <v>398.65</v>
      </c>
      <c r="T212" s="6">
        <v>71.760000000000005</v>
      </c>
      <c r="U212" s="4" t="s">
        <v>51</v>
      </c>
      <c r="V212" s="4" t="s">
        <v>40</v>
      </c>
      <c r="W212" s="4" t="s">
        <v>64</v>
      </c>
      <c r="X212" s="4" t="s">
        <v>192</v>
      </c>
      <c r="Y212" s="4" t="s">
        <v>77</v>
      </c>
      <c r="Z212" s="4">
        <v>5</v>
      </c>
      <c r="AA212" s="4">
        <v>4</v>
      </c>
      <c r="AB212" s="6">
        <v>389.75</v>
      </c>
      <c r="AC212" s="6">
        <v>8.9</v>
      </c>
      <c r="AD212" s="8">
        <v>2.23E-2</v>
      </c>
      <c r="AE212" s="4">
        <v>138</v>
      </c>
      <c r="AF212" s="6">
        <f t="shared" si="3"/>
        <v>608.41</v>
      </c>
    </row>
    <row r="213" spans="1:32">
      <c r="A213" s="4" t="s">
        <v>1017</v>
      </c>
      <c r="B213" s="5">
        <v>45356</v>
      </c>
      <c r="C213" s="10">
        <v>45356</v>
      </c>
      <c r="D213" s="4" t="s">
        <v>1018</v>
      </c>
      <c r="E213" s="4" t="s">
        <v>1019</v>
      </c>
      <c r="F213" s="4">
        <v>54</v>
      </c>
      <c r="G213" s="4" t="s">
        <v>147</v>
      </c>
      <c r="H213" s="4" t="s">
        <v>148</v>
      </c>
      <c r="I213" s="4" t="s">
        <v>59</v>
      </c>
      <c r="J213" s="4" t="s">
        <v>35</v>
      </c>
      <c r="K213" s="4" t="s">
        <v>36</v>
      </c>
      <c r="L213" s="4" t="s">
        <v>1020</v>
      </c>
      <c r="M213" s="4">
        <v>1</v>
      </c>
      <c r="N213" s="6">
        <v>7899</v>
      </c>
      <c r="O213" s="6">
        <v>7899</v>
      </c>
      <c r="P213" s="6" t="s">
        <v>38</v>
      </c>
      <c r="Q213" s="6">
        <v>631.91999999999996</v>
      </c>
      <c r="R213" s="7">
        <v>0.18</v>
      </c>
      <c r="S213" s="6">
        <v>7267.08</v>
      </c>
      <c r="T213" s="6">
        <v>1308.07</v>
      </c>
      <c r="U213" s="4" t="s">
        <v>121</v>
      </c>
      <c r="V213" s="4" t="s">
        <v>40</v>
      </c>
      <c r="W213" s="4" t="s">
        <v>451</v>
      </c>
      <c r="X213" s="4" t="s">
        <v>112</v>
      </c>
      <c r="Y213" s="4" t="s">
        <v>123</v>
      </c>
      <c r="Z213" s="4">
        <v>3</v>
      </c>
      <c r="AA213" s="4">
        <v>4</v>
      </c>
      <c r="AB213" s="6">
        <v>5075.32</v>
      </c>
      <c r="AC213" s="6">
        <v>2191.7600000000002</v>
      </c>
      <c r="AD213" s="8">
        <v>0.30159999999999998</v>
      </c>
      <c r="AE213" s="4">
        <v>71</v>
      </c>
      <c r="AF213" s="6">
        <f t="shared" si="3"/>
        <v>8646.15</v>
      </c>
    </row>
    <row r="214" spans="1:32">
      <c r="A214" s="4" t="s">
        <v>1021</v>
      </c>
      <c r="B214" s="5">
        <v>45358</v>
      </c>
      <c r="C214" s="10">
        <v>45358</v>
      </c>
      <c r="D214" s="4" t="s">
        <v>1022</v>
      </c>
      <c r="E214" s="4" t="s">
        <v>1023</v>
      </c>
      <c r="F214" s="4">
        <v>19</v>
      </c>
      <c r="G214" s="4" t="s">
        <v>179</v>
      </c>
      <c r="H214" s="4" t="s">
        <v>98</v>
      </c>
      <c r="I214" s="4" t="s">
        <v>99</v>
      </c>
      <c r="J214" s="4" t="s">
        <v>47</v>
      </c>
      <c r="K214" s="4" t="s">
        <v>247</v>
      </c>
      <c r="L214" s="4" t="s">
        <v>1024</v>
      </c>
      <c r="M214" s="4">
        <v>2</v>
      </c>
      <c r="N214" s="6">
        <v>1699</v>
      </c>
      <c r="O214" s="6">
        <v>3398</v>
      </c>
      <c r="P214" s="6" t="s">
        <v>50</v>
      </c>
      <c r="Q214" s="6">
        <v>611.64</v>
      </c>
      <c r="R214" s="7">
        <v>0.12</v>
      </c>
      <c r="S214" s="6">
        <v>2786.36</v>
      </c>
      <c r="T214" s="6">
        <v>334.36</v>
      </c>
      <c r="U214" s="4" t="s">
        <v>39</v>
      </c>
      <c r="V214" s="4" t="s">
        <v>40</v>
      </c>
      <c r="W214" s="4" t="s">
        <v>41</v>
      </c>
      <c r="X214" s="4" t="s">
        <v>115</v>
      </c>
      <c r="Y214" s="4" t="s">
        <v>77</v>
      </c>
      <c r="Z214" s="4">
        <v>4</v>
      </c>
      <c r="AA214" s="4">
        <v>3</v>
      </c>
      <c r="AB214" s="6">
        <v>2151.67</v>
      </c>
      <c r="AC214" s="6">
        <v>634.69000000000005</v>
      </c>
      <c r="AD214" s="8">
        <v>0.2278</v>
      </c>
      <c r="AE214" s="4">
        <v>139</v>
      </c>
      <c r="AF214" s="6">
        <f t="shared" si="3"/>
        <v>3259.7200000000003</v>
      </c>
    </row>
    <row r="215" spans="1:32">
      <c r="A215" s="4" t="s">
        <v>1025</v>
      </c>
      <c r="B215" s="5">
        <v>45358</v>
      </c>
      <c r="C215" s="10">
        <v>45358</v>
      </c>
      <c r="D215" s="4" t="s">
        <v>1026</v>
      </c>
      <c r="E215" s="4" t="s">
        <v>1027</v>
      </c>
      <c r="F215" s="4">
        <v>22</v>
      </c>
      <c r="G215" s="4" t="s">
        <v>81</v>
      </c>
      <c r="H215" s="4" t="s">
        <v>58</v>
      </c>
      <c r="I215" s="4" t="s">
        <v>59</v>
      </c>
      <c r="J215" s="4" t="s">
        <v>149</v>
      </c>
      <c r="K215" s="4" t="s">
        <v>185</v>
      </c>
      <c r="L215" s="4" t="s">
        <v>1028</v>
      </c>
      <c r="M215" s="4">
        <v>2</v>
      </c>
      <c r="N215" s="6">
        <v>2399</v>
      </c>
      <c r="O215" s="6">
        <v>4798</v>
      </c>
      <c r="P215" s="6" t="s">
        <v>38</v>
      </c>
      <c r="Q215" s="6">
        <v>383.84</v>
      </c>
      <c r="R215" s="7">
        <v>0.18</v>
      </c>
      <c r="S215" s="6">
        <v>4414.16</v>
      </c>
      <c r="T215" s="6">
        <v>794.55</v>
      </c>
      <c r="U215" s="4" t="s">
        <v>39</v>
      </c>
      <c r="V215" s="4" t="s">
        <v>40</v>
      </c>
      <c r="W215" s="4" t="s">
        <v>64</v>
      </c>
      <c r="X215" s="4" t="s">
        <v>205</v>
      </c>
      <c r="Y215" s="4" t="s">
        <v>66</v>
      </c>
      <c r="Z215" s="4">
        <v>2</v>
      </c>
      <c r="AA215" s="4">
        <v>4</v>
      </c>
      <c r="AB215" s="6">
        <v>3564.33</v>
      </c>
      <c r="AC215" s="6">
        <v>849.83</v>
      </c>
      <c r="AD215" s="8">
        <v>0.1925</v>
      </c>
      <c r="AE215" s="4">
        <v>81</v>
      </c>
      <c r="AF215" s="6">
        <f t="shared" si="3"/>
        <v>5289.71</v>
      </c>
    </row>
    <row r="216" spans="1:32">
      <c r="A216" s="4" t="s">
        <v>1029</v>
      </c>
      <c r="B216" s="5">
        <v>45358</v>
      </c>
      <c r="C216" s="10">
        <v>45358</v>
      </c>
      <c r="D216" s="4" t="s">
        <v>1030</v>
      </c>
      <c r="E216" s="4" t="s">
        <v>1031</v>
      </c>
      <c r="F216" s="4">
        <v>18</v>
      </c>
      <c r="G216" s="4" t="s">
        <v>231</v>
      </c>
      <c r="H216" s="4" t="s">
        <v>138</v>
      </c>
      <c r="I216" s="4" t="s">
        <v>139</v>
      </c>
      <c r="J216" s="4" t="s">
        <v>73</v>
      </c>
      <c r="K216" s="4" t="s">
        <v>503</v>
      </c>
      <c r="L216" s="4" t="s">
        <v>1032</v>
      </c>
      <c r="M216" s="4">
        <v>1</v>
      </c>
      <c r="N216" s="6">
        <v>592</v>
      </c>
      <c r="O216" s="6">
        <v>592</v>
      </c>
      <c r="P216" s="6" t="s">
        <v>175</v>
      </c>
      <c r="Q216" s="6">
        <v>100</v>
      </c>
      <c r="R216" s="7">
        <v>0.18</v>
      </c>
      <c r="S216" s="6">
        <v>492</v>
      </c>
      <c r="T216" s="6">
        <v>88.56</v>
      </c>
      <c r="U216" s="4" t="s">
        <v>39</v>
      </c>
      <c r="V216" s="4" t="s">
        <v>40</v>
      </c>
      <c r="W216" s="4" t="s">
        <v>64</v>
      </c>
      <c r="X216" s="4" t="s">
        <v>93</v>
      </c>
      <c r="Y216" s="4" t="s">
        <v>77</v>
      </c>
      <c r="Z216" s="4">
        <v>3</v>
      </c>
      <c r="AA216" s="4">
        <v>4</v>
      </c>
      <c r="AB216" s="6">
        <v>416.95</v>
      </c>
      <c r="AC216" s="6">
        <v>75.05</v>
      </c>
      <c r="AD216" s="8">
        <v>0.1525</v>
      </c>
      <c r="AE216" s="4">
        <v>103</v>
      </c>
      <c r="AF216" s="6">
        <f t="shared" si="3"/>
        <v>683.56</v>
      </c>
    </row>
    <row r="217" spans="1:32">
      <c r="A217" s="4" t="s">
        <v>1033</v>
      </c>
      <c r="B217" s="5">
        <v>45359</v>
      </c>
      <c r="C217" s="10">
        <v>45359</v>
      </c>
      <c r="D217" s="4" t="s">
        <v>1034</v>
      </c>
      <c r="E217" s="4" t="s">
        <v>1035</v>
      </c>
      <c r="F217" s="4">
        <v>28</v>
      </c>
      <c r="G217" s="4" t="s">
        <v>607</v>
      </c>
      <c r="H217" s="4" t="s">
        <v>98</v>
      </c>
      <c r="I217" s="4" t="s">
        <v>99</v>
      </c>
      <c r="J217" s="4" t="s">
        <v>35</v>
      </c>
      <c r="K217" s="4" t="s">
        <v>535</v>
      </c>
      <c r="L217" s="4" t="s">
        <v>1036</v>
      </c>
      <c r="M217" s="4">
        <v>2</v>
      </c>
      <c r="N217" s="6">
        <v>7299</v>
      </c>
      <c r="O217" s="6">
        <v>14598</v>
      </c>
      <c r="P217" s="6" t="s">
        <v>175</v>
      </c>
      <c r="Q217" s="6">
        <v>100</v>
      </c>
      <c r="R217" s="7">
        <v>0.18</v>
      </c>
      <c r="S217" s="6">
        <v>14498</v>
      </c>
      <c r="T217" s="6">
        <v>2609.64</v>
      </c>
      <c r="U217" s="4" t="s">
        <v>51</v>
      </c>
      <c r="V217" s="4" t="s">
        <v>40</v>
      </c>
      <c r="W217" s="4" t="s">
        <v>64</v>
      </c>
      <c r="X217" s="4" t="s">
        <v>52</v>
      </c>
      <c r="Y217" s="4" t="s">
        <v>133</v>
      </c>
      <c r="Z217" s="4">
        <v>4</v>
      </c>
      <c r="AA217" s="4">
        <v>3</v>
      </c>
      <c r="AB217" s="6">
        <v>8896.65</v>
      </c>
      <c r="AC217" s="6">
        <v>5601.35</v>
      </c>
      <c r="AD217" s="8">
        <v>0.38640000000000002</v>
      </c>
      <c r="AE217" s="4">
        <v>170</v>
      </c>
      <c r="AF217" s="6">
        <f t="shared" si="3"/>
        <v>17277.64</v>
      </c>
    </row>
    <row r="218" spans="1:32">
      <c r="A218" s="4" t="s">
        <v>1037</v>
      </c>
      <c r="B218" s="5">
        <v>45359</v>
      </c>
      <c r="C218" s="10">
        <v>45359</v>
      </c>
      <c r="D218" s="4" t="s">
        <v>1038</v>
      </c>
      <c r="E218" s="4" t="s">
        <v>1039</v>
      </c>
      <c r="F218" s="4">
        <v>53</v>
      </c>
      <c r="G218" s="4" t="s">
        <v>70</v>
      </c>
      <c r="H218" s="4" t="s">
        <v>71</v>
      </c>
      <c r="I218" s="4" t="s">
        <v>72</v>
      </c>
      <c r="J218" s="4" t="s">
        <v>60</v>
      </c>
      <c r="K218" s="4" t="s">
        <v>421</v>
      </c>
      <c r="L218" s="4" t="s">
        <v>1040</v>
      </c>
      <c r="M218" s="4">
        <v>1</v>
      </c>
      <c r="N218" s="6">
        <v>41999</v>
      </c>
      <c r="O218" s="6">
        <v>41999</v>
      </c>
      <c r="P218" s="6" t="s">
        <v>198</v>
      </c>
      <c r="Q218" s="6">
        <v>4199.8999999999996</v>
      </c>
      <c r="R218" s="7">
        <v>0.18</v>
      </c>
      <c r="S218" s="6">
        <v>37799.1</v>
      </c>
      <c r="T218" s="6">
        <v>6803.84</v>
      </c>
      <c r="U218" s="4" t="s">
        <v>39</v>
      </c>
      <c r="V218" s="4" t="s">
        <v>40</v>
      </c>
      <c r="W218" s="4" t="s">
        <v>41</v>
      </c>
      <c r="X218" s="4" t="s">
        <v>42</v>
      </c>
      <c r="Y218" s="4" t="s">
        <v>133</v>
      </c>
      <c r="Z218" s="4">
        <v>2</v>
      </c>
      <c r="AA218" s="4">
        <v>5</v>
      </c>
      <c r="AB218" s="6">
        <v>33651.879999999997</v>
      </c>
      <c r="AC218" s="6">
        <v>4147.22</v>
      </c>
      <c r="AD218" s="8">
        <v>0.10970000000000001</v>
      </c>
      <c r="AE218" s="4">
        <v>86</v>
      </c>
      <c r="AF218" s="6">
        <f t="shared" si="3"/>
        <v>44688.94</v>
      </c>
    </row>
    <row r="219" spans="1:32">
      <c r="A219" s="4" t="s">
        <v>1041</v>
      </c>
      <c r="B219" s="5">
        <v>45359</v>
      </c>
      <c r="C219" s="10">
        <v>45359</v>
      </c>
      <c r="D219" s="4" t="s">
        <v>1042</v>
      </c>
      <c r="E219" s="4" t="s">
        <v>1043</v>
      </c>
      <c r="F219" s="4">
        <v>27</v>
      </c>
      <c r="G219" s="4" t="s">
        <v>147</v>
      </c>
      <c r="H219" s="4" t="s">
        <v>148</v>
      </c>
      <c r="I219" s="4" t="s">
        <v>59</v>
      </c>
      <c r="J219" s="4" t="s">
        <v>73</v>
      </c>
      <c r="K219" s="4" t="s">
        <v>612</v>
      </c>
      <c r="L219" s="4" t="s">
        <v>1044</v>
      </c>
      <c r="M219" s="4">
        <v>1</v>
      </c>
      <c r="N219" s="6">
        <v>513</v>
      </c>
      <c r="O219" s="6">
        <v>513</v>
      </c>
      <c r="P219" s="6" t="s">
        <v>198</v>
      </c>
      <c r="Q219" s="6">
        <v>51.3</v>
      </c>
      <c r="R219" s="7">
        <v>0.18</v>
      </c>
      <c r="S219" s="6">
        <v>461.7</v>
      </c>
      <c r="T219" s="6">
        <v>83.11</v>
      </c>
      <c r="U219" s="4" t="s">
        <v>39</v>
      </c>
      <c r="V219" s="4" t="s">
        <v>40</v>
      </c>
      <c r="W219" s="4" t="s">
        <v>64</v>
      </c>
      <c r="X219" s="4" t="s">
        <v>42</v>
      </c>
      <c r="Y219" s="4" t="s">
        <v>133</v>
      </c>
      <c r="Z219" s="4">
        <v>3</v>
      </c>
      <c r="AA219" s="4">
        <v>5</v>
      </c>
      <c r="AB219" s="6">
        <v>323.63</v>
      </c>
      <c r="AC219" s="6">
        <v>138.07</v>
      </c>
      <c r="AD219" s="8">
        <v>0.29899999999999999</v>
      </c>
      <c r="AE219" s="4">
        <v>118</v>
      </c>
      <c r="AF219" s="6">
        <f t="shared" si="3"/>
        <v>662.81000000000006</v>
      </c>
    </row>
    <row r="220" spans="1:32">
      <c r="A220" s="4" t="s">
        <v>1045</v>
      </c>
      <c r="B220" s="5">
        <v>45360</v>
      </c>
      <c r="C220" s="10">
        <v>45360</v>
      </c>
      <c r="D220" s="4" t="s">
        <v>1046</v>
      </c>
      <c r="E220" s="4" t="s">
        <v>1047</v>
      </c>
      <c r="F220" s="4">
        <v>49</v>
      </c>
      <c r="G220" s="4" t="s">
        <v>127</v>
      </c>
      <c r="H220" s="4" t="s">
        <v>128</v>
      </c>
      <c r="I220" s="4" t="s">
        <v>34</v>
      </c>
      <c r="J220" s="4" t="s">
        <v>82</v>
      </c>
      <c r="K220" s="4" t="s">
        <v>180</v>
      </c>
      <c r="L220" s="4" t="s">
        <v>1048</v>
      </c>
      <c r="M220" s="4">
        <v>1</v>
      </c>
      <c r="N220" s="6">
        <v>1799</v>
      </c>
      <c r="O220" s="6">
        <v>1799</v>
      </c>
      <c r="P220" s="6" t="s">
        <v>287</v>
      </c>
      <c r="Q220" s="6">
        <v>359.8</v>
      </c>
      <c r="R220" s="7">
        <v>0.18</v>
      </c>
      <c r="S220" s="6">
        <v>1439.2</v>
      </c>
      <c r="T220" s="6">
        <v>259.06</v>
      </c>
      <c r="U220" s="4" t="s">
        <v>39</v>
      </c>
      <c r="V220" s="4" t="s">
        <v>102</v>
      </c>
      <c r="W220" s="4" t="s">
        <v>41</v>
      </c>
      <c r="X220" s="4" t="s">
        <v>205</v>
      </c>
      <c r="Y220" s="4" t="s">
        <v>104</v>
      </c>
      <c r="Z220" s="4">
        <v>4</v>
      </c>
      <c r="AA220" s="4"/>
      <c r="AB220" s="6">
        <v>1358.48</v>
      </c>
      <c r="AC220" s="6">
        <v>80.72</v>
      </c>
      <c r="AD220" s="8">
        <v>5.6099999999999997E-2</v>
      </c>
      <c r="AE220" s="4">
        <v>149</v>
      </c>
      <c r="AF220" s="6">
        <f t="shared" si="3"/>
        <v>1847.26</v>
      </c>
    </row>
    <row r="221" spans="1:32">
      <c r="A221" s="4" t="s">
        <v>1049</v>
      </c>
      <c r="B221" s="5">
        <v>45360</v>
      </c>
      <c r="C221" s="10">
        <v>45360</v>
      </c>
      <c r="D221" s="4" t="s">
        <v>1050</v>
      </c>
      <c r="E221" s="4" t="s">
        <v>1051</v>
      </c>
      <c r="F221" s="4">
        <v>23</v>
      </c>
      <c r="G221" s="4" t="s">
        <v>116</v>
      </c>
      <c r="H221" s="4" t="s">
        <v>117</v>
      </c>
      <c r="I221" s="4" t="s">
        <v>59</v>
      </c>
      <c r="J221" s="4" t="s">
        <v>149</v>
      </c>
      <c r="K221" s="4" t="s">
        <v>160</v>
      </c>
      <c r="L221" s="4" t="s">
        <v>1052</v>
      </c>
      <c r="M221" s="4">
        <v>1</v>
      </c>
      <c r="N221" s="6">
        <v>1999</v>
      </c>
      <c r="O221" s="6">
        <v>1999</v>
      </c>
      <c r="P221" s="6" t="s">
        <v>63</v>
      </c>
      <c r="Q221" s="6">
        <v>0</v>
      </c>
      <c r="R221" s="7">
        <v>0.12</v>
      </c>
      <c r="S221" s="6">
        <v>1999</v>
      </c>
      <c r="T221" s="6">
        <v>239.88</v>
      </c>
      <c r="U221" s="4" t="s">
        <v>131</v>
      </c>
      <c r="V221" s="4" t="s">
        <v>86</v>
      </c>
      <c r="W221" s="4" t="s">
        <v>64</v>
      </c>
      <c r="X221" s="4" t="s">
        <v>65</v>
      </c>
      <c r="Y221" s="4" t="s">
        <v>133</v>
      </c>
      <c r="Z221" s="4">
        <v>1</v>
      </c>
      <c r="AA221" s="4">
        <v>5</v>
      </c>
      <c r="AB221" s="6">
        <v>1603.31</v>
      </c>
      <c r="AC221" s="6">
        <v>395.69</v>
      </c>
      <c r="AD221" s="8">
        <v>0.19789999999999999</v>
      </c>
      <c r="AE221" s="4">
        <v>132</v>
      </c>
      <c r="AF221" s="6">
        <f t="shared" si="3"/>
        <v>2370.88</v>
      </c>
    </row>
    <row r="222" spans="1:32">
      <c r="A222" s="4" t="s">
        <v>1053</v>
      </c>
      <c r="B222" s="5">
        <v>45360</v>
      </c>
      <c r="C222" s="10">
        <v>45360</v>
      </c>
      <c r="D222" s="4" t="s">
        <v>1054</v>
      </c>
      <c r="E222" s="4" t="s">
        <v>1055</v>
      </c>
      <c r="F222" s="4">
        <v>54</v>
      </c>
      <c r="G222" s="4" t="s">
        <v>236</v>
      </c>
      <c r="H222" s="4" t="s">
        <v>237</v>
      </c>
      <c r="I222" s="4" t="s">
        <v>72</v>
      </c>
      <c r="J222" s="4" t="s">
        <v>149</v>
      </c>
      <c r="K222" s="4" t="s">
        <v>160</v>
      </c>
      <c r="L222" s="4" t="s">
        <v>1056</v>
      </c>
      <c r="M222" s="4">
        <v>4</v>
      </c>
      <c r="N222" s="6">
        <v>789</v>
      </c>
      <c r="O222" s="6">
        <v>3156</v>
      </c>
      <c r="P222" s="6" t="s">
        <v>63</v>
      </c>
      <c r="Q222" s="6">
        <v>0</v>
      </c>
      <c r="R222" s="7">
        <v>0.18</v>
      </c>
      <c r="S222" s="6">
        <v>3156</v>
      </c>
      <c r="T222" s="6">
        <v>568.08000000000004</v>
      </c>
      <c r="U222" s="4" t="s">
        <v>39</v>
      </c>
      <c r="V222" s="4" t="s">
        <v>40</v>
      </c>
      <c r="W222" s="4" t="s">
        <v>41</v>
      </c>
      <c r="X222" s="4" t="s">
        <v>112</v>
      </c>
      <c r="Y222" s="4" t="s">
        <v>104</v>
      </c>
      <c r="Z222" s="4">
        <v>4</v>
      </c>
      <c r="AA222" s="4">
        <v>4</v>
      </c>
      <c r="AB222" s="6">
        <v>2633.3</v>
      </c>
      <c r="AC222" s="6">
        <v>522.70000000000005</v>
      </c>
      <c r="AD222" s="8">
        <v>0.1656</v>
      </c>
      <c r="AE222" s="4">
        <v>176</v>
      </c>
      <c r="AF222" s="6">
        <f t="shared" si="3"/>
        <v>3900.08</v>
      </c>
    </row>
    <row r="223" spans="1:32">
      <c r="A223" s="4" t="s">
        <v>1057</v>
      </c>
      <c r="B223" s="5">
        <v>45360</v>
      </c>
      <c r="C223" s="10">
        <v>45360</v>
      </c>
      <c r="D223" s="4" t="s">
        <v>1058</v>
      </c>
      <c r="E223" s="4" t="s">
        <v>1059</v>
      </c>
      <c r="F223" s="4">
        <v>51</v>
      </c>
      <c r="G223" s="4" t="s">
        <v>301</v>
      </c>
      <c r="H223" s="4" t="s">
        <v>109</v>
      </c>
      <c r="I223" s="4" t="s">
        <v>99</v>
      </c>
      <c r="J223" s="4" t="s">
        <v>225</v>
      </c>
      <c r="K223" s="4" t="s">
        <v>597</v>
      </c>
      <c r="L223" s="4" t="s">
        <v>1060</v>
      </c>
      <c r="M223" s="4">
        <v>1</v>
      </c>
      <c r="N223" s="6">
        <v>686</v>
      </c>
      <c r="O223" s="6">
        <v>686</v>
      </c>
      <c r="P223" s="6" t="s">
        <v>63</v>
      </c>
      <c r="Q223" s="6">
        <v>0</v>
      </c>
      <c r="R223" s="7">
        <v>0.12</v>
      </c>
      <c r="S223" s="6">
        <v>686</v>
      </c>
      <c r="T223" s="6">
        <v>82.32</v>
      </c>
      <c r="U223" s="4" t="s">
        <v>39</v>
      </c>
      <c r="V223" s="4" t="s">
        <v>102</v>
      </c>
      <c r="W223" s="4" t="s">
        <v>64</v>
      </c>
      <c r="X223" s="4" t="s">
        <v>205</v>
      </c>
      <c r="Y223" s="4" t="s">
        <v>43</v>
      </c>
      <c r="Z223" s="4">
        <v>5</v>
      </c>
      <c r="AA223" s="4"/>
      <c r="AB223" s="6">
        <v>527.58000000000004</v>
      </c>
      <c r="AC223" s="6">
        <v>158.41999999999999</v>
      </c>
      <c r="AD223" s="8">
        <v>0.23089999999999999</v>
      </c>
      <c r="AE223" s="4">
        <v>97</v>
      </c>
      <c r="AF223" s="6">
        <f t="shared" si="3"/>
        <v>865.31999999999994</v>
      </c>
    </row>
    <row r="224" spans="1:32">
      <c r="A224" s="4" t="s">
        <v>1061</v>
      </c>
      <c r="B224" s="5">
        <v>45361</v>
      </c>
      <c r="C224" s="10">
        <v>45361</v>
      </c>
      <c r="D224" s="4" t="s">
        <v>1062</v>
      </c>
      <c r="E224" s="4" t="s">
        <v>1063</v>
      </c>
      <c r="F224" s="4">
        <v>47</v>
      </c>
      <c r="G224" s="4" t="s">
        <v>477</v>
      </c>
      <c r="H224" s="4" t="s">
        <v>98</v>
      </c>
      <c r="I224" s="4" t="s">
        <v>99</v>
      </c>
      <c r="J224" s="4" t="s">
        <v>47</v>
      </c>
      <c r="K224" s="4" t="s">
        <v>173</v>
      </c>
      <c r="L224" s="4" t="s">
        <v>1064</v>
      </c>
      <c r="M224" s="4">
        <v>1</v>
      </c>
      <c r="N224" s="6">
        <v>3899</v>
      </c>
      <c r="O224" s="6">
        <v>3899</v>
      </c>
      <c r="P224" s="6" t="s">
        <v>198</v>
      </c>
      <c r="Q224" s="6">
        <v>389.9</v>
      </c>
      <c r="R224" s="7">
        <v>0.18</v>
      </c>
      <c r="S224" s="6">
        <v>3509.1</v>
      </c>
      <c r="T224" s="6">
        <v>631.64</v>
      </c>
      <c r="U224" s="4" t="s">
        <v>51</v>
      </c>
      <c r="V224" s="4" t="s">
        <v>40</v>
      </c>
      <c r="W224" s="4" t="s">
        <v>41</v>
      </c>
      <c r="X224" s="4" t="s">
        <v>167</v>
      </c>
      <c r="Y224" s="4" t="s">
        <v>77</v>
      </c>
      <c r="Z224" s="4">
        <v>5</v>
      </c>
      <c r="AA224" s="4">
        <v>3</v>
      </c>
      <c r="AB224" s="6">
        <v>2588.5</v>
      </c>
      <c r="AC224" s="6">
        <v>920.6</v>
      </c>
      <c r="AD224" s="8">
        <v>0.26229999999999998</v>
      </c>
      <c r="AE224" s="4">
        <v>165</v>
      </c>
      <c r="AF224" s="6">
        <f t="shared" si="3"/>
        <v>4305.74</v>
      </c>
    </row>
    <row r="225" spans="1:32">
      <c r="A225" s="4" t="s">
        <v>1065</v>
      </c>
      <c r="B225" s="5">
        <v>45363</v>
      </c>
      <c r="C225" s="10">
        <v>45363</v>
      </c>
      <c r="D225" s="4" t="s">
        <v>1066</v>
      </c>
      <c r="E225" s="4" t="s">
        <v>1067</v>
      </c>
      <c r="F225" s="4">
        <v>47</v>
      </c>
      <c r="G225" s="4" t="s">
        <v>127</v>
      </c>
      <c r="H225" s="4" t="s">
        <v>128</v>
      </c>
      <c r="I225" s="4" t="s">
        <v>34</v>
      </c>
      <c r="J225" s="4" t="s">
        <v>225</v>
      </c>
      <c r="K225" s="4" t="s">
        <v>597</v>
      </c>
      <c r="L225" s="4" t="s">
        <v>1068</v>
      </c>
      <c r="M225" s="4">
        <v>2</v>
      </c>
      <c r="N225" s="6">
        <v>1299</v>
      </c>
      <c r="O225" s="6">
        <v>2598</v>
      </c>
      <c r="P225" s="6" t="s">
        <v>175</v>
      </c>
      <c r="Q225" s="6">
        <v>100</v>
      </c>
      <c r="R225" s="7">
        <v>0.18</v>
      </c>
      <c r="S225" s="6">
        <v>2498</v>
      </c>
      <c r="T225" s="6">
        <v>449.64</v>
      </c>
      <c r="U225" s="4" t="s">
        <v>254</v>
      </c>
      <c r="V225" s="4" t="s">
        <v>40</v>
      </c>
      <c r="W225" s="4" t="s">
        <v>64</v>
      </c>
      <c r="X225" s="4" t="s">
        <v>205</v>
      </c>
      <c r="Y225" s="4" t="s">
        <v>123</v>
      </c>
      <c r="Z225" s="4">
        <v>3</v>
      </c>
      <c r="AA225" s="4">
        <v>4</v>
      </c>
      <c r="AB225" s="6">
        <v>1582.44</v>
      </c>
      <c r="AC225" s="6">
        <v>915.56</v>
      </c>
      <c r="AD225" s="8">
        <v>0.36649999999999999</v>
      </c>
      <c r="AE225" s="4">
        <v>97</v>
      </c>
      <c r="AF225" s="6">
        <f t="shared" si="3"/>
        <v>3044.64</v>
      </c>
    </row>
    <row r="226" spans="1:32">
      <c r="A226" s="4" t="s">
        <v>1069</v>
      </c>
      <c r="B226" s="5">
        <v>45363</v>
      </c>
      <c r="C226" s="10">
        <v>45363</v>
      </c>
      <c r="D226" s="4" t="s">
        <v>1070</v>
      </c>
      <c r="E226" s="4" t="s">
        <v>1071</v>
      </c>
      <c r="F226" s="4">
        <v>43</v>
      </c>
      <c r="G226" s="4" t="s">
        <v>116</v>
      </c>
      <c r="H226" s="4" t="s">
        <v>117</v>
      </c>
      <c r="I226" s="4" t="s">
        <v>59</v>
      </c>
      <c r="J226" s="4" t="s">
        <v>82</v>
      </c>
      <c r="K226" s="4" t="s">
        <v>129</v>
      </c>
      <c r="L226" s="4" t="s">
        <v>1072</v>
      </c>
      <c r="M226" s="4">
        <v>1</v>
      </c>
      <c r="N226" s="6">
        <v>1999</v>
      </c>
      <c r="O226" s="6">
        <v>1999</v>
      </c>
      <c r="P226" s="6" t="s">
        <v>142</v>
      </c>
      <c r="Q226" s="6">
        <v>0</v>
      </c>
      <c r="R226" s="7">
        <v>0.12</v>
      </c>
      <c r="S226" s="6">
        <v>1999</v>
      </c>
      <c r="T226" s="6">
        <v>239.88</v>
      </c>
      <c r="U226" s="4" t="s">
        <v>39</v>
      </c>
      <c r="V226" s="4" t="s">
        <v>40</v>
      </c>
      <c r="W226" s="4" t="s">
        <v>64</v>
      </c>
      <c r="X226" s="4" t="s">
        <v>93</v>
      </c>
      <c r="Y226" s="4" t="s">
        <v>104</v>
      </c>
      <c r="Z226" s="4">
        <v>4</v>
      </c>
      <c r="AA226" s="4">
        <v>4</v>
      </c>
      <c r="AB226" s="6">
        <v>1228.5899999999999</v>
      </c>
      <c r="AC226" s="6">
        <v>770.41</v>
      </c>
      <c r="AD226" s="8">
        <v>0.38540000000000002</v>
      </c>
      <c r="AE226" s="4">
        <v>104</v>
      </c>
      <c r="AF226" s="6">
        <f t="shared" si="3"/>
        <v>2342.88</v>
      </c>
    </row>
    <row r="227" spans="1:32">
      <c r="A227" s="4" t="s">
        <v>1073</v>
      </c>
      <c r="B227" s="5">
        <v>45364</v>
      </c>
      <c r="C227" s="10">
        <v>45364</v>
      </c>
      <c r="D227" s="4" t="s">
        <v>1074</v>
      </c>
      <c r="E227" s="4" t="s">
        <v>1075</v>
      </c>
      <c r="F227" s="4">
        <v>39</v>
      </c>
      <c r="G227" s="4" t="s">
        <v>607</v>
      </c>
      <c r="H227" s="4" t="s">
        <v>98</v>
      </c>
      <c r="I227" s="4" t="s">
        <v>99</v>
      </c>
      <c r="J227" s="4" t="s">
        <v>202</v>
      </c>
      <c r="K227" s="4" t="s">
        <v>840</v>
      </c>
      <c r="L227" s="4" t="s">
        <v>1076</v>
      </c>
      <c r="M227" s="4">
        <v>1</v>
      </c>
      <c r="N227" s="6">
        <v>2599</v>
      </c>
      <c r="O227" s="6">
        <v>2599</v>
      </c>
      <c r="P227" s="6" t="s">
        <v>142</v>
      </c>
      <c r="Q227" s="6">
        <v>0</v>
      </c>
      <c r="R227" s="7">
        <v>0.18</v>
      </c>
      <c r="S227" s="6">
        <v>2599</v>
      </c>
      <c r="T227" s="6">
        <v>467.82</v>
      </c>
      <c r="U227" s="4" t="s">
        <v>131</v>
      </c>
      <c r="V227" s="4" t="s">
        <v>102</v>
      </c>
      <c r="W227" s="4" t="s">
        <v>41</v>
      </c>
      <c r="X227" s="4" t="s">
        <v>373</v>
      </c>
      <c r="Y227" s="4" t="s">
        <v>104</v>
      </c>
      <c r="Z227" s="4">
        <v>4</v>
      </c>
      <c r="AA227" s="4"/>
      <c r="AB227" s="6">
        <v>1649.96</v>
      </c>
      <c r="AC227" s="6">
        <v>949.04</v>
      </c>
      <c r="AD227" s="8">
        <v>0.36520000000000002</v>
      </c>
      <c r="AE227" s="4">
        <v>146</v>
      </c>
      <c r="AF227" s="6">
        <f t="shared" si="3"/>
        <v>3212.82</v>
      </c>
    </row>
    <row r="228" spans="1:32">
      <c r="A228" s="4" t="s">
        <v>1077</v>
      </c>
      <c r="B228" s="5">
        <v>45364</v>
      </c>
      <c r="C228" s="10">
        <v>45364</v>
      </c>
      <c r="D228" s="4" t="s">
        <v>1078</v>
      </c>
      <c r="E228" s="4" t="s">
        <v>1079</v>
      </c>
      <c r="F228" s="4">
        <v>23</v>
      </c>
      <c r="G228" s="4" t="s">
        <v>32</v>
      </c>
      <c r="H228" s="4" t="s">
        <v>33</v>
      </c>
      <c r="I228" s="4" t="s">
        <v>34</v>
      </c>
      <c r="J228" s="4" t="s">
        <v>82</v>
      </c>
      <c r="K228" s="4" t="s">
        <v>129</v>
      </c>
      <c r="L228" s="4" t="s">
        <v>1080</v>
      </c>
      <c r="M228" s="4">
        <v>1</v>
      </c>
      <c r="N228" s="6">
        <v>2399</v>
      </c>
      <c r="O228" s="6">
        <v>2399</v>
      </c>
      <c r="P228" s="6" t="s">
        <v>63</v>
      </c>
      <c r="Q228" s="6">
        <v>0</v>
      </c>
      <c r="R228" s="7">
        <v>0.12</v>
      </c>
      <c r="S228" s="6">
        <v>2399</v>
      </c>
      <c r="T228" s="6">
        <v>287.88</v>
      </c>
      <c r="U228" s="4" t="s">
        <v>121</v>
      </c>
      <c r="V228" s="4" t="s">
        <v>40</v>
      </c>
      <c r="W228" s="4" t="s">
        <v>64</v>
      </c>
      <c r="X228" s="4" t="s">
        <v>167</v>
      </c>
      <c r="Y228" s="4" t="s">
        <v>43</v>
      </c>
      <c r="Z228" s="4">
        <v>1</v>
      </c>
      <c r="AA228" s="4">
        <v>4</v>
      </c>
      <c r="AB228" s="6">
        <v>1792.51</v>
      </c>
      <c r="AC228" s="6">
        <v>606.49</v>
      </c>
      <c r="AD228" s="8">
        <v>0.25280000000000002</v>
      </c>
      <c r="AE228" s="4">
        <v>96</v>
      </c>
      <c r="AF228" s="6">
        <f t="shared" si="3"/>
        <v>2782.88</v>
      </c>
    </row>
    <row r="229" spans="1:32">
      <c r="A229" s="4" t="s">
        <v>1081</v>
      </c>
      <c r="B229" s="5">
        <v>45364</v>
      </c>
      <c r="C229" s="10">
        <v>45364</v>
      </c>
      <c r="D229" s="4" t="s">
        <v>1082</v>
      </c>
      <c r="E229" s="4" t="s">
        <v>1083</v>
      </c>
      <c r="F229" s="4">
        <v>58</v>
      </c>
      <c r="G229" s="4" t="s">
        <v>127</v>
      </c>
      <c r="H229" s="4" t="s">
        <v>128</v>
      </c>
      <c r="I229" s="4" t="s">
        <v>34</v>
      </c>
      <c r="J229" s="4" t="s">
        <v>82</v>
      </c>
      <c r="K229" s="4" t="s">
        <v>83</v>
      </c>
      <c r="L229" s="4" t="s">
        <v>1084</v>
      </c>
      <c r="M229" s="4">
        <v>1</v>
      </c>
      <c r="N229" s="6">
        <v>1499</v>
      </c>
      <c r="O229" s="6">
        <v>1499</v>
      </c>
      <c r="P229" s="6" t="s">
        <v>142</v>
      </c>
      <c r="Q229" s="6">
        <v>0</v>
      </c>
      <c r="R229" s="7">
        <v>0.18</v>
      </c>
      <c r="S229" s="6">
        <v>1499</v>
      </c>
      <c r="T229" s="6">
        <v>269.82</v>
      </c>
      <c r="U229" s="4" t="s">
        <v>85</v>
      </c>
      <c r="V229" s="4" t="s">
        <v>132</v>
      </c>
      <c r="W229" s="4" t="s">
        <v>92</v>
      </c>
      <c r="X229" s="4" t="s">
        <v>318</v>
      </c>
      <c r="Y229" s="4" t="s">
        <v>53</v>
      </c>
      <c r="Z229" s="4">
        <v>5</v>
      </c>
      <c r="AA229" s="4"/>
      <c r="AB229" s="6">
        <v>1084.82</v>
      </c>
      <c r="AC229" s="6">
        <v>414.18</v>
      </c>
      <c r="AD229" s="8">
        <v>0.27629999999999999</v>
      </c>
      <c r="AE229" s="4">
        <v>0</v>
      </c>
      <c r="AF229" s="6">
        <f t="shared" si="3"/>
        <v>1768.82</v>
      </c>
    </row>
    <row r="230" spans="1:32">
      <c r="A230" s="4" t="s">
        <v>1085</v>
      </c>
      <c r="B230" s="5">
        <v>45365</v>
      </c>
      <c r="C230" s="10">
        <v>45365</v>
      </c>
      <c r="D230" s="4" t="s">
        <v>1086</v>
      </c>
      <c r="E230" s="4" t="s">
        <v>1087</v>
      </c>
      <c r="F230" s="4">
        <v>26</v>
      </c>
      <c r="G230" s="4" t="s">
        <v>455</v>
      </c>
      <c r="H230" s="4" t="s">
        <v>455</v>
      </c>
      <c r="I230" s="4" t="s">
        <v>72</v>
      </c>
      <c r="J230" s="4" t="s">
        <v>82</v>
      </c>
      <c r="K230" s="4" t="s">
        <v>129</v>
      </c>
      <c r="L230" s="4" t="s">
        <v>1088</v>
      </c>
      <c r="M230" s="4">
        <v>2</v>
      </c>
      <c r="N230" s="6">
        <v>2299</v>
      </c>
      <c r="O230" s="6">
        <v>4598</v>
      </c>
      <c r="P230" s="6" t="s">
        <v>63</v>
      </c>
      <c r="Q230" s="6">
        <v>0</v>
      </c>
      <c r="R230" s="7">
        <v>0.12</v>
      </c>
      <c r="S230" s="6">
        <v>4598</v>
      </c>
      <c r="T230" s="6">
        <v>551.76</v>
      </c>
      <c r="U230" s="4" t="s">
        <v>131</v>
      </c>
      <c r="V230" s="4" t="s">
        <v>40</v>
      </c>
      <c r="W230" s="4" t="s">
        <v>64</v>
      </c>
      <c r="X230" s="4" t="s">
        <v>115</v>
      </c>
      <c r="Y230" s="4" t="s">
        <v>123</v>
      </c>
      <c r="Z230" s="4">
        <v>2</v>
      </c>
      <c r="AA230" s="4">
        <v>4</v>
      </c>
      <c r="AB230" s="6">
        <v>3444.23</v>
      </c>
      <c r="AC230" s="6">
        <v>1153.77</v>
      </c>
      <c r="AD230" s="8">
        <v>0.25090000000000001</v>
      </c>
      <c r="AE230" s="4">
        <v>102</v>
      </c>
      <c r="AF230" s="6">
        <f t="shared" si="3"/>
        <v>5251.76</v>
      </c>
    </row>
    <row r="231" spans="1:32">
      <c r="A231" s="4" t="s">
        <v>1089</v>
      </c>
      <c r="B231" s="5">
        <v>45365</v>
      </c>
      <c r="C231" s="10">
        <v>45365</v>
      </c>
      <c r="D231" s="4" t="s">
        <v>1090</v>
      </c>
      <c r="E231" s="4" t="s">
        <v>1091</v>
      </c>
      <c r="F231" s="4">
        <v>35</v>
      </c>
      <c r="G231" s="4" t="s">
        <v>572</v>
      </c>
      <c r="H231" s="4" t="s">
        <v>148</v>
      </c>
      <c r="I231" s="4" t="s">
        <v>59</v>
      </c>
      <c r="J231" s="4" t="s">
        <v>149</v>
      </c>
      <c r="K231" s="4" t="s">
        <v>185</v>
      </c>
      <c r="L231" s="4" t="s">
        <v>1092</v>
      </c>
      <c r="M231" s="4">
        <v>1</v>
      </c>
      <c r="N231" s="6">
        <v>2499</v>
      </c>
      <c r="O231" s="6">
        <v>2499</v>
      </c>
      <c r="P231" s="6" t="s">
        <v>175</v>
      </c>
      <c r="Q231" s="6">
        <v>100</v>
      </c>
      <c r="R231" s="7">
        <v>0.18</v>
      </c>
      <c r="S231" s="6">
        <v>2399</v>
      </c>
      <c r="T231" s="6">
        <v>431.82</v>
      </c>
      <c r="U231" s="4" t="s">
        <v>85</v>
      </c>
      <c r="V231" s="4" t="s">
        <v>132</v>
      </c>
      <c r="W231" s="4" t="s">
        <v>64</v>
      </c>
      <c r="X231" s="4" t="s">
        <v>122</v>
      </c>
      <c r="Y231" s="4" t="s">
        <v>53</v>
      </c>
      <c r="Z231" s="4">
        <v>5</v>
      </c>
      <c r="AA231" s="4"/>
      <c r="AB231" s="6">
        <v>1977.61</v>
      </c>
      <c r="AC231" s="6">
        <v>421.39</v>
      </c>
      <c r="AD231" s="8">
        <v>0.1757</v>
      </c>
      <c r="AE231" s="4">
        <v>0</v>
      </c>
      <c r="AF231" s="6">
        <f t="shared" si="3"/>
        <v>2830.82</v>
      </c>
    </row>
    <row r="232" spans="1:32">
      <c r="A232" s="4" t="s">
        <v>1093</v>
      </c>
      <c r="B232" s="5">
        <v>45365</v>
      </c>
      <c r="C232" s="10">
        <v>45365</v>
      </c>
      <c r="D232" s="4" t="s">
        <v>1094</v>
      </c>
      <c r="E232" s="4" t="s">
        <v>1095</v>
      </c>
      <c r="F232" s="4">
        <v>29</v>
      </c>
      <c r="G232" s="4" t="s">
        <v>572</v>
      </c>
      <c r="H232" s="4" t="s">
        <v>148</v>
      </c>
      <c r="I232" s="4" t="s">
        <v>59</v>
      </c>
      <c r="J232" s="4" t="s">
        <v>47</v>
      </c>
      <c r="K232" s="4" t="s">
        <v>173</v>
      </c>
      <c r="L232" s="4" t="s">
        <v>1096</v>
      </c>
      <c r="M232" s="4">
        <v>1</v>
      </c>
      <c r="N232" s="6">
        <v>2999</v>
      </c>
      <c r="O232" s="6">
        <v>2999</v>
      </c>
      <c r="P232" s="6" t="s">
        <v>63</v>
      </c>
      <c r="Q232" s="6">
        <v>0</v>
      </c>
      <c r="R232" s="7">
        <v>0.18</v>
      </c>
      <c r="S232" s="6">
        <v>2999</v>
      </c>
      <c r="T232" s="6">
        <v>539.82000000000005</v>
      </c>
      <c r="U232" s="4" t="s">
        <v>131</v>
      </c>
      <c r="V232" s="4" t="s">
        <v>40</v>
      </c>
      <c r="W232" s="4" t="s">
        <v>64</v>
      </c>
      <c r="X232" s="4" t="s">
        <v>76</v>
      </c>
      <c r="Y232" s="4" t="s">
        <v>133</v>
      </c>
      <c r="Z232" s="4">
        <v>4</v>
      </c>
      <c r="AA232" s="4">
        <v>4</v>
      </c>
      <c r="AB232" s="6">
        <v>2082.1</v>
      </c>
      <c r="AC232" s="6">
        <v>916.9</v>
      </c>
      <c r="AD232" s="8">
        <v>0.30570000000000003</v>
      </c>
      <c r="AE232" s="4">
        <v>114</v>
      </c>
      <c r="AF232" s="6">
        <f t="shared" si="3"/>
        <v>3652.82</v>
      </c>
    </row>
    <row r="233" spans="1:32">
      <c r="A233" s="4" t="s">
        <v>1097</v>
      </c>
      <c r="B233" s="5">
        <v>45366</v>
      </c>
      <c r="C233" s="10">
        <v>45366</v>
      </c>
      <c r="D233" s="4" t="s">
        <v>1098</v>
      </c>
      <c r="E233" s="4" t="s">
        <v>1099</v>
      </c>
      <c r="F233" s="4">
        <v>51</v>
      </c>
      <c r="G233" s="4" t="s">
        <v>32</v>
      </c>
      <c r="H233" s="4" t="s">
        <v>33</v>
      </c>
      <c r="I233" s="4" t="s">
        <v>34</v>
      </c>
      <c r="J233" s="4" t="s">
        <v>82</v>
      </c>
      <c r="K233" s="4" t="s">
        <v>273</v>
      </c>
      <c r="L233" s="4" t="s">
        <v>1100</v>
      </c>
      <c r="M233" s="4">
        <v>1</v>
      </c>
      <c r="N233" s="6">
        <v>1299</v>
      </c>
      <c r="O233" s="6">
        <v>1299</v>
      </c>
      <c r="P233" s="6" t="s">
        <v>63</v>
      </c>
      <c r="Q233" s="6">
        <v>0</v>
      </c>
      <c r="R233" s="7">
        <v>0.18</v>
      </c>
      <c r="S233" s="6">
        <v>1299</v>
      </c>
      <c r="T233" s="6">
        <v>233.82</v>
      </c>
      <c r="U233" s="4" t="s">
        <v>131</v>
      </c>
      <c r="V233" s="4" t="s">
        <v>40</v>
      </c>
      <c r="W233" s="4" t="s">
        <v>64</v>
      </c>
      <c r="X233" s="4" t="s">
        <v>103</v>
      </c>
      <c r="Y233" s="4" t="s">
        <v>123</v>
      </c>
      <c r="Z233" s="4">
        <v>3</v>
      </c>
      <c r="AA233" s="4">
        <v>4</v>
      </c>
      <c r="AB233" s="6">
        <v>795.24</v>
      </c>
      <c r="AC233" s="6">
        <v>503.76</v>
      </c>
      <c r="AD233" s="8">
        <v>0.38779999999999998</v>
      </c>
      <c r="AE233" s="4">
        <v>63</v>
      </c>
      <c r="AF233" s="6">
        <f t="shared" si="3"/>
        <v>1595.82</v>
      </c>
    </row>
    <row r="234" spans="1:32">
      <c r="A234" s="4" t="s">
        <v>1101</v>
      </c>
      <c r="B234" s="5">
        <v>45367</v>
      </c>
      <c r="C234" s="10">
        <v>45367</v>
      </c>
      <c r="D234" s="4" t="s">
        <v>1102</v>
      </c>
      <c r="E234" s="4" t="s">
        <v>1103</v>
      </c>
      <c r="F234" s="4">
        <v>18</v>
      </c>
      <c r="G234" s="4" t="s">
        <v>70</v>
      </c>
      <c r="H234" s="4" t="s">
        <v>71</v>
      </c>
      <c r="I234" s="4" t="s">
        <v>72</v>
      </c>
      <c r="J234" s="4" t="s">
        <v>225</v>
      </c>
      <c r="K234" s="4" t="s">
        <v>1104</v>
      </c>
      <c r="L234" s="4" t="s">
        <v>1105</v>
      </c>
      <c r="M234" s="4">
        <v>1</v>
      </c>
      <c r="N234" s="6">
        <v>325</v>
      </c>
      <c r="O234" s="6">
        <v>325</v>
      </c>
      <c r="P234" s="6" t="s">
        <v>287</v>
      </c>
      <c r="Q234" s="6">
        <v>65</v>
      </c>
      <c r="R234" s="7">
        <v>0.18</v>
      </c>
      <c r="S234" s="6">
        <v>260</v>
      </c>
      <c r="T234" s="6">
        <v>46.8</v>
      </c>
      <c r="U234" s="4" t="s">
        <v>39</v>
      </c>
      <c r="V234" s="4" t="s">
        <v>40</v>
      </c>
      <c r="W234" s="4" t="s">
        <v>41</v>
      </c>
      <c r="X234" s="4" t="s">
        <v>205</v>
      </c>
      <c r="Y234" s="4" t="s">
        <v>104</v>
      </c>
      <c r="Z234" s="4">
        <v>4</v>
      </c>
      <c r="AA234" s="4">
        <v>5</v>
      </c>
      <c r="AB234" s="6">
        <v>221.59</v>
      </c>
      <c r="AC234" s="6">
        <v>38.409999999999997</v>
      </c>
      <c r="AD234" s="8">
        <v>0.1477</v>
      </c>
      <c r="AE234" s="4">
        <v>68</v>
      </c>
      <c r="AF234" s="6">
        <f t="shared" si="3"/>
        <v>374.8</v>
      </c>
    </row>
    <row r="235" spans="1:32">
      <c r="A235" s="4" t="s">
        <v>1106</v>
      </c>
      <c r="B235" s="5">
        <v>45368</v>
      </c>
      <c r="C235" s="10">
        <v>45368</v>
      </c>
      <c r="D235" s="4" t="s">
        <v>1107</v>
      </c>
      <c r="E235" s="4" t="s">
        <v>1108</v>
      </c>
      <c r="F235" s="4">
        <v>18</v>
      </c>
      <c r="G235" s="4" t="s">
        <v>607</v>
      </c>
      <c r="H235" s="4" t="s">
        <v>98</v>
      </c>
      <c r="I235" s="4" t="s">
        <v>99</v>
      </c>
      <c r="J235" s="4" t="s">
        <v>149</v>
      </c>
      <c r="K235" s="4" t="s">
        <v>160</v>
      </c>
      <c r="L235" s="4" t="s">
        <v>1109</v>
      </c>
      <c r="M235" s="4">
        <v>1</v>
      </c>
      <c r="N235" s="6">
        <v>761</v>
      </c>
      <c r="O235" s="6">
        <v>761</v>
      </c>
      <c r="P235" s="6" t="s">
        <v>175</v>
      </c>
      <c r="Q235" s="6">
        <v>100</v>
      </c>
      <c r="R235" s="7">
        <v>0.18</v>
      </c>
      <c r="S235" s="6">
        <v>661</v>
      </c>
      <c r="T235" s="6">
        <v>118.98</v>
      </c>
      <c r="U235" s="4" t="s">
        <v>131</v>
      </c>
      <c r="V235" s="4" t="s">
        <v>40</v>
      </c>
      <c r="W235" s="4" t="s">
        <v>41</v>
      </c>
      <c r="X235" s="4" t="s">
        <v>156</v>
      </c>
      <c r="Y235" s="4" t="s">
        <v>43</v>
      </c>
      <c r="Z235" s="4">
        <v>3</v>
      </c>
      <c r="AA235" s="4">
        <v>3</v>
      </c>
      <c r="AB235" s="6">
        <v>561.5</v>
      </c>
      <c r="AC235" s="6">
        <v>99.5</v>
      </c>
      <c r="AD235" s="8">
        <v>0.15049999999999999</v>
      </c>
      <c r="AE235" s="4">
        <v>138</v>
      </c>
      <c r="AF235" s="6">
        <f t="shared" si="3"/>
        <v>917.98</v>
      </c>
    </row>
    <row r="236" spans="1:32">
      <c r="A236" s="4" t="s">
        <v>1110</v>
      </c>
      <c r="B236" s="5">
        <v>45369</v>
      </c>
      <c r="C236" s="10">
        <v>45369</v>
      </c>
      <c r="D236" s="4" t="s">
        <v>1111</v>
      </c>
      <c r="E236" s="4" t="s">
        <v>1112</v>
      </c>
      <c r="F236" s="4">
        <v>48</v>
      </c>
      <c r="G236" s="4" t="s">
        <v>219</v>
      </c>
      <c r="H236" s="4" t="s">
        <v>220</v>
      </c>
      <c r="I236" s="4" t="s">
        <v>34</v>
      </c>
      <c r="J236" s="4" t="s">
        <v>35</v>
      </c>
      <c r="K236" s="4" t="s">
        <v>645</v>
      </c>
      <c r="L236" s="4" t="s">
        <v>1113</v>
      </c>
      <c r="M236" s="4">
        <v>2</v>
      </c>
      <c r="N236" s="6">
        <v>3499</v>
      </c>
      <c r="O236" s="6">
        <v>6998</v>
      </c>
      <c r="P236" s="6" t="s">
        <v>63</v>
      </c>
      <c r="Q236" s="6">
        <v>0</v>
      </c>
      <c r="R236" s="7">
        <v>0.12</v>
      </c>
      <c r="S236" s="6">
        <v>6998</v>
      </c>
      <c r="T236" s="6">
        <v>839.76</v>
      </c>
      <c r="U236" s="4" t="s">
        <v>39</v>
      </c>
      <c r="V236" s="4" t="s">
        <v>40</v>
      </c>
      <c r="W236" s="4" t="s">
        <v>41</v>
      </c>
      <c r="X236" s="4" t="s">
        <v>205</v>
      </c>
      <c r="Y236" s="4" t="s">
        <v>104</v>
      </c>
      <c r="Z236" s="4">
        <v>4</v>
      </c>
      <c r="AA236" s="4">
        <v>5</v>
      </c>
      <c r="AB236" s="6">
        <v>4940.95</v>
      </c>
      <c r="AC236" s="6">
        <v>2057.0500000000002</v>
      </c>
      <c r="AD236" s="8">
        <v>0.29389999999999999</v>
      </c>
      <c r="AE236" s="4">
        <v>148</v>
      </c>
      <c r="AF236" s="6">
        <f t="shared" si="3"/>
        <v>7985.76</v>
      </c>
    </row>
    <row r="237" spans="1:32">
      <c r="A237" s="4" t="s">
        <v>1114</v>
      </c>
      <c r="B237" s="5">
        <v>45370</v>
      </c>
      <c r="C237" s="10">
        <v>45370</v>
      </c>
      <c r="D237" s="4" t="s">
        <v>1115</v>
      </c>
      <c r="E237" s="4" t="s">
        <v>1116</v>
      </c>
      <c r="F237" s="4">
        <v>46</v>
      </c>
      <c r="G237" s="4" t="s">
        <v>354</v>
      </c>
      <c r="H237" s="4" t="s">
        <v>117</v>
      </c>
      <c r="I237" s="4" t="s">
        <v>59</v>
      </c>
      <c r="J237" s="4" t="s">
        <v>73</v>
      </c>
      <c r="K237" s="4" t="s">
        <v>74</v>
      </c>
      <c r="L237" s="4" t="s">
        <v>1117</v>
      </c>
      <c r="M237" s="4">
        <v>4</v>
      </c>
      <c r="N237" s="6">
        <v>224</v>
      </c>
      <c r="O237" s="6">
        <v>896</v>
      </c>
      <c r="P237" s="6" t="s">
        <v>287</v>
      </c>
      <c r="Q237" s="6">
        <v>179.2</v>
      </c>
      <c r="R237" s="7">
        <v>0.18</v>
      </c>
      <c r="S237" s="6">
        <v>716.8</v>
      </c>
      <c r="T237" s="6">
        <v>129.02000000000001</v>
      </c>
      <c r="U237" s="4" t="s">
        <v>254</v>
      </c>
      <c r="V237" s="4" t="s">
        <v>132</v>
      </c>
      <c r="W237" s="4" t="s">
        <v>41</v>
      </c>
      <c r="X237" s="4" t="s">
        <v>42</v>
      </c>
      <c r="Y237" s="4" t="s">
        <v>77</v>
      </c>
      <c r="Z237" s="4">
        <v>8</v>
      </c>
      <c r="AA237" s="4"/>
      <c r="AB237" s="6">
        <v>558.97</v>
      </c>
      <c r="AC237" s="6">
        <v>157.83000000000001</v>
      </c>
      <c r="AD237" s="8">
        <v>0.22020000000000001</v>
      </c>
      <c r="AE237" s="4">
        <v>0</v>
      </c>
      <c r="AF237" s="6">
        <f t="shared" si="3"/>
        <v>845.81999999999994</v>
      </c>
    </row>
    <row r="238" spans="1:32">
      <c r="A238" s="4" t="s">
        <v>1118</v>
      </c>
      <c r="B238" s="5">
        <v>45371</v>
      </c>
      <c r="C238" s="10">
        <v>45371</v>
      </c>
      <c r="D238" s="4" t="s">
        <v>1119</v>
      </c>
      <c r="E238" s="4" t="s">
        <v>1120</v>
      </c>
      <c r="F238" s="4">
        <v>39</v>
      </c>
      <c r="G238" s="4" t="s">
        <v>171</v>
      </c>
      <c r="H238" s="4" t="s">
        <v>172</v>
      </c>
      <c r="I238" s="4" t="s">
        <v>72</v>
      </c>
      <c r="J238" s="4" t="s">
        <v>149</v>
      </c>
      <c r="K238" s="4" t="s">
        <v>650</v>
      </c>
      <c r="L238" s="4" t="s">
        <v>1121</v>
      </c>
      <c r="M238" s="4">
        <v>4</v>
      </c>
      <c r="N238" s="6">
        <v>14699</v>
      </c>
      <c r="O238" s="6">
        <v>58796</v>
      </c>
      <c r="P238" s="6" t="s">
        <v>198</v>
      </c>
      <c r="Q238" s="6">
        <v>5879.6</v>
      </c>
      <c r="R238" s="7">
        <v>0.18</v>
      </c>
      <c r="S238" s="6">
        <v>52916.4</v>
      </c>
      <c r="T238" s="6">
        <v>9524.9500000000007</v>
      </c>
      <c r="U238" s="4" t="s">
        <v>39</v>
      </c>
      <c r="V238" s="4" t="s">
        <v>40</v>
      </c>
      <c r="W238" s="4" t="s">
        <v>451</v>
      </c>
      <c r="X238" s="4" t="s">
        <v>112</v>
      </c>
      <c r="Y238" s="4" t="s">
        <v>66</v>
      </c>
      <c r="Z238" s="4">
        <v>2</v>
      </c>
      <c r="AA238" s="4">
        <v>5</v>
      </c>
      <c r="AB238" s="6">
        <v>44689.98</v>
      </c>
      <c r="AC238" s="6">
        <v>8226.42</v>
      </c>
      <c r="AD238" s="8">
        <v>0.1555</v>
      </c>
      <c r="AE238" s="4">
        <v>169</v>
      </c>
      <c r="AF238" s="6">
        <f t="shared" si="3"/>
        <v>62610.350000000006</v>
      </c>
    </row>
    <row r="239" spans="1:32">
      <c r="A239" s="4" t="s">
        <v>1122</v>
      </c>
      <c r="B239" s="5">
        <v>45371</v>
      </c>
      <c r="C239" s="10">
        <v>45371</v>
      </c>
      <c r="D239" s="4" t="s">
        <v>1123</v>
      </c>
      <c r="E239" s="4" t="s">
        <v>1124</v>
      </c>
      <c r="F239" s="4">
        <v>40</v>
      </c>
      <c r="G239" s="4" t="s">
        <v>127</v>
      </c>
      <c r="H239" s="4" t="s">
        <v>128</v>
      </c>
      <c r="I239" s="4" t="s">
        <v>34</v>
      </c>
      <c r="J239" s="4" t="s">
        <v>149</v>
      </c>
      <c r="K239" s="4" t="s">
        <v>160</v>
      </c>
      <c r="L239" s="4" t="s">
        <v>1125</v>
      </c>
      <c r="M239" s="4">
        <v>1</v>
      </c>
      <c r="N239" s="6">
        <v>1099</v>
      </c>
      <c r="O239" s="6">
        <v>1099</v>
      </c>
      <c r="P239" s="6" t="s">
        <v>63</v>
      </c>
      <c r="Q239" s="6">
        <v>0</v>
      </c>
      <c r="R239" s="7">
        <v>0.18</v>
      </c>
      <c r="S239" s="6">
        <v>1099</v>
      </c>
      <c r="T239" s="6">
        <v>197.82</v>
      </c>
      <c r="U239" s="4" t="s">
        <v>39</v>
      </c>
      <c r="V239" s="4" t="s">
        <v>40</v>
      </c>
      <c r="W239" s="4" t="s">
        <v>64</v>
      </c>
      <c r="X239" s="4" t="s">
        <v>122</v>
      </c>
      <c r="Y239" s="4" t="s">
        <v>77</v>
      </c>
      <c r="Z239" s="4">
        <v>3</v>
      </c>
      <c r="AA239" s="4">
        <v>3</v>
      </c>
      <c r="AB239" s="6">
        <v>929.67</v>
      </c>
      <c r="AC239" s="6">
        <v>169.33</v>
      </c>
      <c r="AD239" s="8">
        <v>0.15409999999999999</v>
      </c>
      <c r="AE239" s="4">
        <v>64</v>
      </c>
      <c r="AF239" s="6">
        <f t="shared" si="3"/>
        <v>1360.82</v>
      </c>
    </row>
    <row r="240" spans="1:32">
      <c r="A240" s="4" t="s">
        <v>1126</v>
      </c>
      <c r="B240" s="5">
        <v>45372</v>
      </c>
      <c r="C240" s="10">
        <v>45372</v>
      </c>
      <c r="D240" s="4" t="s">
        <v>1127</v>
      </c>
      <c r="E240" s="4" t="s">
        <v>1128</v>
      </c>
      <c r="F240" s="4">
        <v>51</v>
      </c>
      <c r="G240" s="4" t="s">
        <v>281</v>
      </c>
      <c r="H240" s="4" t="s">
        <v>281</v>
      </c>
      <c r="I240" s="4" t="s">
        <v>72</v>
      </c>
      <c r="J240" s="4" t="s">
        <v>60</v>
      </c>
      <c r="K240" s="4" t="s">
        <v>408</v>
      </c>
      <c r="L240" s="4" t="s">
        <v>1129</v>
      </c>
      <c r="M240" s="4">
        <v>1</v>
      </c>
      <c r="N240" s="6">
        <v>919</v>
      </c>
      <c r="O240" s="6">
        <v>919</v>
      </c>
      <c r="P240" s="6" t="s">
        <v>63</v>
      </c>
      <c r="Q240" s="6">
        <v>0</v>
      </c>
      <c r="R240" s="7">
        <v>0.12</v>
      </c>
      <c r="S240" s="6">
        <v>919</v>
      </c>
      <c r="T240" s="6">
        <v>110.28</v>
      </c>
      <c r="U240" s="4" t="s">
        <v>254</v>
      </c>
      <c r="V240" s="4" t="s">
        <v>40</v>
      </c>
      <c r="W240" s="4" t="s">
        <v>41</v>
      </c>
      <c r="X240" s="4" t="s">
        <v>112</v>
      </c>
      <c r="Y240" s="4" t="s">
        <v>66</v>
      </c>
      <c r="Z240" s="4">
        <v>1</v>
      </c>
      <c r="AA240" s="4">
        <v>5</v>
      </c>
      <c r="AB240" s="6">
        <v>670.4</v>
      </c>
      <c r="AC240" s="6">
        <v>248.6</v>
      </c>
      <c r="AD240" s="8">
        <v>0.27050000000000002</v>
      </c>
      <c r="AE240" s="4">
        <v>90</v>
      </c>
      <c r="AF240" s="6">
        <f t="shared" si="3"/>
        <v>1119.28</v>
      </c>
    </row>
    <row r="241" spans="1:32">
      <c r="A241" s="4" t="s">
        <v>1130</v>
      </c>
      <c r="B241" s="5">
        <v>45372</v>
      </c>
      <c r="C241" s="10">
        <v>45372</v>
      </c>
      <c r="D241" s="4" t="s">
        <v>1131</v>
      </c>
      <c r="E241" s="4" t="s">
        <v>1132</v>
      </c>
      <c r="F241" s="4">
        <v>18</v>
      </c>
      <c r="G241" s="4" t="s">
        <v>179</v>
      </c>
      <c r="H241" s="4" t="s">
        <v>98</v>
      </c>
      <c r="I241" s="4" t="s">
        <v>99</v>
      </c>
      <c r="J241" s="4" t="s">
        <v>60</v>
      </c>
      <c r="K241" s="4" t="s">
        <v>90</v>
      </c>
      <c r="L241" s="4" t="s">
        <v>1133</v>
      </c>
      <c r="M241" s="4">
        <v>1</v>
      </c>
      <c r="N241" s="6">
        <v>3299</v>
      </c>
      <c r="O241" s="6">
        <v>3299</v>
      </c>
      <c r="P241" s="6" t="s">
        <v>63</v>
      </c>
      <c r="Q241" s="6">
        <v>0</v>
      </c>
      <c r="R241" s="7">
        <v>0.18</v>
      </c>
      <c r="S241" s="6">
        <v>3299</v>
      </c>
      <c r="T241" s="6">
        <v>593.82000000000005</v>
      </c>
      <c r="U241" s="4" t="s">
        <v>131</v>
      </c>
      <c r="V241" s="4" t="s">
        <v>102</v>
      </c>
      <c r="W241" s="4" t="s">
        <v>92</v>
      </c>
      <c r="X241" s="4" t="s">
        <v>112</v>
      </c>
      <c r="Y241" s="4" t="s">
        <v>66</v>
      </c>
      <c r="Z241" s="4">
        <v>6</v>
      </c>
      <c r="AA241" s="4"/>
      <c r="AB241" s="6">
        <v>2712.98</v>
      </c>
      <c r="AC241" s="6">
        <v>586.02</v>
      </c>
      <c r="AD241" s="8">
        <v>0.17760000000000001</v>
      </c>
      <c r="AE241" s="4">
        <v>81</v>
      </c>
      <c r="AF241" s="6">
        <f t="shared" si="3"/>
        <v>3973.82</v>
      </c>
    </row>
    <row r="242" spans="1:32">
      <c r="A242" s="4" t="s">
        <v>1134</v>
      </c>
      <c r="B242" s="5">
        <v>45372</v>
      </c>
      <c r="C242" s="10">
        <v>45372</v>
      </c>
      <c r="D242" s="4" t="s">
        <v>1135</v>
      </c>
      <c r="E242" s="4" t="s">
        <v>1136</v>
      </c>
      <c r="F242" s="4">
        <v>39</v>
      </c>
      <c r="G242" s="4" t="s">
        <v>348</v>
      </c>
      <c r="H242" s="4" t="s">
        <v>349</v>
      </c>
      <c r="I242" s="4" t="s">
        <v>34</v>
      </c>
      <c r="J242" s="4" t="s">
        <v>35</v>
      </c>
      <c r="K242" s="4" t="s">
        <v>535</v>
      </c>
      <c r="L242" s="4" t="s">
        <v>1137</v>
      </c>
      <c r="M242" s="4">
        <v>1</v>
      </c>
      <c r="N242" s="6">
        <v>3899</v>
      </c>
      <c r="O242" s="6">
        <v>3899</v>
      </c>
      <c r="P242" s="6" t="s">
        <v>63</v>
      </c>
      <c r="Q242" s="6">
        <v>0</v>
      </c>
      <c r="R242" s="7">
        <v>0.18</v>
      </c>
      <c r="S242" s="6">
        <v>3899</v>
      </c>
      <c r="T242" s="6">
        <v>701.82</v>
      </c>
      <c r="U242" s="4" t="s">
        <v>39</v>
      </c>
      <c r="V242" s="4" t="s">
        <v>40</v>
      </c>
      <c r="W242" s="4" t="s">
        <v>92</v>
      </c>
      <c r="X242" s="4" t="s">
        <v>373</v>
      </c>
      <c r="Y242" s="4" t="s">
        <v>53</v>
      </c>
      <c r="Z242" s="4">
        <v>2</v>
      </c>
      <c r="AA242" s="4">
        <v>4</v>
      </c>
      <c r="AB242" s="6">
        <v>2323.2399999999998</v>
      </c>
      <c r="AC242" s="6">
        <v>1575.76</v>
      </c>
      <c r="AD242" s="8">
        <v>0.40410000000000001</v>
      </c>
      <c r="AE242" s="4">
        <v>167</v>
      </c>
      <c r="AF242" s="6">
        <f t="shared" si="3"/>
        <v>4767.82</v>
      </c>
    </row>
    <row r="243" spans="1:32">
      <c r="A243" s="4" t="s">
        <v>1138</v>
      </c>
      <c r="B243" s="5">
        <v>45372</v>
      </c>
      <c r="C243" s="10">
        <v>45372</v>
      </c>
      <c r="D243" s="4" t="s">
        <v>1139</v>
      </c>
      <c r="E243" s="4" t="s">
        <v>1140</v>
      </c>
      <c r="F243" s="4">
        <v>47</v>
      </c>
      <c r="G243" s="4" t="s">
        <v>32</v>
      </c>
      <c r="H243" s="4" t="s">
        <v>33</v>
      </c>
      <c r="I243" s="4" t="s">
        <v>34</v>
      </c>
      <c r="J243" s="4" t="s">
        <v>202</v>
      </c>
      <c r="K243" s="4" t="s">
        <v>456</v>
      </c>
      <c r="L243" s="4" t="s">
        <v>1141</v>
      </c>
      <c r="M243" s="4">
        <v>1</v>
      </c>
      <c r="N243" s="6">
        <v>1199</v>
      </c>
      <c r="O243" s="6">
        <v>1199</v>
      </c>
      <c r="P243" s="6" t="s">
        <v>287</v>
      </c>
      <c r="Q243" s="6">
        <v>239.8</v>
      </c>
      <c r="R243" s="7">
        <v>0.12</v>
      </c>
      <c r="S243" s="6">
        <v>959.2</v>
      </c>
      <c r="T243" s="6">
        <v>115.1</v>
      </c>
      <c r="U243" s="4" t="s">
        <v>39</v>
      </c>
      <c r="V243" s="4" t="s">
        <v>86</v>
      </c>
      <c r="W243" s="4" t="s">
        <v>64</v>
      </c>
      <c r="X243" s="4" t="s">
        <v>93</v>
      </c>
      <c r="Y243" s="4" t="s">
        <v>133</v>
      </c>
      <c r="Z243" s="4">
        <v>1</v>
      </c>
      <c r="AA243" s="4">
        <v>5</v>
      </c>
      <c r="AB243" s="6">
        <v>870.09</v>
      </c>
      <c r="AC243" s="6">
        <v>89.11</v>
      </c>
      <c r="AD243" s="8">
        <v>9.2899999999999996E-2</v>
      </c>
      <c r="AE243" s="4">
        <v>89</v>
      </c>
      <c r="AF243" s="6">
        <f t="shared" si="3"/>
        <v>1163.3</v>
      </c>
    </row>
    <row r="244" spans="1:32">
      <c r="A244" s="4" t="s">
        <v>1142</v>
      </c>
      <c r="B244" s="5">
        <v>45372</v>
      </c>
      <c r="C244" s="10">
        <v>45372</v>
      </c>
      <c r="D244" s="4" t="s">
        <v>1143</v>
      </c>
      <c r="E244" s="4" t="s">
        <v>1144</v>
      </c>
      <c r="F244" s="4">
        <v>47</v>
      </c>
      <c r="G244" s="4" t="s">
        <v>301</v>
      </c>
      <c r="H244" s="4" t="s">
        <v>109</v>
      </c>
      <c r="I244" s="4" t="s">
        <v>99</v>
      </c>
      <c r="J244" s="4" t="s">
        <v>73</v>
      </c>
      <c r="K244" s="4" t="s">
        <v>762</v>
      </c>
      <c r="L244" s="4" t="s">
        <v>1145</v>
      </c>
      <c r="M244" s="4">
        <v>1</v>
      </c>
      <c r="N244" s="6">
        <v>398</v>
      </c>
      <c r="O244" s="6">
        <v>398</v>
      </c>
      <c r="P244" s="6" t="s">
        <v>287</v>
      </c>
      <c r="Q244" s="6">
        <v>79.599999999999994</v>
      </c>
      <c r="R244" s="7">
        <v>0.05</v>
      </c>
      <c r="S244" s="6">
        <v>318.39999999999998</v>
      </c>
      <c r="T244" s="6">
        <v>15.92</v>
      </c>
      <c r="U244" s="4" t="s">
        <v>51</v>
      </c>
      <c r="V244" s="4" t="s">
        <v>40</v>
      </c>
      <c r="W244" s="4" t="s">
        <v>41</v>
      </c>
      <c r="X244" s="4" t="s">
        <v>76</v>
      </c>
      <c r="Y244" s="4" t="s">
        <v>66</v>
      </c>
      <c r="Z244" s="4">
        <v>4</v>
      </c>
      <c r="AA244" s="4">
        <v>4</v>
      </c>
      <c r="AB244" s="6">
        <v>233.83</v>
      </c>
      <c r="AC244" s="6">
        <v>84.57</v>
      </c>
      <c r="AD244" s="8">
        <v>0.2656</v>
      </c>
      <c r="AE244" s="4">
        <v>163</v>
      </c>
      <c r="AF244" s="6">
        <f t="shared" si="3"/>
        <v>497.32</v>
      </c>
    </row>
    <row r="245" spans="1:32">
      <c r="A245" s="4" t="s">
        <v>1146</v>
      </c>
      <c r="B245" s="5">
        <v>45373</v>
      </c>
      <c r="C245" s="10">
        <v>45373</v>
      </c>
      <c r="D245" s="4" t="s">
        <v>1147</v>
      </c>
      <c r="E245" s="4" t="s">
        <v>1148</v>
      </c>
      <c r="F245" s="4">
        <v>52</v>
      </c>
      <c r="G245" s="4" t="s">
        <v>81</v>
      </c>
      <c r="H245" s="4" t="s">
        <v>58</v>
      </c>
      <c r="I245" s="4" t="s">
        <v>59</v>
      </c>
      <c r="J245" s="4" t="s">
        <v>202</v>
      </c>
      <c r="K245" s="4" t="s">
        <v>923</v>
      </c>
      <c r="L245" s="4" t="s">
        <v>1149</v>
      </c>
      <c r="M245" s="4">
        <v>2</v>
      </c>
      <c r="N245" s="6">
        <v>421</v>
      </c>
      <c r="O245" s="6">
        <v>842</v>
      </c>
      <c r="P245" s="6" t="s">
        <v>50</v>
      </c>
      <c r="Q245" s="6">
        <v>151.56</v>
      </c>
      <c r="R245" s="7">
        <v>0.12</v>
      </c>
      <c r="S245" s="6">
        <v>690.44</v>
      </c>
      <c r="T245" s="6">
        <v>82.85</v>
      </c>
      <c r="U245" s="4" t="s">
        <v>85</v>
      </c>
      <c r="V245" s="4" t="s">
        <v>40</v>
      </c>
      <c r="W245" s="4" t="s">
        <v>64</v>
      </c>
      <c r="X245" s="4" t="s">
        <v>373</v>
      </c>
      <c r="Y245" s="4" t="s">
        <v>104</v>
      </c>
      <c r="Z245" s="4">
        <v>3</v>
      </c>
      <c r="AA245" s="4">
        <v>5</v>
      </c>
      <c r="AB245" s="6">
        <v>596.29</v>
      </c>
      <c r="AC245" s="6">
        <v>94.15</v>
      </c>
      <c r="AD245" s="8">
        <v>0.13639999999999999</v>
      </c>
      <c r="AE245" s="4">
        <v>133</v>
      </c>
      <c r="AF245" s="6">
        <f t="shared" si="3"/>
        <v>906.29000000000008</v>
      </c>
    </row>
    <row r="246" spans="1:32">
      <c r="A246" s="4" t="s">
        <v>1150</v>
      </c>
      <c r="B246" s="5">
        <v>45373</v>
      </c>
      <c r="C246" s="10">
        <v>45373</v>
      </c>
      <c r="D246" s="4" t="s">
        <v>1151</v>
      </c>
      <c r="E246" s="4" t="s">
        <v>1152</v>
      </c>
      <c r="F246" s="4">
        <v>29</v>
      </c>
      <c r="G246" s="4" t="s">
        <v>252</v>
      </c>
      <c r="H246" s="4" t="s">
        <v>109</v>
      </c>
      <c r="I246" s="4" t="s">
        <v>99</v>
      </c>
      <c r="J246" s="4" t="s">
        <v>47</v>
      </c>
      <c r="K246" s="4" t="s">
        <v>100</v>
      </c>
      <c r="L246" s="4" t="s">
        <v>1153</v>
      </c>
      <c r="M246" s="4">
        <v>1</v>
      </c>
      <c r="N246" s="6">
        <v>2999</v>
      </c>
      <c r="O246" s="6">
        <v>2999</v>
      </c>
      <c r="P246" s="6" t="s">
        <v>211</v>
      </c>
      <c r="Q246" s="6">
        <v>299.89999999999998</v>
      </c>
      <c r="R246" s="7">
        <v>0.18</v>
      </c>
      <c r="S246" s="6">
        <v>2699.1</v>
      </c>
      <c r="T246" s="6">
        <v>485.84</v>
      </c>
      <c r="U246" s="4" t="s">
        <v>121</v>
      </c>
      <c r="V246" s="4" t="s">
        <v>102</v>
      </c>
      <c r="W246" s="4" t="s">
        <v>41</v>
      </c>
      <c r="X246" s="4" t="s">
        <v>167</v>
      </c>
      <c r="Y246" s="4" t="s">
        <v>66</v>
      </c>
      <c r="Z246" s="4">
        <v>2</v>
      </c>
      <c r="AA246" s="4"/>
      <c r="AB246" s="6">
        <v>1975.59</v>
      </c>
      <c r="AC246" s="6">
        <v>723.51</v>
      </c>
      <c r="AD246" s="8">
        <v>0.2681</v>
      </c>
      <c r="AE246" s="4">
        <v>79</v>
      </c>
      <c r="AF246" s="6">
        <f t="shared" si="3"/>
        <v>3263.94</v>
      </c>
    </row>
    <row r="247" spans="1:32">
      <c r="A247" s="4" t="s">
        <v>1154</v>
      </c>
      <c r="B247" s="5">
        <v>45373</v>
      </c>
      <c r="C247" s="10">
        <v>45373</v>
      </c>
      <c r="D247" s="4" t="s">
        <v>1155</v>
      </c>
      <c r="E247" s="4" t="s">
        <v>1156</v>
      </c>
      <c r="F247" s="4">
        <v>38</v>
      </c>
      <c r="G247" s="4" t="s">
        <v>572</v>
      </c>
      <c r="H247" s="4" t="s">
        <v>148</v>
      </c>
      <c r="I247" s="4" t="s">
        <v>59</v>
      </c>
      <c r="J247" s="4" t="s">
        <v>35</v>
      </c>
      <c r="K247" s="4" t="s">
        <v>118</v>
      </c>
      <c r="L247" s="4" t="s">
        <v>1157</v>
      </c>
      <c r="M247" s="4">
        <v>1</v>
      </c>
      <c r="N247" s="6">
        <v>4999</v>
      </c>
      <c r="O247" s="6">
        <v>4999</v>
      </c>
      <c r="P247" s="6" t="s">
        <v>63</v>
      </c>
      <c r="Q247" s="6">
        <v>0</v>
      </c>
      <c r="R247" s="7">
        <v>0.12</v>
      </c>
      <c r="S247" s="6">
        <v>4999</v>
      </c>
      <c r="T247" s="6">
        <v>599.88</v>
      </c>
      <c r="U247" s="4" t="s">
        <v>85</v>
      </c>
      <c r="V247" s="4" t="s">
        <v>86</v>
      </c>
      <c r="W247" s="4" t="s">
        <v>64</v>
      </c>
      <c r="X247" s="4" t="s">
        <v>167</v>
      </c>
      <c r="Y247" s="4" t="s">
        <v>66</v>
      </c>
      <c r="Z247" s="4">
        <v>5</v>
      </c>
      <c r="AA247" s="4">
        <v>5</v>
      </c>
      <c r="AB247" s="6">
        <v>3389.29</v>
      </c>
      <c r="AC247" s="6">
        <v>1609.71</v>
      </c>
      <c r="AD247" s="8">
        <v>0.32200000000000001</v>
      </c>
      <c r="AE247" s="4">
        <v>180</v>
      </c>
      <c r="AF247" s="6">
        <f t="shared" si="3"/>
        <v>5778.88</v>
      </c>
    </row>
    <row r="248" spans="1:32">
      <c r="A248" s="4" t="s">
        <v>1158</v>
      </c>
      <c r="B248" s="5">
        <v>45374</v>
      </c>
      <c r="C248" s="10">
        <v>45374</v>
      </c>
      <c r="D248" s="4" t="s">
        <v>1159</v>
      </c>
      <c r="E248" s="4" t="s">
        <v>1160</v>
      </c>
      <c r="F248" s="4">
        <v>34</v>
      </c>
      <c r="G248" s="4" t="s">
        <v>390</v>
      </c>
      <c r="H248" s="4" t="s">
        <v>71</v>
      </c>
      <c r="I248" s="4" t="s">
        <v>72</v>
      </c>
      <c r="J248" s="4" t="s">
        <v>149</v>
      </c>
      <c r="K248" s="4" t="s">
        <v>650</v>
      </c>
      <c r="L248" s="4" t="s">
        <v>1161</v>
      </c>
      <c r="M248" s="4">
        <v>1</v>
      </c>
      <c r="N248" s="6">
        <v>24299</v>
      </c>
      <c r="O248" s="6">
        <v>24299</v>
      </c>
      <c r="P248" s="6" t="s">
        <v>211</v>
      </c>
      <c r="Q248" s="6">
        <v>2429.9</v>
      </c>
      <c r="R248" s="7">
        <v>0.12</v>
      </c>
      <c r="S248" s="6">
        <v>21869.1</v>
      </c>
      <c r="T248" s="6">
        <v>2624.29</v>
      </c>
      <c r="U248" s="4" t="s">
        <v>131</v>
      </c>
      <c r="V248" s="4" t="s">
        <v>40</v>
      </c>
      <c r="W248" s="4" t="s">
        <v>41</v>
      </c>
      <c r="X248" s="4" t="s">
        <v>373</v>
      </c>
      <c r="Y248" s="4" t="s">
        <v>123</v>
      </c>
      <c r="Z248" s="4">
        <v>5</v>
      </c>
      <c r="AA248" s="4">
        <v>4</v>
      </c>
      <c r="AB248" s="6">
        <v>18837.82</v>
      </c>
      <c r="AC248" s="6">
        <v>3031.28</v>
      </c>
      <c r="AD248" s="8">
        <v>0.1386</v>
      </c>
      <c r="AE248" s="4">
        <v>146</v>
      </c>
      <c r="AF248" s="6">
        <f t="shared" si="3"/>
        <v>24639.39</v>
      </c>
    </row>
    <row r="249" spans="1:32">
      <c r="A249" s="4" t="s">
        <v>1162</v>
      </c>
      <c r="B249" s="5">
        <v>45374</v>
      </c>
      <c r="C249" s="10">
        <v>45374</v>
      </c>
      <c r="D249" s="4" t="s">
        <v>1163</v>
      </c>
      <c r="E249" s="4" t="s">
        <v>1164</v>
      </c>
      <c r="F249" s="4">
        <v>22</v>
      </c>
      <c r="G249" s="4" t="s">
        <v>236</v>
      </c>
      <c r="H249" s="4" t="s">
        <v>237</v>
      </c>
      <c r="I249" s="4" t="s">
        <v>72</v>
      </c>
      <c r="J249" s="4" t="s">
        <v>73</v>
      </c>
      <c r="K249" s="4" t="s">
        <v>74</v>
      </c>
      <c r="L249" s="4" t="s">
        <v>1165</v>
      </c>
      <c r="M249" s="4">
        <v>1</v>
      </c>
      <c r="N249" s="6">
        <v>401</v>
      </c>
      <c r="O249" s="6">
        <v>401</v>
      </c>
      <c r="P249" s="6" t="s">
        <v>175</v>
      </c>
      <c r="Q249" s="6">
        <v>80.2</v>
      </c>
      <c r="R249" s="7">
        <v>0.18</v>
      </c>
      <c r="S249" s="6">
        <v>320.8</v>
      </c>
      <c r="T249" s="6">
        <v>57.74</v>
      </c>
      <c r="U249" s="4" t="s">
        <v>254</v>
      </c>
      <c r="V249" s="4" t="s">
        <v>132</v>
      </c>
      <c r="W249" s="4" t="s">
        <v>41</v>
      </c>
      <c r="X249" s="4" t="s">
        <v>318</v>
      </c>
      <c r="Y249" s="4" t="s">
        <v>133</v>
      </c>
      <c r="Z249" s="4">
        <v>6</v>
      </c>
      <c r="AA249" s="4"/>
      <c r="AB249" s="6">
        <v>270.08</v>
      </c>
      <c r="AC249" s="6">
        <v>50.72</v>
      </c>
      <c r="AD249" s="8">
        <v>0.15809999999999999</v>
      </c>
      <c r="AE249" s="4">
        <v>0</v>
      </c>
      <c r="AF249" s="6">
        <f t="shared" si="3"/>
        <v>378.54</v>
      </c>
    </row>
    <row r="250" spans="1:32">
      <c r="A250" s="4" t="s">
        <v>1166</v>
      </c>
      <c r="B250" s="5">
        <v>45374</v>
      </c>
      <c r="C250" s="10">
        <v>45374</v>
      </c>
      <c r="D250" s="4" t="s">
        <v>1167</v>
      </c>
      <c r="E250" s="4" t="s">
        <v>1168</v>
      </c>
      <c r="F250" s="4">
        <v>34</v>
      </c>
      <c r="G250" s="4" t="s">
        <v>455</v>
      </c>
      <c r="H250" s="4" t="s">
        <v>455</v>
      </c>
      <c r="I250" s="4" t="s">
        <v>72</v>
      </c>
      <c r="J250" s="4" t="s">
        <v>82</v>
      </c>
      <c r="K250" s="4" t="s">
        <v>238</v>
      </c>
      <c r="L250" s="4" t="s">
        <v>1169</v>
      </c>
      <c r="M250" s="4">
        <v>1</v>
      </c>
      <c r="N250" s="6">
        <v>5899</v>
      </c>
      <c r="O250" s="6">
        <v>5899</v>
      </c>
      <c r="P250" s="6" t="s">
        <v>120</v>
      </c>
      <c r="Q250" s="6">
        <v>884.85</v>
      </c>
      <c r="R250" s="7">
        <v>0.18</v>
      </c>
      <c r="S250" s="6">
        <v>5014.1499999999996</v>
      </c>
      <c r="T250" s="6">
        <v>902.55</v>
      </c>
      <c r="U250" s="4" t="s">
        <v>51</v>
      </c>
      <c r="V250" s="4" t="s">
        <v>40</v>
      </c>
      <c r="W250" s="4" t="s">
        <v>64</v>
      </c>
      <c r="X250" s="4" t="s">
        <v>93</v>
      </c>
      <c r="Y250" s="4" t="s">
        <v>53</v>
      </c>
      <c r="Z250" s="4">
        <v>3</v>
      </c>
      <c r="AA250" s="4">
        <v>4</v>
      </c>
      <c r="AB250" s="6">
        <v>3792.47</v>
      </c>
      <c r="AC250" s="6">
        <v>1221.68</v>
      </c>
      <c r="AD250" s="8">
        <v>0.24360000000000001</v>
      </c>
      <c r="AE250" s="4">
        <v>157</v>
      </c>
      <c r="AF250" s="6">
        <f t="shared" si="3"/>
        <v>6073.7</v>
      </c>
    </row>
    <row r="251" spans="1:32">
      <c r="A251" s="4" t="s">
        <v>1170</v>
      </c>
      <c r="B251" s="5">
        <v>45374</v>
      </c>
      <c r="C251" s="10">
        <v>45374</v>
      </c>
      <c r="D251" s="4" t="s">
        <v>1171</v>
      </c>
      <c r="E251" s="4" t="s">
        <v>1172</v>
      </c>
      <c r="F251" s="4">
        <v>54</v>
      </c>
      <c r="G251" s="4" t="s">
        <v>390</v>
      </c>
      <c r="H251" s="4" t="s">
        <v>71</v>
      </c>
      <c r="I251" s="4" t="s">
        <v>72</v>
      </c>
      <c r="J251" s="4" t="s">
        <v>82</v>
      </c>
      <c r="K251" s="4" t="s">
        <v>83</v>
      </c>
      <c r="L251" s="4" t="s">
        <v>1173</v>
      </c>
      <c r="M251" s="4">
        <v>3</v>
      </c>
      <c r="N251" s="6">
        <v>1799</v>
      </c>
      <c r="O251" s="6">
        <v>5397</v>
      </c>
      <c r="P251" s="6" t="s">
        <v>63</v>
      </c>
      <c r="Q251" s="6">
        <v>0</v>
      </c>
      <c r="R251" s="7">
        <v>0.18</v>
      </c>
      <c r="S251" s="6">
        <v>5397</v>
      </c>
      <c r="T251" s="6">
        <v>971.46</v>
      </c>
      <c r="U251" s="4" t="s">
        <v>39</v>
      </c>
      <c r="V251" s="4" t="s">
        <v>102</v>
      </c>
      <c r="W251" s="4" t="s">
        <v>64</v>
      </c>
      <c r="X251" s="4" t="s">
        <v>42</v>
      </c>
      <c r="Y251" s="4" t="s">
        <v>123</v>
      </c>
      <c r="Z251" s="4">
        <v>4</v>
      </c>
      <c r="AA251" s="4"/>
      <c r="AB251" s="6">
        <v>3210.71</v>
      </c>
      <c r="AC251" s="6">
        <v>2186.29</v>
      </c>
      <c r="AD251" s="8">
        <v>0.40510000000000002</v>
      </c>
      <c r="AE251" s="4">
        <v>180</v>
      </c>
      <c r="AF251" s="6">
        <f t="shared" si="3"/>
        <v>6548.46</v>
      </c>
    </row>
    <row r="252" spans="1:32">
      <c r="A252" s="4" t="s">
        <v>1174</v>
      </c>
      <c r="B252" s="5">
        <v>45375</v>
      </c>
      <c r="C252" s="10">
        <v>45375</v>
      </c>
      <c r="D252" s="4" t="s">
        <v>1175</v>
      </c>
      <c r="E252" s="4" t="s">
        <v>1176</v>
      </c>
      <c r="F252" s="4">
        <v>34</v>
      </c>
      <c r="G252" s="4" t="s">
        <v>97</v>
      </c>
      <c r="H252" s="4" t="s">
        <v>98</v>
      </c>
      <c r="I252" s="4" t="s">
        <v>99</v>
      </c>
      <c r="J252" s="4" t="s">
        <v>35</v>
      </c>
      <c r="K252" s="4" t="s">
        <v>118</v>
      </c>
      <c r="L252" s="4" t="s">
        <v>1177</v>
      </c>
      <c r="M252" s="4">
        <v>1</v>
      </c>
      <c r="N252" s="6">
        <v>3999</v>
      </c>
      <c r="O252" s="6">
        <v>3999</v>
      </c>
      <c r="P252" s="6" t="s">
        <v>211</v>
      </c>
      <c r="Q252" s="6">
        <v>399.9</v>
      </c>
      <c r="R252" s="7">
        <v>0.18</v>
      </c>
      <c r="S252" s="6">
        <v>3599.1</v>
      </c>
      <c r="T252" s="6">
        <v>647.84</v>
      </c>
      <c r="U252" s="4" t="s">
        <v>121</v>
      </c>
      <c r="V252" s="4" t="s">
        <v>40</v>
      </c>
      <c r="W252" s="4" t="s">
        <v>64</v>
      </c>
      <c r="X252" s="4" t="s">
        <v>122</v>
      </c>
      <c r="Y252" s="4" t="s">
        <v>104</v>
      </c>
      <c r="Z252" s="4">
        <v>6</v>
      </c>
      <c r="AA252" s="4">
        <v>4</v>
      </c>
      <c r="AB252" s="6">
        <v>2821.31</v>
      </c>
      <c r="AC252" s="6">
        <v>777.79</v>
      </c>
      <c r="AD252" s="8">
        <v>0.21609999999999999</v>
      </c>
      <c r="AE252" s="4">
        <v>164</v>
      </c>
      <c r="AF252" s="6">
        <f t="shared" si="3"/>
        <v>4410.9399999999996</v>
      </c>
    </row>
    <row r="253" spans="1:32">
      <c r="A253" s="4" t="s">
        <v>1178</v>
      </c>
      <c r="B253" s="5">
        <v>45376</v>
      </c>
      <c r="C253" s="10">
        <v>45376</v>
      </c>
      <c r="D253" s="4" t="s">
        <v>1179</v>
      </c>
      <c r="E253" s="4" t="s">
        <v>1180</v>
      </c>
      <c r="F253" s="4">
        <v>28</v>
      </c>
      <c r="G253" s="4" t="s">
        <v>219</v>
      </c>
      <c r="H253" s="4" t="s">
        <v>220</v>
      </c>
      <c r="I253" s="4" t="s">
        <v>34</v>
      </c>
      <c r="J253" s="4" t="s">
        <v>47</v>
      </c>
      <c r="K253" s="4" t="s">
        <v>394</v>
      </c>
      <c r="L253" s="4" t="s">
        <v>1181</v>
      </c>
      <c r="M253" s="4">
        <v>3</v>
      </c>
      <c r="N253" s="6">
        <v>21699</v>
      </c>
      <c r="O253" s="6">
        <v>65097</v>
      </c>
      <c r="P253" s="6" t="s">
        <v>63</v>
      </c>
      <c r="Q253" s="6">
        <v>0</v>
      </c>
      <c r="R253" s="7">
        <v>0.18</v>
      </c>
      <c r="S253" s="6">
        <v>65097</v>
      </c>
      <c r="T253" s="6">
        <v>11717.46</v>
      </c>
      <c r="U253" s="4" t="s">
        <v>131</v>
      </c>
      <c r="V253" s="4" t="s">
        <v>40</v>
      </c>
      <c r="W253" s="4" t="s">
        <v>64</v>
      </c>
      <c r="X253" s="4" t="s">
        <v>52</v>
      </c>
      <c r="Y253" s="4" t="s">
        <v>77</v>
      </c>
      <c r="Z253" s="4">
        <v>5</v>
      </c>
      <c r="AA253" s="4">
        <v>4</v>
      </c>
      <c r="AB253" s="6">
        <v>44954.03</v>
      </c>
      <c r="AC253" s="6">
        <v>20142.97</v>
      </c>
      <c r="AD253" s="8">
        <v>0.30940000000000001</v>
      </c>
      <c r="AE253" s="4">
        <v>68</v>
      </c>
      <c r="AF253" s="6">
        <f t="shared" si="3"/>
        <v>76882.459999999992</v>
      </c>
    </row>
    <row r="254" spans="1:32">
      <c r="A254" s="4" t="s">
        <v>1182</v>
      </c>
      <c r="B254" s="5">
        <v>45377</v>
      </c>
      <c r="C254" s="10">
        <v>45377</v>
      </c>
      <c r="D254" s="4" t="s">
        <v>1183</v>
      </c>
      <c r="E254" s="4" t="s">
        <v>1099</v>
      </c>
      <c r="F254" s="4">
        <v>58</v>
      </c>
      <c r="G254" s="4" t="s">
        <v>295</v>
      </c>
      <c r="H254" s="4" t="s">
        <v>296</v>
      </c>
      <c r="I254" s="4" t="s">
        <v>59</v>
      </c>
      <c r="J254" s="4" t="s">
        <v>60</v>
      </c>
      <c r="K254" s="4" t="s">
        <v>421</v>
      </c>
      <c r="L254" s="4" t="s">
        <v>1184</v>
      </c>
      <c r="M254" s="4">
        <v>1</v>
      </c>
      <c r="N254" s="6">
        <v>67399</v>
      </c>
      <c r="O254" s="6">
        <v>67399</v>
      </c>
      <c r="P254" s="6" t="s">
        <v>63</v>
      </c>
      <c r="Q254" s="6">
        <v>0</v>
      </c>
      <c r="R254" s="7">
        <v>0.12</v>
      </c>
      <c r="S254" s="6">
        <v>67399</v>
      </c>
      <c r="T254" s="6">
        <v>8087.88</v>
      </c>
      <c r="U254" s="4" t="s">
        <v>121</v>
      </c>
      <c r="V254" s="4" t="s">
        <v>40</v>
      </c>
      <c r="W254" s="4" t="s">
        <v>64</v>
      </c>
      <c r="X254" s="4" t="s">
        <v>103</v>
      </c>
      <c r="Y254" s="4" t="s">
        <v>43</v>
      </c>
      <c r="Z254" s="4">
        <v>3</v>
      </c>
      <c r="AA254" s="4">
        <v>4</v>
      </c>
      <c r="AB254" s="6">
        <v>52605.04</v>
      </c>
      <c r="AC254" s="6">
        <v>14793.96</v>
      </c>
      <c r="AD254" s="8">
        <v>0.2195</v>
      </c>
      <c r="AE254" s="4">
        <v>63</v>
      </c>
      <c r="AF254" s="6">
        <f t="shared" si="3"/>
        <v>75549.88</v>
      </c>
    </row>
    <row r="255" spans="1:32">
      <c r="A255" s="4" t="s">
        <v>1185</v>
      </c>
      <c r="B255" s="5">
        <v>45377</v>
      </c>
      <c r="C255" s="10">
        <v>45377</v>
      </c>
      <c r="D255" s="4" t="s">
        <v>1186</v>
      </c>
      <c r="E255" s="4" t="s">
        <v>1187</v>
      </c>
      <c r="F255" s="4">
        <v>49</v>
      </c>
      <c r="G255" s="4" t="s">
        <v>70</v>
      </c>
      <c r="H255" s="4" t="s">
        <v>71</v>
      </c>
      <c r="I255" s="4" t="s">
        <v>72</v>
      </c>
      <c r="J255" s="4" t="s">
        <v>202</v>
      </c>
      <c r="K255" s="4" t="s">
        <v>268</v>
      </c>
      <c r="L255" s="4" t="s">
        <v>1188</v>
      </c>
      <c r="M255" s="4">
        <v>2</v>
      </c>
      <c r="N255" s="6">
        <v>385</v>
      </c>
      <c r="O255" s="6">
        <v>770</v>
      </c>
      <c r="P255" s="6" t="s">
        <v>63</v>
      </c>
      <c r="Q255" s="6">
        <v>0</v>
      </c>
      <c r="R255" s="7">
        <v>0.12</v>
      </c>
      <c r="S255" s="6">
        <v>770</v>
      </c>
      <c r="T255" s="6">
        <v>92.4</v>
      </c>
      <c r="U255" s="4" t="s">
        <v>85</v>
      </c>
      <c r="V255" s="4" t="s">
        <v>102</v>
      </c>
      <c r="W255" s="4" t="s">
        <v>92</v>
      </c>
      <c r="X255" s="4" t="s">
        <v>112</v>
      </c>
      <c r="Y255" s="4" t="s">
        <v>77</v>
      </c>
      <c r="Z255" s="4">
        <v>5</v>
      </c>
      <c r="AA255" s="4"/>
      <c r="AB255" s="6">
        <v>537.33000000000004</v>
      </c>
      <c r="AC255" s="6">
        <v>232.67</v>
      </c>
      <c r="AD255" s="8">
        <v>0.30220000000000002</v>
      </c>
      <c r="AE255" s="4">
        <v>100</v>
      </c>
      <c r="AF255" s="6">
        <f t="shared" si="3"/>
        <v>962.4</v>
      </c>
    </row>
    <row r="256" spans="1:32">
      <c r="A256" s="4" t="s">
        <v>1189</v>
      </c>
      <c r="B256" s="5">
        <v>45377</v>
      </c>
      <c r="C256" s="10">
        <v>45377</v>
      </c>
      <c r="D256" s="4" t="s">
        <v>1190</v>
      </c>
      <c r="E256" s="4" t="s">
        <v>1191</v>
      </c>
      <c r="F256" s="4">
        <v>54</v>
      </c>
      <c r="G256" s="4" t="s">
        <v>306</v>
      </c>
      <c r="H256" s="4" t="s">
        <v>307</v>
      </c>
      <c r="I256" s="4" t="s">
        <v>59</v>
      </c>
      <c r="J256" s="4" t="s">
        <v>82</v>
      </c>
      <c r="K256" s="4" t="s">
        <v>129</v>
      </c>
      <c r="L256" s="4" t="s">
        <v>1192</v>
      </c>
      <c r="M256" s="4">
        <v>1</v>
      </c>
      <c r="N256" s="6">
        <v>2199</v>
      </c>
      <c r="O256" s="6">
        <v>2199</v>
      </c>
      <c r="P256" s="6" t="s">
        <v>142</v>
      </c>
      <c r="Q256" s="6">
        <v>0</v>
      </c>
      <c r="R256" s="7">
        <v>0.12</v>
      </c>
      <c r="S256" s="6">
        <v>2199</v>
      </c>
      <c r="T256" s="6">
        <v>263.88</v>
      </c>
      <c r="U256" s="4" t="s">
        <v>39</v>
      </c>
      <c r="V256" s="4" t="s">
        <v>40</v>
      </c>
      <c r="W256" s="4" t="s">
        <v>64</v>
      </c>
      <c r="X256" s="4" t="s">
        <v>42</v>
      </c>
      <c r="Y256" s="4" t="s">
        <v>104</v>
      </c>
      <c r="Z256" s="4">
        <v>6</v>
      </c>
      <c r="AA256" s="4">
        <v>3</v>
      </c>
      <c r="AB256" s="6">
        <v>1615.83</v>
      </c>
      <c r="AC256" s="6">
        <v>583.16999999999996</v>
      </c>
      <c r="AD256" s="8">
        <v>0.26519999999999999</v>
      </c>
      <c r="AE256" s="4">
        <v>108</v>
      </c>
      <c r="AF256" s="6">
        <f t="shared" si="3"/>
        <v>2570.88</v>
      </c>
    </row>
    <row r="257" spans="1:32">
      <c r="A257" s="4" t="s">
        <v>1193</v>
      </c>
      <c r="B257" s="5">
        <v>45378</v>
      </c>
      <c r="C257" s="10">
        <v>45378</v>
      </c>
      <c r="D257" s="4" t="s">
        <v>1194</v>
      </c>
      <c r="E257" s="4" t="s">
        <v>1195</v>
      </c>
      <c r="F257" s="4">
        <v>54</v>
      </c>
      <c r="G257" s="4" t="s">
        <v>354</v>
      </c>
      <c r="H257" s="4" t="s">
        <v>117</v>
      </c>
      <c r="I257" s="4" t="s">
        <v>59</v>
      </c>
      <c r="J257" s="4" t="s">
        <v>60</v>
      </c>
      <c r="K257" s="4" t="s">
        <v>421</v>
      </c>
      <c r="L257" s="4" t="s">
        <v>1196</v>
      </c>
      <c r="M257" s="4">
        <v>1</v>
      </c>
      <c r="N257" s="6">
        <v>58299</v>
      </c>
      <c r="O257" s="6">
        <v>58299</v>
      </c>
      <c r="P257" s="6" t="s">
        <v>142</v>
      </c>
      <c r="Q257" s="6">
        <v>0</v>
      </c>
      <c r="R257" s="7">
        <v>0.12</v>
      </c>
      <c r="S257" s="6">
        <v>58299</v>
      </c>
      <c r="T257" s="6">
        <v>6995.88</v>
      </c>
      <c r="U257" s="4" t="s">
        <v>51</v>
      </c>
      <c r="V257" s="4" t="s">
        <v>86</v>
      </c>
      <c r="W257" s="4" t="s">
        <v>92</v>
      </c>
      <c r="X257" s="4" t="s">
        <v>156</v>
      </c>
      <c r="Y257" s="4" t="s">
        <v>104</v>
      </c>
      <c r="Z257" s="4">
        <v>7</v>
      </c>
      <c r="AA257" s="4">
        <v>3</v>
      </c>
      <c r="AB257" s="6">
        <v>42529.46</v>
      </c>
      <c r="AC257" s="6">
        <v>15769.54</v>
      </c>
      <c r="AD257" s="8">
        <v>0.27050000000000002</v>
      </c>
      <c r="AE257" s="4">
        <v>135</v>
      </c>
      <c r="AF257" s="6">
        <f t="shared" si="3"/>
        <v>65429.88</v>
      </c>
    </row>
    <row r="258" spans="1:32">
      <c r="A258" s="4" t="s">
        <v>1197</v>
      </c>
      <c r="B258" s="5">
        <v>45378</v>
      </c>
      <c r="C258" s="10">
        <v>45378</v>
      </c>
      <c r="D258" s="4" t="s">
        <v>1198</v>
      </c>
      <c r="E258" s="4" t="s">
        <v>1199</v>
      </c>
      <c r="F258" s="4">
        <v>30</v>
      </c>
      <c r="G258" s="4" t="s">
        <v>477</v>
      </c>
      <c r="H258" s="4" t="s">
        <v>98</v>
      </c>
      <c r="I258" s="4" t="s">
        <v>99</v>
      </c>
      <c r="J258" s="4" t="s">
        <v>149</v>
      </c>
      <c r="K258" s="4" t="s">
        <v>650</v>
      </c>
      <c r="L258" s="4" t="s">
        <v>1200</v>
      </c>
      <c r="M258" s="4">
        <v>1</v>
      </c>
      <c r="N258" s="6">
        <v>25999</v>
      </c>
      <c r="O258" s="6">
        <v>25999</v>
      </c>
      <c r="P258" s="6" t="s">
        <v>142</v>
      </c>
      <c r="Q258" s="6">
        <v>0</v>
      </c>
      <c r="R258" s="7">
        <v>0.12</v>
      </c>
      <c r="S258" s="6">
        <v>25999</v>
      </c>
      <c r="T258" s="6">
        <v>3119.88</v>
      </c>
      <c r="U258" s="4" t="s">
        <v>39</v>
      </c>
      <c r="V258" s="4" t="s">
        <v>40</v>
      </c>
      <c r="W258" s="4" t="s">
        <v>64</v>
      </c>
      <c r="X258" s="4" t="s">
        <v>103</v>
      </c>
      <c r="Y258" s="4" t="s">
        <v>66</v>
      </c>
      <c r="Z258" s="4">
        <v>6</v>
      </c>
      <c r="AA258" s="4">
        <v>4</v>
      </c>
      <c r="AB258" s="6">
        <v>19279.650000000001</v>
      </c>
      <c r="AC258" s="6">
        <v>6719.35</v>
      </c>
      <c r="AD258" s="8">
        <v>0.25840000000000002</v>
      </c>
      <c r="AE258" s="4">
        <v>111</v>
      </c>
      <c r="AF258" s="6">
        <f t="shared" si="3"/>
        <v>29229.88</v>
      </c>
    </row>
    <row r="259" spans="1:32">
      <c r="A259" s="4" t="s">
        <v>1201</v>
      </c>
      <c r="B259" s="5">
        <v>45379</v>
      </c>
      <c r="C259" s="10">
        <v>45379</v>
      </c>
      <c r="D259" s="4" t="s">
        <v>1202</v>
      </c>
      <c r="E259" s="4" t="s">
        <v>1203</v>
      </c>
      <c r="F259" s="4">
        <v>24</v>
      </c>
      <c r="G259" s="4" t="s">
        <v>231</v>
      </c>
      <c r="H259" s="4" t="s">
        <v>138</v>
      </c>
      <c r="I259" s="4" t="s">
        <v>139</v>
      </c>
      <c r="J259" s="4" t="s">
        <v>225</v>
      </c>
      <c r="K259" s="4" t="s">
        <v>597</v>
      </c>
      <c r="L259" s="4" t="s">
        <v>1204</v>
      </c>
      <c r="M259" s="4">
        <v>1</v>
      </c>
      <c r="N259" s="6">
        <v>1899</v>
      </c>
      <c r="O259" s="6">
        <v>1899</v>
      </c>
      <c r="P259" s="6" t="s">
        <v>50</v>
      </c>
      <c r="Q259" s="6">
        <v>341.82</v>
      </c>
      <c r="R259" s="7">
        <v>0.18</v>
      </c>
      <c r="S259" s="6">
        <v>1557.18</v>
      </c>
      <c r="T259" s="6">
        <v>280.29000000000002</v>
      </c>
      <c r="U259" s="4" t="s">
        <v>39</v>
      </c>
      <c r="V259" s="4" t="s">
        <v>40</v>
      </c>
      <c r="W259" s="4" t="s">
        <v>92</v>
      </c>
      <c r="X259" s="4" t="s">
        <v>192</v>
      </c>
      <c r="Y259" s="4" t="s">
        <v>66</v>
      </c>
      <c r="Z259" s="4">
        <v>4</v>
      </c>
      <c r="AA259" s="4">
        <v>5</v>
      </c>
      <c r="AB259" s="6">
        <v>1425.9</v>
      </c>
      <c r="AC259" s="6">
        <v>131.28</v>
      </c>
      <c r="AD259" s="8">
        <v>8.43E-2</v>
      </c>
      <c r="AE259" s="4">
        <v>122</v>
      </c>
      <c r="AF259" s="6">
        <f t="shared" ref="AF259:AF322" si="4">AE259+S259+T259</f>
        <v>1959.47</v>
      </c>
    </row>
    <row r="260" spans="1:32">
      <c r="A260" s="4" t="s">
        <v>1205</v>
      </c>
      <c r="B260" s="5">
        <v>45379</v>
      </c>
      <c r="C260" s="10">
        <v>45379</v>
      </c>
      <c r="D260" s="4" t="s">
        <v>1206</v>
      </c>
      <c r="E260" s="4" t="s">
        <v>1207</v>
      </c>
      <c r="F260" s="4">
        <v>42</v>
      </c>
      <c r="G260" s="4" t="s">
        <v>116</v>
      </c>
      <c r="H260" s="4" t="s">
        <v>117</v>
      </c>
      <c r="I260" s="4" t="s">
        <v>59</v>
      </c>
      <c r="J260" s="4" t="s">
        <v>35</v>
      </c>
      <c r="K260" s="4" t="s">
        <v>645</v>
      </c>
      <c r="L260" s="4" t="s">
        <v>1208</v>
      </c>
      <c r="M260" s="4">
        <v>1</v>
      </c>
      <c r="N260" s="6">
        <v>3599</v>
      </c>
      <c r="O260" s="6">
        <v>3599</v>
      </c>
      <c r="P260" s="6" t="s">
        <v>38</v>
      </c>
      <c r="Q260" s="6">
        <v>287.92</v>
      </c>
      <c r="R260" s="7">
        <v>0.12</v>
      </c>
      <c r="S260" s="6">
        <v>3311.08</v>
      </c>
      <c r="T260" s="6">
        <v>397.33</v>
      </c>
      <c r="U260" s="4" t="s">
        <v>39</v>
      </c>
      <c r="V260" s="4" t="s">
        <v>40</v>
      </c>
      <c r="W260" s="4" t="s">
        <v>41</v>
      </c>
      <c r="X260" s="4" t="s">
        <v>122</v>
      </c>
      <c r="Y260" s="4" t="s">
        <v>53</v>
      </c>
      <c r="Z260" s="4">
        <v>6</v>
      </c>
      <c r="AA260" s="4">
        <v>5</v>
      </c>
      <c r="AB260" s="6">
        <v>2649.06</v>
      </c>
      <c r="AC260" s="6">
        <v>662.02</v>
      </c>
      <c r="AD260" s="8">
        <v>0.19989999999999999</v>
      </c>
      <c r="AE260" s="4">
        <v>137</v>
      </c>
      <c r="AF260" s="6">
        <f t="shared" si="4"/>
        <v>3845.41</v>
      </c>
    </row>
    <row r="261" spans="1:32">
      <c r="A261" s="4" t="s">
        <v>1209</v>
      </c>
      <c r="B261" s="5">
        <v>45380</v>
      </c>
      <c r="C261" s="10">
        <v>45380</v>
      </c>
      <c r="D261" s="4" t="s">
        <v>1210</v>
      </c>
      <c r="E261" s="4" t="s">
        <v>1211</v>
      </c>
      <c r="F261" s="4">
        <v>45</v>
      </c>
      <c r="G261" s="4" t="s">
        <v>477</v>
      </c>
      <c r="H261" s="4" t="s">
        <v>98</v>
      </c>
      <c r="I261" s="4" t="s">
        <v>99</v>
      </c>
      <c r="J261" s="4" t="s">
        <v>47</v>
      </c>
      <c r="K261" s="4" t="s">
        <v>48</v>
      </c>
      <c r="L261" s="4" t="s">
        <v>1212</v>
      </c>
      <c r="M261" s="4">
        <v>1</v>
      </c>
      <c r="N261" s="6">
        <v>5299</v>
      </c>
      <c r="O261" s="6">
        <v>5299</v>
      </c>
      <c r="P261" s="6" t="s">
        <v>63</v>
      </c>
      <c r="Q261" s="6">
        <v>0</v>
      </c>
      <c r="R261" s="7">
        <v>0.18</v>
      </c>
      <c r="S261" s="6">
        <v>5299</v>
      </c>
      <c r="T261" s="6">
        <v>953.82</v>
      </c>
      <c r="U261" s="4" t="s">
        <v>254</v>
      </c>
      <c r="V261" s="4" t="s">
        <v>40</v>
      </c>
      <c r="W261" s="4" t="s">
        <v>41</v>
      </c>
      <c r="X261" s="4" t="s">
        <v>205</v>
      </c>
      <c r="Y261" s="4" t="s">
        <v>53</v>
      </c>
      <c r="Z261" s="4">
        <v>5</v>
      </c>
      <c r="AA261" s="4">
        <v>2</v>
      </c>
      <c r="AB261" s="6">
        <v>3736.83</v>
      </c>
      <c r="AC261" s="6">
        <v>1562.17</v>
      </c>
      <c r="AD261" s="8">
        <v>0.29480000000000001</v>
      </c>
      <c r="AE261" s="4">
        <v>90</v>
      </c>
      <c r="AF261" s="6">
        <f t="shared" si="4"/>
        <v>6342.82</v>
      </c>
    </row>
    <row r="262" spans="1:32">
      <c r="A262" s="4" t="s">
        <v>1213</v>
      </c>
      <c r="B262" s="5">
        <v>45380</v>
      </c>
      <c r="C262" s="10">
        <v>45380</v>
      </c>
      <c r="D262" s="4" t="s">
        <v>1214</v>
      </c>
      <c r="E262" s="4" t="s">
        <v>1215</v>
      </c>
      <c r="F262" s="4">
        <v>38</v>
      </c>
      <c r="G262" s="4" t="s">
        <v>108</v>
      </c>
      <c r="H262" s="4" t="s">
        <v>109</v>
      </c>
      <c r="I262" s="4" t="s">
        <v>99</v>
      </c>
      <c r="J262" s="4" t="s">
        <v>73</v>
      </c>
      <c r="K262" s="4" t="s">
        <v>74</v>
      </c>
      <c r="L262" s="4" t="s">
        <v>1216</v>
      </c>
      <c r="M262" s="4">
        <v>2</v>
      </c>
      <c r="N262" s="6">
        <v>508</v>
      </c>
      <c r="O262" s="6">
        <v>1016</v>
      </c>
      <c r="P262" s="6" t="s">
        <v>63</v>
      </c>
      <c r="Q262" s="6">
        <v>0</v>
      </c>
      <c r="R262" s="7">
        <v>0.12</v>
      </c>
      <c r="S262" s="6">
        <v>1016</v>
      </c>
      <c r="T262" s="6">
        <v>121.92</v>
      </c>
      <c r="U262" s="4" t="s">
        <v>131</v>
      </c>
      <c r="V262" s="4" t="s">
        <v>40</v>
      </c>
      <c r="W262" s="4" t="s">
        <v>92</v>
      </c>
      <c r="X262" s="4" t="s">
        <v>192</v>
      </c>
      <c r="Y262" s="4" t="s">
        <v>53</v>
      </c>
      <c r="Z262" s="4">
        <v>3</v>
      </c>
      <c r="AA262" s="4">
        <v>5</v>
      </c>
      <c r="AB262" s="6">
        <v>720.39</v>
      </c>
      <c r="AC262" s="6">
        <v>295.61</v>
      </c>
      <c r="AD262" s="8">
        <v>0.29099999999999998</v>
      </c>
      <c r="AE262" s="4">
        <v>94</v>
      </c>
      <c r="AF262" s="6">
        <f t="shared" si="4"/>
        <v>1231.92</v>
      </c>
    </row>
    <row r="263" spans="1:32">
      <c r="A263" s="4" t="s">
        <v>1217</v>
      </c>
      <c r="B263" s="5">
        <v>45380</v>
      </c>
      <c r="C263" s="10">
        <v>45380</v>
      </c>
      <c r="D263" s="4" t="s">
        <v>1218</v>
      </c>
      <c r="E263" s="4" t="s">
        <v>366</v>
      </c>
      <c r="F263" s="4">
        <v>37</v>
      </c>
      <c r="G263" s="4" t="s">
        <v>116</v>
      </c>
      <c r="H263" s="4" t="s">
        <v>117</v>
      </c>
      <c r="I263" s="4" t="s">
        <v>59</v>
      </c>
      <c r="J263" s="4" t="s">
        <v>225</v>
      </c>
      <c r="K263" s="4" t="s">
        <v>597</v>
      </c>
      <c r="L263" s="4" t="s">
        <v>1219</v>
      </c>
      <c r="M263" s="4">
        <v>1</v>
      </c>
      <c r="N263" s="6">
        <v>1199</v>
      </c>
      <c r="O263" s="6">
        <v>1199</v>
      </c>
      <c r="P263" s="6" t="s">
        <v>63</v>
      </c>
      <c r="Q263" s="6">
        <v>0</v>
      </c>
      <c r="R263" s="7">
        <v>0.12</v>
      </c>
      <c r="S263" s="6">
        <v>1199</v>
      </c>
      <c r="T263" s="6">
        <v>143.88</v>
      </c>
      <c r="U263" s="4" t="s">
        <v>39</v>
      </c>
      <c r="V263" s="4" t="s">
        <v>40</v>
      </c>
      <c r="W263" s="4" t="s">
        <v>41</v>
      </c>
      <c r="X263" s="4" t="s">
        <v>93</v>
      </c>
      <c r="Y263" s="4" t="s">
        <v>104</v>
      </c>
      <c r="Z263" s="4">
        <v>4</v>
      </c>
      <c r="AA263" s="4">
        <v>2</v>
      </c>
      <c r="AB263" s="6">
        <v>741.33</v>
      </c>
      <c r="AC263" s="6">
        <v>457.67</v>
      </c>
      <c r="AD263" s="8">
        <v>0.38169999999999998</v>
      </c>
      <c r="AE263" s="4">
        <v>127</v>
      </c>
      <c r="AF263" s="6">
        <f t="shared" si="4"/>
        <v>1469.88</v>
      </c>
    </row>
    <row r="264" spans="1:32">
      <c r="A264" s="4" t="s">
        <v>1220</v>
      </c>
      <c r="B264" s="5">
        <v>45380</v>
      </c>
      <c r="C264" s="10">
        <v>45380</v>
      </c>
      <c r="D264" s="4" t="s">
        <v>1221</v>
      </c>
      <c r="E264" s="4" t="s">
        <v>1222</v>
      </c>
      <c r="F264" s="4">
        <v>58</v>
      </c>
      <c r="G264" s="4" t="s">
        <v>179</v>
      </c>
      <c r="H264" s="4" t="s">
        <v>98</v>
      </c>
      <c r="I264" s="4" t="s">
        <v>99</v>
      </c>
      <c r="J264" s="4" t="s">
        <v>82</v>
      </c>
      <c r="K264" s="4" t="s">
        <v>180</v>
      </c>
      <c r="L264" s="4" t="s">
        <v>1223</v>
      </c>
      <c r="M264" s="4">
        <v>2</v>
      </c>
      <c r="N264" s="6">
        <v>5999</v>
      </c>
      <c r="O264" s="6">
        <v>11998</v>
      </c>
      <c r="P264" s="6" t="s">
        <v>63</v>
      </c>
      <c r="Q264" s="6">
        <v>0</v>
      </c>
      <c r="R264" s="7">
        <v>0.12</v>
      </c>
      <c r="S264" s="6">
        <v>11998</v>
      </c>
      <c r="T264" s="6">
        <v>1439.76</v>
      </c>
      <c r="U264" s="4" t="s">
        <v>39</v>
      </c>
      <c r="V264" s="4" t="s">
        <v>132</v>
      </c>
      <c r="W264" s="4" t="s">
        <v>451</v>
      </c>
      <c r="X264" s="4" t="s">
        <v>52</v>
      </c>
      <c r="Y264" s="4" t="s">
        <v>104</v>
      </c>
      <c r="Z264" s="4">
        <v>3</v>
      </c>
      <c r="AA264" s="4"/>
      <c r="AB264" s="6">
        <v>7407.01</v>
      </c>
      <c r="AC264" s="6">
        <v>4590.99</v>
      </c>
      <c r="AD264" s="8">
        <v>0.3826</v>
      </c>
      <c r="AE264" s="4">
        <v>0</v>
      </c>
      <c r="AF264" s="6">
        <f t="shared" si="4"/>
        <v>13437.76</v>
      </c>
    </row>
    <row r="265" spans="1:32">
      <c r="A265" s="4" t="s">
        <v>1224</v>
      </c>
      <c r="B265" s="5">
        <v>45381</v>
      </c>
      <c r="C265" s="10">
        <v>45381</v>
      </c>
      <c r="D265" s="4" t="s">
        <v>1225</v>
      </c>
      <c r="E265" s="4" t="s">
        <v>1226</v>
      </c>
      <c r="F265" s="4">
        <v>50</v>
      </c>
      <c r="G265" s="4" t="s">
        <v>231</v>
      </c>
      <c r="H265" s="4" t="s">
        <v>138</v>
      </c>
      <c r="I265" s="4" t="s">
        <v>139</v>
      </c>
      <c r="J265" s="4" t="s">
        <v>82</v>
      </c>
      <c r="K265" s="4" t="s">
        <v>238</v>
      </c>
      <c r="L265" s="4" t="s">
        <v>1227</v>
      </c>
      <c r="M265" s="4">
        <v>3</v>
      </c>
      <c r="N265" s="6">
        <v>2199</v>
      </c>
      <c r="O265" s="6">
        <v>6597</v>
      </c>
      <c r="P265" s="6" t="s">
        <v>63</v>
      </c>
      <c r="Q265" s="6">
        <v>0</v>
      </c>
      <c r="R265" s="7">
        <v>0.18</v>
      </c>
      <c r="S265" s="6">
        <v>6597</v>
      </c>
      <c r="T265" s="6">
        <v>1187.46</v>
      </c>
      <c r="U265" s="4" t="s">
        <v>39</v>
      </c>
      <c r="V265" s="4" t="s">
        <v>40</v>
      </c>
      <c r="W265" s="4" t="s">
        <v>64</v>
      </c>
      <c r="X265" s="4" t="s">
        <v>93</v>
      </c>
      <c r="Y265" s="4" t="s">
        <v>66</v>
      </c>
      <c r="Z265" s="4">
        <v>2</v>
      </c>
      <c r="AA265" s="4">
        <v>5</v>
      </c>
      <c r="AB265" s="6">
        <v>4642.3599999999997</v>
      </c>
      <c r="AC265" s="6">
        <v>1954.64</v>
      </c>
      <c r="AD265" s="8">
        <v>0.29630000000000001</v>
      </c>
      <c r="AE265" s="4">
        <v>68</v>
      </c>
      <c r="AF265" s="6">
        <f t="shared" si="4"/>
        <v>7852.46</v>
      </c>
    </row>
    <row r="266" spans="1:32">
      <c r="A266" s="4" t="s">
        <v>1228</v>
      </c>
      <c r="B266" s="5">
        <v>45382</v>
      </c>
      <c r="C266" s="10">
        <v>45382</v>
      </c>
      <c r="D266" s="4" t="s">
        <v>1229</v>
      </c>
      <c r="E266" s="4" t="s">
        <v>362</v>
      </c>
      <c r="F266" s="4">
        <v>52</v>
      </c>
      <c r="G266" s="4" t="s">
        <v>477</v>
      </c>
      <c r="H266" s="4" t="s">
        <v>98</v>
      </c>
      <c r="I266" s="4" t="s">
        <v>99</v>
      </c>
      <c r="J266" s="4" t="s">
        <v>60</v>
      </c>
      <c r="K266" s="4" t="s">
        <v>381</v>
      </c>
      <c r="L266" s="4" t="s">
        <v>1230</v>
      </c>
      <c r="M266" s="4">
        <v>1</v>
      </c>
      <c r="N266" s="6">
        <v>5799</v>
      </c>
      <c r="O266" s="6">
        <v>5799</v>
      </c>
      <c r="P266" s="6" t="s">
        <v>175</v>
      </c>
      <c r="Q266" s="6">
        <v>100</v>
      </c>
      <c r="R266" s="7">
        <v>0.12</v>
      </c>
      <c r="S266" s="6">
        <v>5699</v>
      </c>
      <c r="T266" s="6">
        <v>683.88</v>
      </c>
      <c r="U266" s="4" t="s">
        <v>51</v>
      </c>
      <c r="V266" s="4" t="s">
        <v>40</v>
      </c>
      <c r="W266" s="4" t="s">
        <v>41</v>
      </c>
      <c r="X266" s="4" t="s">
        <v>103</v>
      </c>
      <c r="Y266" s="4" t="s">
        <v>123</v>
      </c>
      <c r="Z266" s="4">
        <v>6</v>
      </c>
      <c r="AA266" s="4">
        <v>5</v>
      </c>
      <c r="AB266" s="6">
        <v>4959.7</v>
      </c>
      <c r="AC266" s="6">
        <v>739.3</v>
      </c>
      <c r="AD266" s="8">
        <v>0.12970000000000001</v>
      </c>
      <c r="AE266" s="4">
        <v>151</v>
      </c>
      <c r="AF266" s="6">
        <f t="shared" si="4"/>
        <v>6533.88</v>
      </c>
    </row>
    <row r="267" spans="1:32">
      <c r="A267" s="4" t="s">
        <v>1231</v>
      </c>
      <c r="B267" s="5">
        <v>45382</v>
      </c>
      <c r="C267" s="10">
        <v>45382</v>
      </c>
      <c r="D267" s="4" t="s">
        <v>1232</v>
      </c>
      <c r="E267" s="4" t="s">
        <v>1233</v>
      </c>
      <c r="F267" s="4">
        <v>22</v>
      </c>
      <c r="G267" s="4" t="s">
        <v>301</v>
      </c>
      <c r="H267" s="4" t="s">
        <v>109</v>
      </c>
      <c r="I267" s="4" t="s">
        <v>99</v>
      </c>
      <c r="J267" s="4" t="s">
        <v>149</v>
      </c>
      <c r="K267" s="4" t="s">
        <v>196</v>
      </c>
      <c r="L267" s="4" t="s">
        <v>1234</v>
      </c>
      <c r="M267" s="4">
        <v>1</v>
      </c>
      <c r="N267" s="6">
        <v>12499</v>
      </c>
      <c r="O267" s="6">
        <v>12499</v>
      </c>
      <c r="P267" s="6" t="s">
        <v>175</v>
      </c>
      <c r="Q267" s="6">
        <v>100</v>
      </c>
      <c r="R267" s="7">
        <v>0.12</v>
      </c>
      <c r="S267" s="6">
        <v>12399</v>
      </c>
      <c r="T267" s="6">
        <v>1487.88</v>
      </c>
      <c r="U267" s="4" t="s">
        <v>51</v>
      </c>
      <c r="V267" s="4" t="s">
        <v>40</v>
      </c>
      <c r="W267" s="4" t="s">
        <v>92</v>
      </c>
      <c r="X267" s="4" t="s">
        <v>122</v>
      </c>
      <c r="Y267" s="4" t="s">
        <v>123</v>
      </c>
      <c r="Z267" s="4">
        <v>2</v>
      </c>
      <c r="AA267" s="4">
        <v>5</v>
      </c>
      <c r="AB267" s="6">
        <v>9475.75</v>
      </c>
      <c r="AC267" s="6">
        <v>2923.25</v>
      </c>
      <c r="AD267" s="8">
        <v>0.23580000000000001</v>
      </c>
      <c r="AE267" s="4">
        <v>78</v>
      </c>
      <c r="AF267" s="6">
        <f t="shared" si="4"/>
        <v>13964.880000000001</v>
      </c>
    </row>
    <row r="268" spans="1:32">
      <c r="A268" s="4" t="s">
        <v>1235</v>
      </c>
      <c r="B268" s="5">
        <v>45382</v>
      </c>
      <c r="C268" s="10">
        <v>45382</v>
      </c>
      <c r="D268" s="4" t="s">
        <v>1236</v>
      </c>
      <c r="E268" s="4" t="s">
        <v>1237</v>
      </c>
      <c r="F268" s="4">
        <v>39</v>
      </c>
      <c r="G268" s="4" t="s">
        <v>477</v>
      </c>
      <c r="H268" s="4" t="s">
        <v>98</v>
      </c>
      <c r="I268" s="4" t="s">
        <v>99</v>
      </c>
      <c r="J268" s="4" t="s">
        <v>202</v>
      </c>
      <c r="K268" s="4" t="s">
        <v>923</v>
      </c>
      <c r="L268" s="4" t="s">
        <v>1238</v>
      </c>
      <c r="M268" s="4">
        <v>1</v>
      </c>
      <c r="N268" s="6">
        <v>1199</v>
      </c>
      <c r="O268" s="6">
        <v>1199</v>
      </c>
      <c r="P268" s="6" t="s">
        <v>38</v>
      </c>
      <c r="Q268" s="6">
        <v>95.92</v>
      </c>
      <c r="R268" s="7">
        <v>0.12</v>
      </c>
      <c r="S268" s="6">
        <v>1103.08</v>
      </c>
      <c r="T268" s="6">
        <v>132.37</v>
      </c>
      <c r="U268" s="4" t="s">
        <v>51</v>
      </c>
      <c r="V268" s="4" t="s">
        <v>40</v>
      </c>
      <c r="W268" s="4" t="s">
        <v>64</v>
      </c>
      <c r="X268" s="4" t="s">
        <v>122</v>
      </c>
      <c r="Y268" s="4" t="s">
        <v>66</v>
      </c>
      <c r="Z268" s="4">
        <v>2</v>
      </c>
      <c r="AA268" s="4">
        <v>1</v>
      </c>
      <c r="AB268" s="6">
        <v>929.34</v>
      </c>
      <c r="AC268" s="6">
        <v>173.74</v>
      </c>
      <c r="AD268" s="8">
        <v>0.1575</v>
      </c>
      <c r="AE268" s="4">
        <v>112</v>
      </c>
      <c r="AF268" s="6">
        <f t="shared" si="4"/>
        <v>1347.4499999999998</v>
      </c>
    </row>
    <row r="269" spans="1:32">
      <c r="A269" s="4" t="s">
        <v>1239</v>
      </c>
      <c r="B269" s="5">
        <v>45383</v>
      </c>
      <c r="C269" s="10">
        <v>45383</v>
      </c>
      <c r="D269" s="4" t="s">
        <v>1240</v>
      </c>
      <c r="E269" s="4" t="s">
        <v>1241</v>
      </c>
      <c r="F269" s="4">
        <v>52</v>
      </c>
      <c r="G269" s="4" t="s">
        <v>477</v>
      </c>
      <c r="H269" s="4" t="s">
        <v>98</v>
      </c>
      <c r="I269" s="4" t="s">
        <v>99</v>
      </c>
      <c r="J269" s="4" t="s">
        <v>47</v>
      </c>
      <c r="K269" s="4" t="s">
        <v>173</v>
      </c>
      <c r="L269" s="4" t="s">
        <v>1242</v>
      </c>
      <c r="M269" s="4">
        <v>1</v>
      </c>
      <c r="N269" s="6">
        <v>1599</v>
      </c>
      <c r="O269" s="6">
        <v>1599</v>
      </c>
      <c r="P269" s="6" t="s">
        <v>120</v>
      </c>
      <c r="Q269" s="6">
        <v>239.85</v>
      </c>
      <c r="R269" s="7">
        <v>0.12</v>
      </c>
      <c r="S269" s="6">
        <v>1359.15</v>
      </c>
      <c r="T269" s="6">
        <v>163.1</v>
      </c>
      <c r="U269" s="4" t="s">
        <v>39</v>
      </c>
      <c r="V269" s="4" t="s">
        <v>40</v>
      </c>
      <c r="W269" s="4" t="s">
        <v>41</v>
      </c>
      <c r="X269" s="4" t="s">
        <v>404</v>
      </c>
      <c r="Y269" s="4" t="s">
        <v>43</v>
      </c>
      <c r="Z269" s="4">
        <v>2</v>
      </c>
      <c r="AA269" s="4">
        <v>3</v>
      </c>
      <c r="AB269" s="6">
        <v>1100.1600000000001</v>
      </c>
      <c r="AC269" s="6">
        <v>258.99</v>
      </c>
      <c r="AD269" s="8">
        <v>0.19059999999999999</v>
      </c>
      <c r="AE269" s="4">
        <v>153</v>
      </c>
      <c r="AF269" s="6">
        <f t="shared" si="4"/>
        <v>1675.25</v>
      </c>
    </row>
    <row r="270" spans="1:32">
      <c r="A270" s="4" t="s">
        <v>1243</v>
      </c>
      <c r="B270" s="5">
        <v>45383</v>
      </c>
      <c r="C270" s="10">
        <v>45383</v>
      </c>
      <c r="D270" s="4" t="s">
        <v>1244</v>
      </c>
      <c r="E270" s="4" t="s">
        <v>1245</v>
      </c>
      <c r="F270" s="4">
        <v>56</v>
      </c>
      <c r="G270" s="4" t="s">
        <v>607</v>
      </c>
      <c r="H270" s="4" t="s">
        <v>98</v>
      </c>
      <c r="I270" s="4" t="s">
        <v>99</v>
      </c>
      <c r="J270" s="4" t="s">
        <v>60</v>
      </c>
      <c r="K270" s="4" t="s">
        <v>61</v>
      </c>
      <c r="L270" s="4" t="s">
        <v>1246</v>
      </c>
      <c r="M270" s="4">
        <v>1</v>
      </c>
      <c r="N270" s="6">
        <v>599</v>
      </c>
      <c r="O270" s="6">
        <v>599</v>
      </c>
      <c r="P270" s="6" t="s">
        <v>211</v>
      </c>
      <c r="Q270" s="6">
        <v>59.9</v>
      </c>
      <c r="R270" s="7">
        <v>0.18</v>
      </c>
      <c r="S270" s="6">
        <v>539.1</v>
      </c>
      <c r="T270" s="6">
        <v>97.04</v>
      </c>
      <c r="U270" s="4" t="s">
        <v>254</v>
      </c>
      <c r="V270" s="4" t="s">
        <v>40</v>
      </c>
      <c r="W270" s="4" t="s">
        <v>41</v>
      </c>
      <c r="X270" s="4" t="s">
        <v>143</v>
      </c>
      <c r="Y270" s="4" t="s">
        <v>77</v>
      </c>
      <c r="Z270" s="4">
        <v>5</v>
      </c>
      <c r="AA270" s="4">
        <v>2</v>
      </c>
      <c r="AB270" s="6">
        <v>486.46</v>
      </c>
      <c r="AC270" s="6">
        <v>52.64</v>
      </c>
      <c r="AD270" s="8">
        <v>9.7600000000000006E-2</v>
      </c>
      <c r="AE270" s="4">
        <v>102</v>
      </c>
      <c r="AF270" s="6">
        <f t="shared" si="4"/>
        <v>738.14</v>
      </c>
    </row>
    <row r="271" spans="1:32">
      <c r="A271" s="4" t="s">
        <v>1247</v>
      </c>
      <c r="B271" s="5">
        <v>45383</v>
      </c>
      <c r="C271" s="10">
        <v>45383</v>
      </c>
      <c r="D271" s="4" t="s">
        <v>1248</v>
      </c>
      <c r="E271" s="4" t="s">
        <v>1249</v>
      </c>
      <c r="F271" s="4">
        <v>31</v>
      </c>
      <c r="G271" s="4" t="s">
        <v>266</v>
      </c>
      <c r="H271" s="4" t="s">
        <v>267</v>
      </c>
      <c r="I271" s="4" t="s">
        <v>72</v>
      </c>
      <c r="J271" s="4" t="s">
        <v>82</v>
      </c>
      <c r="K271" s="4" t="s">
        <v>273</v>
      </c>
      <c r="L271" s="4" t="s">
        <v>1250</v>
      </c>
      <c r="M271" s="4">
        <v>2</v>
      </c>
      <c r="N271" s="6">
        <v>1599</v>
      </c>
      <c r="O271" s="6">
        <v>3198</v>
      </c>
      <c r="P271" s="6" t="s">
        <v>63</v>
      </c>
      <c r="Q271" s="6">
        <v>0</v>
      </c>
      <c r="R271" s="7">
        <v>0.12</v>
      </c>
      <c r="S271" s="6">
        <v>3198</v>
      </c>
      <c r="T271" s="6">
        <v>383.76</v>
      </c>
      <c r="U271" s="4" t="s">
        <v>39</v>
      </c>
      <c r="V271" s="4" t="s">
        <v>40</v>
      </c>
      <c r="W271" s="4" t="s">
        <v>64</v>
      </c>
      <c r="X271" s="4" t="s">
        <v>192</v>
      </c>
      <c r="Y271" s="4" t="s">
        <v>104</v>
      </c>
      <c r="Z271" s="4">
        <v>2</v>
      </c>
      <c r="AA271" s="4">
        <v>2</v>
      </c>
      <c r="AB271" s="6">
        <v>2237.2399999999998</v>
      </c>
      <c r="AC271" s="6">
        <v>960.76</v>
      </c>
      <c r="AD271" s="8">
        <v>0.3004</v>
      </c>
      <c r="AE271" s="4">
        <v>167</v>
      </c>
      <c r="AF271" s="6">
        <f t="shared" si="4"/>
        <v>3748.76</v>
      </c>
    </row>
    <row r="272" spans="1:32">
      <c r="A272" s="4" t="s">
        <v>1251</v>
      </c>
      <c r="B272" s="5">
        <v>45383</v>
      </c>
      <c r="C272" s="10">
        <v>45383</v>
      </c>
      <c r="D272" s="4" t="s">
        <v>1252</v>
      </c>
      <c r="E272" s="4" t="s">
        <v>1253</v>
      </c>
      <c r="F272" s="4">
        <v>31</v>
      </c>
      <c r="G272" s="4" t="s">
        <v>455</v>
      </c>
      <c r="H272" s="4" t="s">
        <v>455</v>
      </c>
      <c r="I272" s="4" t="s">
        <v>72</v>
      </c>
      <c r="J272" s="4" t="s">
        <v>73</v>
      </c>
      <c r="K272" s="4" t="s">
        <v>762</v>
      </c>
      <c r="L272" s="4" t="s">
        <v>1254</v>
      </c>
      <c r="M272" s="4">
        <v>1</v>
      </c>
      <c r="N272" s="6">
        <v>261</v>
      </c>
      <c r="O272" s="6">
        <v>261</v>
      </c>
      <c r="P272" s="6" t="s">
        <v>287</v>
      </c>
      <c r="Q272" s="6">
        <v>52.2</v>
      </c>
      <c r="R272" s="7">
        <v>0.18</v>
      </c>
      <c r="S272" s="6">
        <v>208.8</v>
      </c>
      <c r="T272" s="6">
        <v>37.58</v>
      </c>
      <c r="U272" s="4" t="s">
        <v>85</v>
      </c>
      <c r="V272" s="4" t="s">
        <v>40</v>
      </c>
      <c r="W272" s="4" t="s">
        <v>64</v>
      </c>
      <c r="X272" s="4" t="s">
        <v>52</v>
      </c>
      <c r="Y272" s="4" t="s">
        <v>133</v>
      </c>
      <c r="Z272" s="4">
        <v>3</v>
      </c>
      <c r="AA272" s="4">
        <v>5</v>
      </c>
      <c r="AB272" s="6">
        <v>177.19</v>
      </c>
      <c r="AC272" s="6">
        <v>31.61</v>
      </c>
      <c r="AD272" s="8">
        <v>0.15140000000000001</v>
      </c>
      <c r="AE272" s="4">
        <v>154</v>
      </c>
      <c r="AF272" s="6">
        <f t="shared" si="4"/>
        <v>400.38</v>
      </c>
    </row>
    <row r="273" spans="1:32">
      <c r="A273" s="4" t="s">
        <v>1255</v>
      </c>
      <c r="B273" s="5">
        <v>45383</v>
      </c>
      <c r="C273" s="10">
        <v>45383</v>
      </c>
      <c r="D273" s="4" t="s">
        <v>1256</v>
      </c>
      <c r="E273" s="4" t="s">
        <v>1257</v>
      </c>
      <c r="F273" s="4">
        <v>44</v>
      </c>
      <c r="G273" s="4" t="s">
        <v>70</v>
      </c>
      <c r="H273" s="4" t="s">
        <v>71</v>
      </c>
      <c r="I273" s="4" t="s">
        <v>72</v>
      </c>
      <c r="J273" s="4" t="s">
        <v>82</v>
      </c>
      <c r="K273" s="4" t="s">
        <v>273</v>
      </c>
      <c r="L273" s="4" t="s">
        <v>1258</v>
      </c>
      <c r="M273" s="4">
        <v>3</v>
      </c>
      <c r="N273" s="6">
        <v>999</v>
      </c>
      <c r="O273" s="6">
        <v>2997</v>
      </c>
      <c r="P273" s="6" t="s">
        <v>63</v>
      </c>
      <c r="Q273" s="6">
        <v>0</v>
      </c>
      <c r="R273" s="7">
        <v>0.18</v>
      </c>
      <c r="S273" s="6">
        <v>2997</v>
      </c>
      <c r="T273" s="6">
        <v>539.46</v>
      </c>
      <c r="U273" s="4" t="s">
        <v>51</v>
      </c>
      <c r="V273" s="4" t="s">
        <v>40</v>
      </c>
      <c r="W273" s="4" t="s">
        <v>451</v>
      </c>
      <c r="X273" s="4" t="s">
        <v>42</v>
      </c>
      <c r="Y273" s="4" t="s">
        <v>77</v>
      </c>
      <c r="Z273" s="4">
        <v>5</v>
      </c>
      <c r="AA273" s="4">
        <v>4</v>
      </c>
      <c r="AB273" s="6">
        <v>1958.54</v>
      </c>
      <c r="AC273" s="6">
        <v>1038.46</v>
      </c>
      <c r="AD273" s="8">
        <v>0.34649999999999997</v>
      </c>
      <c r="AE273" s="4">
        <v>108</v>
      </c>
      <c r="AF273" s="6">
        <f t="shared" si="4"/>
        <v>3644.46</v>
      </c>
    </row>
    <row r="274" spans="1:32">
      <c r="A274" s="4" t="s">
        <v>1259</v>
      </c>
      <c r="B274" s="5">
        <v>45384</v>
      </c>
      <c r="C274" s="10">
        <v>45384</v>
      </c>
      <c r="D274" s="4" t="s">
        <v>1260</v>
      </c>
      <c r="E274" s="4" t="s">
        <v>1063</v>
      </c>
      <c r="F274" s="4">
        <v>30</v>
      </c>
      <c r="G274" s="4" t="s">
        <v>281</v>
      </c>
      <c r="H274" s="4" t="s">
        <v>281</v>
      </c>
      <c r="I274" s="4" t="s">
        <v>72</v>
      </c>
      <c r="J274" s="4" t="s">
        <v>225</v>
      </c>
      <c r="K274" s="4" t="s">
        <v>367</v>
      </c>
      <c r="L274" s="4" t="s">
        <v>1261</v>
      </c>
      <c r="M274" s="4">
        <v>5</v>
      </c>
      <c r="N274" s="6">
        <v>810</v>
      </c>
      <c r="O274" s="6">
        <v>4050</v>
      </c>
      <c r="P274" s="6" t="s">
        <v>63</v>
      </c>
      <c r="Q274" s="6">
        <v>0</v>
      </c>
      <c r="R274" s="7">
        <v>0.05</v>
      </c>
      <c r="S274" s="6">
        <v>4050</v>
      </c>
      <c r="T274" s="6">
        <v>202.5</v>
      </c>
      <c r="U274" s="4" t="s">
        <v>121</v>
      </c>
      <c r="V274" s="4" t="s">
        <v>40</v>
      </c>
      <c r="W274" s="4" t="s">
        <v>64</v>
      </c>
      <c r="X274" s="4" t="s">
        <v>318</v>
      </c>
      <c r="Y274" s="4" t="s">
        <v>66</v>
      </c>
      <c r="Z274" s="4">
        <v>2</v>
      </c>
      <c r="AA274" s="4">
        <v>5</v>
      </c>
      <c r="AB274" s="6">
        <v>3018.54</v>
      </c>
      <c r="AC274" s="6">
        <v>1031.46</v>
      </c>
      <c r="AD274" s="8">
        <v>0.25469999999999998</v>
      </c>
      <c r="AE274" s="4">
        <v>140</v>
      </c>
      <c r="AF274" s="6">
        <f t="shared" si="4"/>
        <v>4392.5</v>
      </c>
    </row>
    <row r="275" spans="1:32">
      <c r="A275" s="4" t="s">
        <v>1262</v>
      </c>
      <c r="B275" s="5">
        <v>45384</v>
      </c>
      <c r="C275" s="10">
        <v>45384</v>
      </c>
      <c r="D275" s="4" t="s">
        <v>1263</v>
      </c>
      <c r="E275" s="4" t="s">
        <v>1264</v>
      </c>
      <c r="F275" s="4">
        <v>45</v>
      </c>
      <c r="G275" s="4" t="s">
        <v>70</v>
      </c>
      <c r="H275" s="4" t="s">
        <v>71</v>
      </c>
      <c r="I275" s="4" t="s">
        <v>72</v>
      </c>
      <c r="J275" s="4" t="s">
        <v>60</v>
      </c>
      <c r="K275" s="4" t="s">
        <v>408</v>
      </c>
      <c r="L275" s="4" t="s">
        <v>1265</v>
      </c>
      <c r="M275" s="4">
        <v>4</v>
      </c>
      <c r="N275" s="6">
        <v>685</v>
      </c>
      <c r="O275" s="6">
        <v>2740</v>
      </c>
      <c r="P275" s="6" t="s">
        <v>120</v>
      </c>
      <c r="Q275" s="6">
        <v>411</v>
      </c>
      <c r="R275" s="7">
        <v>0.18</v>
      </c>
      <c r="S275" s="6">
        <v>2329</v>
      </c>
      <c r="T275" s="6">
        <v>419.22</v>
      </c>
      <c r="U275" s="4" t="s">
        <v>121</v>
      </c>
      <c r="V275" s="4" t="s">
        <v>86</v>
      </c>
      <c r="W275" s="4" t="s">
        <v>92</v>
      </c>
      <c r="X275" s="4" t="s">
        <v>112</v>
      </c>
      <c r="Y275" s="4" t="s">
        <v>43</v>
      </c>
      <c r="Z275" s="4">
        <v>5</v>
      </c>
      <c r="AA275" s="4">
        <v>5</v>
      </c>
      <c r="AB275" s="6">
        <v>2160.5100000000002</v>
      </c>
      <c r="AC275" s="6">
        <v>168.49</v>
      </c>
      <c r="AD275" s="8">
        <v>7.2300000000000003E-2</v>
      </c>
      <c r="AE275" s="4">
        <v>95</v>
      </c>
      <c r="AF275" s="6">
        <f t="shared" si="4"/>
        <v>2843.2200000000003</v>
      </c>
    </row>
    <row r="276" spans="1:32">
      <c r="A276" s="4" t="s">
        <v>1266</v>
      </c>
      <c r="B276" s="5">
        <v>45384</v>
      </c>
      <c r="C276" s="10">
        <v>45384</v>
      </c>
      <c r="D276" s="4" t="s">
        <v>1267</v>
      </c>
      <c r="E276" s="4" t="s">
        <v>1268</v>
      </c>
      <c r="F276" s="4">
        <v>36</v>
      </c>
      <c r="G276" s="4" t="s">
        <v>236</v>
      </c>
      <c r="H276" s="4" t="s">
        <v>237</v>
      </c>
      <c r="I276" s="4" t="s">
        <v>72</v>
      </c>
      <c r="J276" s="4" t="s">
        <v>47</v>
      </c>
      <c r="K276" s="4" t="s">
        <v>247</v>
      </c>
      <c r="L276" s="4" t="s">
        <v>1269</v>
      </c>
      <c r="M276" s="4">
        <v>4</v>
      </c>
      <c r="N276" s="6">
        <v>1999</v>
      </c>
      <c r="O276" s="6">
        <v>7996</v>
      </c>
      <c r="P276" s="6" t="s">
        <v>63</v>
      </c>
      <c r="Q276" s="6">
        <v>0</v>
      </c>
      <c r="R276" s="7">
        <v>0.12</v>
      </c>
      <c r="S276" s="6">
        <v>7996</v>
      </c>
      <c r="T276" s="6">
        <v>959.52</v>
      </c>
      <c r="U276" s="4" t="s">
        <v>85</v>
      </c>
      <c r="V276" s="4" t="s">
        <v>40</v>
      </c>
      <c r="W276" s="4" t="s">
        <v>92</v>
      </c>
      <c r="X276" s="4" t="s">
        <v>187</v>
      </c>
      <c r="Y276" s="4" t="s">
        <v>104</v>
      </c>
      <c r="Z276" s="4">
        <v>2</v>
      </c>
      <c r="AA276" s="4">
        <v>4</v>
      </c>
      <c r="AB276" s="6">
        <v>6009.4</v>
      </c>
      <c r="AC276" s="6">
        <v>1986.6</v>
      </c>
      <c r="AD276" s="8">
        <v>0.24840000000000001</v>
      </c>
      <c r="AE276" s="4">
        <v>102</v>
      </c>
      <c r="AF276" s="6">
        <f t="shared" si="4"/>
        <v>9057.52</v>
      </c>
    </row>
    <row r="277" spans="1:32">
      <c r="A277" s="4" t="s">
        <v>1270</v>
      </c>
      <c r="B277" s="5">
        <v>45385</v>
      </c>
      <c r="C277" s="10">
        <v>45385</v>
      </c>
      <c r="D277" s="4" t="s">
        <v>1271</v>
      </c>
      <c r="E277" s="4" t="s">
        <v>1272</v>
      </c>
      <c r="F277" s="4">
        <v>46</v>
      </c>
      <c r="G277" s="4" t="s">
        <v>108</v>
      </c>
      <c r="H277" s="4" t="s">
        <v>109</v>
      </c>
      <c r="I277" s="4" t="s">
        <v>99</v>
      </c>
      <c r="J277" s="4" t="s">
        <v>82</v>
      </c>
      <c r="K277" s="4" t="s">
        <v>180</v>
      </c>
      <c r="L277" s="4" t="s">
        <v>1273</v>
      </c>
      <c r="M277" s="4">
        <v>1</v>
      </c>
      <c r="N277" s="6">
        <v>3499</v>
      </c>
      <c r="O277" s="6">
        <v>3499</v>
      </c>
      <c r="P277" s="6" t="s">
        <v>63</v>
      </c>
      <c r="Q277" s="6">
        <v>0</v>
      </c>
      <c r="R277" s="7">
        <v>0.12</v>
      </c>
      <c r="S277" s="6">
        <v>3499</v>
      </c>
      <c r="T277" s="6">
        <v>419.88</v>
      </c>
      <c r="U277" s="4" t="s">
        <v>85</v>
      </c>
      <c r="V277" s="4" t="s">
        <v>40</v>
      </c>
      <c r="W277" s="4" t="s">
        <v>451</v>
      </c>
      <c r="X277" s="4" t="s">
        <v>192</v>
      </c>
      <c r="Y277" s="4" t="s">
        <v>53</v>
      </c>
      <c r="Z277" s="4">
        <v>5</v>
      </c>
      <c r="AA277" s="4">
        <v>4</v>
      </c>
      <c r="AB277" s="6">
        <v>2667.74</v>
      </c>
      <c r="AC277" s="6">
        <v>831.26</v>
      </c>
      <c r="AD277" s="8">
        <v>0.23760000000000001</v>
      </c>
      <c r="AE277" s="4">
        <v>134</v>
      </c>
      <c r="AF277" s="6">
        <f t="shared" si="4"/>
        <v>4052.88</v>
      </c>
    </row>
    <row r="278" spans="1:32">
      <c r="A278" s="4" t="s">
        <v>1274</v>
      </c>
      <c r="B278" s="5">
        <v>45385</v>
      </c>
      <c r="C278" s="10">
        <v>45385</v>
      </c>
      <c r="D278" s="4" t="s">
        <v>1275</v>
      </c>
      <c r="E278" s="4" t="s">
        <v>1276</v>
      </c>
      <c r="F278" s="4">
        <v>42</v>
      </c>
      <c r="G278" s="4" t="s">
        <v>348</v>
      </c>
      <c r="H278" s="4" t="s">
        <v>349</v>
      </c>
      <c r="I278" s="4" t="s">
        <v>34</v>
      </c>
      <c r="J278" s="4" t="s">
        <v>73</v>
      </c>
      <c r="K278" s="4" t="s">
        <v>503</v>
      </c>
      <c r="L278" s="4" t="s">
        <v>1277</v>
      </c>
      <c r="M278" s="4">
        <v>2</v>
      </c>
      <c r="N278" s="6">
        <v>457</v>
      </c>
      <c r="O278" s="6">
        <v>914</v>
      </c>
      <c r="P278" s="6" t="s">
        <v>63</v>
      </c>
      <c r="Q278" s="6">
        <v>0</v>
      </c>
      <c r="R278" s="7">
        <v>0.18</v>
      </c>
      <c r="S278" s="6">
        <v>914</v>
      </c>
      <c r="T278" s="6">
        <v>164.52</v>
      </c>
      <c r="U278" s="4" t="s">
        <v>39</v>
      </c>
      <c r="V278" s="4" t="s">
        <v>40</v>
      </c>
      <c r="W278" s="4" t="s">
        <v>64</v>
      </c>
      <c r="X278" s="4" t="s">
        <v>52</v>
      </c>
      <c r="Y278" s="4" t="s">
        <v>123</v>
      </c>
      <c r="Z278" s="4">
        <v>3</v>
      </c>
      <c r="AA278" s="4">
        <v>5</v>
      </c>
      <c r="AB278" s="6">
        <v>687.83</v>
      </c>
      <c r="AC278" s="6">
        <v>226.17</v>
      </c>
      <c r="AD278" s="8">
        <v>0.2475</v>
      </c>
      <c r="AE278" s="4">
        <v>104</v>
      </c>
      <c r="AF278" s="6">
        <f t="shared" si="4"/>
        <v>1182.52</v>
      </c>
    </row>
    <row r="279" spans="1:32">
      <c r="A279" s="4" t="s">
        <v>1278</v>
      </c>
      <c r="B279" s="5">
        <v>45385</v>
      </c>
      <c r="C279" s="10">
        <v>45385</v>
      </c>
      <c r="D279" s="4" t="s">
        <v>1279</v>
      </c>
      <c r="E279" s="4" t="s">
        <v>1280</v>
      </c>
      <c r="F279" s="4">
        <v>25</v>
      </c>
      <c r="G279" s="4" t="s">
        <v>607</v>
      </c>
      <c r="H279" s="4" t="s">
        <v>98</v>
      </c>
      <c r="I279" s="4" t="s">
        <v>99</v>
      </c>
      <c r="J279" s="4" t="s">
        <v>60</v>
      </c>
      <c r="K279" s="4" t="s">
        <v>61</v>
      </c>
      <c r="L279" s="4" t="s">
        <v>1281</v>
      </c>
      <c r="M279" s="4">
        <v>1</v>
      </c>
      <c r="N279" s="6">
        <v>320</v>
      </c>
      <c r="O279" s="6">
        <v>320</v>
      </c>
      <c r="P279" s="6" t="s">
        <v>198</v>
      </c>
      <c r="Q279" s="6">
        <v>32</v>
      </c>
      <c r="R279" s="7">
        <v>0.12</v>
      </c>
      <c r="S279" s="6">
        <v>288</v>
      </c>
      <c r="T279" s="6">
        <v>34.56</v>
      </c>
      <c r="U279" s="4" t="s">
        <v>39</v>
      </c>
      <c r="V279" s="4" t="s">
        <v>40</v>
      </c>
      <c r="W279" s="4" t="s">
        <v>64</v>
      </c>
      <c r="X279" s="4" t="s">
        <v>404</v>
      </c>
      <c r="Y279" s="4" t="s">
        <v>53</v>
      </c>
      <c r="Z279" s="4">
        <v>2</v>
      </c>
      <c r="AA279" s="4">
        <v>2</v>
      </c>
      <c r="AB279" s="6">
        <v>271.5</v>
      </c>
      <c r="AC279" s="6">
        <v>16.5</v>
      </c>
      <c r="AD279" s="8">
        <v>5.7299999999999997E-2</v>
      </c>
      <c r="AE279" s="4">
        <v>140</v>
      </c>
      <c r="AF279" s="6">
        <f t="shared" si="4"/>
        <v>462.56</v>
      </c>
    </row>
    <row r="280" spans="1:32">
      <c r="A280" s="4" t="s">
        <v>1282</v>
      </c>
      <c r="B280" s="5">
        <v>45385</v>
      </c>
      <c r="C280" s="10">
        <v>45385</v>
      </c>
      <c r="D280" s="4" t="s">
        <v>1283</v>
      </c>
      <c r="E280" s="4" t="s">
        <v>1284</v>
      </c>
      <c r="F280" s="4">
        <v>18</v>
      </c>
      <c r="G280" s="4" t="s">
        <v>266</v>
      </c>
      <c r="H280" s="4" t="s">
        <v>267</v>
      </c>
      <c r="I280" s="4" t="s">
        <v>72</v>
      </c>
      <c r="J280" s="4" t="s">
        <v>225</v>
      </c>
      <c r="K280" s="4" t="s">
        <v>597</v>
      </c>
      <c r="L280" s="4" t="s">
        <v>1285</v>
      </c>
      <c r="M280" s="4">
        <v>1</v>
      </c>
      <c r="N280" s="6">
        <v>788</v>
      </c>
      <c r="O280" s="6">
        <v>788</v>
      </c>
      <c r="P280" s="6" t="s">
        <v>38</v>
      </c>
      <c r="Q280" s="6">
        <v>63.04</v>
      </c>
      <c r="R280" s="7">
        <v>0.18</v>
      </c>
      <c r="S280" s="6">
        <v>724.96</v>
      </c>
      <c r="T280" s="6">
        <v>130.49</v>
      </c>
      <c r="U280" s="4" t="s">
        <v>39</v>
      </c>
      <c r="V280" s="4" t="s">
        <v>40</v>
      </c>
      <c r="W280" s="4" t="s">
        <v>92</v>
      </c>
      <c r="X280" s="4" t="s">
        <v>65</v>
      </c>
      <c r="Y280" s="4" t="s">
        <v>53</v>
      </c>
      <c r="Z280" s="4">
        <v>4</v>
      </c>
      <c r="AA280" s="4">
        <v>4</v>
      </c>
      <c r="AB280" s="6">
        <v>520.09</v>
      </c>
      <c r="AC280" s="6">
        <v>204.87</v>
      </c>
      <c r="AD280" s="8">
        <v>0.28260000000000002</v>
      </c>
      <c r="AE280" s="4">
        <v>131</v>
      </c>
      <c r="AF280" s="6">
        <f t="shared" si="4"/>
        <v>986.45</v>
      </c>
    </row>
    <row r="281" spans="1:32">
      <c r="A281" s="4" t="s">
        <v>1286</v>
      </c>
      <c r="B281" s="5">
        <v>45386</v>
      </c>
      <c r="C281" s="10">
        <v>45386</v>
      </c>
      <c r="D281" s="4" t="s">
        <v>1287</v>
      </c>
      <c r="E281" s="4" t="s">
        <v>1288</v>
      </c>
      <c r="F281" s="4">
        <v>40</v>
      </c>
      <c r="G281" s="4" t="s">
        <v>231</v>
      </c>
      <c r="H281" s="4" t="s">
        <v>138</v>
      </c>
      <c r="I281" s="4" t="s">
        <v>139</v>
      </c>
      <c r="J281" s="4" t="s">
        <v>225</v>
      </c>
      <c r="K281" s="4" t="s">
        <v>597</v>
      </c>
      <c r="L281" s="4" t="s">
        <v>1289</v>
      </c>
      <c r="M281" s="4">
        <v>2</v>
      </c>
      <c r="N281" s="6">
        <v>1599</v>
      </c>
      <c r="O281" s="6">
        <v>3198</v>
      </c>
      <c r="P281" s="6" t="s">
        <v>38</v>
      </c>
      <c r="Q281" s="6">
        <v>255.84</v>
      </c>
      <c r="R281" s="7">
        <v>0.05</v>
      </c>
      <c r="S281" s="6">
        <v>2942.16</v>
      </c>
      <c r="T281" s="6">
        <v>147.11000000000001</v>
      </c>
      <c r="U281" s="4" t="s">
        <v>51</v>
      </c>
      <c r="V281" s="4" t="s">
        <v>40</v>
      </c>
      <c r="W281" s="4" t="s">
        <v>451</v>
      </c>
      <c r="X281" s="4" t="s">
        <v>143</v>
      </c>
      <c r="Y281" s="4" t="s">
        <v>77</v>
      </c>
      <c r="Z281" s="4">
        <v>4</v>
      </c>
      <c r="AA281" s="4">
        <v>3</v>
      </c>
      <c r="AB281" s="6">
        <v>2147.85</v>
      </c>
      <c r="AC281" s="6">
        <v>794.31</v>
      </c>
      <c r="AD281" s="8">
        <v>0.27</v>
      </c>
      <c r="AE281" s="4">
        <v>114</v>
      </c>
      <c r="AF281" s="6">
        <f t="shared" si="4"/>
        <v>3203.27</v>
      </c>
    </row>
    <row r="282" spans="1:32">
      <c r="A282" s="4" t="s">
        <v>1290</v>
      </c>
      <c r="B282" s="5">
        <v>45386</v>
      </c>
      <c r="C282" s="10">
        <v>45386</v>
      </c>
      <c r="D282" s="4" t="s">
        <v>1291</v>
      </c>
      <c r="E282" s="4" t="s">
        <v>1292</v>
      </c>
      <c r="F282" s="4">
        <v>48</v>
      </c>
      <c r="G282" s="4" t="s">
        <v>295</v>
      </c>
      <c r="H282" s="4" t="s">
        <v>296</v>
      </c>
      <c r="I282" s="4" t="s">
        <v>59</v>
      </c>
      <c r="J282" s="4" t="s">
        <v>202</v>
      </c>
      <c r="K282" s="4" t="s">
        <v>203</v>
      </c>
      <c r="L282" s="4" t="s">
        <v>1293</v>
      </c>
      <c r="M282" s="4">
        <v>4</v>
      </c>
      <c r="N282" s="6">
        <v>318</v>
      </c>
      <c r="O282" s="6">
        <v>1272</v>
      </c>
      <c r="P282" s="6" t="s">
        <v>287</v>
      </c>
      <c r="Q282" s="6">
        <v>254.4</v>
      </c>
      <c r="R282" s="7">
        <v>0.18</v>
      </c>
      <c r="S282" s="6">
        <v>1017.6</v>
      </c>
      <c r="T282" s="6">
        <v>183.17</v>
      </c>
      <c r="U282" s="4" t="s">
        <v>121</v>
      </c>
      <c r="V282" s="4" t="s">
        <v>40</v>
      </c>
      <c r="W282" s="4" t="s">
        <v>41</v>
      </c>
      <c r="X282" s="4" t="s">
        <v>205</v>
      </c>
      <c r="Y282" s="4" t="s">
        <v>133</v>
      </c>
      <c r="Z282" s="4">
        <v>2</v>
      </c>
      <c r="AA282" s="4">
        <v>3</v>
      </c>
      <c r="AB282" s="6">
        <v>740.49</v>
      </c>
      <c r="AC282" s="6">
        <v>277.11</v>
      </c>
      <c r="AD282" s="8">
        <v>0.27229999999999999</v>
      </c>
      <c r="AE282" s="4">
        <v>175</v>
      </c>
      <c r="AF282" s="6">
        <f t="shared" si="4"/>
        <v>1375.77</v>
      </c>
    </row>
    <row r="283" spans="1:32">
      <c r="A283" s="4" t="s">
        <v>1294</v>
      </c>
      <c r="B283" s="5">
        <v>45387</v>
      </c>
      <c r="C283" s="10">
        <v>45387</v>
      </c>
      <c r="D283" s="4" t="s">
        <v>1295</v>
      </c>
      <c r="E283" s="4" t="s">
        <v>1296</v>
      </c>
      <c r="F283" s="4">
        <v>30</v>
      </c>
      <c r="G283" s="4" t="s">
        <v>455</v>
      </c>
      <c r="H283" s="4" t="s">
        <v>455</v>
      </c>
      <c r="I283" s="4" t="s">
        <v>72</v>
      </c>
      <c r="J283" s="4" t="s">
        <v>73</v>
      </c>
      <c r="K283" s="4" t="s">
        <v>503</v>
      </c>
      <c r="L283" s="4" t="s">
        <v>1297</v>
      </c>
      <c r="M283" s="4">
        <v>2</v>
      </c>
      <c r="N283" s="6">
        <v>202</v>
      </c>
      <c r="O283" s="6">
        <v>404</v>
      </c>
      <c r="P283" s="6" t="s">
        <v>175</v>
      </c>
      <c r="Q283" s="6">
        <v>80.8</v>
      </c>
      <c r="R283" s="7">
        <v>0.18</v>
      </c>
      <c r="S283" s="6">
        <v>323.2</v>
      </c>
      <c r="T283" s="6">
        <v>58.18</v>
      </c>
      <c r="U283" s="4" t="s">
        <v>121</v>
      </c>
      <c r="V283" s="4" t="s">
        <v>40</v>
      </c>
      <c r="W283" s="4" t="s">
        <v>64</v>
      </c>
      <c r="X283" s="4" t="s">
        <v>192</v>
      </c>
      <c r="Y283" s="4" t="s">
        <v>133</v>
      </c>
      <c r="Z283" s="4">
        <v>2</v>
      </c>
      <c r="AA283" s="4">
        <v>5</v>
      </c>
      <c r="AB283" s="6">
        <v>252.02</v>
      </c>
      <c r="AC283" s="6">
        <v>71.180000000000007</v>
      </c>
      <c r="AD283" s="8">
        <v>0.22020000000000001</v>
      </c>
      <c r="AE283" s="4">
        <v>160</v>
      </c>
      <c r="AF283" s="6">
        <f t="shared" si="4"/>
        <v>541.38</v>
      </c>
    </row>
    <row r="284" spans="1:32">
      <c r="A284" s="4" t="s">
        <v>1298</v>
      </c>
      <c r="B284" s="5">
        <v>45387</v>
      </c>
      <c r="C284" s="10">
        <v>45387</v>
      </c>
      <c r="D284" s="4" t="s">
        <v>1299</v>
      </c>
      <c r="E284" s="4" t="s">
        <v>1300</v>
      </c>
      <c r="F284" s="4">
        <v>22</v>
      </c>
      <c r="G284" s="4" t="s">
        <v>607</v>
      </c>
      <c r="H284" s="4" t="s">
        <v>98</v>
      </c>
      <c r="I284" s="4" t="s">
        <v>99</v>
      </c>
      <c r="J284" s="4" t="s">
        <v>225</v>
      </c>
      <c r="K284" s="4" t="s">
        <v>226</v>
      </c>
      <c r="L284" s="4" t="s">
        <v>1301</v>
      </c>
      <c r="M284" s="4">
        <v>1</v>
      </c>
      <c r="N284" s="6">
        <v>541</v>
      </c>
      <c r="O284" s="6">
        <v>541</v>
      </c>
      <c r="P284" s="6" t="s">
        <v>198</v>
      </c>
      <c r="Q284" s="6">
        <v>54.1</v>
      </c>
      <c r="R284" s="7">
        <v>0.12</v>
      </c>
      <c r="S284" s="6">
        <v>486.9</v>
      </c>
      <c r="T284" s="6">
        <v>58.43</v>
      </c>
      <c r="U284" s="4" t="s">
        <v>51</v>
      </c>
      <c r="V284" s="4" t="s">
        <v>40</v>
      </c>
      <c r="W284" s="4" t="s">
        <v>451</v>
      </c>
      <c r="X284" s="4" t="s">
        <v>187</v>
      </c>
      <c r="Y284" s="4" t="s">
        <v>123</v>
      </c>
      <c r="Z284" s="4">
        <v>3</v>
      </c>
      <c r="AA284" s="4">
        <v>3</v>
      </c>
      <c r="AB284" s="6">
        <v>322.19</v>
      </c>
      <c r="AC284" s="6">
        <v>164.71</v>
      </c>
      <c r="AD284" s="8">
        <v>0.33829999999999999</v>
      </c>
      <c r="AE284" s="4">
        <v>107</v>
      </c>
      <c r="AF284" s="6">
        <f t="shared" si="4"/>
        <v>652.32999999999993</v>
      </c>
    </row>
    <row r="285" spans="1:32">
      <c r="A285" s="4" t="s">
        <v>1302</v>
      </c>
      <c r="B285" s="5">
        <v>45387</v>
      </c>
      <c r="C285" s="10">
        <v>45387</v>
      </c>
      <c r="D285" s="4" t="s">
        <v>1303</v>
      </c>
      <c r="E285" s="4" t="s">
        <v>1304</v>
      </c>
      <c r="F285" s="4">
        <v>57</v>
      </c>
      <c r="G285" s="4" t="s">
        <v>137</v>
      </c>
      <c r="H285" s="4" t="s">
        <v>138</v>
      </c>
      <c r="I285" s="4" t="s">
        <v>139</v>
      </c>
      <c r="J285" s="4" t="s">
        <v>73</v>
      </c>
      <c r="K285" s="4" t="s">
        <v>762</v>
      </c>
      <c r="L285" s="4" t="s">
        <v>1305</v>
      </c>
      <c r="M285" s="4">
        <v>1</v>
      </c>
      <c r="N285" s="6">
        <v>95</v>
      </c>
      <c r="O285" s="6">
        <v>95</v>
      </c>
      <c r="P285" s="6" t="s">
        <v>63</v>
      </c>
      <c r="Q285" s="6">
        <v>0</v>
      </c>
      <c r="R285" s="7">
        <v>0.18</v>
      </c>
      <c r="S285" s="6">
        <v>95</v>
      </c>
      <c r="T285" s="6">
        <v>17.100000000000001</v>
      </c>
      <c r="U285" s="4" t="s">
        <v>131</v>
      </c>
      <c r="V285" s="4" t="s">
        <v>40</v>
      </c>
      <c r="W285" s="4" t="s">
        <v>64</v>
      </c>
      <c r="X285" s="4" t="s">
        <v>103</v>
      </c>
      <c r="Y285" s="4" t="s">
        <v>133</v>
      </c>
      <c r="Z285" s="4">
        <v>4</v>
      </c>
      <c r="AA285" s="4">
        <v>5</v>
      </c>
      <c r="AB285" s="6">
        <v>67.95</v>
      </c>
      <c r="AC285" s="6">
        <v>27.05</v>
      </c>
      <c r="AD285" s="8">
        <v>0.28470000000000001</v>
      </c>
      <c r="AE285" s="4">
        <v>166</v>
      </c>
      <c r="AF285" s="6">
        <f t="shared" si="4"/>
        <v>278.10000000000002</v>
      </c>
    </row>
    <row r="286" spans="1:32">
      <c r="A286" s="4" t="s">
        <v>1306</v>
      </c>
      <c r="B286" s="5">
        <v>45387</v>
      </c>
      <c r="C286" s="10">
        <v>45387</v>
      </c>
      <c r="D286" s="4" t="s">
        <v>1307</v>
      </c>
      <c r="E286" s="4" t="s">
        <v>1308</v>
      </c>
      <c r="F286" s="4">
        <v>25</v>
      </c>
      <c r="G286" s="4" t="s">
        <v>81</v>
      </c>
      <c r="H286" s="4" t="s">
        <v>58</v>
      </c>
      <c r="I286" s="4" t="s">
        <v>59</v>
      </c>
      <c r="J286" s="4" t="s">
        <v>60</v>
      </c>
      <c r="K286" s="4" t="s">
        <v>421</v>
      </c>
      <c r="L286" s="4" t="s">
        <v>1309</v>
      </c>
      <c r="M286" s="4">
        <v>2</v>
      </c>
      <c r="N286" s="6">
        <v>74599</v>
      </c>
      <c r="O286" s="6">
        <v>149198</v>
      </c>
      <c r="P286" s="6" t="s">
        <v>142</v>
      </c>
      <c r="Q286" s="6">
        <v>0</v>
      </c>
      <c r="R286" s="7">
        <v>0.18</v>
      </c>
      <c r="S286" s="6">
        <v>149198</v>
      </c>
      <c r="T286" s="6">
        <v>26855.64</v>
      </c>
      <c r="U286" s="4" t="s">
        <v>39</v>
      </c>
      <c r="V286" s="4" t="s">
        <v>40</v>
      </c>
      <c r="W286" s="4" t="s">
        <v>64</v>
      </c>
      <c r="X286" s="4" t="s">
        <v>205</v>
      </c>
      <c r="Y286" s="4" t="s">
        <v>123</v>
      </c>
      <c r="Z286" s="4">
        <v>7</v>
      </c>
      <c r="AA286" s="4">
        <v>4</v>
      </c>
      <c r="AB286" s="6">
        <v>125868.75</v>
      </c>
      <c r="AC286" s="6">
        <v>23329.25</v>
      </c>
      <c r="AD286" s="8">
        <v>0.15640000000000001</v>
      </c>
      <c r="AE286" s="4">
        <v>96</v>
      </c>
      <c r="AF286" s="6">
        <f t="shared" si="4"/>
        <v>176149.64</v>
      </c>
    </row>
    <row r="287" spans="1:32">
      <c r="A287" s="4" t="s">
        <v>1310</v>
      </c>
      <c r="B287" s="5">
        <v>45388</v>
      </c>
      <c r="C287" s="10">
        <v>45388</v>
      </c>
      <c r="D287" s="4" t="s">
        <v>1311</v>
      </c>
      <c r="E287" s="4" t="s">
        <v>1312</v>
      </c>
      <c r="F287" s="4">
        <v>24</v>
      </c>
      <c r="G287" s="4" t="s">
        <v>236</v>
      </c>
      <c r="H287" s="4" t="s">
        <v>237</v>
      </c>
      <c r="I287" s="4" t="s">
        <v>72</v>
      </c>
      <c r="J287" s="4" t="s">
        <v>202</v>
      </c>
      <c r="K287" s="4" t="s">
        <v>923</v>
      </c>
      <c r="L287" s="4" t="s">
        <v>1313</v>
      </c>
      <c r="M287" s="4">
        <v>2</v>
      </c>
      <c r="N287" s="6">
        <v>475</v>
      </c>
      <c r="O287" s="6">
        <v>950</v>
      </c>
      <c r="P287" s="6" t="s">
        <v>63</v>
      </c>
      <c r="Q287" s="6">
        <v>0</v>
      </c>
      <c r="R287" s="7">
        <v>0.12</v>
      </c>
      <c r="S287" s="6">
        <v>950</v>
      </c>
      <c r="T287" s="6">
        <v>114</v>
      </c>
      <c r="U287" s="4" t="s">
        <v>39</v>
      </c>
      <c r="V287" s="4" t="s">
        <v>40</v>
      </c>
      <c r="W287" s="4" t="s">
        <v>64</v>
      </c>
      <c r="X287" s="4" t="s">
        <v>65</v>
      </c>
      <c r="Y287" s="4" t="s">
        <v>133</v>
      </c>
      <c r="Z287" s="4">
        <v>2</v>
      </c>
      <c r="AA287" s="4">
        <v>2</v>
      </c>
      <c r="AB287" s="6">
        <v>653.52</v>
      </c>
      <c r="AC287" s="6">
        <v>296.48</v>
      </c>
      <c r="AD287" s="8">
        <v>0.31209999999999999</v>
      </c>
      <c r="AE287" s="4">
        <v>155</v>
      </c>
      <c r="AF287" s="6">
        <f t="shared" si="4"/>
        <v>1219</v>
      </c>
    </row>
    <row r="288" spans="1:32">
      <c r="A288" s="4" t="s">
        <v>1314</v>
      </c>
      <c r="B288" s="5">
        <v>45389</v>
      </c>
      <c r="C288" s="10">
        <v>45389</v>
      </c>
      <c r="D288" s="4" t="s">
        <v>1315</v>
      </c>
      <c r="E288" s="4" t="s">
        <v>42</v>
      </c>
      <c r="F288" s="4">
        <v>52</v>
      </c>
      <c r="G288" s="4" t="s">
        <v>57</v>
      </c>
      <c r="H288" s="4" t="s">
        <v>58</v>
      </c>
      <c r="I288" s="4" t="s">
        <v>59</v>
      </c>
      <c r="J288" s="4" t="s">
        <v>47</v>
      </c>
      <c r="K288" s="4" t="s">
        <v>140</v>
      </c>
      <c r="L288" s="4" t="s">
        <v>1316</v>
      </c>
      <c r="M288" s="4">
        <v>1</v>
      </c>
      <c r="N288" s="6">
        <v>12699</v>
      </c>
      <c r="O288" s="6">
        <v>12699</v>
      </c>
      <c r="P288" s="6" t="s">
        <v>175</v>
      </c>
      <c r="Q288" s="6">
        <v>100</v>
      </c>
      <c r="R288" s="7">
        <v>0.18</v>
      </c>
      <c r="S288" s="6">
        <v>12599</v>
      </c>
      <c r="T288" s="6">
        <v>2267.8200000000002</v>
      </c>
      <c r="U288" s="4" t="s">
        <v>51</v>
      </c>
      <c r="V288" s="4" t="s">
        <v>102</v>
      </c>
      <c r="W288" s="4" t="s">
        <v>451</v>
      </c>
      <c r="X288" s="4" t="s">
        <v>112</v>
      </c>
      <c r="Y288" s="4" t="s">
        <v>66</v>
      </c>
      <c r="Z288" s="4">
        <v>3</v>
      </c>
      <c r="AA288" s="4"/>
      <c r="AB288" s="6">
        <v>8329.4599999999991</v>
      </c>
      <c r="AC288" s="6">
        <v>4269.54</v>
      </c>
      <c r="AD288" s="8">
        <v>0.33889999999999998</v>
      </c>
      <c r="AE288" s="4">
        <v>106</v>
      </c>
      <c r="AF288" s="6">
        <f t="shared" si="4"/>
        <v>14972.82</v>
      </c>
    </row>
    <row r="289" spans="1:32">
      <c r="A289" s="4" t="s">
        <v>1317</v>
      </c>
      <c r="B289" s="5">
        <v>45389</v>
      </c>
      <c r="C289" s="10">
        <v>45389</v>
      </c>
      <c r="D289" s="4" t="s">
        <v>1318</v>
      </c>
      <c r="E289" s="4" t="s">
        <v>1319</v>
      </c>
      <c r="F289" s="4">
        <v>36</v>
      </c>
      <c r="G289" s="4" t="s">
        <v>57</v>
      </c>
      <c r="H289" s="4" t="s">
        <v>58</v>
      </c>
      <c r="I289" s="4" t="s">
        <v>59</v>
      </c>
      <c r="J289" s="4" t="s">
        <v>47</v>
      </c>
      <c r="K289" s="4" t="s">
        <v>394</v>
      </c>
      <c r="L289" s="4" t="s">
        <v>1320</v>
      </c>
      <c r="M289" s="4">
        <v>1</v>
      </c>
      <c r="N289" s="6">
        <v>14999</v>
      </c>
      <c r="O289" s="6">
        <v>14999</v>
      </c>
      <c r="P289" s="6" t="s">
        <v>63</v>
      </c>
      <c r="Q289" s="6">
        <v>0</v>
      </c>
      <c r="R289" s="7">
        <v>0.12</v>
      </c>
      <c r="S289" s="6">
        <v>14999</v>
      </c>
      <c r="T289" s="6">
        <v>1799.88</v>
      </c>
      <c r="U289" s="4" t="s">
        <v>131</v>
      </c>
      <c r="V289" s="4" t="s">
        <v>40</v>
      </c>
      <c r="W289" s="4" t="s">
        <v>64</v>
      </c>
      <c r="X289" s="4" t="s">
        <v>103</v>
      </c>
      <c r="Y289" s="4" t="s">
        <v>53</v>
      </c>
      <c r="Z289" s="4">
        <v>3</v>
      </c>
      <c r="AA289" s="4">
        <v>5</v>
      </c>
      <c r="AB289" s="6">
        <v>10409.89</v>
      </c>
      <c r="AC289" s="6">
        <v>4589.1099999999997</v>
      </c>
      <c r="AD289" s="8">
        <v>0.30599999999999999</v>
      </c>
      <c r="AE289" s="4">
        <v>108</v>
      </c>
      <c r="AF289" s="6">
        <f t="shared" si="4"/>
        <v>16906.88</v>
      </c>
    </row>
    <row r="290" spans="1:32">
      <c r="A290" s="4" t="s">
        <v>1321</v>
      </c>
      <c r="B290" s="5">
        <v>45389</v>
      </c>
      <c r="C290" s="10">
        <v>45389</v>
      </c>
      <c r="D290" s="4" t="s">
        <v>1322</v>
      </c>
      <c r="E290" s="4" t="s">
        <v>999</v>
      </c>
      <c r="F290" s="4">
        <v>54</v>
      </c>
      <c r="G290" s="4" t="s">
        <v>607</v>
      </c>
      <c r="H290" s="4" t="s">
        <v>98</v>
      </c>
      <c r="I290" s="4" t="s">
        <v>99</v>
      </c>
      <c r="J290" s="4" t="s">
        <v>60</v>
      </c>
      <c r="K290" s="4" t="s">
        <v>209</v>
      </c>
      <c r="L290" s="4" t="s">
        <v>1323</v>
      </c>
      <c r="M290" s="4">
        <v>1</v>
      </c>
      <c r="N290" s="6">
        <v>751</v>
      </c>
      <c r="O290" s="6">
        <v>751</v>
      </c>
      <c r="P290" s="6" t="s">
        <v>63</v>
      </c>
      <c r="Q290" s="6">
        <v>0</v>
      </c>
      <c r="R290" s="7">
        <v>0.18</v>
      </c>
      <c r="S290" s="6">
        <v>751</v>
      </c>
      <c r="T290" s="6">
        <v>135.18</v>
      </c>
      <c r="U290" s="4" t="s">
        <v>51</v>
      </c>
      <c r="V290" s="4" t="s">
        <v>40</v>
      </c>
      <c r="W290" s="4" t="s">
        <v>41</v>
      </c>
      <c r="X290" s="4" t="s">
        <v>42</v>
      </c>
      <c r="Y290" s="4" t="s">
        <v>77</v>
      </c>
      <c r="Z290" s="4">
        <v>3</v>
      </c>
      <c r="AA290" s="4">
        <v>4</v>
      </c>
      <c r="AB290" s="6">
        <v>618.48</v>
      </c>
      <c r="AC290" s="6">
        <v>132.52000000000001</v>
      </c>
      <c r="AD290" s="8">
        <v>0.17649999999999999</v>
      </c>
      <c r="AE290" s="4">
        <v>92</v>
      </c>
      <c r="AF290" s="6">
        <f t="shared" si="4"/>
        <v>978.18000000000006</v>
      </c>
    </row>
    <row r="291" spans="1:32">
      <c r="A291" s="4" t="s">
        <v>1324</v>
      </c>
      <c r="B291" s="5">
        <v>45389</v>
      </c>
      <c r="C291" s="10">
        <v>45389</v>
      </c>
      <c r="D291" s="4" t="s">
        <v>1325</v>
      </c>
      <c r="E291" s="4" t="s">
        <v>136</v>
      </c>
      <c r="F291" s="4">
        <v>21</v>
      </c>
      <c r="G291" s="4" t="s">
        <v>137</v>
      </c>
      <c r="H291" s="4" t="s">
        <v>138</v>
      </c>
      <c r="I291" s="4" t="s">
        <v>139</v>
      </c>
      <c r="J291" s="4" t="s">
        <v>73</v>
      </c>
      <c r="K291" s="4" t="s">
        <v>762</v>
      </c>
      <c r="L291" s="4" t="s">
        <v>1326</v>
      </c>
      <c r="M291" s="4">
        <v>2</v>
      </c>
      <c r="N291" s="6">
        <v>94</v>
      </c>
      <c r="O291" s="6">
        <v>188</v>
      </c>
      <c r="P291" s="6" t="s">
        <v>63</v>
      </c>
      <c r="Q291" s="6">
        <v>0</v>
      </c>
      <c r="R291" s="7">
        <v>0.12</v>
      </c>
      <c r="S291" s="6">
        <v>188</v>
      </c>
      <c r="T291" s="6">
        <v>22.56</v>
      </c>
      <c r="U291" s="4" t="s">
        <v>51</v>
      </c>
      <c r="V291" s="4" t="s">
        <v>40</v>
      </c>
      <c r="W291" s="4" t="s">
        <v>64</v>
      </c>
      <c r="X291" s="4" t="s">
        <v>52</v>
      </c>
      <c r="Y291" s="4" t="s">
        <v>66</v>
      </c>
      <c r="Z291" s="4">
        <v>4</v>
      </c>
      <c r="AA291" s="4">
        <v>2</v>
      </c>
      <c r="AB291" s="6">
        <v>114.01</v>
      </c>
      <c r="AC291" s="6">
        <v>73.989999999999995</v>
      </c>
      <c r="AD291" s="8">
        <v>0.39360000000000001</v>
      </c>
      <c r="AE291" s="4">
        <v>117</v>
      </c>
      <c r="AF291" s="6">
        <f t="shared" si="4"/>
        <v>327.56</v>
      </c>
    </row>
    <row r="292" spans="1:32">
      <c r="A292" s="4" t="s">
        <v>1327</v>
      </c>
      <c r="B292" s="5">
        <v>45389</v>
      </c>
      <c r="C292" s="10">
        <v>45389</v>
      </c>
      <c r="D292" s="4" t="s">
        <v>1328</v>
      </c>
      <c r="E292" s="4" t="s">
        <v>1329</v>
      </c>
      <c r="F292" s="4">
        <v>45</v>
      </c>
      <c r="G292" s="4" t="s">
        <v>57</v>
      </c>
      <c r="H292" s="4" t="s">
        <v>58</v>
      </c>
      <c r="I292" s="4" t="s">
        <v>59</v>
      </c>
      <c r="J292" s="4" t="s">
        <v>149</v>
      </c>
      <c r="K292" s="4" t="s">
        <v>150</v>
      </c>
      <c r="L292" s="4" t="s">
        <v>1330</v>
      </c>
      <c r="M292" s="4">
        <v>1</v>
      </c>
      <c r="N292" s="6">
        <v>82799</v>
      </c>
      <c r="O292" s="6">
        <v>82799</v>
      </c>
      <c r="P292" s="6" t="s">
        <v>50</v>
      </c>
      <c r="Q292" s="6">
        <v>14903.82</v>
      </c>
      <c r="R292" s="7">
        <v>0.18</v>
      </c>
      <c r="S292" s="6">
        <v>67895.179999999993</v>
      </c>
      <c r="T292" s="6">
        <v>12221.13</v>
      </c>
      <c r="U292" s="4" t="s">
        <v>39</v>
      </c>
      <c r="V292" s="4" t="s">
        <v>40</v>
      </c>
      <c r="W292" s="4" t="s">
        <v>64</v>
      </c>
      <c r="X292" s="4" t="s">
        <v>76</v>
      </c>
      <c r="Y292" s="4" t="s">
        <v>104</v>
      </c>
      <c r="Z292" s="4">
        <v>3</v>
      </c>
      <c r="AA292" s="4">
        <v>5</v>
      </c>
      <c r="AB292" s="6">
        <v>65183.05</v>
      </c>
      <c r="AC292" s="6">
        <v>2712.13</v>
      </c>
      <c r="AD292" s="8">
        <v>3.9899999999999998E-2</v>
      </c>
      <c r="AE292" s="4">
        <v>151</v>
      </c>
      <c r="AF292" s="6">
        <f t="shared" si="4"/>
        <v>80267.31</v>
      </c>
    </row>
    <row r="293" spans="1:32">
      <c r="A293" s="4" t="s">
        <v>1331</v>
      </c>
      <c r="B293" s="5">
        <v>45389</v>
      </c>
      <c r="C293" s="10">
        <v>45389</v>
      </c>
      <c r="D293" s="4" t="s">
        <v>1332</v>
      </c>
      <c r="E293" s="4" t="s">
        <v>576</v>
      </c>
      <c r="F293" s="4">
        <v>30</v>
      </c>
      <c r="G293" s="4" t="s">
        <v>607</v>
      </c>
      <c r="H293" s="4" t="s">
        <v>98</v>
      </c>
      <c r="I293" s="4" t="s">
        <v>99</v>
      </c>
      <c r="J293" s="4" t="s">
        <v>149</v>
      </c>
      <c r="K293" s="4" t="s">
        <v>331</v>
      </c>
      <c r="L293" s="4" t="s">
        <v>1333</v>
      </c>
      <c r="M293" s="4">
        <v>1</v>
      </c>
      <c r="N293" s="6">
        <v>64499</v>
      </c>
      <c r="O293" s="6">
        <v>64499</v>
      </c>
      <c r="P293" s="6" t="s">
        <v>120</v>
      </c>
      <c r="Q293" s="6">
        <v>9674.85</v>
      </c>
      <c r="R293" s="7">
        <v>0.12</v>
      </c>
      <c r="S293" s="6">
        <v>54824.15</v>
      </c>
      <c r="T293" s="6">
        <v>6578.9</v>
      </c>
      <c r="U293" s="4" t="s">
        <v>121</v>
      </c>
      <c r="V293" s="4" t="s">
        <v>40</v>
      </c>
      <c r="W293" s="4" t="s">
        <v>92</v>
      </c>
      <c r="X293" s="4" t="s">
        <v>65</v>
      </c>
      <c r="Y293" s="4" t="s">
        <v>53</v>
      </c>
      <c r="Z293" s="4">
        <v>4</v>
      </c>
      <c r="AA293" s="4">
        <v>4</v>
      </c>
      <c r="AB293" s="6">
        <v>54262.39</v>
      </c>
      <c r="AC293" s="6">
        <v>561.76</v>
      </c>
      <c r="AD293" s="8">
        <v>1.0200000000000001E-2</v>
      </c>
      <c r="AE293" s="4">
        <v>130</v>
      </c>
      <c r="AF293" s="6">
        <f t="shared" si="4"/>
        <v>61533.05</v>
      </c>
    </row>
    <row r="294" spans="1:32">
      <c r="A294" s="4" t="s">
        <v>1334</v>
      </c>
      <c r="B294" s="5">
        <v>45390</v>
      </c>
      <c r="C294" s="10">
        <v>45390</v>
      </c>
      <c r="D294" s="4" t="s">
        <v>1335</v>
      </c>
      <c r="E294" s="4" t="s">
        <v>1336</v>
      </c>
      <c r="F294" s="4">
        <v>28</v>
      </c>
      <c r="G294" s="4" t="s">
        <v>137</v>
      </c>
      <c r="H294" s="4" t="s">
        <v>138</v>
      </c>
      <c r="I294" s="4" t="s">
        <v>139</v>
      </c>
      <c r="J294" s="4" t="s">
        <v>82</v>
      </c>
      <c r="K294" s="4" t="s">
        <v>238</v>
      </c>
      <c r="L294" s="4" t="s">
        <v>1337</v>
      </c>
      <c r="M294" s="4">
        <v>2</v>
      </c>
      <c r="N294" s="6">
        <v>4799</v>
      </c>
      <c r="O294" s="6">
        <v>9598</v>
      </c>
      <c r="P294" s="6" t="s">
        <v>142</v>
      </c>
      <c r="Q294" s="6">
        <v>0</v>
      </c>
      <c r="R294" s="7">
        <v>0.12</v>
      </c>
      <c r="S294" s="6">
        <v>9598</v>
      </c>
      <c r="T294" s="6">
        <v>1151.76</v>
      </c>
      <c r="U294" s="4" t="s">
        <v>51</v>
      </c>
      <c r="V294" s="4" t="s">
        <v>40</v>
      </c>
      <c r="W294" s="4" t="s">
        <v>64</v>
      </c>
      <c r="X294" s="4" t="s">
        <v>42</v>
      </c>
      <c r="Y294" s="4" t="s">
        <v>77</v>
      </c>
      <c r="Z294" s="4">
        <v>3</v>
      </c>
      <c r="AA294" s="4">
        <v>5</v>
      </c>
      <c r="AB294" s="6">
        <v>6542.71</v>
      </c>
      <c r="AC294" s="6">
        <v>3055.29</v>
      </c>
      <c r="AD294" s="8">
        <v>0.31830000000000003</v>
      </c>
      <c r="AE294" s="4">
        <v>73</v>
      </c>
      <c r="AF294" s="6">
        <f t="shared" si="4"/>
        <v>10822.76</v>
      </c>
    </row>
    <row r="295" spans="1:32">
      <c r="A295" s="4" t="s">
        <v>1338</v>
      </c>
      <c r="B295" s="5">
        <v>45390</v>
      </c>
      <c r="C295" s="10">
        <v>45390</v>
      </c>
      <c r="D295" s="4" t="s">
        <v>1339</v>
      </c>
      <c r="E295" s="4" t="s">
        <v>1340</v>
      </c>
      <c r="F295" s="4">
        <v>47</v>
      </c>
      <c r="G295" s="4" t="s">
        <v>97</v>
      </c>
      <c r="H295" s="4" t="s">
        <v>98</v>
      </c>
      <c r="I295" s="4" t="s">
        <v>99</v>
      </c>
      <c r="J295" s="4" t="s">
        <v>35</v>
      </c>
      <c r="K295" s="4" t="s">
        <v>165</v>
      </c>
      <c r="L295" s="4" t="s">
        <v>1341</v>
      </c>
      <c r="M295" s="4">
        <v>1</v>
      </c>
      <c r="N295" s="6">
        <v>1099</v>
      </c>
      <c r="O295" s="6">
        <v>1099</v>
      </c>
      <c r="P295" s="6" t="s">
        <v>198</v>
      </c>
      <c r="Q295" s="6">
        <v>109.9</v>
      </c>
      <c r="R295" s="7">
        <v>0.18</v>
      </c>
      <c r="S295" s="6">
        <v>989.1</v>
      </c>
      <c r="T295" s="6">
        <v>178.04</v>
      </c>
      <c r="U295" s="4" t="s">
        <v>131</v>
      </c>
      <c r="V295" s="4" t="s">
        <v>40</v>
      </c>
      <c r="W295" s="4" t="s">
        <v>41</v>
      </c>
      <c r="X295" s="4" t="s">
        <v>52</v>
      </c>
      <c r="Y295" s="4" t="s">
        <v>104</v>
      </c>
      <c r="Z295" s="4">
        <v>3</v>
      </c>
      <c r="AA295" s="4">
        <v>4</v>
      </c>
      <c r="AB295" s="6">
        <v>785.9</v>
      </c>
      <c r="AC295" s="6">
        <v>203.2</v>
      </c>
      <c r="AD295" s="8">
        <v>0.2054</v>
      </c>
      <c r="AE295" s="4">
        <v>149</v>
      </c>
      <c r="AF295" s="6">
        <f t="shared" si="4"/>
        <v>1316.1399999999999</v>
      </c>
    </row>
    <row r="296" spans="1:32">
      <c r="A296" s="4" t="s">
        <v>1342</v>
      </c>
      <c r="B296" s="5">
        <v>45391</v>
      </c>
      <c r="C296" s="10">
        <v>45391</v>
      </c>
      <c r="D296" s="4" t="s">
        <v>1343</v>
      </c>
      <c r="E296" s="4" t="s">
        <v>628</v>
      </c>
      <c r="F296" s="4">
        <v>49</v>
      </c>
      <c r="G296" s="4" t="s">
        <v>171</v>
      </c>
      <c r="H296" s="4" t="s">
        <v>172</v>
      </c>
      <c r="I296" s="4" t="s">
        <v>72</v>
      </c>
      <c r="J296" s="4" t="s">
        <v>225</v>
      </c>
      <c r="K296" s="4" t="s">
        <v>1104</v>
      </c>
      <c r="L296" s="4" t="s">
        <v>1344</v>
      </c>
      <c r="M296" s="4">
        <v>1</v>
      </c>
      <c r="N296" s="6">
        <v>382</v>
      </c>
      <c r="O296" s="6">
        <v>382</v>
      </c>
      <c r="P296" s="6" t="s">
        <v>38</v>
      </c>
      <c r="Q296" s="6">
        <v>30.56</v>
      </c>
      <c r="R296" s="7">
        <v>0.05</v>
      </c>
      <c r="S296" s="6">
        <v>351.44</v>
      </c>
      <c r="T296" s="6">
        <v>17.57</v>
      </c>
      <c r="U296" s="4" t="s">
        <v>39</v>
      </c>
      <c r="V296" s="4" t="s">
        <v>40</v>
      </c>
      <c r="W296" s="4" t="s">
        <v>41</v>
      </c>
      <c r="X296" s="4" t="s">
        <v>112</v>
      </c>
      <c r="Y296" s="4" t="s">
        <v>104</v>
      </c>
      <c r="Z296" s="4">
        <v>3</v>
      </c>
      <c r="AA296" s="4">
        <v>3</v>
      </c>
      <c r="AB296" s="6">
        <v>248.87</v>
      </c>
      <c r="AC296" s="6">
        <v>102.57</v>
      </c>
      <c r="AD296" s="8">
        <v>0.29189999999999999</v>
      </c>
      <c r="AE296" s="4">
        <v>114</v>
      </c>
      <c r="AF296" s="6">
        <f t="shared" si="4"/>
        <v>483.01</v>
      </c>
    </row>
    <row r="297" spans="1:32">
      <c r="A297" s="4" t="s">
        <v>1345</v>
      </c>
      <c r="B297" s="5">
        <v>45391</v>
      </c>
      <c r="C297" s="10">
        <v>45391</v>
      </c>
      <c r="D297" s="4" t="s">
        <v>1346</v>
      </c>
      <c r="E297" s="4" t="s">
        <v>1347</v>
      </c>
      <c r="F297" s="4">
        <v>36</v>
      </c>
      <c r="G297" s="4" t="s">
        <v>330</v>
      </c>
      <c r="H297" s="4" t="s">
        <v>296</v>
      </c>
      <c r="I297" s="4" t="s">
        <v>59</v>
      </c>
      <c r="J297" s="4" t="s">
        <v>82</v>
      </c>
      <c r="K297" s="4" t="s">
        <v>110</v>
      </c>
      <c r="L297" s="4" t="s">
        <v>1348</v>
      </c>
      <c r="M297" s="4">
        <v>1</v>
      </c>
      <c r="N297" s="6">
        <v>2899</v>
      </c>
      <c r="O297" s="6">
        <v>2899</v>
      </c>
      <c r="P297" s="6" t="s">
        <v>63</v>
      </c>
      <c r="Q297" s="6">
        <v>0</v>
      </c>
      <c r="R297" s="7">
        <v>0.18</v>
      </c>
      <c r="S297" s="6">
        <v>2899</v>
      </c>
      <c r="T297" s="6">
        <v>521.82000000000005</v>
      </c>
      <c r="U297" s="4" t="s">
        <v>121</v>
      </c>
      <c r="V297" s="4" t="s">
        <v>40</v>
      </c>
      <c r="W297" s="4" t="s">
        <v>64</v>
      </c>
      <c r="X297" s="4" t="s">
        <v>143</v>
      </c>
      <c r="Y297" s="4" t="s">
        <v>53</v>
      </c>
      <c r="Z297" s="4">
        <v>6</v>
      </c>
      <c r="AA297" s="4">
        <v>4</v>
      </c>
      <c r="AB297" s="6">
        <v>2100.12</v>
      </c>
      <c r="AC297" s="6">
        <v>798.88</v>
      </c>
      <c r="AD297" s="8">
        <v>0.27560000000000001</v>
      </c>
      <c r="AE297" s="4">
        <v>111</v>
      </c>
      <c r="AF297" s="6">
        <f t="shared" si="4"/>
        <v>3531.82</v>
      </c>
    </row>
    <row r="298" spans="1:32">
      <c r="A298" s="4" t="s">
        <v>1349</v>
      </c>
      <c r="B298" s="5">
        <v>45391</v>
      </c>
      <c r="C298" s="10">
        <v>45391</v>
      </c>
      <c r="D298" s="4" t="s">
        <v>1350</v>
      </c>
      <c r="E298" s="4" t="s">
        <v>1226</v>
      </c>
      <c r="F298" s="4">
        <v>57</v>
      </c>
      <c r="G298" s="4" t="s">
        <v>219</v>
      </c>
      <c r="H298" s="4" t="s">
        <v>220</v>
      </c>
      <c r="I298" s="4" t="s">
        <v>34</v>
      </c>
      <c r="J298" s="4" t="s">
        <v>47</v>
      </c>
      <c r="K298" s="4" t="s">
        <v>173</v>
      </c>
      <c r="L298" s="4" t="s">
        <v>1096</v>
      </c>
      <c r="M298" s="4">
        <v>2</v>
      </c>
      <c r="N298" s="6">
        <v>2999</v>
      </c>
      <c r="O298" s="6">
        <v>5998</v>
      </c>
      <c r="P298" s="6" t="s">
        <v>175</v>
      </c>
      <c r="Q298" s="6">
        <v>100</v>
      </c>
      <c r="R298" s="7">
        <v>0.12</v>
      </c>
      <c r="S298" s="6">
        <v>5898</v>
      </c>
      <c r="T298" s="6">
        <v>707.76</v>
      </c>
      <c r="U298" s="4" t="s">
        <v>85</v>
      </c>
      <c r="V298" s="4" t="s">
        <v>40</v>
      </c>
      <c r="W298" s="4" t="s">
        <v>64</v>
      </c>
      <c r="X298" s="4" t="s">
        <v>187</v>
      </c>
      <c r="Y298" s="4" t="s">
        <v>53</v>
      </c>
      <c r="Z298" s="4">
        <v>2</v>
      </c>
      <c r="AA298" s="4">
        <v>4</v>
      </c>
      <c r="AB298" s="6">
        <v>3759.31</v>
      </c>
      <c r="AC298" s="6">
        <v>2138.69</v>
      </c>
      <c r="AD298" s="8">
        <v>0.36259999999999998</v>
      </c>
      <c r="AE298" s="4">
        <v>100</v>
      </c>
      <c r="AF298" s="6">
        <f t="shared" si="4"/>
        <v>6705.76</v>
      </c>
    </row>
    <row r="299" spans="1:32">
      <c r="A299" s="4" t="s">
        <v>1351</v>
      </c>
      <c r="B299" s="5">
        <v>45391</v>
      </c>
      <c r="C299" s="10">
        <v>45391</v>
      </c>
      <c r="D299" s="4" t="s">
        <v>1352</v>
      </c>
      <c r="E299" s="4" t="s">
        <v>1353</v>
      </c>
      <c r="F299" s="4">
        <v>26</v>
      </c>
      <c r="G299" s="4" t="s">
        <v>147</v>
      </c>
      <c r="H299" s="4" t="s">
        <v>148</v>
      </c>
      <c r="I299" s="4" t="s">
        <v>59</v>
      </c>
      <c r="J299" s="4" t="s">
        <v>202</v>
      </c>
      <c r="K299" s="4" t="s">
        <v>602</v>
      </c>
      <c r="L299" s="4" t="s">
        <v>1354</v>
      </c>
      <c r="M299" s="4">
        <v>1</v>
      </c>
      <c r="N299" s="6">
        <v>221</v>
      </c>
      <c r="O299" s="6">
        <v>221</v>
      </c>
      <c r="P299" s="6" t="s">
        <v>198</v>
      </c>
      <c r="Q299" s="6">
        <v>22.1</v>
      </c>
      <c r="R299" s="7">
        <v>0.12</v>
      </c>
      <c r="S299" s="6">
        <v>198.9</v>
      </c>
      <c r="T299" s="6">
        <v>23.87</v>
      </c>
      <c r="U299" s="4" t="s">
        <v>131</v>
      </c>
      <c r="V299" s="4" t="s">
        <v>40</v>
      </c>
      <c r="W299" s="4" t="s">
        <v>64</v>
      </c>
      <c r="X299" s="4" t="s">
        <v>167</v>
      </c>
      <c r="Y299" s="4" t="s">
        <v>123</v>
      </c>
      <c r="Z299" s="4">
        <v>8</v>
      </c>
      <c r="AA299" s="4">
        <v>5</v>
      </c>
      <c r="AB299" s="6">
        <v>146.56</v>
      </c>
      <c r="AC299" s="6">
        <v>52.34</v>
      </c>
      <c r="AD299" s="8">
        <v>0.2631</v>
      </c>
      <c r="AE299" s="4">
        <v>69</v>
      </c>
      <c r="AF299" s="6">
        <f t="shared" si="4"/>
        <v>291.77</v>
      </c>
    </row>
    <row r="300" spans="1:32">
      <c r="A300" s="4" t="s">
        <v>1355</v>
      </c>
      <c r="B300" s="5">
        <v>45391</v>
      </c>
      <c r="C300" s="10">
        <v>45391</v>
      </c>
      <c r="D300" s="4" t="s">
        <v>1356</v>
      </c>
      <c r="E300" s="4" t="s">
        <v>1357</v>
      </c>
      <c r="F300" s="4">
        <v>28</v>
      </c>
      <c r="G300" s="4" t="s">
        <v>281</v>
      </c>
      <c r="H300" s="4" t="s">
        <v>281</v>
      </c>
      <c r="I300" s="4" t="s">
        <v>72</v>
      </c>
      <c r="J300" s="4" t="s">
        <v>60</v>
      </c>
      <c r="K300" s="4" t="s">
        <v>90</v>
      </c>
      <c r="L300" s="4" t="s">
        <v>1358</v>
      </c>
      <c r="M300" s="4">
        <v>3</v>
      </c>
      <c r="N300" s="6">
        <v>19099</v>
      </c>
      <c r="O300" s="6">
        <v>57297</v>
      </c>
      <c r="P300" s="6" t="s">
        <v>63</v>
      </c>
      <c r="Q300" s="6">
        <v>0</v>
      </c>
      <c r="R300" s="7">
        <v>0.12</v>
      </c>
      <c r="S300" s="6">
        <v>57297</v>
      </c>
      <c r="T300" s="6">
        <v>6875.64</v>
      </c>
      <c r="U300" s="4" t="s">
        <v>39</v>
      </c>
      <c r="V300" s="4" t="s">
        <v>40</v>
      </c>
      <c r="W300" s="4" t="s">
        <v>64</v>
      </c>
      <c r="X300" s="4" t="s">
        <v>76</v>
      </c>
      <c r="Y300" s="4" t="s">
        <v>77</v>
      </c>
      <c r="Z300" s="4">
        <v>2</v>
      </c>
      <c r="AA300" s="4">
        <v>4</v>
      </c>
      <c r="AB300" s="6">
        <v>46998.15</v>
      </c>
      <c r="AC300" s="6">
        <v>10298.85</v>
      </c>
      <c r="AD300" s="8">
        <v>0.1797</v>
      </c>
      <c r="AE300" s="4">
        <v>104</v>
      </c>
      <c r="AF300" s="6">
        <f t="shared" si="4"/>
        <v>64276.639999999999</v>
      </c>
    </row>
    <row r="301" spans="1:32">
      <c r="A301" s="4" t="s">
        <v>1359</v>
      </c>
      <c r="B301" s="5">
        <v>45392</v>
      </c>
      <c r="C301" s="10">
        <v>45392</v>
      </c>
      <c r="D301" s="4" t="s">
        <v>1360</v>
      </c>
      <c r="E301" s="4" t="s">
        <v>1361</v>
      </c>
      <c r="F301" s="4">
        <v>38</v>
      </c>
      <c r="G301" s="4" t="s">
        <v>147</v>
      </c>
      <c r="H301" s="4" t="s">
        <v>148</v>
      </c>
      <c r="I301" s="4" t="s">
        <v>59</v>
      </c>
      <c r="J301" s="4" t="s">
        <v>60</v>
      </c>
      <c r="K301" s="4" t="s">
        <v>61</v>
      </c>
      <c r="L301" s="4" t="s">
        <v>1362</v>
      </c>
      <c r="M301" s="4">
        <v>3</v>
      </c>
      <c r="N301" s="6">
        <v>422</v>
      </c>
      <c r="O301" s="6">
        <v>1266</v>
      </c>
      <c r="P301" s="6" t="s">
        <v>63</v>
      </c>
      <c r="Q301" s="6">
        <v>0</v>
      </c>
      <c r="R301" s="7">
        <v>0.18</v>
      </c>
      <c r="S301" s="6">
        <v>1266</v>
      </c>
      <c r="T301" s="6">
        <v>227.88</v>
      </c>
      <c r="U301" s="4" t="s">
        <v>254</v>
      </c>
      <c r="V301" s="4" t="s">
        <v>40</v>
      </c>
      <c r="W301" s="4" t="s">
        <v>64</v>
      </c>
      <c r="X301" s="4" t="s">
        <v>52</v>
      </c>
      <c r="Y301" s="4" t="s">
        <v>66</v>
      </c>
      <c r="Z301" s="4">
        <v>4</v>
      </c>
      <c r="AA301" s="4">
        <v>4</v>
      </c>
      <c r="AB301" s="6">
        <v>1048.48</v>
      </c>
      <c r="AC301" s="6">
        <v>217.52</v>
      </c>
      <c r="AD301" s="8">
        <v>0.17180000000000001</v>
      </c>
      <c r="AE301" s="4">
        <v>70</v>
      </c>
      <c r="AF301" s="6">
        <f t="shared" si="4"/>
        <v>1563.88</v>
      </c>
    </row>
    <row r="302" spans="1:32">
      <c r="A302" s="4" t="s">
        <v>1363</v>
      </c>
      <c r="B302" s="5">
        <v>45392</v>
      </c>
      <c r="C302" s="10">
        <v>45392</v>
      </c>
      <c r="D302" s="4" t="s">
        <v>1364</v>
      </c>
      <c r="E302" s="4" t="s">
        <v>1365</v>
      </c>
      <c r="F302" s="4">
        <v>24</v>
      </c>
      <c r="G302" s="4" t="s">
        <v>81</v>
      </c>
      <c r="H302" s="4" t="s">
        <v>58</v>
      </c>
      <c r="I302" s="4" t="s">
        <v>59</v>
      </c>
      <c r="J302" s="4" t="s">
        <v>202</v>
      </c>
      <c r="K302" s="4" t="s">
        <v>840</v>
      </c>
      <c r="L302" s="4" t="s">
        <v>1366</v>
      </c>
      <c r="M302" s="4">
        <v>1</v>
      </c>
      <c r="N302" s="6">
        <v>1499</v>
      </c>
      <c r="O302" s="6">
        <v>1499</v>
      </c>
      <c r="P302" s="6" t="s">
        <v>287</v>
      </c>
      <c r="Q302" s="6">
        <v>299.8</v>
      </c>
      <c r="R302" s="7">
        <v>0.18</v>
      </c>
      <c r="S302" s="6">
        <v>1199.2</v>
      </c>
      <c r="T302" s="6">
        <v>215.86</v>
      </c>
      <c r="U302" s="4" t="s">
        <v>51</v>
      </c>
      <c r="V302" s="4" t="s">
        <v>40</v>
      </c>
      <c r="W302" s="4" t="s">
        <v>64</v>
      </c>
      <c r="X302" s="4" t="s">
        <v>115</v>
      </c>
      <c r="Y302" s="4" t="s">
        <v>66</v>
      </c>
      <c r="Z302" s="4">
        <v>3</v>
      </c>
      <c r="AA302" s="4">
        <v>3</v>
      </c>
      <c r="AB302" s="6">
        <v>1094.56</v>
      </c>
      <c r="AC302" s="6">
        <v>104.64</v>
      </c>
      <c r="AD302" s="8">
        <v>8.7300000000000003E-2</v>
      </c>
      <c r="AE302" s="4">
        <v>166</v>
      </c>
      <c r="AF302" s="6">
        <f t="shared" si="4"/>
        <v>1581.06</v>
      </c>
    </row>
    <row r="303" spans="1:32">
      <c r="A303" s="4" t="s">
        <v>1367</v>
      </c>
      <c r="B303" s="5">
        <v>45392</v>
      </c>
      <c r="C303" s="10">
        <v>45392</v>
      </c>
      <c r="D303" s="4" t="s">
        <v>1368</v>
      </c>
      <c r="E303" s="4" t="s">
        <v>494</v>
      </c>
      <c r="F303" s="4">
        <v>56</v>
      </c>
      <c r="G303" s="4" t="s">
        <v>301</v>
      </c>
      <c r="H303" s="4" t="s">
        <v>109</v>
      </c>
      <c r="I303" s="4" t="s">
        <v>99</v>
      </c>
      <c r="J303" s="4" t="s">
        <v>35</v>
      </c>
      <c r="K303" s="4" t="s">
        <v>36</v>
      </c>
      <c r="L303" s="4" t="s">
        <v>1369</v>
      </c>
      <c r="M303" s="4">
        <v>1</v>
      </c>
      <c r="N303" s="6">
        <v>7699</v>
      </c>
      <c r="O303" s="6">
        <v>7699</v>
      </c>
      <c r="P303" s="6" t="s">
        <v>211</v>
      </c>
      <c r="Q303" s="6">
        <v>769.9</v>
      </c>
      <c r="R303" s="7">
        <v>0.12</v>
      </c>
      <c r="S303" s="6">
        <v>6929.1</v>
      </c>
      <c r="T303" s="6">
        <v>831.49</v>
      </c>
      <c r="U303" s="4" t="s">
        <v>254</v>
      </c>
      <c r="V303" s="4" t="s">
        <v>40</v>
      </c>
      <c r="W303" s="4" t="s">
        <v>41</v>
      </c>
      <c r="X303" s="4" t="s">
        <v>205</v>
      </c>
      <c r="Y303" s="4" t="s">
        <v>104</v>
      </c>
      <c r="Z303" s="4">
        <v>6</v>
      </c>
      <c r="AA303" s="4">
        <v>3</v>
      </c>
      <c r="AB303" s="6">
        <v>4588.24</v>
      </c>
      <c r="AC303" s="6">
        <v>2340.86</v>
      </c>
      <c r="AD303" s="8">
        <v>0.33779999999999999</v>
      </c>
      <c r="AE303" s="4">
        <v>137</v>
      </c>
      <c r="AF303" s="6">
        <f t="shared" si="4"/>
        <v>7897.59</v>
      </c>
    </row>
    <row r="304" spans="1:32">
      <c r="A304" s="4" t="s">
        <v>1370</v>
      </c>
      <c r="B304" s="5">
        <v>45392</v>
      </c>
      <c r="C304" s="10">
        <v>45392</v>
      </c>
      <c r="D304" s="4" t="s">
        <v>1371</v>
      </c>
      <c r="E304" s="4" t="s">
        <v>1372</v>
      </c>
      <c r="F304" s="4">
        <v>55</v>
      </c>
      <c r="G304" s="4" t="s">
        <v>348</v>
      </c>
      <c r="H304" s="4" t="s">
        <v>349</v>
      </c>
      <c r="I304" s="4" t="s">
        <v>34</v>
      </c>
      <c r="J304" s="4" t="s">
        <v>60</v>
      </c>
      <c r="K304" s="4" t="s">
        <v>61</v>
      </c>
      <c r="L304" s="4" t="s">
        <v>1373</v>
      </c>
      <c r="M304" s="4">
        <v>1</v>
      </c>
      <c r="N304" s="6">
        <v>586</v>
      </c>
      <c r="O304" s="6">
        <v>586</v>
      </c>
      <c r="P304" s="6" t="s">
        <v>63</v>
      </c>
      <c r="Q304" s="6">
        <v>0</v>
      </c>
      <c r="R304" s="7">
        <v>0.18</v>
      </c>
      <c r="S304" s="6">
        <v>586</v>
      </c>
      <c r="T304" s="6">
        <v>105.48</v>
      </c>
      <c r="U304" s="4" t="s">
        <v>39</v>
      </c>
      <c r="V304" s="4" t="s">
        <v>40</v>
      </c>
      <c r="W304" s="4" t="s">
        <v>41</v>
      </c>
      <c r="X304" s="4" t="s">
        <v>192</v>
      </c>
      <c r="Y304" s="4" t="s">
        <v>104</v>
      </c>
      <c r="Z304" s="4">
        <v>7</v>
      </c>
      <c r="AA304" s="4">
        <v>5</v>
      </c>
      <c r="AB304" s="6">
        <v>462.89</v>
      </c>
      <c r="AC304" s="6">
        <v>123.11</v>
      </c>
      <c r="AD304" s="8">
        <v>0.21010000000000001</v>
      </c>
      <c r="AE304" s="4">
        <v>133</v>
      </c>
      <c r="AF304" s="6">
        <f t="shared" si="4"/>
        <v>824.48</v>
      </c>
    </row>
    <row r="305" spans="1:32">
      <c r="A305" s="4" t="s">
        <v>1374</v>
      </c>
      <c r="B305" s="5">
        <v>45393</v>
      </c>
      <c r="C305" s="10">
        <v>45393</v>
      </c>
      <c r="D305" s="4" t="s">
        <v>1375</v>
      </c>
      <c r="E305" s="4" t="s">
        <v>1376</v>
      </c>
      <c r="F305" s="4">
        <v>42</v>
      </c>
      <c r="G305" s="4" t="s">
        <v>295</v>
      </c>
      <c r="H305" s="4" t="s">
        <v>296</v>
      </c>
      <c r="I305" s="4" t="s">
        <v>59</v>
      </c>
      <c r="J305" s="4" t="s">
        <v>82</v>
      </c>
      <c r="K305" s="4" t="s">
        <v>180</v>
      </c>
      <c r="L305" s="4" t="s">
        <v>1377</v>
      </c>
      <c r="M305" s="4">
        <v>4</v>
      </c>
      <c r="N305" s="6">
        <v>3599</v>
      </c>
      <c r="O305" s="6">
        <v>14396</v>
      </c>
      <c r="P305" s="6" t="s">
        <v>63</v>
      </c>
      <c r="Q305" s="6">
        <v>0</v>
      </c>
      <c r="R305" s="7">
        <v>0.12</v>
      </c>
      <c r="S305" s="6">
        <v>14396</v>
      </c>
      <c r="T305" s="6">
        <v>1727.52</v>
      </c>
      <c r="U305" s="4" t="s">
        <v>254</v>
      </c>
      <c r="V305" s="4" t="s">
        <v>132</v>
      </c>
      <c r="W305" s="4" t="s">
        <v>92</v>
      </c>
      <c r="X305" s="4" t="s">
        <v>65</v>
      </c>
      <c r="Y305" s="4" t="s">
        <v>43</v>
      </c>
      <c r="Z305" s="4">
        <v>1</v>
      </c>
      <c r="AA305" s="4"/>
      <c r="AB305" s="6">
        <v>9294.35</v>
      </c>
      <c r="AC305" s="6">
        <v>5101.6499999999996</v>
      </c>
      <c r="AD305" s="8">
        <v>0.35439999999999999</v>
      </c>
      <c r="AE305" s="4">
        <v>0</v>
      </c>
      <c r="AF305" s="6">
        <f t="shared" si="4"/>
        <v>16123.52</v>
      </c>
    </row>
    <row r="306" spans="1:32">
      <c r="A306" s="4" t="s">
        <v>1378</v>
      </c>
      <c r="B306" s="5">
        <v>45393</v>
      </c>
      <c r="C306" s="10">
        <v>45393</v>
      </c>
      <c r="D306" s="4" t="s">
        <v>1379</v>
      </c>
      <c r="E306" s="4" t="s">
        <v>1380</v>
      </c>
      <c r="F306" s="4">
        <v>53</v>
      </c>
      <c r="G306" s="4" t="s">
        <v>572</v>
      </c>
      <c r="H306" s="4" t="s">
        <v>148</v>
      </c>
      <c r="I306" s="4" t="s">
        <v>59</v>
      </c>
      <c r="J306" s="4" t="s">
        <v>149</v>
      </c>
      <c r="K306" s="4" t="s">
        <v>331</v>
      </c>
      <c r="L306" s="4" t="s">
        <v>1381</v>
      </c>
      <c r="M306" s="4">
        <v>3</v>
      </c>
      <c r="N306" s="6">
        <v>63499</v>
      </c>
      <c r="O306" s="6">
        <v>190497</v>
      </c>
      <c r="P306" s="6" t="s">
        <v>63</v>
      </c>
      <c r="Q306" s="6">
        <v>0</v>
      </c>
      <c r="R306" s="7">
        <v>0.12</v>
      </c>
      <c r="S306" s="6">
        <v>190497</v>
      </c>
      <c r="T306" s="6">
        <v>22859.64</v>
      </c>
      <c r="U306" s="4" t="s">
        <v>39</v>
      </c>
      <c r="V306" s="4" t="s">
        <v>40</v>
      </c>
      <c r="W306" s="4" t="s">
        <v>41</v>
      </c>
      <c r="X306" s="4" t="s">
        <v>103</v>
      </c>
      <c r="Y306" s="4" t="s">
        <v>104</v>
      </c>
      <c r="Z306" s="4">
        <v>4</v>
      </c>
      <c r="AA306" s="4">
        <v>5</v>
      </c>
      <c r="AB306" s="6">
        <v>161129.89000000001</v>
      </c>
      <c r="AC306" s="6">
        <v>29367.11</v>
      </c>
      <c r="AD306" s="8">
        <v>0.1542</v>
      </c>
      <c r="AE306" s="4">
        <v>90</v>
      </c>
      <c r="AF306" s="6">
        <f t="shared" si="4"/>
        <v>213446.64</v>
      </c>
    </row>
    <row r="307" spans="1:32">
      <c r="A307" s="4" t="s">
        <v>1382</v>
      </c>
      <c r="B307" s="5">
        <v>45393</v>
      </c>
      <c r="C307" s="10">
        <v>45393</v>
      </c>
      <c r="D307" s="4" t="s">
        <v>1383</v>
      </c>
      <c r="E307" s="4" t="s">
        <v>1384</v>
      </c>
      <c r="F307" s="4">
        <v>24</v>
      </c>
      <c r="G307" s="4" t="s">
        <v>147</v>
      </c>
      <c r="H307" s="4" t="s">
        <v>148</v>
      </c>
      <c r="I307" s="4" t="s">
        <v>59</v>
      </c>
      <c r="J307" s="4" t="s">
        <v>73</v>
      </c>
      <c r="K307" s="4" t="s">
        <v>503</v>
      </c>
      <c r="L307" s="4" t="s">
        <v>1385</v>
      </c>
      <c r="M307" s="4">
        <v>2</v>
      </c>
      <c r="N307" s="6">
        <v>323</v>
      </c>
      <c r="O307" s="6">
        <v>646</v>
      </c>
      <c r="P307" s="6" t="s">
        <v>120</v>
      </c>
      <c r="Q307" s="6">
        <v>96.9</v>
      </c>
      <c r="R307" s="7">
        <v>0.12</v>
      </c>
      <c r="S307" s="6">
        <v>549.1</v>
      </c>
      <c r="T307" s="6">
        <v>65.89</v>
      </c>
      <c r="U307" s="4" t="s">
        <v>121</v>
      </c>
      <c r="V307" s="4" t="s">
        <v>40</v>
      </c>
      <c r="W307" s="4" t="s">
        <v>64</v>
      </c>
      <c r="X307" s="4" t="s">
        <v>52</v>
      </c>
      <c r="Y307" s="4" t="s">
        <v>43</v>
      </c>
      <c r="Z307" s="4">
        <v>1</v>
      </c>
      <c r="AA307" s="4">
        <v>3</v>
      </c>
      <c r="AB307" s="6">
        <v>408.49</v>
      </c>
      <c r="AC307" s="6">
        <v>140.61000000000001</v>
      </c>
      <c r="AD307" s="8">
        <v>0.25609999999999999</v>
      </c>
      <c r="AE307" s="4">
        <v>138</v>
      </c>
      <c r="AF307" s="6">
        <f t="shared" si="4"/>
        <v>752.99</v>
      </c>
    </row>
    <row r="308" spans="1:32">
      <c r="A308" s="4" t="s">
        <v>1386</v>
      </c>
      <c r="B308" s="5">
        <v>45394</v>
      </c>
      <c r="C308" s="10">
        <v>45394</v>
      </c>
      <c r="D308" s="4" t="s">
        <v>1387</v>
      </c>
      <c r="E308" s="4" t="s">
        <v>1388</v>
      </c>
      <c r="F308" s="4">
        <v>49</v>
      </c>
      <c r="G308" s="4" t="s">
        <v>236</v>
      </c>
      <c r="H308" s="4" t="s">
        <v>237</v>
      </c>
      <c r="I308" s="4" t="s">
        <v>72</v>
      </c>
      <c r="J308" s="4" t="s">
        <v>202</v>
      </c>
      <c r="K308" s="4" t="s">
        <v>923</v>
      </c>
      <c r="L308" s="4" t="s">
        <v>1389</v>
      </c>
      <c r="M308" s="4">
        <v>1</v>
      </c>
      <c r="N308" s="6">
        <v>1099</v>
      </c>
      <c r="O308" s="6">
        <v>1099</v>
      </c>
      <c r="P308" s="6" t="s">
        <v>198</v>
      </c>
      <c r="Q308" s="6">
        <v>109.9</v>
      </c>
      <c r="R308" s="7">
        <v>0.18</v>
      </c>
      <c r="S308" s="6">
        <v>989.1</v>
      </c>
      <c r="T308" s="6">
        <v>178.04</v>
      </c>
      <c r="U308" s="4" t="s">
        <v>51</v>
      </c>
      <c r="V308" s="4" t="s">
        <v>40</v>
      </c>
      <c r="W308" s="4" t="s">
        <v>41</v>
      </c>
      <c r="X308" s="4" t="s">
        <v>76</v>
      </c>
      <c r="Y308" s="4" t="s">
        <v>133</v>
      </c>
      <c r="Z308" s="4">
        <v>3</v>
      </c>
      <c r="AA308" s="4">
        <v>3</v>
      </c>
      <c r="AB308" s="6">
        <v>803.43</v>
      </c>
      <c r="AC308" s="6">
        <v>185.67</v>
      </c>
      <c r="AD308" s="8">
        <v>0.18770000000000001</v>
      </c>
      <c r="AE308" s="4">
        <v>86</v>
      </c>
      <c r="AF308" s="6">
        <f t="shared" si="4"/>
        <v>1253.1399999999999</v>
      </c>
    </row>
    <row r="309" spans="1:32">
      <c r="A309" s="4" t="s">
        <v>1390</v>
      </c>
      <c r="B309" s="5">
        <v>45394</v>
      </c>
      <c r="C309" s="10">
        <v>45394</v>
      </c>
      <c r="D309" s="4" t="s">
        <v>1391</v>
      </c>
      <c r="E309" s="4" t="s">
        <v>1392</v>
      </c>
      <c r="F309" s="4">
        <v>27</v>
      </c>
      <c r="G309" s="4" t="s">
        <v>295</v>
      </c>
      <c r="H309" s="4" t="s">
        <v>296</v>
      </c>
      <c r="I309" s="4" t="s">
        <v>59</v>
      </c>
      <c r="J309" s="4" t="s">
        <v>82</v>
      </c>
      <c r="K309" s="4" t="s">
        <v>129</v>
      </c>
      <c r="L309" s="4" t="s">
        <v>1393</v>
      </c>
      <c r="M309" s="4">
        <v>1</v>
      </c>
      <c r="N309" s="6">
        <v>1199</v>
      </c>
      <c r="O309" s="6">
        <v>1199</v>
      </c>
      <c r="P309" s="6" t="s">
        <v>175</v>
      </c>
      <c r="Q309" s="6">
        <v>100</v>
      </c>
      <c r="R309" s="7">
        <v>0.18</v>
      </c>
      <c r="S309" s="6">
        <v>1099</v>
      </c>
      <c r="T309" s="6">
        <v>197.82</v>
      </c>
      <c r="U309" s="4" t="s">
        <v>39</v>
      </c>
      <c r="V309" s="4" t="s">
        <v>40</v>
      </c>
      <c r="W309" s="4" t="s">
        <v>41</v>
      </c>
      <c r="X309" s="4" t="s">
        <v>112</v>
      </c>
      <c r="Y309" s="4" t="s">
        <v>66</v>
      </c>
      <c r="Z309" s="4">
        <v>3</v>
      </c>
      <c r="AA309" s="4">
        <v>5</v>
      </c>
      <c r="AB309" s="6">
        <v>879.53</v>
      </c>
      <c r="AC309" s="6">
        <v>219.47</v>
      </c>
      <c r="AD309" s="8">
        <v>0.19969999999999999</v>
      </c>
      <c r="AE309" s="4">
        <v>102</v>
      </c>
      <c r="AF309" s="6">
        <f t="shared" si="4"/>
        <v>1398.82</v>
      </c>
    </row>
    <row r="310" spans="1:32">
      <c r="A310" s="4" t="s">
        <v>1394</v>
      </c>
      <c r="B310" s="5">
        <v>45394</v>
      </c>
      <c r="C310" s="10">
        <v>45394</v>
      </c>
      <c r="D310" s="4" t="s">
        <v>1395</v>
      </c>
      <c r="E310" s="4" t="s">
        <v>1396</v>
      </c>
      <c r="F310" s="4">
        <v>49</v>
      </c>
      <c r="G310" s="4" t="s">
        <v>607</v>
      </c>
      <c r="H310" s="4" t="s">
        <v>98</v>
      </c>
      <c r="I310" s="4" t="s">
        <v>99</v>
      </c>
      <c r="J310" s="4" t="s">
        <v>60</v>
      </c>
      <c r="K310" s="4" t="s">
        <v>61</v>
      </c>
      <c r="L310" s="4" t="s">
        <v>1397</v>
      </c>
      <c r="M310" s="4">
        <v>3</v>
      </c>
      <c r="N310" s="6">
        <v>376</v>
      </c>
      <c r="O310" s="6">
        <v>1128</v>
      </c>
      <c r="P310" s="6" t="s">
        <v>63</v>
      </c>
      <c r="Q310" s="6">
        <v>0</v>
      </c>
      <c r="R310" s="7">
        <v>0.12</v>
      </c>
      <c r="S310" s="6">
        <v>1128</v>
      </c>
      <c r="T310" s="6">
        <v>135.36000000000001</v>
      </c>
      <c r="U310" s="4" t="s">
        <v>39</v>
      </c>
      <c r="V310" s="4" t="s">
        <v>102</v>
      </c>
      <c r="W310" s="4" t="s">
        <v>64</v>
      </c>
      <c r="X310" s="4" t="s">
        <v>187</v>
      </c>
      <c r="Y310" s="4" t="s">
        <v>66</v>
      </c>
      <c r="Z310" s="4">
        <v>2</v>
      </c>
      <c r="AA310" s="4"/>
      <c r="AB310" s="6">
        <v>926.41</v>
      </c>
      <c r="AC310" s="6">
        <v>201.59</v>
      </c>
      <c r="AD310" s="8">
        <v>0.1787</v>
      </c>
      <c r="AE310" s="4">
        <v>158</v>
      </c>
      <c r="AF310" s="6">
        <f t="shared" si="4"/>
        <v>1421.3600000000001</v>
      </c>
    </row>
    <row r="311" spans="1:32">
      <c r="A311" s="4" t="s">
        <v>1398</v>
      </c>
      <c r="B311" s="5">
        <v>45394</v>
      </c>
      <c r="C311" s="10">
        <v>45394</v>
      </c>
      <c r="D311" s="4" t="s">
        <v>1399</v>
      </c>
      <c r="E311" s="4" t="s">
        <v>1400</v>
      </c>
      <c r="F311" s="4">
        <v>57</v>
      </c>
      <c r="G311" s="4" t="s">
        <v>340</v>
      </c>
      <c r="H311" s="4" t="s">
        <v>341</v>
      </c>
      <c r="I311" s="4" t="s">
        <v>342</v>
      </c>
      <c r="J311" s="4" t="s">
        <v>225</v>
      </c>
      <c r="K311" s="4" t="s">
        <v>308</v>
      </c>
      <c r="L311" s="4" t="s">
        <v>1401</v>
      </c>
      <c r="M311" s="4">
        <v>2</v>
      </c>
      <c r="N311" s="6">
        <v>663</v>
      </c>
      <c r="O311" s="6">
        <v>1326</v>
      </c>
      <c r="P311" s="6" t="s">
        <v>63</v>
      </c>
      <c r="Q311" s="6">
        <v>0</v>
      </c>
      <c r="R311" s="7">
        <v>0.05</v>
      </c>
      <c r="S311" s="6">
        <v>1326</v>
      </c>
      <c r="T311" s="6">
        <v>66.3</v>
      </c>
      <c r="U311" s="4" t="s">
        <v>39</v>
      </c>
      <c r="V311" s="4" t="s">
        <v>40</v>
      </c>
      <c r="W311" s="4" t="s">
        <v>41</v>
      </c>
      <c r="X311" s="4" t="s">
        <v>122</v>
      </c>
      <c r="Y311" s="4" t="s">
        <v>77</v>
      </c>
      <c r="Z311" s="4">
        <v>1</v>
      </c>
      <c r="AA311" s="4">
        <v>3</v>
      </c>
      <c r="AB311" s="6">
        <v>888.6</v>
      </c>
      <c r="AC311" s="6">
        <v>437.4</v>
      </c>
      <c r="AD311" s="8">
        <v>0.32990000000000003</v>
      </c>
      <c r="AE311" s="4">
        <v>100</v>
      </c>
      <c r="AF311" s="6">
        <f t="shared" si="4"/>
        <v>1492.3</v>
      </c>
    </row>
    <row r="312" spans="1:32">
      <c r="A312" s="4" t="s">
        <v>1402</v>
      </c>
      <c r="B312" s="5">
        <v>45395</v>
      </c>
      <c r="C312" s="10">
        <v>45395</v>
      </c>
      <c r="D312" s="4" t="s">
        <v>1403</v>
      </c>
      <c r="E312" s="4" t="s">
        <v>1404</v>
      </c>
      <c r="F312" s="4">
        <v>39</v>
      </c>
      <c r="G312" s="4" t="s">
        <v>301</v>
      </c>
      <c r="H312" s="4" t="s">
        <v>109</v>
      </c>
      <c r="I312" s="4" t="s">
        <v>99</v>
      </c>
      <c r="J312" s="4" t="s">
        <v>47</v>
      </c>
      <c r="K312" s="4" t="s">
        <v>100</v>
      </c>
      <c r="L312" s="4" t="s">
        <v>1405</v>
      </c>
      <c r="M312" s="4">
        <v>1</v>
      </c>
      <c r="N312" s="6">
        <v>4499</v>
      </c>
      <c r="O312" s="6">
        <v>4499</v>
      </c>
      <c r="P312" s="6" t="s">
        <v>63</v>
      </c>
      <c r="Q312" s="6">
        <v>0</v>
      </c>
      <c r="R312" s="7">
        <v>0.12</v>
      </c>
      <c r="S312" s="6">
        <v>4499</v>
      </c>
      <c r="T312" s="6">
        <v>539.88</v>
      </c>
      <c r="U312" s="4" t="s">
        <v>39</v>
      </c>
      <c r="V312" s="4" t="s">
        <v>40</v>
      </c>
      <c r="W312" s="4" t="s">
        <v>64</v>
      </c>
      <c r="X312" s="4" t="s">
        <v>93</v>
      </c>
      <c r="Y312" s="4" t="s">
        <v>133</v>
      </c>
      <c r="Z312" s="4">
        <v>2</v>
      </c>
      <c r="AA312" s="4">
        <v>2</v>
      </c>
      <c r="AB312" s="6">
        <v>3001.05</v>
      </c>
      <c r="AC312" s="6">
        <v>1497.95</v>
      </c>
      <c r="AD312" s="8">
        <v>0.33300000000000002</v>
      </c>
      <c r="AE312" s="4">
        <v>75</v>
      </c>
      <c r="AF312" s="6">
        <f t="shared" si="4"/>
        <v>5113.88</v>
      </c>
    </row>
    <row r="313" spans="1:32">
      <c r="A313" s="4" t="s">
        <v>1406</v>
      </c>
      <c r="B313" s="5">
        <v>45396</v>
      </c>
      <c r="C313" s="10">
        <v>45396</v>
      </c>
      <c r="D313" s="4" t="s">
        <v>1407</v>
      </c>
      <c r="E313" s="4" t="s">
        <v>1408</v>
      </c>
      <c r="F313" s="4">
        <v>30</v>
      </c>
      <c r="G313" s="4" t="s">
        <v>281</v>
      </c>
      <c r="H313" s="4" t="s">
        <v>281</v>
      </c>
      <c r="I313" s="4" t="s">
        <v>72</v>
      </c>
      <c r="J313" s="4" t="s">
        <v>60</v>
      </c>
      <c r="K313" s="4" t="s">
        <v>61</v>
      </c>
      <c r="L313" s="4" t="s">
        <v>1409</v>
      </c>
      <c r="M313" s="4">
        <v>1</v>
      </c>
      <c r="N313" s="6">
        <v>109</v>
      </c>
      <c r="O313" s="6">
        <v>109</v>
      </c>
      <c r="P313" s="6" t="s">
        <v>120</v>
      </c>
      <c r="Q313" s="6">
        <v>16.350000000000001</v>
      </c>
      <c r="R313" s="7">
        <v>0.18</v>
      </c>
      <c r="S313" s="6">
        <v>92.65</v>
      </c>
      <c r="T313" s="6">
        <v>16.68</v>
      </c>
      <c r="U313" s="4" t="s">
        <v>121</v>
      </c>
      <c r="V313" s="4" t="s">
        <v>40</v>
      </c>
      <c r="W313" s="4" t="s">
        <v>92</v>
      </c>
      <c r="X313" s="4" t="s">
        <v>205</v>
      </c>
      <c r="Y313" s="4" t="s">
        <v>66</v>
      </c>
      <c r="Z313" s="4">
        <v>3</v>
      </c>
      <c r="AA313" s="4">
        <v>5</v>
      </c>
      <c r="AB313" s="6">
        <v>84.05</v>
      </c>
      <c r="AC313" s="6">
        <v>8.6</v>
      </c>
      <c r="AD313" s="8">
        <v>9.2799999999999994E-2</v>
      </c>
      <c r="AE313" s="4">
        <v>160</v>
      </c>
      <c r="AF313" s="6">
        <f t="shared" si="4"/>
        <v>269.33</v>
      </c>
    </row>
    <row r="314" spans="1:32">
      <c r="A314" s="4" t="s">
        <v>1410</v>
      </c>
      <c r="B314" s="5">
        <v>45396</v>
      </c>
      <c r="C314" s="10">
        <v>45396</v>
      </c>
      <c r="D314" s="4" t="s">
        <v>1411</v>
      </c>
      <c r="E314" s="4" t="s">
        <v>1412</v>
      </c>
      <c r="F314" s="4">
        <v>26</v>
      </c>
      <c r="G314" s="4" t="s">
        <v>231</v>
      </c>
      <c r="H314" s="4" t="s">
        <v>138</v>
      </c>
      <c r="I314" s="4" t="s">
        <v>139</v>
      </c>
      <c r="J314" s="4" t="s">
        <v>60</v>
      </c>
      <c r="K314" s="4" t="s">
        <v>90</v>
      </c>
      <c r="L314" s="4" t="s">
        <v>1413</v>
      </c>
      <c r="M314" s="4">
        <v>3</v>
      </c>
      <c r="N314" s="6">
        <v>11799</v>
      </c>
      <c r="O314" s="6">
        <v>35397</v>
      </c>
      <c r="P314" s="6" t="s">
        <v>142</v>
      </c>
      <c r="Q314" s="6">
        <v>0</v>
      </c>
      <c r="R314" s="7">
        <v>0.12</v>
      </c>
      <c r="S314" s="6">
        <v>35397</v>
      </c>
      <c r="T314" s="6">
        <v>4247.6400000000003</v>
      </c>
      <c r="U314" s="4" t="s">
        <v>85</v>
      </c>
      <c r="V314" s="4" t="s">
        <v>40</v>
      </c>
      <c r="W314" s="4" t="s">
        <v>64</v>
      </c>
      <c r="X314" s="4" t="s">
        <v>115</v>
      </c>
      <c r="Y314" s="4" t="s">
        <v>104</v>
      </c>
      <c r="Z314" s="4">
        <v>3</v>
      </c>
      <c r="AA314" s="4">
        <v>3</v>
      </c>
      <c r="AB314" s="6">
        <v>29589.47</v>
      </c>
      <c r="AC314" s="6">
        <v>5807.53</v>
      </c>
      <c r="AD314" s="8">
        <v>0.1641</v>
      </c>
      <c r="AE314" s="4">
        <v>65</v>
      </c>
      <c r="AF314" s="6">
        <f t="shared" si="4"/>
        <v>39709.64</v>
      </c>
    </row>
    <row r="315" spans="1:32">
      <c r="A315" s="4" t="s">
        <v>1414</v>
      </c>
      <c r="B315" s="5">
        <v>45396</v>
      </c>
      <c r="C315" s="10">
        <v>45396</v>
      </c>
      <c r="D315" s="4" t="s">
        <v>1415</v>
      </c>
      <c r="E315" s="4" t="s">
        <v>1416</v>
      </c>
      <c r="F315" s="4">
        <v>28</v>
      </c>
      <c r="G315" s="4" t="s">
        <v>97</v>
      </c>
      <c r="H315" s="4" t="s">
        <v>98</v>
      </c>
      <c r="I315" s="4" t="s">
        <v>99</v>
      </c>
      <c r="J315" s="4" t="s">
        <v>149</v>
      </c>
      <c r="K315" s="4" t="s">
        <v>150</v>
      </c>
      <c r="L315" s="4" t="s">
        <v>1417</v>
      </c>
      <c r="M315" s="4">
        <v>5</v>
      </c>
      <c r="N315" s="6">
        <v>60599</v>
      </c>
      <c r="O315" s="6">
        <v>302995</v>
      </c>
      <c r="P315" s="6" t="s">
        <v>120</v>
      </c>
      <c r="Q315" s="6">
        <v>45449.25</v>
      </c>
      <c r="R315" s="7">
        <v>0.18</v>
      </c>
      <c r="S315" s="6">
        <v>257545.75</v>
      </c>
      <c r="T315" s="6">
        <v>46358.239999999998</v>
      </c>
      <c r="U315" s="4" t="s">
        <v>39</v>
      </c>
      <c r="V315" s="4" t="s">
        <v>40</v>
      </c>
      <c r="W315" s="4" t="s">
        <v>64</v>
      </c>
      <c r="X315" s="4" t="s">
        <v>65</v>
      </c>
      <c r="Y315" s="4" t="s">
        <v>123</v>
      </c>
      <c r="Z315" s="4">
        <v>2</v>
      </c>
      <c r="AA315" s="4">
        <v>3</v>
      </c>
      <c r="AB315" s="6">
        <v>228687.1</v>
      </c>
      <c r="AC315" s="6">
        <v>28858.65</v>
      </c>
      <c r="AD315" s="8">
        <v>0.11210000000000001</v>
      </c>
      <c r="AE315" s="4">
        <v>117</v>
      </c>
      <c r="AF315" s="6">
        <f t="shared" si="4"/>
        <v>304020.99</v>
      </c>
    </row>
    <row r="316" spans="1:32">
      <c r="A316" s="4" t="s">
        <v>1418</v>
      </c>
      <c r="B316" s="5">
        <v>45396</v>
      </c>
      <c r="C316" s="10">
        <v>45396</v>
      </c>
      <c r="D316" s="4" t="s">
        <v>1419</v>
      </c>
      <c r="E316" s="4" t="s">
        <v>1420</v>
      </c>
      <c r="F316" s="4">
        <v>39</v>
      </c>
      <c r="G316" s="4" t="s">
        <v>348</v>
      </c>
      <c r="H316" s="4" t="s">
        <v>349</v>
      </c>
      <c r="I316" s="4" t="s">
        <v>34</v>
      </c>
      <c r="J316" s="4" t="s">
        <v>149</v>
      </c>
      <c r="K316" s="4" t="s">
        <v>196</v>
      </c>
      <c r="L316" s="4" t="s">
        <v>1421</v>
      </c>
      <c r="M316" s="4">
        <v>3</v>
      </c>
      <c r="N316" s="6">
        <v>5199</v>
      </c>
      <c r="O316" s="6">
        <v>15597</v>
      </c>
      <c r="P316" s="6" t="s">
        <v>142</v>
      </c>
      <c r="Q316" s="6">
        <v>0</v>
      </c>
      <c r="R316" s="7">
        <v>0.12</v>
      </c>
      <c r="S316" s="6">
        <v>15597</v>
      </c>
      <c r="T316" s="6">
        <v>1871.64</v>
      </c>
      <c r="U316" s="4" t="s">
        <v>51</v>
      </c>
      <c r="V316" s="4" t="s">
        <v>40</v>
      </c>
      <c r="W316" s="4" t="s">
        <v>92</v>
      </c>
      <c r="X316" s="4" t="s">
        <v>103</v>
      </c>
      <c r="Y316" s="4" t="s">
        <v>123</v>
      </c>
      <c r="Z316" s="4">
        <v>8</v>
      </c>
      <c r="AA316" s="4">
        <v>5</v>
      </c>
      <c r="AB316" s="6">
        <v>12711.14</v>
      </c>
      <c r="AC316" s="6">
        <v>2885.86</v>
      </c>
      <c r="AD316" s="8">
        <v>0.185</v>
      </c>
      <c r="AE316" s="4">
        <v>180</v>
      </c>
      <c r="AF316" s="6">
        <f t="shared" si="4"/>
        <v>17648.64</v>
      </c>
    </row>
    <row r="317" spans="1:32">
      <c r="A317" s="4" t="s">
        <v>1422</v>
      </c>
      <c r="B317" s="5">
        <v>45397</v>
      </c>
      <c r="C317" s="10">
        <v>45397</v>
      </c>
      <c r="D317" s="4" t="s">
        <v>1423</v>
      </c>
      <c r="E317" s="4" t="s">
        <v>1424</v>
      </c>
      <c r="F317" s="4">
        <v>20</v>
      </c>
      <c r="G317" s="4" t="s">
        <v>137</v>
      </c>
      <c r="H317" s="4" t="s">
        <v>138</v>
      </c>
      <c r="I317" s="4" t="s">
        <v>139</v>
      </c>
      <c r="J317" s="4" t="s">
        <v>73</v>
      </c>
      <c r="K317" s="4" t="s">
        <v>503</v>
      </c>
      <c r="L317" s="4" t="s">
        <v>1425</v>
      </c>
      <c r="M317" s="4">
        <v>1</v>
      </c>
      <c r="N317" s="6">
        <v>352</v>
      </c>
      <c r="O317" s="6">
        <v>352</v>
      </c>
      <c r="P317" s="6" t="s">
        <v>175</v>
      </c>
      <c r="Q317" s="6">
        <v>70.400000000000006</v>
      </c>
      <c r="R317" s="7">
        <v>0.12</v>
      </c>
      <c r="S317" s="6">
        <v>281.60000000000002</v>
      </c>
      <c r="T317" s="6">
        <v>33.79</v>
      </c>
      <c r="U317" s="4" t="s">
        <v>51</v>
      </c>
      <c r="V317" s="4" t="s">
        <v>86</v>
      </c>
      <c r="W317" s="4" t="s">
        <v>64</v>
      </c>
      <c r="X317" s="4" t="s">
        <v>187</v>
      </c>
      <c r="Y317" s="4" t="s">
        <v>104</v>
      </c>
      <c r="Z317" s="4">
        <v>4</v>
      </c>
      <c r="AA317" s="4">
        <v>4</v>
      </c>
      <c r="AB317" s="6">
        <v>205.52</v>
      </c>
      <c r="AC317" s="6">
        <v>76.08</v>
      </c>
      <c r="AD317" s="8">
        <v>0.2702</v>
      </c>
      <c r="AE317" s="4">
        <v>71</v>
      </c>
      <c r="AF317" s="6">
        <f t="shared" si="4"/>
        <v>386.39000000000004</v>
      </c>
    </row>
    <row r="318" spans="1:32">
      <c r="A318" s="4" t="s">
        <v>1426</v>
      </c>
      <c r="B318" s="5">
        <v>45397</v>
      </c>
      <c r="C318" s="10">
        <v>45397</v>
      </c>
      <c r="D318" s="4" t="s">
        <v>1427</v>
      </c>
      <c r="E318" s="4" t="s">
        <v>1428</v>
      </c>
      <c r="F318" s="4">
        <v>45</v>
      </c>
      <c r="G318" s="4" t="s">
        <v>301</v>
      </c>
      <c r="H318" s="4" t="s">
        <v>109</v>
      </c>
      <c r="I318" s="4" t="s">
        <v>99</v>
      </c>
      <c r="J318" s="4" t="s">
        <v>149</v>
      </c>
      <c r="K318" s="4" t="s">
        <v>160</v>
      </c>
      <c r="L318" s="4" t="s">
        <v>1429</v>
      </c>
      <c r="M318" s="4">
        <v>2</v>
      </c>
      <c r="N318" s="6">
        <v>1299</v>
      </c>
      <c r="O318" s="6">
        <v>2598</v>
      </c>
      <c r="P318" s="6" t="s">
        <v>287</v>
      </c>
      <c r="Q318" s="6">
        <v>519.6</v>
      </c>
      <c r="R318" s="7">
        <v>0.18</v>
      </c>
      <c r="S318" s="6">
        <v>2078.4</v>
      </c>
      <c r="T318" s="6">
        <v>374.11</v>
      </c>
      <c r="U318" s="4" t="s">
        <v>39</v>
      </c>
      <c r="V318" s="4" t="s">
        <v>40</v>
      </c>
      <c r="W318" s="4" t="s">
        <v>64</v>
      </c>
      <c r="X318" s="4" t="s">
        <v>76</v>
      </c>
      <c r="Y318" s="4" t="s">
        <v>66</v>
      </c>
      <c r="Z318" s="4">
        <v>4</v>
      </c>
      <c r="AA318" s="4">
        <v>5</v>
      </c>
      <c r="AB318" s="6">
        <v>2093.38</v>
      </c>
      <c r="AC318" s="6">
        <v>-14.98</v>
      </c>
      <c r="AD318" s="8">
        <v>-7.1999999999999998E-3</v>
      </c>
      <c r="AE318" s="4">
        <v>122</v>
      </c>
      <c r="AF318" s="6">
        <f t="shared" si="4"/>
        <v>2574.5100000000002</v>
      </c>
    </row>
    <row r="319" spans="1:32">
      <c r="A319" s="4" t="s">
        <v>1430</v>
      </c>
      <c r="B319" s="5">
        <v>45398</v>
      </c>
      <c r="C319" s="10">
        <v>45398</v>
      </c>
      <c r="D319" s="4" t="s">
        <v>1431</v>
      </c>
      <c r="E319" s="4" t="s">
        <v>1432</v>
      </c>
      <c r="F319" s="4">
        <v>35</v>
      </c>
      <c r="G319" s="4" t="s">
        <v>348</v>
      </c>
      <c r="H319" s="4" t="s">
        <v>349</v>
      </c>
      <c r="I319" s="4" t="s">
        <v>34</v>
      </c>
      <c r="J319" s="4" t="s">
        <v>47</v>
      </c>
      <c r="K319" s="4" t="s">
        <v>394</v>
      </c>
      <c r="L319" s="4" t="s">
        <v>1433</v>
      </c>
      <c r="M319" s="4">
        <v>2</v>
      </c>
      <c r="N319" s="6">
        <v>19699</v>
      </c>
      <c r="O319" s="6">
        <v>39398</v>
      </c>
      <c r="P319" s="6" t="s">
        <v>198</v>
      </c>
      <c r="Q319" s="6">
        <v>3939.8</v>
      </c>
      <c r="R319" s="7">
        <v>0.18</v>
      </c>
      <c r="S319" s="6">
        <v>35458.199999999997</v>
      </c>
      <c r="T319" s="6">
        <v>6382.48</v>
      </c>
      <c r="U319" s="4" t="s">
        <v>121</v>
      </c>
      <c r="V319" s="4" t="s">
        <v>40</v>
      </c>
      <c r="W319" s="4" t="s">
        <v>41</v>
      </c>
      <c r="X319" s="4" t="s">
        <v>187</v>
      </c>
      <c r="Y319" s="4" t="s">
        <v>123</v>
      </c>
      <c r="Z319" s="4">
        <v>3</v>
      </c>
      <c r="AA319" s="4">
        <v>5</v>
      </c>
      <c r="AB319" s="6">
        <v>23060.36</v>
      </c>
      <c r="AC319" s="6">
        <v>12397.84</v>
      </c>
      <c r="AD319" s="8">
        <v>0.34960000000000002</v>
      </c>
      <c r="AE319" s="4">
        <v>134</v>
      </c>
      <c r="AF319" s="6">
        <f t="shared" si="4"/>
        <v>41974.679999999993</v>
      </c>
    </row>
    <row r="320" spans="1:32">
      <c r="A320" s="4" t="s">
        <v>1434</v>
      </c>
      <c r="B320" s="5">
        <v>45398</v>
      </c>
      <c r="C320" s="10">
        <v>45398</v>
      </c>
      <c r="D320" s="4" t="s">
        <v>1435</v>
      </c>
      <c r="E320" s="4" t="s">
        <v>1436</v>
      </c>
      <c r="F320" s="4">
        <v>22</v>
      </c>
      <c r="G320" s="4" t="s">
        <v>455</v>
      </c>
      <c r="H320" s="4" t="s">
        <v>455</v>
      </c>
      <c r="I320" s="4" t="s">
        <v>72</v>
      </c>
      <c r="J320" s="4" t="s">
        <v>202</v>
      </c>
      <c r="K320" s="4" t="s">
        <v>923</v>
      </c>
      <c r="L320" s="4" t="s">
        <v>1437</v>
      </c>
      <c r="M320" s="4">
        <v>1</v>
      </c>
      <c r="N320" s="6">
        <v>1399</v>
      </c>
      <c r="O320" s="6">
        <v>1399</v>
      </c>
      <c r="P320" s="6" t="s">
        <v>38</v>
      </c>
      <c r="Q320" s="6">
        <v>111.92</v>
      </c>
      <c r="R320" s="7">
        <v>0.18</v>
      </c>
      <c r="S320" s="6">
        <v>1287.08</v>
      </c>
      <c r="T320" s="6">
        <v>231.67</v>
      </c>
      <c r="U320" s="4" t="s">
        <v>39</v>
      </c>
      <c r="V320" s="4" t="s">
        <v>40</v>
      </c>
      <c r="W320" s="4" t="s">
        <v>64</v>
      </c>
      <c r="X320" s="4" t="s">
        <v>115</v>
      </c>
      <c r="Y320" s="4" t="s">
        <v>104</v>
      </c>
      <c r="Z320" s="4">
        <v>6</v>
      </c>
      <c r="AA320" s="4">
        <v>5</v>
      </c>
      <c r="AB320" s="6">
        <v>812.33</v>
      </c>
      <c r="AC320" s="6">
        <v>474.75</v>
      </c>
      <c r="AD320" s="8">
        <v>0.36890000000000001</v>
      </c>
      <c r="AE320" s="4">
        <v>157</v>
      </c>
      <c r="AF320" s="6">
        <f t="shared" si="4"/>
        <v>1675.75</v>
      </c>
    </row>
    <row r="321" spans="1:32">
      <c r="A321" s="4" t="s">
        <v>1438</v>
      </c>
      <c r="B321" s="5">
        <v>45398</v>
      </c>
      <c r="C321" s="10">
        <v>45398</v>
      </c>
      <c r="D321" s="4" t="s">
        <v>1439</v>
      </c>
      <c r="E321" s="4" t="s">
        <v>1440</v>
      </c>
      <c r="F321" s="4">
        <v>56</v>
      </c>
      <c r="G321" s="4" t="s">
        <v>179</v>
      </c>
      <c r="H321" s="4" t="s">
        <v>98</v>
      </c>
      <c r="I321" s="4" t="s">
        <v>99</v>
      </c>
      <c r="J321" s="4" t="s">
        <v>60</v>
      </c>
      <c r="K321" s="4" t="s">
        <v>381</v>
      </c>
      <c r="L321" s="4" t="s">
        <v>1441</v>
      </c>
      <c r="M321" s="4">
        <v>1</v>
      </c>
      <c r="N321" s="6">
        <v>4199</v>
      </c>
      <c r="O321" s="6">
        <v>4199</v>
      </c>
      <c r="P321" s="6" t="s">
        <v>287</v>
      </c>
      <c r="Q321" s="6">
        <v>839.8</v>
      </c>
      <c r="R321" s="7">
        <v>0.12</v>
      </c>
      <c r="S321" s="6">
        <v>3359.2</v>
      </c>
      <c r="T321" s="6">
        <v>403.1</v>
      </c>
      <c r="U321" s="4" t="s">
        <v>51</v>
      </c>
      <c r="V321" s="4" t="s">
        <v>40</v>
      </c>
      <c r="W321" s="4" t="s">
        <v>64</v>
      </c>
      <c r="X321" s="4" t="s">
        <v>187</v>
      </c>
      <c r="Y321" s="4" t="s">
        <v>123</v>
      </c>
      <c r="Z321" s="4">
        <v>3</v>
      </c>
      <c r="AA321" s="4">
        <v>3</v>
      </c>
      <c r="AB321" s="6">
        <v>3114.97</v>
      </c>
      <c r="AC321" s="6">
        <v>244.23</v>
      </c>
      <c r="AD321" s="8">
        <v>7.2700000000000001E-2</v>
      </c>
      <c r="AE321" s="4">
        <v>157</v>
      </c>
      <c r="AF321" s="6">
        <f t="shared" si="4"/>
        <v>3919.2999999999997</v>
      </c>
    </row>
    <row r="322" spans="1:32">
      <c r="A322" s="4" t="s">
        <v>1442</v>
      </c>
      <c r="B322" s="5">
        <v>45398</v>
      </c>
      <c r="C322" s="10">
        <v>45398</v>
      </c>
      <c r="D322" s="4" t="s">
        <v>1443</v>
      </c>
      <c r="E322" s="4" t="s">
        <v>1444</v>
      </c>
      <c r="F322" s="4">
        <v>39</v>
      </c>
      <c r="G322" s="4" t="s">
        <v>219</v>
      </c>
      <c r="H322" s="4" t="s">
        <v>220</v>
      </c>
      <c r="I322" s="4" t="s">
        <v>34</v>
      </c>
      <c r="J322" s="4" t="s">
        <v>73</v>
      </c>
      <c r="K322" s="4" t="s">
        <v>762</v>
      </c>
      <c r="L322" s="4" t="s">
        <v>1445</v>
      </c>
      <c r="M322" s="4">
        <v>1</v>
      </c>
      <c r="N322" s="6">
        <v>317</v>
      </c>
      <c r="O322" s="6">
        <v>317</v>
      </c>
      <c r="P322" s="6" t="s">
        <v>63</v>
      </c>
      <c r="Q322" s="6">
        <v>0</v>
      </c>
      <c r="R322" s="7">
        <v>0.05</v>
      </c>
      <c r="S322" s="6">
        <v>317</v>
      </c>
      <c r="T322" s="6">
        <v>15.85</v>
      </c>
      <c r="U322" s="4" t="s">
        <v>131</v>
      </c>
      <c r="V322" s="4" t="s">
        <v>86</v>
      </c>
      <c r="W322" s="4" t="s">
        <v>64</v>
      </c>
      <c r="X322" s="4" t="s">
        <v>373</v>
      </c>
      <c r="Y322" s="4" t="s">
        <v>53</v>
      </c>
      <c r="Z322" s="4">
        <v>3</v>
      </c>
      <c r="AA322" s="4">
        <v>5</v>
      </c>
      <c r="AB322" s="6">
        <v>201.11</v>
      </c>
      <c r="AC322" s="6">
        <v>115.89</v>
      </c>
      <c r="AD322" s="8">
        <v>0.36559999999999998</v>
      </c>
      <c r="AE322" s="4">
        <v>126</v>
      </c>
      <c r="AF322" s="6">
        <f t="shared" si="4"/>
        <v>458.85</v>
      </c>
    </row>
    <row r="323" spans="1:32">
      <c r="A323" s="4" t="s">
        <v>1446</v>
      </c>
      <c r="B323" s="5">
        <v>45398</v>
      </c>
      <c r="C323" s="10">
        <v>45398</v>
      </c>
      <c r="D323" s="4" t="s">
        <v>1447</v>
      </c>
      <c r="E323" s="4" t="s">
        <v>1448</v>
      </c>
      <c r="F323" s="4">
        <v>25</v>
      </c>
      <c r="G323" s="4" t="s">
        <v>179</v>
      </c>
      <c r="H323" s="4" t="s">
        <v>98</v>
      </c>
      <c r="I323" s="4" t="s">
        <v>99</v>
      </c>
      <c r="J323" s="4" t="s">
        <v>149</v>
      </c>
      <c r="K323" s="4" t="s">
        <v>185</v>
      </c>
      <c r="L323" s="4" t="s">
        <v>1449</v>
      </c>
      <c r="M323" s="4">
        <v>1</v>
      </c>
      <c r="N323" s="6">
        <v>862</v>
      </c>
      <c r="O323" s="6">
        <v>862</v>
      </c>
      <c r="P323" s="6" t="s">
        <v>63</v>
      </c>
      <c r="Q323" s="6">
        <v>0</v>
      </c>
      <c r="R323" s="7">
        <v>0.18</v>
      </c>
      <c r="S323" s="6">
        <v>862</v>
      </c>
      <c r="T323" s="6">
        <v>155.16</v>
      </c>
      <c r="U323" s="4" t="s">
        <v>39</v>
      </c>
      <c r="V323" s="4" t="s">
        <v>40</v>
      </c>
      <c r="W323" s="4" t="s">
        <v>41</v>
      </c>
      <c r="X323" s="4" t="s">
        <v>112</v>
      </c>
      <c r="Y323" s="4" t="s">
        <v>66</v>
      </c>
      <c r="Z323" s="4">
        <v>2</v>
      </c>
      <c r="AA323" s="4">
        <v>5</v>
      </c>
      <c r="AB323" s="6">
        <v>707.75</v>
      </c>
      <c r="AC323" s="6">
        <v>154.25</v>
      </c>
      <c r="AD323" s="8">
        <v>0.1789</v>
      </c>
      <c r="AE323" s="4">
        <v>61</v>
      </c>
      <c r="AF323" s="6">
        <f t="shared" ref="AF323:AF386" si="5">AE323+S323+T323</f>
        <v>1078.1600000000001</v>
      </c>
    </row>
    <row r="324" spans="1:32">
      <c r="A324" s="4" t="s">
        <v>1450</v>
      </c>
      <c r="B324" s="5">
        <v>45398</v>
      </c>
      <c r="C324" s="10">
        <v>45398</v>
      </c>
      <c r="D324" s="4" t="s">
        <v>1451</v>
      </c>
      <c r="E324" s="4" t="s">
        <v>1452</v>
      </c>
      <c r="F324" s="4">
        <v>40</v>
      </c>
      <c r="G324" s="4" t="s">
        <v>330</v>
      </c>
      <c r="H324" s="4" t="s">
        <v>296</v>
      </c>
      <c r="I324" s="4" t="s">
        <v>59</v>
      </c>
      <c r="J324" s="4" t="s">
        <v>47</v>
      </c>
      <c r="K324" s="4" t="s">
        <v>100</v>
      </c>
      <c r="L324" s="4" t="s">
        <v>1453</v>
      </c>
      <c r="M324" s="4">
        <v>1</v>
      </c>
      <c r="N324" s="6">
        <v>3299</v>
      </c>
      <c r="O324" s="6">
        <v>3299</v>
      </c>
      <c r="P324" s="6" t="s">
        <v>50</v>
      </c>
      <c r="Q324" s="6">
        <v>593.82000000000005</v>
      </c>
      <c r="R324" s="7">
        <v>0.12</v>
      </c>
      <c r="S324" s="6">
        <v>2705.18</v>
      </c>
      <c r="T324" s="6">
        <v>324.62</v>
      </c>
      <c r="U324" s="4" t="s">
        <v>121</v>
      </c>
      <c r="V324" s="4" t="s">
        <v>86</v>
      </c>
      <c r="W324" s="4" t="s">
        <v>41</v>
      </c>
      <c r="X324" s="4" t="s">
        <v>318</v>
      </c>
      <c r="Y324" s="4" t="s">
        <v>123</v>
      </c>
      <c r="Z324" s="4">
        <v>4</v>
      </c>
      <c r="AA324" s="4">
        <v>5</v>
      </c>
      <c r="AB324" s="6">
        <v>2349.41</v>
      </c>
      <c r="AC324" s="6">
        <v>355.77</v>
      </c>
      <c r="AD324" s="8">
        <v>0.13150000000000001</v>
      </c>
      <c r="AE324" s="4">
        <v>85</v>
      </c>
      <c r="AF324" s="6">
        <f t="shared" si="5"/>
        <v>3114.7999999999997</v>
      </c>
    </row>
    <row r="325" spans="1:32">
      <c r="A325" s="4" t="s">
        <v>1454</v>
      </c>
      <c r="B325" s="5">
        <v>45398</v>
      </c>
      <c r="C325" s="10">
        <v>45398</v>
      </c>
      <c r="D325" s="4" t="s">
        <v>1455</v>
      </c>
      <c r="E325" s="4" t="s">
        <v>1456</v>
      </c>
      <c r="F325" s="4">
        <v>43</v>
      </c>
      <c r="G325" s="4" t="s">
        <v>301</v>
      </c>
      <c r="H325" s="4" t="s">
        <v>109</v>
      </c>
      <c r="I325" s="4" t="s">
        <v>99</v>
      </c>
      <c r="J325" s="4" t="s">
        <v>82</v>
      </c>
      <c r="K325" s="4" t="s">
        <v>129</v>
      </c>
      <c r="L325" s="4" t="s">
        <v>1457</v>
      </c>
      <c r="M325" s="4">
        <v>1</v>
      </c>
      <c r="N325" s="6">
        <v>1899</v>
      </c>
      <c r="O325" s="6">
        <v>1899</v>
      </c>
      <c r="P325" s="6" t="s">
        <v>287</v>
      </c>
      <c r="Q325" s="6">
        <v>379.8</v>
      </c>
      <c r="R325" s="7">
        <v>0.12</v>
      </c>
      <c r="S325" s="6">
        <v>1519.2</v>
      </c>
      <c r="T325" s="6">
        <v>182.3</v>
      </c>
      <c r="U325" s="4" t="s">
        <v>39</v>
      </c>
      <c r="V325" s="4" t="s">
        <v>40</v>
      </c>
      <c r="W325" s="4" t="s">
        <v>41</v>
      </c>
      <c r="X325" s="4" t="s">
        <v>143</v>
      </c>
      <c r="Y325" s="4" t="s">
        <v>133</v>
      </c>
      <c r="Z325" s="4">
        <v>5</v>
      </c>
      <c r="AA325" s="4">
        <v>5</v>
      </c>
      <c r="AB325" s="6">
        <v>1359.66</v>
      </c>
      <c r="AC325" s="6">
        <v>159.54</v>
      </c>
      <c r="AD325" s="8">
        <v>0.105</v>
      </c>
      <c r="AE325" s="4">
        <v>132</v>
      </c>
      <c r="AF325" s="6">
        <f t="shared" si="5"/>
        <v>1833.5</v>
      </c>
    </row>
    <row r="326" spans="1:32">
      <c r="A326" s="4" t="s">
        <v>1458</v>
      </c>
      <c r="B326" s="5">
        <v>45399</v>
      </c>
      <c r="C326" s="10">
        <v>45399</v>
      </c>
      <c r="D326" s="4" t="s">
        <v>1459</v>
      </c>
      <c r="E326" s="4" t="s">
        <v>1460</v>
      </c>
      <c r="F326" s="4">
        <v>18</v>
      </c>
      <c r="G326" s="4" t="s">
        <v>455</v>
      </c>
      <c r="H326" s="4" t="s">
        <v>455</v>
      </c>
      <c r="I326" s="4" t="s">
        <v>72</v>
      </c>
      <c r="J326" s="4" t="s">
        <v>149</v>
      </c>
      <c r="K326" s="4" t="s">
        <v>196</v>
      </c>
      <c r="L326" s="4" t="s">
        <v>1461</v>
      </c>
      <c r="M326" s="4">
        <v>2</v>
      </c>
      <c r="N326" s="6">
        <v>3899</v>
      </c>
      <c r="O326" s="6">
        <v>7798</v>
      </c>
      <c r="P326" s="6" t="s">
        <v>198</v>
      </c>
      <c r="Q326" s="6">
        <v>779.8</v>
      </c>
      <c r="R326" s="7">
        <v>0.12</v>
      </c>
      <c r="S326" s="6">
        <v>7018.2</v>
      </c>
      <c r="T326" s="6">
        <v>842.18</v>
      </c>
      <c r="U326" s="4" t="s">
        <v>39</v>
      </c>
      <c r="V326" s="4" t="s">
        <v>40</v>
      </c>
      <c r="W326" s="4" t="s">
        <v>92</v>
      </c>
      <c r="X326" s="4" t="s">
        <v>167</v>
      </c>
      <c r="Y326" s="4" t="s">
        <v>77</v>
      </c>
      <c r="Z326" s="4">
        <v>4</v>
      </c>
      <c r="AA326" s="4">
        <v>5</v>
      </c>
      <c r="AB326" s="6">
        <v>6242.83</v>
      </c>
      <c r="AC326" s="6">
        <v>775.37</v>
      </c>
      <c r="AD326" s="8">
        <v>0.1105</v>
      </c>
      <c r="AE326" s="4">
        <v>124</v>
      </c>
      <c r="AF326" s="6">
        <f t="shared" si="5"/>
        <v>7984.38</v>
      </c>
    </row>
    <row r="327" spans="1:32">
      <c r="A327" s="4" t="s">
        <v>1462</v>
      </c>
      <c r="B327" s="5">
        <v>45400</v>
      </c>
      <c r="C327" s="10">
        <v>45400</v>
      </c>
      <c r="D327" s="4" t="s">
        <v>1463</v>
      </c>
      <c r="E327" s="4" t="s">
        <v>1464</v>
      </c>
      <c r="F327" s="4">
        <v>22</v>
      </c>
      <c r="G327" s="4" t="s">
        <v>330</v>
      </c>
      <c r="H327" s="4" t="s">
        <v>296</v>
      </c>
      <c r="I327" s="4" t="s">
        <v>59</v>
      </c>
      <c r="J327" s="4" t="s">
        <v>60</v>
      </c>
      <c r="K327" s="4" t="s">
        <v>381</v>
      </c>
      <c r="L327" s="4" t="s">
        <v>1465</v>
      </c>
      <c r="M327" s="4">
        <v>3</v>
      </c>
      <c r="N327" s="6">
        <v>2299</v>
      </c>
      <c r="O327" s="6">
        <v>6897</v>
      </c>
      <c r="P327" s="6" t="s">
        <v>63</v>
      </c>
      <c r="Q327" s="6">
        <v>0</v>
      </c>
      <c r="R327" s="7">
        <v>0.18</v>
      </c>
      <c r="S327" s="6">
        <v>6897</v>
      </c>
      <c r="T327" s="6">
        <v>1241.46</v>
      </c>
      <c r="U327" s="4" t="s">
        <v>39</v>
      </c>
      <c r="V327" s="4" t="s">
        <v>40</v>
      </c>
      <c r="W327" s="4" t="s">
        <v>92</v>
      </c>
      <c r="X327" s="4" t="s">
        <v>122</v>
      </c>
      <c r="Y327" s="4" t="s">
        <v>104</v>
      </c>
      <c r="Z327" s="4">
        <v>3</v>
      </c>
      <c r="AA327" s="4">
        <v>5</v>
      </c>
      <c r="AB327" s="6">
        <v>5645.24</v>
      </c>
      <c r="AC327" s="6">
        <v>1251.76</v>
      </c>
      <c r="AD327" s="8">
        <v>0.18149999999999999</v>
      </c>
      <c r="AE327" s="4">
        <v>78</v>
      </c>
      <c r="AF327" s="6">
        <f t="shared" si="5"/>
        <v>8216.4599999999991</v>
      </c>
    </row>
    <row r="328" spans="1:32">
      <c r="A328" s="4" t="s">
        <v>1466</v>
      </c>
      <c r="B328" s="5">
        <v>45401</v>
      </c>
      <c r="C328" s="10">
        <v>45401</v>
      </c>
      <c r="D328" s="4" t="s">
        <v>1467</v>
      </c>
      <c r="E328" s="4" t="s">
        <v>1468</v>
      </c>
      <c r="F328" s="4">
        <v>53</v>
      </c>
      <c r="G328" s="4" t="s">
        <v>236</v>
      </c>
      <c r="H328" s="4" t="s">
        <v>237</v>
      </c>
      <c r="I328" s="4" t="s">
        <v>72</v>
      </c>
      <c r="J328" s="4" t="s">
        <v>149</v>
      </c>
      <c r="K328" s="4" t="s">
        <v>331</v>
      </c>
      <c r="L328" s="4" t="s">
        <v>1469</v>
      </c>
      <c r="M328" s="4">
        <v>2</v>
      </c>
      <c r="N328" s="6">
        <v>118899</v>
      </c>
      <c r="O328" s="6">
        <v>237798</v>
      </c>
      <c r="P328" s="6" t="s">
        <v>63</v>
      </c>
      <c r="Q328" s="6">
        <v>0</v>
      </c>
      <c r="R328" s="7">
        <v>0.12</v>
      </c>
      <c r="S328" s="6">
        <v>237798</v>
      </c>
      <c r="T328" s="6">
        <v>28535.759999999998</v>
      </c>
      <c r="U328" s="4" t="s">
        <v>39</v>
      </c>
      <c r="V328" s="4" t="s">
        <v>86</v>
      </c>
      <c r="W328" s="4" t="s">
        <v>64</v>
      </c>
      <c r="X328" s="4" t="s">
        <v>167</v>
      </c>
      <c r="Y328" s="4" t="s">
        <v>133</v>
      </c>
      <c r="Z328" s="4">
        <v>4</v>
      </c>
      <c r="AA328" s="4">
        <v>3</v>
      </c>
      <c r="AB328" s="6">
        <v>183489.05</v>
      </c>
      <c r="AC328" s="6">
        <v>54308.95</v>
      </c>
      <c r="AD328" s="8">
        <v>0.22839999999999999</v>
      </c>
      <c r="AE328" s="4">
        <v>170</v>
      </c>
      <c r="AF328" s="6">
        <f t="shared" si="5"/>
        <v>266503.76</v>
      </c>
    </row>
    <row r="329" spans="1:32">
      <c r="A329" s="4" t="s">
        <v>1470</v>
      </c>
      <c r="B329" s="5">
        <v>45402</v>
      </c>
      <c r="C329" s="10">
        <v>45402</v>
      </c>
      <c r="D329" s="4" t="s">
        <v>1471</v>
      </c>
      <c r="E329" s="4" t="s">
        <v>1472</v>
      </c>
      <c r="F329" s="4">
        <v>30</v>
      </c>
      <c r="G329" s="4" t="s">
        <v>97</v>
      </c>
      <c r="H329" s="4" t="s">
        <v>98</v>
      </c>
      <c r="I329" s="4" t="s">
        <v>99</v>
      </c>
      <c r="J329" s="4" t="s">
        <v>47</v>
      </c>
      <c r="K329" s="4" t="s">
        <v>100</v>
      </c>
      <c r="L329" s="4" t="s">
        <v>1473</v>
      </c>
      <c r="M329" s="4">
        <v>1</v>
      </c>
      <c r="N329" s="6">
        <v>4199</v>
      </c>
      <c r="O329" s="6">
        <v>4199</v>
      </c>
      <c r="P329" s="6" t="s">
        <v>63</v>
      </c>
      <c r="Q329" s="6">
        <v>0</v>
      </c>
      <c r="R329" s="7">
        <v>0.12</v>
      </c>
      <c r="S329" s="6">
        <v>4199</v>
      </c>
      <c r="T329" s="6">
        <v>503.88</v>
      </c>
      <c r="U329" s="4" t="s">
        <v>121</v>
      </c>
      <c r="V329" s="4" t="s">
        <v>40</v>
      </c>
      <c r="W329" s="4" t="s">
        <v>64</v>
      </c>
      <c r="X329" s="4" t="s">
        <v>76</v>
      </c>
      <c r="Y329" s="4" t="s">
        <v>43</v>
      </c>
      <c r="Z329" s="4">
        <v>5</v>
      </c>
      <c r="AA329" s="4">
        <v>4</v>
      </c>
      <c r="AB329" s="6">
        <v>3198.32</v>
      </c>
      <c r="AC329" s="6">
        <v>1000.68</v>
      </c>
      <c r="AD329" s="8">
        <v>0.23830000000000001</v>
      </c>
      <c r="AE329" s="4">
        <v>112</v>
      </c>
      <c r="AF329" s="6">
        <f t="shared" si="5"/>
        <v>4814.88</v>
      </c>
    </row>
    <row r="330" spans="1:32">
      <c r="A330" s="4" t="s">
        <v>1474</v>
      </c>
      <c r="B330" s="5">
        <v>45402</v>
      </c>
      <c r="C330" s="10">
        <v>45402</v>
      </c>
      <c r="D330" s="4" t="s">
        <v>1475</v>
      </c>
      <c r="E330" s="4" t="s">
        <v>1476</v>
      </c>
      <c r="F330" s="4">
        <v>54</v>
      </c>
      <c r="G330" s="4" t="s">
        <v>301</v>
      </c>
      <c r="H330" s="4" t="s">
        <v>109</v>
      </c>
      <c r="I330" s="4" t="s">
        <v>99</v>
      </c>
      <c r="J330" s="4" t="s">
        <v>60</v>
      </c>
      <c r="K330" s="4" t="s">
        <v>90</v>
      </c>
      <c r="L330" s="4" t="s">
        <v>1477</v>
      </c>
      <c r="M330" s="4">
        <v>1</v>
      </c>
      <c r="N330" s="6">
        <v>16999</v>
      </c>
      <c r="O330" s="6">
        <v>16999</v>
      </c>
      <c r="P330" s="6" t="s">
        <v>175</v>
      </c>
      <c r="Q330" s="6">
        <v>100</v>
      </c>
      <c r="R330" s="7">
        <v>0.12</v>
      </c>
      <c r="S330" s="6">
        <v>16899</v>
      </c>
      <c r="T330" s="6">
        <v>2027.88</v>
      </c>
      <c r="U330" s="4" t="s">
        <v>39</v>
      </c>
      <c r="V330" s="4" t="s">
        <v>40</v>
      </c>
      <c r="W330" s="4" t="s">
        <v>92</v>
      </c>
      <c r="X330" s="4" t="s">
        <v>112</v>
      </c>
      <c r="Y330" s="4" t="s">
        <v>123</v>
      </c>
      <c r="Z330" s="4">
        <v>3</v>
      </c>
      <c r="AA330" s="4">
        <v>5</v>
      </c>
      <c r="AB330" s="6">
        <v>12811.56</v>
      </c>
      <c r="AC330" s="6">
        <v>4087.44</v>
      </c>
      <c r="AD330" s="8">
        <v>0.2419</v>
      </c>
      <c r="AE330" s="4">
        <v>61</v>
      </c>
      <c r="AF330" s="6">
        <f t="shared" si="5"/>
        <v>18987.88</v>
      </c>
    </row>
    <row r="331" spans="1:32">
      <c r="A331" s="4" t="s">
        <v>1478</v>
      </c>
      <c r="B331" s="5">
        <v>45402</v>
      </c>
      <c r="C331" s="10">
        <v>45402</v>
      </c>
      <c r="D331" s="4" t="s">
        <v>1479</v>
      </c>
      <c r="E331" s="4" t="s">
        <v>1304</v>
      </c>
      <c r="F331" s="4">
        <v>41</v>
      </c>
      <c r="G331" s="4" t="s">
        <v>231</v>
      </c>
      <c r="H331" s="4" t="s">
        <v>138</v>
      </c>
      <c r="I331" s="4" t="s">
        <v>139</v>
      </c>
      <c r="J331" s="4" t="s">
        <v>225</v>
      </c>
      <c r="K331" s="4" t="s">
        <v>367</v>
      </c>
      <c r="L331" s="4" t="s">
        <v>1480</v>
      </c>
      <c r="M331" s="4">
        <v>2</v>
      </c>
      <c r="N331" s="6">
        <v>710</v>
      </c>
      <c r="O331" s="6">
        <v>1420</v>
      </c>
      <c r="P331" s="6" t="s">
        <v>142</v>
      </c>
      <c r="Q331" s="6">
        <v>0</v>
      </c>
      <c r="R331" s="7">
        <v>0.18</v>
      </c>
      <c r="S331" s="6">
        <v>1420</v>
      </c>
      <c r="T331" s="6">
        <v>255.6</v>
      </c>
      <c r="U331" s="4" t="s">
        <v>39</v>
      </c>
      <c r="V331" s="4" t="s">
        <v>40</v>
      </c>
      <c r="W331" s="4" t="s">
        <v>41</v>
      </c>
      <c r="X331" s="4" t="s">
        <v>373</v>
      </c>
      <c r="Y331" s="4" t="s">
        <v>43</v>
      </c>
      <c r="Z331" s="4">
        <v>4</v>
      </c>
      <c r="AA331" s="4">
        <v>4</v>
      </c>
      <c r="AB331" s="6">
        <v>910.48</v>
      </c>
      <c r="AC331" s="6">
        <v>509.52</v>
      </c>
      <c r="AD331" s="8">
        <v>0.35880000000000001</v>
      </c>
      <c r="AE331" s="4">
        <v>164</v>
      </c>
      <c r="AF331" s="6">
        <f t="shared" si="5"/>
        <v>1839.6</v>
      </c>
    </row>
    <row r="332" spans="1:32">
      <c r="A332" s="4" t="s">
        <v>1481</v>
      </c>
      <c r="B332" s="5">
        <v>45403</v>
      </c>
      <c r="C332" s="10">
        <v>45403</v>
      </c>
      <c r="D332" s="4" t="s">
        <v>1482</v>
      </c>
      <c r="E332" s="4" t="s">
        <v>1483</v>
      </c>
      <c r="F332" s="4">
        <v>38</v>
      </c>
      <c r="G332" s="4" t="s">
        <v>295</v>
      </c>
      <c r="H332" s="4" t="s">
        <v>296</v>
      </c>
      <c r="I332" s="4" t="s">
        <v>59</v>
      </c>
      <c r="J332" s="4" t="s">
        <v>35</v>
      </c>
      <c r="K332" s="4" t="s">
        <v>645</v>
      </c>
      <c r="L332" s="4" t="s">
        <v>1484</v>
      </c>
      <c r="M332" s="4">
        <v>2</v>
      </c>
      <c r="N332" s="6">
        <v>2299</v>
      </c>
      <c r="O332" s="6">
        <v>4598</v>
      </c>
      <c r="P332" s="6" t="s">
        <v>38</v>
      </c>
      <c r="Q332" s="6">
        <v>367.84</v>
      </c>
      <c r="R332" s="7">
        <v>0.18</v>
      </c>
      <c r="S332" s="6">
        <v>4230.16</v>
      </c>
      <c r="T332" s="6">
        <v>761.43</v>
      </c>
      <c r="U332" s="4" t="s">
        <v>39</v>
      </c>
      <c r="V332" s="4" t="s">
        <v>40</v>
      </c>
      <c r="W332" s="4" t="s">
        <v>92</v>
      </c>
      <c r="X332" s="4" t="s">
        <v>93</v>
      </c>
      <c r="Y332" s="4" t="s">
        <v>66</v>
      </c>
      <c r="Z332" s="4">
        <v>7</v>
      </c>
      <c r="AA332" s="4">
        <v>4</v>
      </c>
      <c r="AB332" s="6">
        <v>3051.58</v>
      </c>
      <c r="AC332" s="6">
        <v>1178.58</v>
      </c>
      <c r="AD332" s="8">
        <v>0.27860000000000001</v>
      </c>
      <c r="AE332" s="4">
        <v>73</v>
      </c>
      <c r="AF332" s="6">
        <f t="shared" si="5"/>
        <v>5064.59</v>
      </c>
    </row>
    <row r="333" spans="1:32">
      <c r="A333" s="4" t="s">
        <v>1485</v>
      </c>
      <c r="B333" s="5">
        <v>45404</v>
      </c>
      <c r="C333" s="10">
        <v>45404</v>
      </c>
      <c r="D333" s="4" t="s">
        <v>1486</v>
      </c>
      <c r="E333" s="4" t="s">
        <v>1487</v>
      </c>
      <c r="F333" s="4">
        <v>48</v>
      </c>
      <c r="G333" s="4" t="s">
        <v>266</v>
      </c>
      <c r="H333" s="4" t="s">
        <v>267</v>
      </c>
      <c r="I333" s="4" t="s">
        <v>72</v>
      </c>
      <c r="J333" s="4" t="s">
        <v>47</v>
      </c>
      <c r="K333" s="4" t="s">
        <v>100</v>
      </c>
      <c r="L333" s="4" t="s">
        <v>1488</v>
      </c>
      <c r="M333" s="4">
        <v>3</v>
      </c>
      <c r="N333" s="6">
        <v>1699</v>
      </c>
      <c r="O333" s="6">
        <v>5097</v>
      </c>
      <c r="P333" s="6" t="s">
        <v>50</v>
      </c>
      <c r="Q333" s="6">
        <v>917.46</v>
      </c>
      <c r="R333" s="7">
        <v>0.18</v>
      </c>
      <c r="S333" s="6">
        <v>4179.54</v>
      </c>
      <c r="T333" s="6">
        <v>752.32</v>
      </c>
      <c r="U333" s="4" t="s">
        <v>121</v>
      </c>
      <c r="V333" s="4" t="s">
        <v>40</v>
      </c>
      <c r="W333" s="4" t="s">
        <v>41</v>
      </c>
      <c r="X333" s="4" t="s">
        <v>52</v>
      </c>
      <c r="Y333" s="4" t="s">
        <v>43</v>
      </c>
      <c r="Z333" s="4">
        <v>2</v>
      </c>
      <c r="AA333" s="4">
        <v>4</v>
      </c>
      <c r="AB333" s="6">
        <v>3752.67</v>
      </c>
      <c r="AC333" s="6">
        <v>426.87</v>
      </c>
      <c r="AD333" s="8">
        <v>0.1021</v>
      </c>
      <c r="AE333" s="4">
        <v>129</v>
      </c>
      <c r="AF333" s="6">
        <f t="shared" si="5"/>
        <v>5060.8599999999997</v>
      </c>
    </row>
    <row r="334" spans="1:32">
      <c r="A334" s="4" t="s">
        <v>1489</v>
      </c>
      <c r="B334" s="5">
        <v>45404</v>
      </c>
      <c r="C334" s="10">
        <v>45404</v>
      </c>
      <c r="D334" s="4" t="s">
        <v>1490</v>
      </c>
      <c r="E334" s="4" t="s">
        <v>1491</v>
      </c>
      <c r="F334" s="4">
        <v>29</v>
      </c>
      <c r="G334" s="4" t="s">
        <v>295</v>
      </c>
      <c r="H334" s="4" t="s">
        <v>296</v>
      </c>
      <c r="I334" s="4" t="s">
        <v>59</v>
      </c>
      <c r="J334" s="4" t="s">
        <v>47</v>
      </c>
      <c r="K334" s="4" t="s">
        <v>48</v>
      </c>
      <c r="L334" s="4" t="s">
        <v>1492</v>
      </c>
      <c r="M334" s="4">
        <v>5</v>
      </c>
      <c r="N334" s="6">
        <v>4899</v>
      </c>
      <c r="O334" s="6">
        <v>24495</v>
      </c>
      <c r="P334" s="6" t="s">
        <v>142</v>
      </c>
      <c r="Q334" s="6">
        <v>0</v>
      </c>
      <c r="R334" s="7">
        <v>0.18</v>
      </c>
      <c r="S334" s="6">
        <v>24495</v>
      </c>
      <c r="T334" s="6">
        <v>4409.1000000000004</v>
      </c>
      <c r="U334" s="4" t="s">
        <v>51</v>
      </c>
      <c r="V334" s="4" t="s">
        <v>40</v>
      </c>
      <c r="W334" s="4" t="s">
        <v>64</v>
      </c>
      <c r="X334" s="4" t="s">
        <v>65</v>
      </c>
      <c r="Y334" s="4" t="s">
        <v>133</v>
      </c>
      <c r="Z334" s="4">
        <v>3</v>
      </c>
      <c r="AA334" s="4">
        <v>5</v>
      </c>
      <c r="AB334" s="6">
        <v>16823.48</v>
      </c>
      <c r="AC334" s="6">
        <v>7671.52</v>
      </c>
      <c r="AD334" s="8">
        <v>0.31319999999999998</v>
      </c>
      <c r="AE334" s="4">
        <v>120</v>
      </c>
      <c r="AF334" s="6">
        <f t="shared" si="5"/>
        <v>29024.1</v>
      </c>
    </row>
    <row r="335" spans="1:32">
      <c r="A335" s="4" t="s">
        <v>1493</v>
      </c>
      <c r="B335" s="5">
        <v>45404</v>
      </c>
      <c r="C335" s="10">
        <v>45404</v>
      </c>
      <c r="D335" s="4" t="s">
        <v>1494</v>
      </c>
      <c r="E335" s="4" t="s">
        <v>1495</v>
      </c>
      <c r="F335" s="4">
        <v>24</v>
      </c>
      <c r="G335" s="4" t="s">
        <v>81</v>
      </c>
      <c r="H335" s="4" t="s">
        <v>58</v>
      </c>
      <c r="I335" s="4" t="s">
        <v>59</v>
      </c>
      <c r="J335" s="4" t="s">
        <v>82</v>
      </c>
      <c r="K335" s="4" t="s">
        <v>180</v>
      </c>
      <c r="L335" s="4" t="s">
        <v>1496</v>
      </c>
      <c r="M335" s="4">
        <v>1</v>
      </c>
      <c r="N335" s="6">
        <v>1399</v>
      </c>
      <c r="O335" s="6">
        <v>1399</v>
      </c>
      <c r="P335" s="6" t="s">
        <v>63</v>
      </c>
      <c r="Q335" s="6">
        <v>0</v>
      </c>
      <c r="R335" s="7">
        <v>0.18</v>
      </c>
      <c r="S335" s="6">
        <v>1399</v>
      </c>
      <c r="T335" s="6">
        <v>251.82</v>
      </c>
      <c r="U335" s="4" t="s">
        <v>131</v>
      </c>
      <c r="V335" s="4" t="s">
        <v>40</v>
      </c>
      <c r="W335" s="4" t="s">
        <v>451</v>
      </c>
      <c r="X335" s="4" t="s">
        <v>76</v>
      </c>
      <c r="Y335" s="4" t="s">
        <v>66</v>
      </c>
      <c r="Z335" s="4">
        <v>3</v>
      </c>
      <c r="AA335" s="4">
        <v>5</v>
      </c>
      <c r="AB335" s="6">
        <v>1023.6</v>
      </c>
      <c r="AC335" s="6">
        <v>375.4</v>
      </c>
      <c r="AD335" s="8">
        <v>0.26829999999999998</v>
      </c>
      <c r="AE335" s="4">
        <v>119</v>
      </c>
      <c r="AF335" s="6">
        <f t="shared" si="5"/>
        <v>1769.82</v>
      </c>
    </row>
    <row r="336" spans="1:32">
      <c r="A336" s="4" t="s">
        <v>1497</v>
      </c>
      <c r="B336" s="5">
        <v>45404</v>
      </c>
      <c r="C336" s="10">
        <v>45404</v>
      </c>
      <c r="D336" s="4" t="s">
        <v>1498</v>
      </c>
      <c r="E336" s="4" t="s">
        <v>1499</v>
      </c>
      <c r="F336" s="4">
        <v>47</v>
      </c>
      <c r="G336" s="4" t="s">
        <v>281</v>
      </c>
      <c r="H336" s="4" t="s">
        <v>281</v>
      </c>
      <c r="I336" s="4" t="s">
        <v>72</v>
      </c>
      <c r="J336" s="4" t="s">
        <v>202</v>
      </c>
      <c r="K336" s="4" t="s">
        <v>840</v>
      </c>
      <c r="L336" s="4" t="s">
        <v>1500</v>
      </c>
      <c r="M336" s="4">
        <v>1</v>
      </c>
      <c r="N336" s="6">
        <v>3399</v>
      </c>
      <c r="O336" s="6">
        <v>3399</v>
      </c>
      <c r="P336" s="6" t="s">
        <v>63</v>
      </c>
      <c r="Q336" s="6">
        <v>0</v>
      </c>
      <c r="R336" s="7">
        <v>0.18</v>
      </c>
      <c r="S336" s="6">
        <v>3399</v>
      </c>
      <c r="T336" s="6">
        <v>611.82000000000005</v>
      </c>
      <c r="U336" s="4" t="s">
        <v>254</v>
      </c>
      <c r="V336" s="4" t="s">
        <v>40</v>
      </c>
      <c r="W336" s="4" t="s">
        <v>41</v>
      </c>
      <c r="X336" s="4" t="s">
        <v>112</v>
      </c>
      <c r="Y336" s="4" t="s">
        <v>133</v>
      </c>
      <c r="Z336" s="4">
        <v>4</v>
      </c>
      <c r="AA336" s="4">
        <v>4</v>
      </c>
      <c r="AB336" s="6">
        <v>2030.24</v>
      </c>
      <c r="AC336" s="6">
        <v>1368.76</v>
      </c>
      <c r="AD336" s="8">
        <v>0.4027</v>
      </c>
      <c r="AE336" s="4">
        <v>108</v>
      </c>
      <c r="AF336" s="6">
        <f t="shared" si="5"/>
        <v>4118.82</v>
      </c>
    </row>
    <row r="337" spans="1:32">
      <c r="A337" s="4" t="s">
        <v>1501</v>
      </c>
      <c r="B337" s="5">
        <v>45405</v>
      </c>
      <c r="C337" s="10">
        <v>45405</v>
      </c>
      <c r="D337" s="4" t="s">
        <v>1502</v>
      </c>
      <c r="E337" s="4" t="s">
        <v>1503</v>
      </c>
      <c r="F337" s="4">
        <v>30</v>
      </c>
      <c r="G337" s="4" t="s">
        <v>572</v>
      </c>
      <c r="H337" s="4" t="s">
        <v>148</v>
      </c>
      <c r="I337" s="4" t="s">
        <v>59</v>
      </c>
      <c r="J337" s="4" t="s">
        <v>202</v>
      </c>
      <c r="K337" s="4" t="s">
        <v>456</v>
      </c>
      <c r="L337" s="4" t="s">
        <v>1504</v>
      </c>
      <c r="M337" s="4">
        <v>2</v>
      </c>
      <c r="N337" s="6">
        <v>411</v>
      </c>
      <c r="O337" s="6">
        <v>822</v>
      </c>
      <c r="P337" s="6" t="s">
        <v>120</v>
      </c>
      <c r="Q337" s="6">
        <v>123.3</v>
      </c>
      <c r="R337" s="7">
        <v>0.12</v>
      </c>
      <c r="S337" s="6">
        <v>698.7</v>
      </c>
      <c r="T337" s="6">
        <v>83.84</v>
      </c>
      <c r="U337" s="4" t="s">
        <v>51</v>
      </c>
      <c r="V337" s="4" t="s">
        <v>40</v>
      </c>
      <c r="W337" s="4" t="s">
        <v>64</v>
      </c>
      <c r="X337" s="4" t="s">
        <v>93</v>
      </c>
      <c r="Y337" s="4" t="s">
        <v>53</v>
      </c>
      <c r="Z337" s="4">
        <v>3</v>
      </c>
      <c r="AA337" s="4">
        <v>4</v>
      </c>
      <c r="AB337" s="6">
        <v>525.57000000000005</v>
      </c>
      <c r="AC337" s="6">
        <v>173.13</v>
      </c>
      <c r="AD337" s="8">
        <v>0.24779999999999999</v>
      </c>
      <c r="AE337" s="4">
        <v>156</v>
      </c>
      <c r="AF337" s="6">
        <f t="shared" si="5"/>
        <v>938.54000000000008</v>
      </c>
    </row>
    <row r="338" spans="1:32">
      <c r="A338" s="4" t="s">
        <v>1505</v>
      </c>
      <c r="B338" s="5">
        <v>45405</v>
      </c>
      <c r="C338" s="10">
        <v>45405</v>
      </c>
      <c r="D338" s="4" t="s">
        <v>1506</v>
      </c>
      <c r="E338" s="4" t="s">
        <v>1507</v>
      </c>
      <c r="F338" s="4">
        <v>31</v>
      </c>
      <c r="G338" s="4" t="s">
        <v>147</v>
      </c>
      <c r="H338" s="4" t="s">
        <v>148</v>
      </c>
      <c r="I338" s="4" t="s">
        <v>59</v>
      </c>
      <c r="J338" s="4" t="s">
        <v>60</v>
      </c>
      <c r="K338" s="4" t="s">
        <v>209</v>
      </c>
      <c r="L338" s="4" t="s">
        <v>1508</v>
      </c>
      <c r="M338" s="4">
        <v>1</v>
      </c>
      <c r="N338" s="6">
        <v>2199</v>
      </c>
      <c r="O338" s="6">
        <v>2199</v>
      </c>
      <c r="P338" s="6" t="s">
        <v>175</v>
      </c>
      <c r="Q338" s="6">
        <v>100</v>
      </c>
      <c r="R338" s="7">
        <v>0.12</v>
      </c>
      <c r="S338" s="6">
        <v>2099</v>
      </c>
      <c r="T338" s="6">
        <v>251.88</v>
      </c>
      <c r="U338" s="4" t="s">
        <v>39</v>
      </c>
      <c r="V338" s="4" t="s">
        <v>86</v>
      </c>
      <c r="W338" s="4" t="s">
        <v>64</v>
      </c>
      <c r="X338" s="4" t="s">
        <v>52</v>
      </c>
      <c r="Y338" s="4" t="s">
        <v>133</v>
      </c>
      <c r="Z338" s="4">
        <v>4</v>
      </c>
      <c r="AA338" s="4">
        <v>4</v>
      </c>
      <c r="AB338" s="6">
        <v>1647.27</v>
      </c>
      <c r="AC338" s="6">
        <v>451.73</v>
      </c>
      <c r="AD338" s="8">
        <v>0.2152</v>
      </c>
      <c r="AE338" s="4">
        <v>115</v>
      </c>
      <c r="AF338" s="6">
        <f t="shared" si="5"/>
        <v>2465.88</v>
      </c>
    </row>
    <row r="339" spans="1:32">
      <c r="A339" s="4" t="s">
        <v>1509</v>
      </c>
      <c r="B339" s="5">
        <v>45405</v>
      </c>
      <c r="C339" s="10">
        <v>45405</v>
      </c>
      <c r="D339" s="4" t="s">
        <v>1510</v>
      </c>
      <c r="E339" s="4" t="s">
        <v>1511</v>
      </c>
      <c r="F339" s="4">
        <v>26</v>
      </c>
      <c r="G339" s="4" t="s">
        <v>108</v>
      </c>
      <c r="H339" s="4" t="s">
        <v>109</v>
      </c>
      <c r="I339" s="4" t="s">
        <v>99</v>
      </c>
      <c r="J339" s="4" t="s">
        <v>47</v>
      </c>
      <c r="K339" s="4" t="s">
        <v>394</v>
      </c>
      <c r="L339" s="4" t="s">
        <v>1512</v>
      </c>
      <c r="M339" s="4">
        <v>1</v>
      </c>
      <c r="N339" s="6">
        <v>11599</v>
      </c>
      <c r="O339" s="6">
        <v>11599</v>
      </c>
      <c r="P339" s="6" t="s">
        <v>63</v>
      </c>
      <c r="Q339" s="6">
        <v>0</v>
      </c>
      <c r="R339" s="7">
        <v>0.18</v>
      </c>
      <c r="S339" s="6">
        <v>11599</v>
      </c>
      <c r="T339" s="6">
        <v>2087.8200000000002</v>
      </c>
      <c r="U339" s="4" t="s">
        <v>51</v>
      </c>
      <c r="V339" s="4" t="s">
        <v>40</v>
      </c>
      <c r="W339" s="4" t="s">
        <v>41</v>
      </c>
      <c r="X339" s="4" t="s">
        <v>42</v>
      </c>
      <c r="Y339" s="4" t="s">
        <v>104</v>
      </c>
      <c r="Z339" s="4">
        <v>5</v>
      </c>
      <c r="AA339" s="4">
        <v>5</v>
      </c>
      <c r="AB339" s="6">
        <v>6810.02</v>
      </c>
      <c r="AC339" s="6">
        <v>4788.9799999999996</v>
      </c>
      <c r="AD339" s="8">
        <v>0.41289999999999999</v>
      </c>
      <c r="AE339" s="4">
        <v>92</v>
      </c>
      <c r="AF339" s="6">
        <f t="shared" si="5"/>
        <v>13778.82</v>
      </c>
    </row>
    <row r="340" spans="1:32">
      <c r="A340" s="4" t="s">
        <v>1513</v>
      </c>
      <c r="B340" s="5">
        <v>45406</v>
      </c>
      <c r="C340" s="10">
        <v>45406</v>
      </c>
      <c r="D340" s="4" t="s">
        <v>1514</v>
      </c>
      <c r="E340" s="4" t="s">
        <v>1515</v>
      </c>
      <c r="F340" s="4">
        <v>39</v>
      </c>
      <c r="G340" s="4" t="s">
        <v>330</v>
      </c>
      <c r="H340" s="4" t="s">
        <v>296</v>
      </c>
      <c r="I340" s="4" t="s">
        <v>59</v>
      </c>
      <c r="J340" s="4" t="s">
        <v>60</v>
      </c>
      <c r="K340" s="4" t="s">
        <v>61</v>
      </c>
      <c r="L340" s="4" t="s">
        <v>1516</v>
      </c>
      <c r="M340" s="4">
        <v>2</v>
      </c>
      <c r="N340" s="6">
        <v>486</v>
      </c>
      <c r="O340" s="6">
        <v>972</v>
      </c>
      <c r="P340" s="6" t="s">
        <v>142</v>
      </c>
      <c r="Q340" s="6">
        <v>0</v>
      </c>
      <c r="R340" s="7">
        <v>0.12</v>
      </c>
      <c r="S340" s="6">
        <v>972</v>
      </c>
      <c r="T340" s="6">
        <v>116.64</v>
      </c>
      <c r="U340" s="4" t="s">
        <v>39</v>
      </c>
      <c r="V340" s="4" t="s">
        <v>40</v>
      </c>
      <c r="W340" s="4" t="s">
        <v>64</v>
      </c>
      <c r="X340" s="4" t="s">
        <v>373</v>
      </c>
      <c r="Y340" s="4" t="s">
        <v>53</v>
      </c>
      <c r="Z340" s="4">
        <v>3</v>
      </c>
      <c r="AA340" s="4">
        <v>5</v>
      </c>
      <c r="AB340" s="6">
        <v>788.54</v>
      </c>
      <c r="AC340" s="6">
        <v>183.46</v>
      </c>
      <c r="AD340" s="8">
        <v>0.18870000000000001</v>
      </c>
      <c r="AE340" s="4">
        <v>74</v>
      </c>
      <c r="AF340" s="6">
        <f t="shared" si="5"/>
        <v>1162.6400000000001</v>
      </c>
    </row>
    <row r="341" spans="1:32">
      <c r="A341" s="4" t="s">
        <v>1517</v>
      </c>
      <c r="B341" s="5">
        <v>45406</v>
      </c>
      <c r="C341" s="10">
        <v>45406</v>
      </c>
      <c r="D341" s="4" t="s">
        <v>1518</v>
      </c>
      <c r="E341" s="4" t="s">
        <v>1519</v>
      </c>
      <c r="F341" s="4">
        <v>21</v>
      </c>
      <c r="G341" s="4" t="s">
        <v>236</v>
      </c>
      <c r="H341" s="4" t="s">
        <v>237</v>
      </c>
      <c r="I341" s="4" t="s">
        <v>72</v>
      </c>
      <c r="J341" s="4" t="s">
        <v>202</v>
      </c>
      <c r="K341" s="4" t="s">
        <v>456</v>
      </c>
      <c r="L341" s="4" t="s">
        <v>1520</v>
      </c>
      <c r="M341" s="4">
        <v>1</v>
      </c>
      <c r="N341" s="6">
        <v>691</v>
      </c>
      <c r="O341" s="6">
        <v>691</v>
      </c>
      <c r="P341" s="6" t="s">
        <v>63</v>
      </c>
      <c r="Q341" s="6">
        <v>0</v>
      </c>
      <c r="R341" s="7">
        <v>0.12</v>
      </c>
      <c r="S341" s="6">
        <v>691</v>
      </c>
      <c r="T341" s="6">
        <v>82.92</v>
      </c>
      <c r="U341" s="4" t="s">
        <v>39</v>
      </c>
      <c r="V341" s="4" t="s">
        <v>86</v>
      </c>
      <c r="W341" s="4" t="s">
        <v>92</v>
      </c>
      <c r="X341" s="4" t="s">
        <v>205</v>
      </c>
      <c r="Y341" s="4" t="s">
        <v>43</v>
      </c>
      <c r="Z341" s="4">
        <v>1</v>
      </c>
      <c r="AA341" s="4">
        <v>5</v>
      </c>
      <c r="AB341" s="6">
        <v>425.89</v>
      </c>
      <c r="AC341" s="6">
        <v>265.11</v>
      </c>
      <c r="AD341" s="8">
        <v>0.38369999999999999</v>
      </c>
      <c r="AE341" s="4">
        <v>115</v>
      </c>
      <c r="AF341" s="6">
        <f t="shared" si="5"/>
        <v>888.92</v>
      </c>
    </row>
    <row r="342" spans="1:32">
      <c r="A342" s="4" t="s">
        <v>1521</v>
      </c>
      <c r="B342" s="5">
        <v>45406</v>
      </c>
      <c r="C342" s="10">
        <v>45406</v>
      </c>
      <c r="D342" s="4" t="s">
        <v>1522</v>
      </c>
      <c r="E342" s="4" t="s">
        <v>1523</v>
      </c>
      <c r="F342" s="4">
        <v>18</v>
      </c>
      <c r="G342" s="4" t="s">
        <v>281</v>
      </c>
      <c r="H342" s="4" t="s">
        <v>281</v>
      </c>
      <c r="I342" s="4" t="s">
        <v>72</v>
      </c>
      <c r="J342" s="4" t="s">
        <v>225</v>
      </c>
      <c r="K342" s="4" t="s">
        <v>308</v>
      </c>
      <c r="L342" s="4" t="s">
        <v>1524</v>
      </c>
      <c r="M342" s="4">
        <v>2</v>
      </c>
      <c r="N342" s="6">
        <v>501</v>
      </c>
      <c r="O342" s="6">
        <v>1002</v>
      </c>
      <c r="P342" s="6" t="s">
        <v>175</v>
      </c>
      <c r="Q342" s="6">
        <v>100</v>
      </c>
      <c r="R342" s="7">
        <v>0.12</v>
      </c>
      <c r="S342" s="6">
        <v>902</v>
      </c>
      <c r="T342" s="6">
        <v>108.24</v>
      </c>
      <c r="U342" s="4" t="s">
        <v>39</v>
      </c>
      <c r="V342" s="4" t="s">
        <v>40</v>
      </c>
      <c r="W342" s="4" t="s">
        <v>92</v>
      </c>
      <c r="X342" s="4" t="s">
        <v>93</v>
      </c>
      <c r="Y342" s="4" t="s">
        <v>66</v>
      </c>
      <c r="Z342" s="4">
        <v>3</v>
      </c>
      <c r="AA342" s="4">
        <v>2</v>
      </c>
      <c r="AB342" s="6">
        <v>773.91</v>
      </c>
      <c r="AC342" s="6">
        <v>128.09</v>
      </c>
      <c r="AD342" s="8">
        <v>0.14199999999999999</v>
      </c>
      <c r="AE342" s="4">
        <v>157</v>
      </c>
      <c r="AF342" s="6">
        <f t="shared" si="5"/>
        <v>1167.24</v>
      </c>
    </row>
    <row r="343" spans="1:32">
      <c r="A343" s="4" t="s">
        <v>1525</v>
      </c>
      <c r="B343" s="5">
        <v>45406</v>
      </c>
      <c r="C343" s="10">
        <v>45406</v>
      </c>
      <c r="D343" s="4" t="s">
        <v>1526</v>
      </c>
      <c r="E343" s="4" t="s">
        <v>1527</v>
      </c>
      <c r="F343" s="4">
        <v>27</v>
      </c>
      <c r="G343" s="4" t="s">
        <v>252</v>
      </c>
      <c r="H343" s="4" t="s">
        <v>109</v>
      </c>
      <c r="I343" s="4" t="s">
        <v>99</v>
      </c>
      <c r="J343" s="4" t="s">
        <v>73</v>
      </c>
      <c r="K343" s="4" t="s">
        <v>343</v>
      </c>
      <c r="L343" s="4" t="s">
        <v>1528</v>
      </c>
      <c r="M343" s="4">
        <v>1</v>
      </c>
      <c r="N343" s="6">
        <v>329</v>
      </c>
      <c r="O343" s="6">
        <v>329</v>
      </c>
      <c r="P343" s="6" t="s">
        <v>50</v>
      </c>
      <c r="Q343" s="6">
        <v>59.22</v>
      </c>
      <c r="R343" s="7">
        <v>0.05</v>
      </c>
      <c r="S343" s="6">
        <v>269.77999999999997</v>
      </c>
      <c r="T343" s="6">
        <v>13.49</v>
      </c>
      <c r="U343" s="4" t="s">
        <v>39</v>
      </c>
      <c r="V343" s="4" t="s">
        <v>40</v>
      </c>
      <c r="W343" s="4" t="s">
        <v>41</v>
      </c>
      <c r="X343" s="4" t="s">
        <v>187</v>
      </c>
      <c r="Y343" s="4" t="s">
        <v>53</v>
      </c>
      <c r="Z343" s="4">
        <v>7</v>
      </c>
      <c r="AA343" s="4">
        <v>2</v>
      </c>
      <c r="AB343" s="6">
        <v>238.47</v>
      </c>
      <c r="AC343" s="6">
        <v>31.31</v>
      </c>
      <c r="AD343" s="8">
        <v>0.11609999999999999</v>
      </c>
      <c r="AE343" s="4">
        <v>159</v>
      </c>
      <c r="AF343" s="6">
        <f t="shared" si="5"/>
        <v>442.27</v>
      </c>
    </row>
    <row r="344" spans="1:32">
      <c r="A344" s="4" t="s">
        <v>1529</v>
      </c>
      <c r="B344" s="5">
        <v>45407</v>
      </c>
      <c r="C344" s="10">
        <v>45407</v>
      </c>
      <c r="D344" s="4" t="s">
        <v>1530</v>
      </c>
      <c r="E344" s="4" t="s">
        <v>1116</v>
      </c>
      <c r="F344" s="4">
        <v>29</v>
      </c>
      <c r="G344" s="4" t="s">
        <v>252</v>
      </c>
      <c r="H344" s="4" t="s">
        <v>109</v>
      </c>
      <c r="I344" s="4" t="s">
        <v>99</v>
      </c>
      <c r="J344" s="4" t="s">
        <v>225</v>
      </c>
      <c r="K344" s="4" t="s">
        <v>308</v>
      </c>
      <c r="L344" s="4" t="s">
        <v>1531</v>
      </c>
      <c r="M344" s="4">
        <v>2</v>
      </c>
      <c r="N344" s="6">
        <v>720</v>
      </c>
      <c r="O344" s="6">
        <v>1440</v>
      </c>
      <c r="P344" s="6" t="s">
        <v>63</v>
      </c>
      <c r="Q344" s="6">
        <v>0</v>
      </c>
      <c r="R344" s="7">
        <v>0.12</v>
      </c>
      <c r="S344" s="6">
        <v>1440</v>
      </c>
      <c r="T344" s="6">
        <v>172.8</v>
      </c>
      <c r="U344" s="4" t="s">
        <v>51</v>
      </c>
      <c r="V344" s="4" t="s">
        <v>40</v>
      </c>
      <c r="W344" s="4" t="s">
        <v>64</v>
      </c>
      <c r="X344" s="4" t="s">
        <v>143</v>
      </c>
      <c r="Y344" s="4" t="s">
        <v>133</v>
      </c>
      <c r="Z344" s="4">
        <v>2</v>
      </c>
      <c r="AA344" s="4">
        <v>4</v>
      </c>
      <c r="AB344" s="6">
        <v>978.35</v>
      </c>
      <c r="AC344" s="6">
        <v>461.65</v>
      </c>
      <c r="AD344" s="8">
        <v>0.3206</v>
      </c>
      <c r="AE344" s="4">
        <v>95</v>
      </c>
      <c r="AF344" s="6">
        <f t="shared" si="5"/>
        <v>1707.8</v>
      </c>
    </row>
    <row r="345" spans="1:32">
      <c r="A345" s="4" t="s">
        <v>1532</v>
      </c>
      <c r="B345" s="5">
        <v>45407</v>
      </c>
      <c r="C345" s="10">
        <v>45407</v>
      </c>
      <c r="D345" s="4" t="s">
        <v>1533</v>
      </c>
      <c r="E345" s="4" t="s">
        <v>1534</v>
      </c>
      <c r="F345" s="4">
        <v>35</v>
      </c>
      <c r="G345" s="4" t="s">
        <v>70</v>
      </c>
      <c r="H345" s="4" t="s">
        <v>71</v>
      </c>
      <c r="I345" s="4" t="s">
        <v>72</v>
      </c>
      <c r="J345" s="4" t="s">
        <v>60</v>
      </c>
      <c r="K345" s="4" t="s">
        <v>381</v>
      </c>
      <c r="L345" s="4" t="s">
        <v>1535</v>
      </c>
      <c r="M345" s="4">
        <v>2</v>
      </c>
      <c r="N345" s="6">
        <v>2199</v>
      </c>
      <c r="O345" s="6">
        <v>4398</v>
      </c>
      <c r="P345" s="6" t="s">
        <v>63</v>
      </c>
      <c r="Q345" s="6">
        <v>0</v>
      </c>
      <c r="R345" s="7">
        <v>0.12</v>
      </c>
      <c r="S345" s="6">
        <v>4398</v>
      </c>
      <c r="T345" s="6">
        <v>527.76</v>
      </c>
      <c r="U345" s="4" t="s">
        <v>39</v>
      </c>
      <c r="V345" s="4" t="s">
        <v>40</v>
      </c>
      <c r="W345" s="4" t="s">
        <v>41</v>
      </c>
      <c r="X345" s="4" t="s">
        <v>122</v>
      </c>
      <c r="Y345" s="4" t="s">
        <v>53</v>
      </c>
      <c r="Z345" s="4">
        <v>3</v>
      </c>
      <c r="AA345" s="4">
        <v>3</v>
      </c>
      <c r="AB345" s="6">
        <v>3364.07</v>
      </c>
      <c r="AC345" s="6">
        <v>1033.93</v>
      </c>
      <c r="AD345" s="8">
        <v>0.2351</v>
      </c>
      <c r="AE345" s="4">
        <v>99</v>
      </c>
      <c r="AF345" s="6">
        <f t="shared" si="5"/>
        <v>5024.76</v>
      </c>
    </row>
    <row r="346" spans="1:32">
      <c r="A346" s="4" t="s">
        <v>1536</v>
      </c>
      <c r="B346" s="5">
        <v>45408</v>
      </c>
      <c r="C346" s="10">
        <v>45408</v>
      </c>
      <c r="D346" s="4" t="s">
        <v>1537</v>
      </c>
      <c r="E346" s="4" t="s">
        <v>1538</v>
      </c>
      <c r="F346" s="4">
        <v>32</v>
      </c>
      <c r="G346" s="4" t="s">
        <v>179</v>
      </c>
      <c r="H346" s="4" t="s">
        <v>98</v>
      </c>
      <c r="I346" s="4" t="s">
        <v>99</v>
      </c>
      <c r="J346" s="4" t="s">
        <v>60</v>
      </c>
      <c r="K346" s="4" t="s">
        <v>90</v>
      </c>
      <c r="L346" s="4" t="s">
        <v>1539</v>
      </c>
      <c r="M346" s="4">
        <v>1</v>
      </c>
      <c r="N346" s="6">
        <v>17099</v>
      </c>
      <c r="O346" s="6">
        <v>17099</v>
      </c>
      <c r="P346" s="6" t="s">
        <v>198</v>
      </c>
      <c r="Q346" s="6">
        <v>1709.9</v>
      </c>
      <c r="R346" s="7">
        <v>0.18</v>
      </c>
      <c r="S346" s="6">
        <v>15389.1</v>
      </c>
      <c r="T346" s="6">
        <v>2770.04</v>
      </c>
      <c r="U346" s="4" t="s">
        <v>39</v>
      </c>
      <c r="V346" s="4" t="s">
        <v>40</v>
      </c>
      <c r="W346" s="4" t="s">
        <v>64</v>
      </c>
      <c r="X346" s="4" t="s">
        <v>65</v>
      </c>
      <c r="Y346" s="4" t="s">
        <v>43</v>
      </c>
      <c r="Z346" s="4">
        <v>2</v>
      </c>
      <c r="AA346" s="4">
        <v>5</v>
      </c>
      <c r="AB346" s="6">
        <v>12990.15</v>
      </c>
      <c r="AC346" s="6">
        <v>2398.9499999999998</v>
      </c>
      <c r="AD346" s="8">
        <v>0.15590000000000001</v>
      </c>
      <c r="AE346" s="4">
        <v>147</v>
      </c>
      <c r="AF346" s="6">
        <f t="shared" si="5"/>
        <v>18306.14</v>
      </c>
    </row>
    <row r="347" spans="1:32">
      <c r="A347" s="4" t="s">
        <v>1540</v>
      </c>
      <c r="B347" s="5">
        <v>45410</v>
      </c>
      <c r="C347" s="10">
        <v>45410</v>
      </c>
      <c r="D347" s="4" t="s">
        <v>1541</v>
      </c>
      <c r="E347" s="4" t="s">
        <v>918</v>
      </c>
      <c r="F347" s="4">
        <v>28</v>
      </c>
      <c r="G347" s="4" t="s">
        <v>70</v>
      </c>
      <c r="H347" s="4" t="s">
        <v>71</v>
      </c>
      <c r="I347" s="4" t="s">
        <v>72</v>
      </c>
      <c r="J347" s="4" t="s">
        <v>202</v>
      </c>
      <c r="K347" s="4" t="s">
        <v>840</v>
      </c>
      <c r="L347" s="4" t="s">
        <v>1542</v>
      </c>
      <c r="M347" s="4">
        <v>1</v>
      </c>
      <c r="N347" s="6">
        <v>1999</v>
      </c>
      <c r="O347" s="6">
        <v>1999</v>
      </c>
      <c r="P347" s="6" t="s">
        <v>63</v>
      </c>
      <c r="Q347" s="6">
        <v>0</v>
      </c>
      <c r="R347" s="7">
        <v>0.12</v>
      </c>
      <c r="S347" s="6">
        <v>1999</v>
      </c>
      <c r="T347" s="6">
        <v>239.88</v>
      </c>
      <c r="U347" s="4" t="s">
        <v>51</v>
      </c>
      <c r="V347" s="4" t="s">
        <v>40</v>
      </c>
      <c r="W347" s="4" t="s">
        <v>64</v>
      </c>
      <c r="X347" s="4" t="s">
        <v>318</v>
      </c>
      <c r="Y347" s="4" t="s">
        <v>43</v>
      </c>
      <c r="Z347" s="4">
        <v>5</v>
      </c>
      <c r="AA347" s="4">
        <v>2</v>
      </c>
      <c r="AB347" s="6">
        <v>1175.42</v>
      </c>
      <c r="AC347" s="6">
        <v>823.58</v>
      </c>
      <c r="AD347" s="8">
        <v>0.41199999999999998</v>
      </c>
      <c r="AE347" s="4">
        <v>175</v>
      </c>
      <c r="AF347" s="6">
        <f t="shared" si="5"/>
        <v>2413.88</v>
      </c>
    </row>
    <row r="348" spans="1:32">
      <c r="A348" s="4" t="s">
        <v>1543</v>
      </c>
      <c r="B348" s="5">
        <v>45410</v>
      </c>
      <c r="C348" s="10">
        <v>45410</v>
      </c>
      <c r="D348" s="4" t="s">
        <v>1544</v>
      </c>
      <c r="E348" s="4" t="s">
        <v>1545</v>
      </c>
      <c r="F348" s="4">
        <v>57</v>
      </c>
      <c r="G348" s="4" t="s">
        <v>295</v>
      </c>
      <c r="H348" s="4" t="s">
        <v>296</v>
      </c>
      <c r="I348" s="4" t="s">
        <v>59</v>
      </c>
      <c r="J348" s="4" t="s">
        <v>82</v>
      </c>
      <c r="K348" s="4" t="s">
        <v>273</v>
      </c>
      <c r="L348" s="4" t="s">
        <v>1546</v>
      </c>
      <c r="M348" s="4">
        <v>3</v>
      </c>
      <c r="N348" s="6">
        <v>517</v>
      </c>
      <c r="O348" s="6">
        <v>1551</v>
      </c>
      <c r="P348" s="6" t="s">
        <v>120</v>
      </c>
      <c r="Q348" s="6">
        <v>232.65</v>
      </c>
      <c r="R348" s="7">
        <v>0.18</v>
      </c>
      <c r="S348" s="6">
        <v>1318.35</v>
      </c>
      <c r="T348" s="6">
        <v>237.3</v>
      </c>
      <c r="U348" s="4" t="s">
        <v>85</v>
      </c>
      <c r="V348" s="4" t="s">
        <v>40</v>
      </c>
      <c r="W348" s="4" t="s">
        <v>64</v>
      </c>
      <c r="X348" s="4" t="s">
        <v>156</v>
      </c>
      <c r="Y348" s="4" t="s">
        <v>43</v>
      </c>
      <c r="Z348" s="4">
        <v>3</v>
      </c>
      <c r="AA348" s="4">
        <v>4</v>
      </c>
      <c r="AB348" s="6">
        <v>1015.98</v>
      </c>
      <c r="AC348" s="6">
        <v>302.37</v>
      </c>
      <c r="AD348" s="8">
        <v>0.22939999999999999</v>
      </c>
      <c r="AE348" s="4">
        <v>100</v>
      </c>
      <c r="AF348" s="6">
        <f t="shared" si="5"/>
        <v>1655.6499999999999</v>
      </c>
    </row>
    <row r="349" spans="1:32">
      <c r="A349" s="4" t="s">
        <v>1547</v>
      </c>
      <c r="B349" s="5">
        <v>45410</v>
      </c>
      <c r="C349" s="10">
        <v>45410</v>
      </c>
      <c r="D349" s="4" t="s">
        <v>1548</v>
      </c>
      <c r="E349" s="4" t="s">
        <v>1304</v>
      </c>
      <c r="F349" s="4">
        <v>47</v>
      </c>
      <c r="G349" s="4" t="s">
        <v>57</v>
      </c>
      <c r="H349" s="4" t="s">
        <v>58</v>
      </c>
      <c r="I349" s="4" t="s">
        <v>59</v>
      </c>
      <c r="J349" s="4" t="s">
        <v>60</v>
      </c>
      <c r="K349" s="4" t="s">
        <v>421</v>
      </c>
      <c r="L349" s="4" t="s">
        <v>1549</v>
      </c>
      <c r="M349" s="4">
        <v>3</v>
      </c>
      <c r="N349" s="6">
        <v>44999</v>
      </c>
      <c r="O349" s="6">
        <v>134997</v>
      </c>
      <c r="P349" s="6" t="s">
        <v>63</v>
      </c>
      <c r="Q349" s="6">
        <v>0</v>
      </c>
      <c r="R349" s="7">
        <v>0.18</v>
      </c>
      <c r="S349" s="6">
        <v>134997</v>
      </c>
      <c r="T349" s="6">
        <v>24299.46</v>
      </c>
      <c r="U349" s="4" t="s">
        <v>39</v>
      </c>
      <c r="V349" s="4" t="s">
        <v>40</v>
      </c>
      <c r="W349" s="4" t="s">
        <v>64</v>
      </c>
      <c r="X349" s="4" t="s">
        <v>373</v>
      </c>
      <c r="Y349" s="4" t="s">
        <v>133</v>
      </c>
      <c r="Z349" s="4">
        <v>4</v>
      </c>
      <c r="AA349" s="4">
        <v>5</v>
      </c>
      <c r="AB349" s="6">
        <v>97963.97</v>
      </c>
      <c r="AC349" s="6">
        <v>37033.03</v>
      </c>
      <c r="AD349" s="8">
        <v>0.27429999999999999</v>
      </c>
      <c r="AE349" s="4">
        <v>143</v>
      </c>
      <c r="AF349" s="6">
        <f t="shared" si="5"/>
        <v>159439.46</v>
      </c>
    </row>
    <row r="350" spans="1:32">
      <c r="A350" s="4" t="s">
        <v>1550</v>
      </c>
      <c r="B350" s="5">
        <v>45410</v>
      </c>
      <c r="C350" s="10">
        <v>45410</v>
      </c>
      <c r="D350" s="4" t="s">
        <v>1551</v>
      </c>
      <c r="E350" s="4" t="s">
        <v>218</v>
      </c>
      <c r="F350" s="4">
        <v>40</v>
      </c>
      <c r="G350" s="4" t="s">
        <v>390</v>
      </c>
      <c r="H350" s="4" t="s">
        <v>71</v>
      </c>
      <c r="I350" s="4" t="s">
        <v>72</v>
      </c>
      <c r="J350" s="4" t="s">
        <v>47</v>
      </c>
      <c r="K350" s="4" t="s">
        <v>394</v>
      </c>
      <c r="L350" s="4" t="s">
        <v>1552</v>
      </c>
      <c r="M350" s="4">
        <v>3</v>
      </c>
      <c r="N350" s="6">
        <v>24699</v>
      </c>
      <c r="O350" s="6">
        <v>74097</v>
      </c>
      <c r="P350" s="6" t="s">
        <v>63</v>
      </c>
      <c r="Q350" s="6">
        <v>0</v>
      </c>
      <c r="R350" s="7">
        <v>0.18</v>
      </c>
      <c r="S350" s="6">
        <v>74097</v>
      </c>
      <c r="T350" s="6">
        <v>13337.46</v>
      </c>
      <c r="U350" s="4" t="s">
        <v>85</v>
      </c>
      <c r="V350" s="4" t="s">
        <v>40</v>
      </c>
      <c r="W350" s="4" t="s">
        <v>41</v>
      </c>
      <c r="X350" s="4" t="s">
        <v>187</v>
      </c>
      <c r="Y350" s="4" t="s">
        <v>104</v>
      </c>
      <c r="Z350" s="4">
        <v>1</v>
      </c>
      <c r="AA350" s="4">
        <v>2</v>
      </c>
      <c r="AB350" s="6">
        <v>46618.559999999998</v>
      </c>
      <c r="AC350" s="6">
        <v>27478.44</v>
      </c>
      <c r="AD350" s="8">
        <v>0.37080000000000002</v>
      </c>
      <c r="AE350" s="4">
        <v>129</v>
      </c>
      <c r="AF350" s="6">
        <f t="shared" si="5"/>
        <v>87563.459999999992</v>
      </c>
    </row>
    <row r="351" spans="1:32">
      <c r="A351" s="4" t="s">
        <v>1553</v>
      </c>
      <c r="B351" s="5">
        <v>45410</v>
      </c>
      <c r="C351" s="10">
        <v>45410</v>
      </c>
      <c r="D351" s="4" t="s">
        <v>1554</v>
      </c>
      <c r="E351" s="4" t="s">
        <v>154</v>
      </c>
      <c r="F351" s="4">
        <v>18</v>
      </c>
      <c r="G351" s="4" t="s">
        <v>236</v>
      </c>
      <c r="H351" s="4" t="s">
        <v>237</v>
      </c>
      <c r="I351" s="4" t="s">
        <v>72</v>
      </c>
      <c r="J351" s="4" t="s">
        <v>47</v>
      </c>
      <c r="K351" s="4" t="s">
        <v>173</v>
      </c>
      <c r="L351" s="4" t="s">
        <v>1555</v>
      </c>
      <c r="M351" s="4">
        <v>1</v>
      </c>
      <c r="N351" s="6">
        <v>1699</v>
      </c>
      <c r="O351" s="6">
        <v>1699</v>
      </c>
      <c r="P351" s="6" t="s">
        <v>63</v>
      </c>
      <c r="Q351" s="6">
        <v>0</v>
      </c>
      <c r="R351" s="7">
        <v>0.12</v>
      </c>
      <c r="S351" s="6">
        <v>1699</v>
      </c>
      <c r="T351" s="6">
        <v>203.88</v>
      </c>
      <c r="U351" s="4" t="s">
        <v>131</v>
      </c>
      <c r="V351" s="4" t="s">
        <v>86</v>
      </c>
      <c r="W351" s="4" t="s">
        <v>64</v>
      </c>
      <c r="X351" s="4" t="s">
        <v>187</v>
      </c>
      <c r="Y351" s="4" t="s">
        <v>43</v>
      </c>
      <c r="Z351" s="4">
        <v>3</v>
      </c>
      <c r="AA351" s="4">
        <v>5</v>
      </c>
      <c r="AB351" s="6">
        <v>991.28</v>
      </c>
      <c r="AC351" s="6">
        <v>707.72</v>
      </c>
      <c r="AD351" s="8">
        <v>0.41660000000000003</v>
      </c>
      <c r="AE351" s="4">
        <v>110</v>
      </c>
      <c r="AF351" s="6">
        <f t="shared" si="5"/>
        <v>2012.88</v>
      </c>
    </row>
    <row r="352" spans="1:32">
      <c r="A352" s="4" t="s">
        <v>1556</v>
      </c>
      <c r="B352" s="5">
        <v>45412</v>
      </c>
      <c r="C352" s="10">
        <v>45412</v>
      </c>
      <c r="D352" s="4" t="s">
        <v>1557</v>
      </c>
      <c r="E352" s="4" t="s">
        <v>1558</v>
      </c>
      <c r="F352" s="4">
        <v>33</v>
      </c>
      <c r="G352" s="4" t="s">
        <v>32</v>
      </c>
      <c r="H352" s="4" t="s">
        <v>33</v>
      </c>
      <c r="I352" s="4" t="s">
        <v>34</v>
      </c>
      <c r="J352" s="4" t="s">
        <v>82</v>
      </c>
      <c r="K352" s="4" t="s">
        <v>129</v>
      </c>
      <c r="L352" s="4" t="s">
        <v>1559</v>
      </c>
      <c r="M352" s="4">
        <v>1</v>
      </c>
      <c r="N352" s="6">
        <v>4499</v>
      </c>
      <c r="O352" s="6">
        <v>4499</v>
      </c>
      <c r="P352" s="6" t="s">
        <v>175</v>
      </c>
      <c r="Q352" s="6">
        <v>100</v>
      </c>
      <c r="R352" s="7">
        <v>0.18</v>
      </c>
      <c r="S352" s="6">
        <v>4399</v>
      </c>
      <c r="T352" s="6">
        <v>791.82</v>
      </c>
      <c r="U352" s="4" t="s">
        <v>39</v>
      </c>
      <c r="V352" s="4" t="s">
        <v>40</v>
      </c>
      <c r="W352" s="4" t="s">
        <v>41</v>
      </c>
      <c r="X352" s="4" t="s">
        <v>205</v>
      </c>
      <c r="Y352" s="4" t="s">
        <v>77</v>
      </c>
      <c r="Z352" s="4">
        <v>7</v>
      </c>
      <c r="AA352" s="4">
        <v>4</v>
      </c>
      <c r="AB352" s="6">
        <v>3130.61</v>
      </c>
      <c r="AC352" s="6">
        <v>1268.3900000000001</v>
      </c>
      <c r="AD352" s="8">
        <v>0.2883</v>
      </c>
      <c r="AE352" s="4">
        <v>63</v>
      </c>
      <c r="AF352" s="6">
        <f t="shared" si="5"/>
        <v>5253.82</v>
      </c>
    </row>
    <row r="353" spans="1:32">
      <c r="A353" s="4" t="s">
        <v>1560</v>
      </c>
      <c r="B353" s="5">
        <v>45412</v>
      </c>
      <c r="C353" s="10">
        <v>45412</v>
      </c>
      <c r="D353" s="4" t="s">
        <v>1561</v>
      </c>
      <c r="E353" s="4" t="s">
        <v>1562</v>
      </c>
      <c r="F353" s="4">
        <v>57</v>
      </c>
      <c r="G353" s="4" t="s">
        <v>171</v>
      </c>
      <c r="H353" s="4" t="s">
        <v>172</v>
      </c>
      <c r="I353" s="4" t="s">
        <v>72</v>
      </c>
      <c r="J353" s="4" t="s">
        <v>149</v>
      </c>
      <c r="K353" s="4" t="s">
        <v>196</v>
      </c>
      <c r="L353" s="4" t="s">
        <v>1563</v>
      </c>
      <c r="M353" s="4">
        <v>2</v>
      </c>
      <c r="N353" s="6">
        <v>8499</v>
      </c>
      <c r="O353" s="6">
        <v>16998</v>
      </c>
      <c r="P353" s="6" t="s">
        <v>198</v>
      </c>
      <c r="Q353" s="6">
        <v>1699.8</v>
      </c>
      <c r="R353" s="7">
        <v>0.12</v>
      </c>
      <c r="S353" s="6">
        <v>15298.2</v>
      </c>
      <c r="T353" s="6">
        <v>1835.78</v>
      </c>
      <c r="U353" s="4" t="s">
        <v>131</v>
      </c>
      <c r="V353" s="4" t="s">
        <v>102</v>
      </c>
      <c r="W353" s="4" t="s">
        <v>451</v>
      </c>
      <c r="X353" s="4" t="s">
        <v>103</v>
      </c>
      <c r="Y353" s="4" t="s">
        <v>43</v>
      </c>
      <c r="Z353" s="4">
        <v>5</v>
      </c>
      <c r="AA353" s="4"/>
      <c r="AB353" s="6">
        <v>12424.03</v>
      </c>
      <c r="AC353" s="6">
        <v>2874.17</v>
      </c>
      <c r="AD353" s="8">
        <v>0.18790000000000001</v>
      </c>
      <c r="AE353" s="4">
        <v>114</v>
      </c>
      <c r="AF353" s="6">
        <f t="shared" si="5"/>
        <v>17247.98</v>
      </c>
    </row>
    <row r="354" spans="1:32">
      <c r="A354" s="4" t="s">
        <v>1564</v>
      </c>
      <c r="B354" s="5">
        <v>45412</v>
      </c>
      <c r="C354" s="10">
        <v>45412</v>
      </c>
      <c r="D354" s="4" t="s">
        <v>1565</v>
      </c>
      <c r="E354" s="4" t="s">
        <v>1566</v>
      </c>
      <c r="F354" s="4">
        <v>58</v>
      </c>
      <c r="G354" s="4" t="s">
        <v>354</v>
      </c>
      <c r="H354" s="4" t="s">
        <v>117</v>
      </c>
      <c r="I354" s="4" t="s">
        <v>59</v>
      </c>
      <c r="J354" s="4" t="s">
        <v>47</v>
      </c>
      <c r="K354" s="4" t="s">
        <v>140</v>
      </c>
      <c r="L354" s="4" t="s">
        <v>1567</v>
      </c>
      <c r="M354" s="4">
        <v>1</v>
      </c>
      <c r="N354" s="6">
        <v>10099</v>
      </c>
      <c r="O354" s="6">
        <v>10099</v>
      </c>
      <c r="P354" s="6" t="s">
        <v>287</v>
      </c>
      <c r="Q354" s="6">
        <v>2019.8</v>
      </c>
      <c r="R354" s="7">
        <v>0.18</v>
      </c>
      <c r="S354" s="6">
        <v>8079.2</v>
      </c>
      <c r="T354" s="6">
        <v>1454.26</v>
      </c>
      <c r="U354" s="4" t="s">
        <v>39</v>
      </c>
      <c r="V354" s="4" t="s">
        <v>40</v>
      </c>
      <c r="W354" s="4" t="s">
        <v>451</v>
      </c>
      <c r="X354" s="4" t="s">
        <v>76</v>
      </c>
      <c r="Y354" s="4" t="s">
        <v>66</v>
      </c>
      <c r="Z354" s="4">
        <v>5</v>
      </c>
      <c r="AA354" s="4">
        <v>5</v>
      </c>
      <c r="AB354" s="6">
        <v>6170.67</v>
      </c>
      <c r="AC354" s="6">
        <v>1908.53</v>
      </c>
      <c r="AD354" s="8">
        <v>0.23619999999999999</v>
      </c>
      <c r="AE354" s="4">
        <v>119</v>
      </c>
      <c r="AF354" s="6">
        <f t="shared" si="5"/>
        <v>9652.4600000000009</v>
      </c>
    </row>
    <row r="355" spans="1:32">
      <c r="A355" s="4" t="s">
        <v>1568</v>
      </c>
      <c r="B355" s="5">
        <v>45412</v>
      </c>
      <c r="C355" s="10">
        <v>45412</v>
      </c>
      <c r="D355" s="4" t="s">
        <v>1569</v>
      </c>
      <c r="E355" s="4" t="s">
        <v>1570</v>
      </c>
      <c r="F355" s="4">
        <v>30</v>
      </c>
      <c r="G355" s="4" t="s">
        <v>340</v>
      </c>
      <c r="H355" s="4" t="s">
        <v>341</v>
      </c>
      <c r="I355" s="4" t="s">
        <v>342</v>
      </c>
      <c r="J355" s="4" t="s">
        <v>73</v>
      </c>
      <c r="K355" s="4" t="s">
        <v>612</v>
      </c>
      <c r="L355" s="4" t="s">
        <v>1571</v>
      </c>
      <c r="M355" s="4">
        <v>1</v>
      </c>
      <c r="N355" s="6">
        <v>270</v>
      </c>
      <c r="O355" s="6">
        <v>270</v>
      </c>
      <c r="P355" s="6" t="s">
        <v>142</v>
      </c>
      <c r="Q355" s="6">
        <v>0</v>
      </c>
      <c r="R355" s="7">
        <v>0.05</v>
      </c>
      <c r="S355" s="6">
        <v>270</v>
      </c>
      <c r="T355" s="6">
        <v>13.5</v>
      </c>
      <c r="U355" s="4" t="s">
        <v>121</v>
      </c>
      <c r="V355" s="4" t="s">
        <v>40</v>
      </c>
      <c r="W355" s="4" t="s">
        <v>41</v>
      </c>
      <c r="X355" s="4" t="s">
        <v>156</v>
      </c>
      <c r="Y355" s="4" t="s">
        <v>123</v>
      </c>
      <c r="Z355" s="4">
        <v>5</v>
      </c>
      <c r="AA355" s="4">
        <v>5</v>
      </c>
      <c r="AB355" s="6">
        <v>163.04</v>
      </c>
      <c r="AC355" s="6">
        <v>106.96</v>
      </c>
      <c r="AD355" s="8">
        <v>0.39610000000000001</v>
      </c>
      <c r="AE355" s="4">
        <v>130</v>
      </c>
      <c r="AF355" s="6">
        <f t="shared" si="5"/>
        <v>413.5</v>
      </c>
    </row>
    <row r="356" spans="1:32">
      <c r="A356" s="4" t="s">
        <v>1572</v>
      </c>
      <c r="B356" s="5">
        <v>45413</v>
      </c>
      <c r="C356" s="10">
        <v>45413</v>
      </c>
      <c r="D356" s="4" t="s">
        <v>1573</v>
      </c>
      <c r="E356" s="4" t="s">
        <v>1574</v>
      </c>
      <c r="F356" s="4">
        <v>47</v>
      </c>
      <c r="G356" s="4" t="s">
        <v>348</v>
      </c>
      <c r="H356" s="4" t="s">
        <v>349</v>
      </c>
      <c r="I356" s="4" t="s">
        <v>34</v>
      </c>
      <c r="J356" s="4" t="s">
        <v>82</v>
      </c>
      <c r="K356" s="4" t="s">
        <v>238</v>
      </c>
      <c r="L356" s="4" t="s">
        <v>1575</v>
      </c>
      <c r="M356" s="4">
        <v>1</v>
      </c>
      <c r="N356" s="6">
        <v>1899</v>
      </c>
      <c r="O356" s="6">
        <v>1899</v>
      </c>
      <c r="P356" s="6" t="s">
        <v>63</v>
      </c>
      <c r="Q356" s="6">
        <v>0</v>
      </c>
      <c r="R356" s="7">
        <v>0.18</v>
      </c>
      <c r="S356" s="6">
        <v>1899</v>
      </c>
      <c r="T356" s="6">
        <v>341.82</v>
      </c>
      <c r="U356" s="4" t="s">
        <v>131</v>
      </c>
      <c r="V356" s="4" t="s">
        <v>86</v>
      </c>
      <c r="W356" s="4" t="s">
        <v>64</v>
      </c>
      <c r="X356" s="4" t="s">
        <v>156</v>
      </c>
      <c r="Y356" s="4" t="s">
        <v>53</v>
      </c>
      <c r="Z356" s="4">
        <v>2</v>
      </c>
      <c r="AA356" s="4">
        <v>5</v>
      </c>
      <c r="AB356" s="6">
        <v>1238.29</v>
      </c>
      <c r="AC356" s="6">
        <v>660.71</v>
      </c>
      <c r="AD356" s="8">
        <v>0.34789999999999999</v>
      </c>
      <c r="AE356" s="4">
        <v>94</v>
      </c>
      <c r="AF356" s="6">
        <f t="shared" si="5"/>
        <v>2334.8200000000002</v>
      </c>
    </row>
    <row r="357" spans="1:32">
      <c r="A357" s="4" t="s">
        <v>1576</v>
      </c>
      <c r="B357" s="5">
        <v>45414</v>
      </c>
      <c r="C357" s="10">
        <v>45414</v>
      </c>
      <c r="D357" s="4" t="s">
        <v>1577</v>
      </c>
      <c r="E357" s="4" t="s">
        <v>1578</v>
      </c>
      <c r="F357" s="4">
        <v>40</v>
      </c>
      <c r="G357" s="4" t="s">
        <v>236</v>
      </c>
      <c r="H357" s="4" t="s">
        <v>237</v>
      </c>
      <c r="I357" s="4" t="s">
        <v>72</v>
      </c>
      <c r="J357" s="4" t="s">
        <v>35</v>
      </c>
      <c r="K357" s="4" t="s">
        <v>118</v>
      </c>
      <c r="L357" s="4" t="s">
        <v>1579</v>
      </c>
      <c r="M357" s="4">
        <v>3</v>
      </c>
      <c r="N357" s="6">
        <v>3299</v>
      </c>
      <c r="O357" s="6">
        <v>9897</v>
      </c>
      <c r="P357" s="6" t="s">
        <v>63</v>
      </c>
      <c r="Q357" s="6">
        <v>0</v>
      </c>
      <c r="R357" s="7">
        <v>0.18</v>
      </c>
      <c r="S357" s="6">
        <v>9897</v>
      </c>
      <c r="T357" s="6">
        <v>1781.46</v>
      </c>
      <c r="U357" s="4" t="s">
        <v>39</v>
      </c>
      <c r="V357" s="4" t="s">
        <v>40</v>
      </c>
      <c r="W357" s="4" t="s">
        <v>41</v>
      </c>
      <c r="X357" s="4" t="s">
        <v>187</v>
      </c>
      <c r="Y357" s="4" t="s">
        <v>123</v>
      </c>
      <c r="Z357" s="4">
        <v>8</v>
      </c>
      <c r="AA357" s="4">
        <v>3</v>
      </c>
      <c r="AB357" s="6">
        <v>5968.73</v>
      </c>
      <c r="AC357" s="6">
        <v>3928.27</v>
      </c>
      <c r="AD357" s="8">
        <v>0.39689999999999998</v>
      </c>
      <c r="AE357" s="4">
        <v>131</v>
      </c>
      <c r="AF357" s="6">
        <f t="shared" si="5"/>
        <v>11809.46</v>
      </c>
    </row>
    <row r="358" spans="1:32">
      <c r="A358" s="4" t="s">
        <v>1580</v>
      </c>
      <c r="B358" s="5">
        <v>45414</v>
      </c>
      <c r="C358" s="10">
        <v>45414</v>
      </c>
      <c r="D358" s="4" t="s">
        <v>1581</v>
      </c>
      <c r="E358" s="4" t="s">
        <v>1582</v>
      </c>
      <c r="F358" s="4">
        <v>20</v>
      </c>
      <c r="G358" s="4" t="s">
        <v>348</v>
      </c>
      <c r="H358" s="4" t="s">
        <v>349</v>
      </c>
      <c r="I358" s="4" t="s">
        <v>34</v>
      </c>
      <c r="J358" s="4" t="s">
        <v>82</v>
      </c>
      <c r="K358" s="4" t="s">
        <v>129</v>
      </c>
      <c r="L358" s="4" t="s">
        <v>1583</v>
      </c>
      <c r="M358" s="4">
        <v>1</v>
      </c>
      <c r="N358" s="6">
        <v>1699</v>
      </c>
      <c r="O358" s="6">
        <v>1699</v>
      </c>
      <c r="P358" s="6" t="s">
        <v>287</v>
      </c>
      <c r="Q358" s="6">
        <v>339.8</v>
      </c>
      <c r="R358" s="7">
        <v>0.12</v>
      </c>
      <c r="S358" s="6">
        <v>1359.2</v>
      </c>
      <c r="T358" s="6">
        <v>163.1</v>
      </c>
      <c r="U358" s="4" t="s">
        <v>121</v>
      </c>
      <c r="V358" s="4" t="s">
        <v>40</v>
      </c>
      <c r="W358" s="4" t="s">
        <v>41</v>
      </c>
      <c r="X358" s="4" t="s">
        <v>115</v>
      </c>
      <c r="Y358" s="4" t="s">
        <v>77</v>
      </c>
      <c r="Z358" s="4">
        <v>6</v>
      </c>
      <c r="AA358" s="4">
        <v>5</v>
      </c>
      <c r="AB358" s="6">
        <v>1035.68</v>
      </c>
      <c r="AC358" s="6">
        <v>323.52</v>
      </c>
      <c r="AD358" s="8">
        <v>0.23799999999999999</v>
      </c>
      <c r="AE358" s="4">
        <v>159</v>
      </c>
      <c r="AF358" s="6">
        <f t="shared" si="5"/>
        <v>1681.3</v>
      </c>
    </row>
    <row r="359" spans="1:32">
      <c r="A359" s="4" t="s">
        <v>1584</v>
      </c>
      <c r="B359" s="5">
        <v>45414</v>
      </c>
      <c r="C359" s="10">
        <v>45414</v>
      </c>
      <c r="D359" s="4" t="s">
        <v>1585</v>
      </c>
      <c r="E359" s="4" t="s">
        <v>1586</v>
      </c>
      <c r="F359" s="4">
        <v>34</v>
      </c>
      <c r="G359" s="4" t="s">
        <v>340</v>
      </c>
      <c r="H359" s="4" t="s">
        <v>341</v>
      </c>
      <c r="I359" s="4" t="s">
        <v>342</v>
      </c>
      <c r="J359" s="4" t="s">
        <v>47</v>
      </c>
      <c r="K359" s="4" t="s">
        <v>140</v>
      </c>
      <c r="L359" s="4" t="s">
        <v>1587</v>
      </c>
      <c r="M359" s="4">
        <v>4</v>
      </c>
      <c r="N359" s="6">
        <v>9599</v>
      </c>
      <c r="O359" s="6">
        <v>38396</v>
      </c>
      <c r="P359" s="6" t="s">
        <v>120</v>
      </c>
      <c r="Q359" s="6">
        <v>5759.4</v>
      </c>
      <c r="R359" s="7">
        <v>0.18</v>
      </c>
      <c r="S359" s="6">
        <v>32636.6</v>
      </c>
      <c r="T359" s="6">
        <v>5874.59</v>
      </c>
      <c r="U359" s="4" t="s">
        <v>131</v>
      </c>
      <c r="V359" s="4" t="s">
        <v>40</v>
      </c>
      <c r="W359" s="4" t="s">
        <v>41</v>
      </c>
      <c r="X359" s="4" t="s">
        <v>103</v>
      </c>
      <c r="Y359" s="4" t="s">
        <v>66</v>
      </c>
      <c r="Z359" s="4">
        <v>2</v>
      </c>
      <c r="AA359" s="4">
        <v>4</v>
      </c>
      <c r="AB359" s="6">
        <v>26599.34</v>
      </c>
      <c r="AC359" s="6">
        <v>6037.26</v>
      </c>
      <c r="AD359" s="8">
        <v>0.185</v>
      </c>
      <c r="AE359" s="4">
        <v>148</v>
      </c>
      <c r="AF359" s="6">
        <f t="shared" si="5"/>
        <v>38659.19</v>
      </c>
    </row>
    <row r="360" spans="1:32">
      <c r="A360" s="4" t="s">
        <v>1588</v>
      </c>
      <c r="B360" s="5">
        <v>45414</v>
      </c>
      <c r="C360" s="10">
        <v>45414</v>
      </c>
      <c r="D360" s="4" t="s">
        <v>1589</v>
      </c>
      <c r="E360" s="4" t="s">
        <v>1590</v>
      </c>
      <c r="F360" s="4">
        <v>56</v>
      </c>
      <c r="G360" s="4" t="s">
        <v>108</v>
      </c>
      <c r="H360" s="4" t="s">
        <v>109</v>
      </c>
      <c r="I360" s="4" t="s">
        <v>99</v>
      </c>
      <c r="J360" s="4" t="s">
        <v>47</v>
      </c>
      <c r="K360" s="4" t="s">
        <v>48</v>
      </c>
      <c r="L360" s="4" t="s">
        <v>1591</v>
      </c>
      <c r="M360" s="4">
        <v>1</v>
      </c>
      <c r="N360" s="6">
        <v>7899</v>
      </c>
      <c r="O360" s="6">
        <v>7899</v>
      </c>
      <c r="P360" s="6" t="s">
        <v>211</v>
      </c>
      <c r="Q360" s="6">
        <v>789.9</v>
      </c>
      <c r="R360" s="7">
        <v>0.18</v>
      </c>
      <c r="S360" s="6">
        <v>7109.1</v>
      </c>
      <c r="T360" s="6">
        <v>1279.6400000000001</v>
      </c>
      <c r="U360" s="4" t="s">
        <v>39</v>
      </c>
      <c r="V360" s="4" t="s">
        <v>40</v>
      </c>
      <c r="W360" s="4" t="s">
        <v>64</v>
      </c>
      <c r="X360" s="4" t="s">
        <v>318</v>
      </c>
      <c r="Y360" s="4" t="s">
        <v>66</v>
      </c>
      <c r="Z360" s="4">
        <v>3</v>
      </c>
      <c r="AA360" s="4">
        <v>5</v>
      </c>
      <c r="AB360" s="6">
        <v>4842.42</v>
      </c>
      <c r="AC360" s="6">
        <v>2266.6799999999998</v>
      </c>
      <c r="AD360" s="8">
        <v>0.31879999999999997</v>
      </c>
      <c r="AE360" s="4">
        <v>83</v>
      </c>
      <c r="AF360" s="6">
        <f t="shared" si="5"/>
        <v>8471.74</v>
      </c>
    </row>
    <row r="361" spans="1:32">
      <c r="A361" s="4" t="s">
        <v>1592</v>
      </c>
      <c r="B361" s="5">
        <v>45415</v>
      </c>
      <c r="C361" s="10">
        <v>45415</v>
      </c>
      <c r="D361" s="4" t="s">
        <v>1593</v>
      </c>
      <c r="E361" s="4" t="s">
        <v>1594</v>
      </c>
      <c r="F361" s="4">
        <v>53</v>
      </c>
      <c r="G361" s="4" t="s">
        <v>108</v>
      </c>
      <c r="H361" s="4" t="s">
        <v>109</v>
      </c>
      <c r="I361" s="4" t="s">
        <v>99</v>
      </c>
      <c r="J361" s="4" t="s">
        <v>225</v>
      </c>
      <c r="K361" s="4" t="s">
        <v>226</v>
      </c>
      <c r="L361" s="4" t="s">
        <v>1595</v>
      </c>
      <c r="M361" s="4">
        <v>1</v>
      </c>
      <c r="N361" s="6">
        <v>779</v>
      </c>
      <c r="O361" s="6">
        <v>779</v>
      </c>
      <c r="P361" s="6" t="s">
        <v>38</v>
      </c>
      <c r="Q361" s="6">
        <v>62.32</v>
      </c>
      <c r="R361" s="7">
        <v>0.05</v>
      </c>
      <c r="S361" s="6">
        <v>716.68</v>
      </c>
      <c r="T361" s="6">
        <v>35.83</v>
      </c>
      <c r="U361" s="4" t="s">
        <v>39</v>
      </c>
      <c r="V361" s="4" t="s">
        <v>40</v>
      </c>
      <c r="W361" s="4" t="s">
        <v>64</v>
      </c>
      <c r="X361" s="4" t="s">
        <v>192</v>
      </c>
      <c r="Y361" s="4" t="s">
        <v>77</v>
      </c>
      <c r="Z361" s="4">
        <v>1</v>
      </c>
      <c r="AA361" s="4">
        <v>5</v>
      </c>
      <c r="AB361" s="6">
        <v>538.58000000000004</v>
      </c>
      <c r="AC361" s="6">
        <v>178.1</v>
      </c>
      <c r="AD361" s="8">
        <v>0.2485</v>
      </c>
      <c r="AE361" s="4">
        <v>132</v>
      </c>
      <c r="AF361" s="6">
        <f t="shared" si="5"/>
        <v>884.51</v>
      </c>
    </row>
    <row r="362" spans="1:32">
      <c r="A362" s="4" t="s">
        <v>1596</v>
      </c>
      <c r="B362" s="5">
        <v>45416</v>
      </c>
      <c r="C362" s="10">
        <v>45416</v>
      </c>
      <c r="D362" s="4" t="s">
        <v>1597</v>
      </c>
      <c r="E362" s="4" t="s">
        <v>1598</v>
      </c>
      <c r="F362" s="4">
        <v>35</v>
      </c>
      <c r="G362" s="4" t="s">
        <v>127</v>
      </c>
      <c r="H362" s="4" t="s">
        <v>128</v>
      </c>
      <c r="I362" s="4" t="s">
        <v>34</v>
      </c>
      <c r="J362" s="4" t="s">
        <v>149</v>
      </c>
      <c r="K362" s="4" t="s">
        <v>650</v>
      </c>
      <c r="L362" s="4" t="s">
        <v>1599</v>
      </c>
      <c r="M362" s="4">
        <v>1</v>
      </c>
      <c r="N362" s="6">
        <v>34199</v>
      </c>
      <c r="O362" s="6">
        <v>34199</v>
      </c>
      <c r="P362" s="6" t="s">
        <v>63</v>
      </c>
      <c r="Q362" s="6">
        <v>0</v>
      </c>
      <c r="R362" s="7">
        <v>0.12</v>
      </c>
      <c r="S362" s="6">
        <v>34199</v>
      </c>
      <c r="T362" s="6">
        <v>4103.88</v>
      </c>
      <c r="U362" s="4" t="s">
        <v>121</v>
      </c>
      <c r="V362" s="4" t="s">
        <v>40</v>
      </c>
      <c r="W362" s="4" t="s">
        <v>92</v>
      </c>
      <c r="X362" s="4" t="s">
        <v>42</v>
      </c>
      <c r="Y362" s="4" t="s">
        <v>53</v>
      </c>
      <c r="Z362" s="4">
        <v>3</v>
      </c>
      <c r="AA362" s="4">
        <v>5</v>
      </c>
      <c r="AB362" s="6">
        <v>26970.1</v>
      </c>
      <c r="AC362" s="6">
        <v>7228.9</v>
      </c>
      <c r="AD362" s="8">
        <v>0.2114</v>
      </c>
      <c r="AE362" s="4">
        <v>118</v>
      </c>
      <c r="AF362" s="6">
        <f t="shared" si="5"/>
        <v>38420.879999999997</v>
      </c>
    </row>
    <row r="363" spans="1:32">
      <c r="A363" s="4" t="s">
        <v>1600</v>
      </c>
      <c r="B363" s="5">
        <v>45417</v>
      </c>
      <c r="C363" s="10">
        <v>45417</v>
      </c>
      <c r="D363" s="4" t="s">
        <v>1601</v>
      </c>
      <c r="E363" s="4" t="s">
        <v>1602</v>
      </c>
      <c r="F363" s="4">
        <v>27</v>
      </c>
      <c r="G363" s="4" t="s">
        <v>171</v>
      </c>
      <c r="H363" s="4" t="s">
        <v>172</v>
      </c>
      <c r="I363" s="4" t="s">
        <v>72</v>
      </c>
      <c r="J363" s="4" t="s">
        <v>35</v>
      </c>
      <c r="K363" s="4" t="s">
        <v>535</v>
      </c>
      <c r="L363" s="4" t="s">
        <v>1603</v>
      </c>
      <c r="M363" s="4">
        <v>2</v>
      </c>
      <c r="N363" s="6">
        <v>4299</v>
      </c>
      <c r="O363" s="6">
        <v>8598</v>
      </c>
      <c r="P363" s="6" t="s">
        <v>63</v>
      </c>
      <c r="Q363" s="6">
        <v>0</v>
      </c>
      <c r="R363" s="7">
        <v>0.18</v>
      </c>
      <c r="S363" s="6">
        <v>8598</v>
      </c>
      <c r="T363" s="6">
        <v>1547.64</v>
      </c>
      <c r="U363" s="4" t="s">
        <v>39</v>
      </c>
      <c r="V363" s="4" t="s">
        <v>40</v>
      </c>
      <c r="W363" s="4" t="s">
        <v>41</v>
      </c>
      <c r="X363" s="4" t="s">
        <v>76</v>
      </c>
      <c r="Y363" s="4" t="s">
        <v>104</v>
      </c>
      <c r="Z363" s="4">
        <v>1</v>
      </c>
      <c r="AA363" s="4">
        <v>4</v>
      </c>
      <c r="AB363" s="6">
        <v>5454.09</v>
      </c>
      <c r="AC363" s="6">
        <v>3143.91</v>
      </c>
      <c r="AD363" s="8">
        <v>0.36570000000000003</v>
      </c>
      <c r="AE363" s="4">
        <v>108</v>
      </c>
      <c r="AF363" s="6">
        <f t="shared" si="5"/>
        <v>10253.64</v>
      </c>
    </row>
    <row r="364" spans="1:32">
      <c r="A364" s="4" t="s">
        <v>1604</v>
      </c>
      <c r="B364" s="5">
        <v>45417</v>
      </c>
      <c r="C364" s="10">
        <v>45417</v>
      </c>
      <c r="D364" s="4" t="s">
        <v>1605</v>
      </c>
      <c r="E364" s="4" t="s">
        <v>1606</v>
      </c>
      <c r="F364" s="4">
        <v>24</v>
      </c>
      <c r="G364" s="4" t="s">
        <v>97</v>
      </c>
      <c r="H364" s="4" t="s">
        <v>98</v>
      </c>
      <c r="I364" s="4" t="s">
        <v>99</v>
      </c>
      <c r="J364" s="4" t="s">
        <v>202</v>
      </c>
      <c r="K364" s="4" t="s">
        <v>602</v>
      </c>
      <c r="L364" s="4" t="s">
        <v>1607</v>
      </c>
      <c r="M364" s="4">
        <v>1</v>
      </c>
      <c r="N364" s="6">
        <v>441</v>
      </c>
      <c r="O364" s="6">
        <v>441</v>
      </c>
      <c r="P364" s="6" t="s">
        <v>198</v>
      </c>
      <c r="Q364" s="6">
        <v>44.1</v>
      </c>
      <c r="R364" s="7">
        <v>0.12</v>
      </c>
      <c r="S364" s="6">
        <v>396.9</v>
      </c>
      <c r="T364" s="6">
        <v>47.63</v>
      </c>
      <c r="U364" s="4" t="s">
        <v>39</v>
      </c>
      <c r="V364" s="4" t="s">
        <v>86</v>
      </c>
      <c r="W364" s="4" t="s">
        <v>64</v>
      </c>
      <c r="X364" s="4" t="s">
        <v>187</v>
      </c>
      <c r="Y364" s="4" t="s">
        <v>104</v>
      </c>
      <c r="Z364" s="4">
        <v>2</v>
      </c>
      <c r="AA364" s="4">
        <v>5</v>
      </c>
      <c r="AB364" s="6">
        <v>280.56</v>
      </c>
      <c r="AC364" s="6">
        <v>116.34</v>
      </c>
      <c r="AD364" s="8">
        <v>0.29310000000000003</v>
      </c>
      <c r="AE364" s="4">
        <v>145</v>
      </c>
      <c r="AF364" s="6">
        <f t="shared" si="5"/>
        <v>589.53</v>
      </c>
    </row>
    <row r="365" spans="1:32">
      <c r="A365" s="4" t="s">
        <v>1608</v>
      </c>
      <c r="B365" s="5">
        <v>45417</v>
      </c>
      <c r="C365" s="10">
        <v>45417</v>
      </c>
      <c r="D365" s="4" t="s">
        <v>1609</v>
      </c>
      <c r="E365" s="4" t="s">
        <v>1257</v>
      </c>
      <c r="F365" s="4">
        <v>23</v>
      </c>
      <c r="G365" s="4" t="s">
        <v>330</v>
      </c>
      <c r="H365" s="4" t="s">
        <v>296</v>
      </c>
      <c r="I365" s="4" t="s">
        <v>59</v>
      </c>
      <c r="J365" s="4" t="s">
        <v>47</v>
      </c>
      <c r="K365" s="4" t="s">
        <v>173</v>
      </c>
      <c r="L365" s="4" t="s">
        <v>1610</v>
      </c>
      <c r="M365" s="4">
        <v>1</v>
      </c>
      <c r="N365" s="6">
        <v>3299</v>
      </c>
      <c r="O365" s="6">
        <v>3299</v>
      </c>
      <c r="P365" s="6" t="s">
        <v>287</v>
      </c>
      <c r="Q365" s="6">
        <v>659.8</v>
      </c>
      <c r="R365" s="7">
        <v>0.12</v>
      </c>
      <c r="S365" s="6">
        <v>2639.2</v>
      </c>
      <c r="T365" s="6">
        <v>316.7</v>
      </c>
      <c r="U365" s="4" t="s">
        <v>131</v>
      </c>
      <c r="V365" s="4" t="s">
        <v>40</v>
      </c>
      <c r="W365" s="4" t="s">
        <v>92</v>
      </c>
      <c r="X365" s="4" t="s">
        <v>103</v>
      </c>
      <c r="Y365" s="4" t="s">
        <v>133</v>
      </c>
      <c r="Z365" s="4">
        <v>4</v>
      </c>
      <c r="AA365" s="4">
        <v>5</v>
      </c>
      <c r="AB365" s="6">
        <v>2521.35</v>
      </c>
      <c r="AC365" s="6">
        <v>117.85</v>
      </c>
      <c r="AD365" s="8">
        <v>4.4699999999999997E-2</v>
      </c>
      <c r="AE365" s="4">
        <v>61</v>
      </c>
      <c r="AF365" s="6">
        <f t="shared" si="5"/>
        <v>3016.8999999999996</v>
      </c>
    </row>
    <row r="366" spans="1:32">
      <c r="A366" s="4" t="s">
        <v>1611</v>
      </c>
      <c r="B366" s="5">
        <v>45418</v>
      </c>
      <c r="C366" s="10">
        <v>45418</v>
      </c>
      <c r="D366" s="4" t="s">
        <v>1612</v>
      </c>
      <c r="E366" s="4" t="s">
        <v>1613</v>
      </c>
      <c r="F366" s="4">
        <v>18</v>
      </c>
      <c r="G366" s="4" t="s">
        <v>108</v>
      </c>
      <c r="H366" s="4" t="s">
        <v>109</v>
      </c>
      <c r="I366" s="4" t="s">
        <v>99</v>
      </c>
      <c r="J366" s="4" t="s">
        <v>35</v>
      </c>
      <c r="K366" s="4" t="s">
        <v>165</v>
      </c>
      <c r="L366" s="4" t="s">
        <v>1614</v>
      </c>
      <c r="M366" s="4">
        <v>1</v>
      </c>
      <c r="N366" s="6">
        <v>1599</v>
      </c>
      <c r="O366" s="6">
        <v>1599</v>
      </c>
      <c r="P366" s="6" t="s">
        <v>63</v>
      </c>
      <c r="Q366" s="6">
        <v>0</v>
      </c>
      <c r="R366" s="7">
        <v>0.18</v>
      </c>
      <c r="S366" s="6">
        <v>1599</v>
      </c>
      <c r="T366" s="6">
        <v>287.82</v>
      </c>
      <c r="U366" s="4" t="s">
        <v>131</v>
      </c>
      <c r="V366" s="4" t="s">
        <v>132</v>
      </c>
      <c r="W366" s="4" t="s">
        <v>92</v>
      </c>
      <c r="X366" s="4" t="s">
        <v>103</v>
      </c>
      <c r="Y366" s="4" t="s">
        <v>43</v>
      </c>
      <c r="Z366" s="4">
        <v>4</v>
      </c>
      <c r="AA366" s="4"/>
      <c r="AB366" s="6">
        <v>1146.8699999999999</v>
      </c>
      <c r="AC366" s="6">
        <v>452.13</v>
      </c>
      <c r="AD366" s="8">
        <v>0.2828</v>
      </c>
      <c r="AE366" s="4">
        <v>0</v>
      </c>
      <c r="AF366" s="6">
        <f t="shared" si="5"/>
        <v>1886.82</v>
      </c>
    </row>
    <row r="367" spans="1:32">
      <c r="A367" s="4" t="s">
        <v>1615</v>
      </c>
      <c r="B367" s="5">
        <v>45418</v>
      </c>
      <c r="C367" s="10">
        <v>45418</v>
      </c>
      <c r="D367" s="4" t="s">
        <v>1616</v>
      </c>
      <c r="E367" s="4" t="s">
        <v>1617</v>
      </c>
      <c r="F367" s="4">
        <v>35</v>
      </c>
      <c r="G367" s="4" t="s">
        <v>32</v>
      </c>
      <c r="H367" s="4" t="s">
        <v>33</v>
      </c>
      <c r="I367" s="4" t="s">
        <v>34</v>
      </c>
      <c r="J367" s="4" t="s">
        <v>60</v>
      </c>
      <c r="K367" s="4" t="s">
        <v>381</v>
      </c>
      <c r="L367" s="4" t="s">
        <v>1618</v>
      </c>
      <c r="M367" s="4">
        <v>1</v>
      </c>
      <c r="N367" s="6">
        <v>8899</v>
      </c>
      <c r="O367" s="6">
        <v>8899</v>
      </c>
      <c r="P367" s="6" t="s">
        <v>63</v>
      </c>
      <c r="Q367" s="6">
        <v>0</v>
      </c>
      <c r="R367" s="7">
        <v>0.12</v>
      </c>
      <c r="S367" s="6">
        <v>8899</v>
      </c>
      <c r="T367" s="6">
        <v>1067.8800000000001</v>
      </c>
      <c r="U367" s="4" t="s">
        <v>39</v>
      </c>
      <c r="V367" s="4" t="s">
        <v>40</v>
      </c>
      <c r="W367" s="4" t="s">
        <v>64</v>
      </c>
      <c r="X367" s="4" t="s">
        <v>192</v>
      </c>
      <c r="Y367" s="4" t="s">
        <v>43</v>
      </c>
      <c r="Z367" s="4">
        <v>4</v>
      </c>
      <c r="AA367" s="4">
        <v>5</v>
      </c>
      <c r="AB367" s="6">
        <v>7299.23</v>
      </c>
      <c r="AC367" s="6">
        <v>1599.77</v>
      </c>
      <c r="AD367" s="8">
        <v>0.17979999999999999</v>
      </c>
      <c r="AE367" s="4">
        <v>107</v>
      </c>
      <c r="AF367" s="6">
        <f t="shared" si="5"/>
        <v>10073.880000000001</v>
      </c>
    </row>
    <row r="368" spans="1:32">
      <c r="A368" s="4" t="s">
        <v>1619</v>
      </c>
      <c r="B368" s="5">
        <v>45418</v>
      </c>
      <c r="C368" s="10">
        <v>45418</v>
      </c>
      <c r="D368" s="4" t="s">
        <v>1620</v>
      </c>
      <c r="E368" s="4" t="s">
        <v>1621</v>
      </c>
      <c r="F368" s="4">
        <v>45</v>
      </c>
      <c r="G368" s="4" t="s">
        <v>266</v>
      </c>
      <c r="H368" s="4" t="s">
        <v>267</v>
      </c>
      <c r="I368" s="4" t="s">
        <v>72</v>
      </c>
      <c r="J368" s="4" t="s">
        <v>82</v>
      </c>
      <c r="K368" s="4" t="s">
        <v>129</v>
      </c>
      <c r="L368" s="4" t="s">
        <v>1622</v>
      </c>
      <c r="M368" s="4">
        <v>1</v>
      </c>
      <c r="N368" s="6">
        <v>1499</v>
      </c>
      <c r="O368" s="6">
        <v>1499</v>
      </c>
      <c r="P368" s="6" t="s">
        <v>63</v>
      </c>
      <c r="Q368" s="6">
        <v>0</v>
      </c>
      <c r="R368" s="7">
        <v>0.12</v>
      </c>
      <c r="S368" s="6">
        <v>1499</v>
      </c>
      <c r="T368" s="6">
        <v>179.88</v>
      </c>
      <c r="U368" s="4" t="s">
        <v>121</v>
      </c>
      <c r="V368" s="4" t="s">
        <v>40</v>
      </c>
      <c r="W368" s="4" t="s">
        <v>41</v>
      </c>
      <c r="X368" s="4" t="s">
        <v>205</v>
      </c>
      <c r="Y368" s="4" t="s">
        <v>53</v>
      </c>
      <c r="Z368" s="4">
        <v>6</v>
      </c>
      <c r="AA368" s="4">
        <v>1</v>
      </c>
      <c r="AB368" s="6">
        <v>907.92</v>
      </c>
      <c r="AC368" s="6">
        <v>591.08000000000004</v>
      </c>
      <c r="AD368" s="8">
        <v>0.39429999999999998</v>
      </c>
      <c r="AE368" s="4">
        <v>84</v>
      </c>
      <c r="AF368" s="6">
        <f t="shared" si="5"/>
        <v>1762.88</v>
      </c>
    </row>
    <row r="369" spans="1:32">
      <c r="A369" s="4" t="s">
        <v>1623</v>
      </c>
      <c r="B369" s="5">
        <v>45418</v>
      </c>
      <c r="C369" s="10">
        <v>45418</v>
      </c>
      <c r="D369" s="4" t="s">
        <v>1624</v>
      </c>
      <c r="E369" s="4" t="s">
        <v>1586</v>
      </c>
      <c r="F369" s="4">
        <v>37</v>
      </c>
      <c r="G369" s="4" t="s">
        <v>306</v>
      </c>
      <c r="H369" s="4" t="s">
        <v>307</v>
      </c>
      <c r="I369" s="4" t="s">
        <v>59</v>
      </c>
      <c r="J369" s="4" t="s">
        <v>60</v>
      </c>
      <c r="K369" s="4" t="s">
        <v>421</v>
      </c>
      <c r="L369" s="4" t="s">
        <v>1625</v>
      </c>
      <c r="M369" s="4">
        <v>1</v>
      </c>
      <c r="N369" s="6">
        <v>60399</v>
      </c>
      <c r="O369" s="6">
        <v>60399</v>
      </c>
      <c r="P369" s="6" t="s">
        <v>38</v>
      </c>
      <c r="Q369" s="6">
        <v>4831.92</v>
      </c>
      <c r="R369" s="7">
        <v>0.18</v>
      </c>
      <c r="S369" s="6">
        <v>55567.08</v>
      </c>
      <c r="T369" s="6">
        <v>10002.07</v>
      </c>
      <c r="U369" s="4" t="s">
        <v>39</v>
      </c>
      <c r="V369" s="4" t="s">
        <v>132</v>
      </c>
      <c r="W369" s="4" t="s">
        <v>41</v>
      </c>
      <c r="X369" s="4" t="s">
        <v>318</v>
      </c>
      <c r="Y369" s="4" t="s">
        <v>123</v>
      </c>
      <c r="Z369" s="4">
        <v>3</v>
      </c>
      <c r="AA369" s="4"/>
      <c r="AB369" s="6">
        <v>48184.81</v>
      </c>
      <c r="AC369" s="6">
        <v>7382.27</v>
      </c>
      <c r="AD369" s="8">
        <v>0.13289999999999999</v>
      </c>
      <c r="AE369" s="4">
        <v>0</v>
      </c>
      <c r="AF369" s="6">
        <f t="shared" si="5"/>
        <v>65569.149999999994</v>
      </c>
    </row>
    <row r="370" spans="1:32">
      <c r="A370" s="4" t="s">
        <v>1626</v>
      </c>
      <c r="B370" s="5">
        <v>45418</v>
      </c>
      <c r="C370" s="10">
        <v>45418</v>
      </c>
      <c r="D370" s="4" t="s">
        <v>1627</v>
      </c>
      <c r="E370" s="4" t="s">
        <v>1628</v>
      </c>
      <c r="F370" s="4">
        <v>31</v>
      </c>
      <c r="G370" s="4" t="s">
        <v>97</v>
      </c>
      <c r="H370" s="4" t="s">
        <v>98</v>
      </c>
      <c r="I370" s="4" t="s">
        <v>99</v>
      </c>
      <c r="J370" s="4" t="s">
        <v>82</v>
      </c>
      <c r="K370" s="4" t="s">
        <v>180</v>
      </c>
      <c r="L370" s="4" t="s">
        <v>1629</v>
      </c>
      <c r="M370" s="4">
        <v>2</v>
      </c>
      <c r="N370" s="6">
        <v>3199</v>
      </c>
      <c r="O370" s="6">
        <v>6398</v>
      </c>
      <c r="P370" s="6" t="s">
        <v>63</v>
      </c>
      <c r="Q370" s="6">
        <v>0</v>
      </c>
      <c r="R370" s="7">
        <v>0.12</v>
      </c>
      <c r="S370" s="6">
        <v>6398</v>
      </c>
      <c r="T370" s="6">
        <v>767.76</v>
      </c>
      <c r="U370" s="4" t="s">
        <v>39</v>
      </c>
      <c r="V370" s="4" t="s">
        <v>40</v>
      </c>
      <c r="W370" s="4" t="s">
        <v>64</v>
      </c>
      <c r="X370" s="4" t="s">
        <v>122</v>
      </c>
      <c r="Y370" s="4" t="s">
        <v>43</v>
      </c>
      <c r="Z370" s="4">
        <v>5</v>
      </c>
      <c r="AA370" s="4">
        <v>4</v>
      </c>
      <c r="AB370" s="6">
        <v>4792.97</v>
      </c>
      <c r="AC370" s="6">
        <v>1605.03</v>
      </c>
      <c r="AD370" s="8">
        <v>0.25090000000000001</v>
      </c>
      <c r="AE370" s="4">
        <v>105</v>
      </c>
      <c r="AF370" s="6">
        <f t="shared" si="5"/>
        <v>7270.76</v>
      </c>
    </row>
    <row r="371" spans="1:32">
      <c r="A371" s="4" t="s">
        <v>1630</v>
      </c>
      <c r="B371" s="5">
        <v>45419</v>
      </c>
      <c r="C371" s="10">
        <v>45419</v>
      </c>
      <c r="D371" s="4" t="s">
        <v>1631</v>
      </c>
      <c r="E371" s="4" t="s">
        <v>1632</v>
      </c>
      <c r="F371" s="4">
        <v>19</v>
      </c>
      <c r="G371" s="4" t="s">
        <v>179</v>
      </c>
      <c r="H371" s="4" t="s">
        <v>98</v>
      </c>
      <c r="I371" s="4" t="s">
        <v>99</v>
      </c>
      <c r="J371" s="4" t="s">
        <v>60</v>
      </c>
      <c r="K371" s="4" t="s">
        <v>90</v>
      </c>
      <c r="L371" s="4" t="s">
        <v>1633</v>
      </c>
      <c r="M371" s="4">
        <v>1</v>
      </c>
      <c r="N371" s="6">
        <v>14399</v>
      </c>
      <c r="O371" s="6">
        <v>14399</v>
      </c>
      <c r="P371" s="6" t="s">
        <v>63</v>
      </c>
      <c r="Q371" s="6">
        <v>0</v>
      </c>
      <c r="R371" s="7">
        <v>0.12</v>
      </c>
      <c r="S371" s="6">
        <v>14399</v>
      </c>
      <c r="T371" s="6">
        <v>1727.88</v>
      </c>
      <c r="U371" s="4" t="s">
        <v>39</v>
      </c>
      <c r="V371" s="4" t="s">
        <v>40</v>
      </c>
      <c r="W371" s="4" t="s">
        <v>41</v>
      </c>
      <c r="X371" s="4" t="s">
        <v>192</v>
      </c>
      <c r="Y371" s="4" t="s">
        <v>104</v>
      </c>
      <c r="Z371" s="4">
        <v>8</v>
      </c>
      <c r="AA371" s="4">
        <v>5</v>
      </c>
      <c r="AB371" s="6">
        <v>11961.78</v>
      </c>
      <c r="AC371" s="6">
        <v>2437.2199999999998</v>
      </c>
      <c r="AD371" s="8">
        <v>0.16930000000000001</v>
      </c>
      <c r="AE371" s="4">
        <v>90</v>
      </c>
      <c r="AF371" s="6">
        <f t="shared" si="5"/>
        <v>16216.880000000001</v>
      </c>
    </row>
    <row r="372" spans="1:32">
      <c r="A372" s="4" t="s">
        <v>1634</v>
      </c>
      <c r="B372" s="5">
        <v>45419</v>
      </c>
      <c r="C372" s="10">
        <v>45419</v>
      </c>
      <c r="D372" s="4" t="s">
        <v>1635</v>
      </c>
      <c r="E372" s="4" t="s">
        <v>1636</v>
      </c>
      <c r="F372" s="4">
        <v>47</v>
      </c>
      <c r="G372" s="4" t="s">
        <v>108</v>
      </c>
      <c r="H372" s="4" t="s">
        <v>109</v>
      </c>
      <c r="I372" s="4" t="s">
        <v>99</v>
      </c>
      <c r="J372" s="4" t="s">
        <v>149</v>
      </c>
      <c r="K372" s="4" t="s">
        <v>331</v>
      </c>
      <c r="L372" s="4" t="s">
        <v>1637</v>
      </c>
      <c r="M372" s="4">
        <v>1</v>
      </c>
      <c r="N372" s="6">
        <v>33599</v>
      </c>
      <c r="O372" s="6">
        <v>33599</v>
      </c>
      <c r="P372" s="6" t="s">
        <v>63</v>
      </c>
      <c r="Q372" s="6">
        <v>0</v>
      </c>
      <c r="R372" s="7">
        <v>0.18</v>
      </c>
      <c r="S372" s="6">
        <v>33599</v>
      </c>
      <c r="T372" s="6">
        <v>6047.82</v>
      </c>
      <c r="U372" s="4" t="s">
        <v>39</v>
      </c>
      <c r="V372" s="4" t="s">
        <v>40</v>
      </c>
      <c r="W372" s="4" t="s">
        <v>64</v>
      </c>
      <c r="X372" s="4" t="s">
        <v>103</v>
      </c>
      <c r="Y372" s="4" t="s">
        <v>133</v>
      </c>
      <c r="Z372" s="4">
        <v>4</v>
      </c>
      <c r="AA372" s="4">
        <v>4</v>
      </c>
      <c r="AB372" s="6">
        <v>28540.39</v>
      </c>
      <c r="AC372" s="6">
        <v>5058.6099999999997</v>
      </c>
      <c r="AD372" s="8">
        <v>0.15060000000000001</v>
      </c>
      <c r="AE372" s="4">
        <v>159</v>
      </c>
      <c r="AF372" s="6">
        <f t="shared" si="5"/>
        <v>39805.82</v>
      </c>
    </row>
    <row r="373" spans="1:32">
      <c r="A373" s="4" t="s">
        <v>1638</v>
      </c>
      <c r="B373" s="5">
        <v>45419</v>
      </c>
      <c r="C373" s="10">
        <v>45419</v>
      </c>
      <c r="D373" s="4" t="s">
        <v>1639</v>
      </c>
      <c r="E373" s="4" t="s">
        <v>1640</v>
      </c>
      <c r="F373" s="4">
        <v>51</v>
      </c>
      <c r="G373" s="4" t="s">
        <v>57</v>
      </c>
      <c r="H373" s="4" t="s">
        <v>58</v>
      </c>
      <c r="I373" s="4" t="s">
        <v>59</v>
      </c>
      <c r="J373" s="4" t="s">
        <v>73</v>
      </c>
      <c r="K373" s="4" t="s">
        <v>343</v>
      </c>
      <c r="L373" s="4" t="s">
        <v>1641</v>
      </c>
      <c r="M373" s="4">
        <v>1</v>
      </c>
      <c r="N373" s="6">
        <v>339</v>
      </c>
      <c r="O373" s="6">
        <v>339</v>
      </c>
      <c r="P373" s="6" t="s">
        <v>63</v>
      </c>
      <c r="Q373" s="6">
        <v>0</v>
      </c>
      <c r="R373" s="7">
        <v>0.18</v>
      </c>
      <c r="S373" s="6">
        <v>339</v>
      </c>
      <c r="T373" s="6">
        <v>61.02</v>
      </c>
      <c r="U373" s="4" t="s">
        <v>39</v>
      </c>
      <c r="V373" s="4" t="s">
        <v>40</v>
      </c>
      <c r="W373" s="4" t="s">
        <v>64</v>
      </c>
      <c r="X373" s="4" t="s">
        <v>143</v>
      </c>
      <c r="Y373" s="4" t="s">
        <v>104</v>
      </c>
      <c r="Z373" s="4">
        <v>2</v>
      </c>
      <c r="AA373" s="4">
        <v>4</v>
      </c>
      <c r="AB373" s="6">
        <v>258.02999999999997</v>
      </c>
      <c r="AC373" s="6">
        <v>80.97</v>
      </c>
      <c r="AD373" s="8">
        <v>0.23880000000000001</v>
      </c>
      <c r="AE373" s="4">
        <v>157</v>
      </c>
      <c r="AF373" s="6">
        <f t="shared" si="5"/>
        <v>557.02</v>
      </c>
    </row>
    <row r="374" spans="1:32">
      <c r="A374" s="4" t="s">
        <v>1642</v>
      </c>
      <c r="B374" s="5">
        <v>45419</v>
      </c>
      <c r="C374" s="10">
        <v>45419</v>
      </c>
      <c r="D374" s="4" t="s">
        <v>1643</v>
      </c>
      <c r="E374" s="4" t="s">
        <v>1644</v>
      </c>
      <c r="F374" s="4">
        <v>34</v>
      </c>
      <c r="G374" s="4" t="s">
        <v>32</v>
      </c>
      <c r="H374" s="4" t="s">
        <v>33</v>
      </c>
      <c r="I374" s="4" t="s">
        <v>34</v>
      </c>
      <c r="J374" s="4" t="s">
        <v>47</v>
      </c>
      <c r="K374" s="4" t="s">
        <v>140</v>
      </c>
      <c r="L374" s="4" t="s">
        <v>1645</v>
      </c>
      <c r="M374" s="4">
        <v>2</v>
      </c>
      <c r="N374" s="6">
        <v>3599</v>
      </c>
      <c r="O374" s="6">
        <v>7198</v>
      </c>
      <c r="P374" s="6" t="s">
        <v>63</v>
      </c>
      <c r="Q374" s="6">
        <v>0</v>
      </c>
      <c r="R374" s="7">
        <v>0.12</v>
      </c>
      <c r="S374" s="6">
        <v>7198</v>
      </c>
      <c r="T374" s="6">
        <v>863.76</v>
      </c>
      <c r="U374" s="4" t="s">
        <v>39</v>
      </c>
      <c r="V374" s="4" t="s">
        <v>40</v>
      </c>
      <c r="W374" s="4" t="s">
        <v>41</v>
      </c>
      <c r="X374" s="4" t="s">
        <v>76</v>
      </c>
      <c r="Y374" s="4" t="s">
        <v>66</v>
      </c>
      <c r="Z374" s="4">
        <v>7</v>
      </c>
      <c r="AA374" s="4">
        <v>5</v>
      </c>
      <c r="AB374" s="6">
        <v>4954.07</v>
      </c>
      <c r="AC374" s="6">
        <v>2243.9299999999998</v>
      </c>
      <c r="AD374" s="8">
        <v>0.31169999999999998</v>
      </c>
      <c r="AE374" s="4">
        <v>134</v>
      </c>
      <c r="AF374" s="6">
        <f t="shared" si="5"/>
        <v>8195.76</v>
      </c>
    </row>
    <row r="375" spans="1:32">
      <c r="A375" s="4" t="s">
        <v>1646</v>
      </c>
      <c r="B375" s="5">
        <v>45420</v>
      </c>
      <c r="C375" s="10">
        <v>45420</v>
      </c>
      <c r="D375" s="4" t="s">
        <v>1647</v>
      </c>
      <c r="E375" s="4" t="s">
        <v>1648</v>
      </c>
      <c r="F375" s="4">
        <v>22</v>
      </c>
      <c r="G375" s="4" t="s">
        <v>179</v>
      </c>
      <c r="H375" s="4" t="s">
        <v>98</v>
      </c>
      <c r="I375" s="4" t="s">
        <v>99</v>
      </c>
      <c r="J375" s="4" t="s">
        <v>149</v>
      </c>
      <c r="K375" s="4" t="s">
        <v>650</v>
      </c>
      <c r="L375" s="4" t="s">
        <v>1649</v>
      </c>
      <c r="M375" s="4">
        <v>1</v>
      </c>
      <c r="N375" s="6">
        <v>19299</v>
      </c>
      <c r="O375" s="6">
        <v>19299</v>
      </c>
      <c r="P375" s="6" t="s">
        <v>63</v>
      </c>
      <c r="Q375" s="6">
        <v>0</v>
      </c>
      <c r="R375" s="7">
        <v>0.18</v>
      </c>
      <c r="S375" s="6">
        <v>19299</v>
      </c>
      <c r="T375" s="6">
        <v>3473.82</v>
      </c>
      <c r="U375" s="4" t="s">
        <v>39</v>
      </c>
      <c r="V375" s="4" t="s">
        <v>40</v>
      </c>
      <c r="W375" s="4" t="s">
        <v>92</v>
      </c>
      <c r="X375" s="4" t="s">
        <v>404</v>
      </c>
      <c r="Y375" s="4" t="s">
        <v>43</v>
      </c>
      <c r="Z375" s="4">
        <v>4</v>
      </c>
      <c r="AA375" s="4">
        <v>5</v>
      </c>
      <c r="AB375" s="6">
        <v>15313.63</v>
      </c>
      <c r="AC375" s="6">
        <v>3985.37</v>
      </c>
      <c r="AD375" s="8">
        <v>0.20649999999999999</v>
      </c>
      <c r="AE375" s="4">
        <v>79</v>
      </c>
      <c r="AF375" s="6">
        <f t="shared" si="5"/>
        <v>22851.82</v>
      </c>
    </row>
    <row r="376" spans="1:32">
      <c r="A376" s="4" t="s">
        <v>1650</v>
      </c>
      <c r="B376" s="5">
        <v>45420</v>
      </c>
      <c r="C376" s="10">
        <v>45420</v>
      </c>
      <c r="D376" s="4" t="s">
        <v>1651</v>
      </c>
      <c r="E376" s="4" t="s">
        <v>1652</v>
      </c>
      <c r="F376" s="4">
        <v>37</v>
      </c>
      <c r="G376" s="4" t="s">
        <v>330</v>
      </c>
      <c r="H376" s="4" t="s">
        <v>296</v>
      </c>
      <c r="I376" s="4" t="s">
        <v>59</v>
      </c>
      <c r="J376" s="4" t="s">
        <v>60</v>
      </c>
      <c r="K376" s="4" t="s">
        <v>381</v>
      </c>
      <c r="L376" s="4" t="s">
        <v>1653</v>
      </c>
      <c r="M376" s="4">
        <v>1</v>
      </c>
      <c r="N376" s="6">
        <v>3599</v>
      </c>
      <c r="O376" s="6">
        <v>3599</v>
      </c>
      <c r="P376" s="6" t="s">
        <v>287</v>
      </c>
      <c r="Q376" s="6">
        <v>719.8</v>
      </c>
      <c r="R376" s="7">
        <v>0.18</v>
      </c>
      <c r="S376" s="6">
        <v>2879.2</v>
      </c>
      <c r="T376" s="6">
        <v>518.26</v>
      </c>
      <c r="U376" s="4" t="s">
        <v>39</v>
      </c>
      <c r="V376" s="4" t="s">
        <v>40</v>
      </c>
      <c r="W376" s="4" t="s">
        <v>41</v>
      </c>
      <c r="X376" s="4" t="s">
        <v>205</v>
      </c>
      <c r="Y376" s="4" t="s">
        <v>53</v>
      </c>
      <c r="Z376" s="4">
        <v>3</v>
      </c>
      <c r="AA376" s="4">
        <v>4</v>
      </c>
      <c r="AB376" s="6">
        <v>2809.2</v>
      </c>
      <c r="AC376" s="6">
        <v>70</v>
      </c>
      <c r="AD376" s="8">
        <v>2.4299999999999999E-2</v>
      </c>
      <c r="AE376" s="4">
        <v>156</v>
      </c>
      <c r="AF376" s="6">
        <f t="shared" si="5"/>
        <v>3553.46</v>
      </c>
    </row>
    <row r="377" spans="1:32">
      <c r="A377" s="4" t="s">
        <v>1654</v>
      </c>
      <c r="B377" s="5">
        <v>45421</v>
      </c>
      <c r="C377" s="10">
        <v>45421</v>
      </c>
      <c r="D377" s="4" t="s">
        <v>1655</v>
      </c>
      <c r="E377" s="4" t="s">
        <v>1656</v>
      </c>
      <c r="F377" s="4">
        <v>41</v>
      </c>
      <c r="G377" s="4" t="s">
        <v>281</v>
      </c>
      <c r="H377" s="4" t="s">
        <v>281</v>
      </c>
      <c r="I377" s="4" t="s">
        <v>72</v>
      </c>
      <c r="J377" s="4" t="s">
        <v>225</v>
      </c>
      <c r="K377" s="4" t="s">
        <v>226</v>
      </c>
      <c r="L377" s="4" t="s">
        <v>1657</v>
      </c>
      <c r="M377" s="4">
        <v>3</v>
      </c>
      <c r="N377" s="6">
        <v>589</v>
      </c>
      <c r="O377" s="6">
        <v>1767</v>
      </c>
      <c r="P377" s="6" t="s">
        <v>211</v>
      </c>
      <c r="Q377" s="6">
        <v>176.7</v>
      </c>
      <c r="R377" s="7">
        <v>0.05</v>
      </c>
      <c r="S377" s="6">
        <v>1590.3</v>
      </c>
      <c r="T377" s="6">
        <v>79.52</v>
      </c>
      <c r="U377" s="4" t="s">
        <v>39</v>
      </c>
      <c r="V377" s="4" t="s">
        <v>132</v>
      </c>
      <c r="W377" s="4" t="s">
        <v>41</v>
      </c>
      <c r="X377" s="4" t="s">
        <v>143</v>
      </c>
      <c r="Y377" s="4" t="s">
        <v>104</v>
      </c>
      <c r="Z377" s="4">
        <v>5</v>
      </c>
      <c r="AA377" s="4"/>
      <c r="AB377" s="6">
        <v>1256.74</v>
      </c>
      <c r="AC377" s="6">
        <v>333.56</v>
      </c>
      <c r="AD377" s="8">
        <v>0.2097</v>
      </c>
      <c r="AE377" s="4">
        <v>0</v>
      </c>
      <c r="AF377" s="6">
        <f t="shared" si="5"/>
        <v>1669.82</v>
      </c>
    </row>
    <row r="378" spans="1:32">
      <c r="A378" s="4" t="s">
        <v>1658</v>
      </c>
      <c r="B378" s="5">
        <v>45421</v>
      </c>
      <c r="C378" s="10">
        <v>45421</v>
      </c>
      <c r="D378" s="4" t="s">
        <v>1659</v>
      </c>
      <c r="E378" s="4" t="s">
        <v>1660</v>
      </c>
      <c r="F378" s="4">
        <v>19</v>
      </c>
      <c r="G378" s="4" t="s">
        <v>231</v>
      </c>
      <c r="H378" s="4" t="s">
        <v>138</v>
      </c>
      <c r="I378" s="4" t="s">
        <v>139</v>
      </c>
      <c r="J378" s="4" t="s">
        <v>225</v>
      </c>
      <c r="K378" s="4" t="s">
        <v>597</v>
      </c>
      <c r="L378" s="4" t="s">
        <v>1661</v>
      </c>
      <c r="M378" s="4">
        <v>1</v>
      </c>
      <c r="N378" s="6">
        <v>1699</v>
      </c>
      <c r="O378" s="6">
        <v>1699</v>
      </c>
      <c r="P378" s="6" t="s">
        <v>63</v>
      </c>
      <c r="Q378" s="6">
        <v>0</v>
      </c>
      <c r="R378" s="7">
        <v>0.12</v>
      </c>
      <c r="S378" s="6">
        <v>1699</v>
      </c>
      <c r="T378" s="6">
        <v>203.88</v>
      </c>
      <c r="U378" s="4" t="s">
        <v>131</v>
      </c>
      <c r="V378" s="4" t="s">
        <v>40</v>
      </c>
      <c r="W378" s="4" t="s">
        <v>64</v>
      </c>
      <c r="X378" s="4" t="s">
        <v>115</v>
      </c>
      <c r="Y378" s="4" t="s">
        <v>133</v>
      </c>
      <c r="Z378" s="4">
        <v>3</v>
      </c>
      <c r="AA378" s="4">
        <v>5</v>
      </c>
      <c r="AB378" s="6">
        <v>1039.97</v>
      </c>
      <c r="AC378" s="6">
        <v>659.03</v>
      </c>
      <c r="AD378" s="8">
        <v>0.38790000000000002</v>
      </c>
      <c r="AE378" s="4">
        <v>63</v>
      </c>
      <c r="AF378" s="6">
        <f t="shared" si="5"/>
        <v>1965.88</v>
      </c>
    </row>
    <row r="379" spans="1:32">
      <c r="A379" s="4" t="s">
        <v>1662</v>
      </c>
      <c r="B379" s="5">
        <v>45421</v>
      </c>
      <c r="C379" s="10">
        <v>45421</v>
      </c>
      <c r="D379" s="4" t="s">
        <v>1663</v>
      </c>
      <c r="E379" s="4" t="s">
        <v>686</v>
      </c>
      <c r="F379" s="4">
        <v>46</v>
      </c>
      <c r="G379" s="4" t="s">
        <v>147</v>
      </c>
      <c r="H379" s="4" t="s">
        <v>148</v>
      </c>
      <c r="I379" s="4" t="s">
        <v>59</v>
      </c>
      <c r="J379" s="4" t="s">
        <v>82</v>
      </c>
      <c r="K379" s="4" t="s">
        <v>180</v>
      </c>
      <c r="L379" s="4" t="s">
        <v>1664</v>
      </c>
      <c r="M379" s="4">
        <v>1</v>
      </c>
      <c r="N379" s="6">
        <v>2299</v>
      </c>
      <c r="O379" s="6">
        <v>2299</v>
      </c>
      <c r="P379" s="6" t="s">
        <v>38</v>
      </c>
      <c r="Q379" s="6">
        <v>183.92</v>
      </c>
      <c r="R379" s="7">
        <v>0.18</v>
      </c>
      <c r="S379" s="6">
        <v>2115.08</v>
      </c>
      <c r="T379" s="6">
        <v>380.71</v>
      </c>
      <c r="U379" s="4" t="s">
        <v>39</v>
      </c>
      <c r="V379" s="4" t="s">
        <v>40</v>
      </c>
      <c r="W379" s="4" t="s">
        <v>64</v>
      </c>
      <c r="X379" s="4" t="s">
        <v>318</v>
      </c>
      <c r="Y379" s="4" t="s">
        <v>53</v>
      </c>
      <c r="Z379" s="4">
        <v>2</v>
      </c>
      <c r="AA379" s="4">
        <v>5</v>
      </c>
      <c r="AB379" s="6">
        <v>1464.17</v>
      </c>
      <c r="AC379" s="6">
        <v>650.91</v>
      </c>
      <c r="AD379" s="8">
        <v>0.30769999999999997</v>
      </c>
      <c r="AE379" s="4">
        <v>137</v>
      </c>
      <c r="AF379" s="6">
        <f t="shared" si="5"/>
        <v>2632.79</v>
      </c>
    </row>
    <row r="380" spans="1:32">
      <c r="A380" s="4" t="s">
        <v>1665</v>
      </c>
      <c r="B380" s="5">
        <v>45422</v>
      </c>
      <c r="C380" s="10">
        <v>45422</v>
      </c>
      <c r="D380" s="4" t="s">
        <v>1666</v>
      </c>
      <c r="E380" s="4" t="s">
        <v>1667</v>
      </c>
      <c r="F380" s="4">
        <v>30</v>
      </c>
      <c r="G380" s="4" t="s">
        <v>390</v>
      </c>
      <c r="H380" s="4" t="s">
        <v>71</v>
      </c>
      <c r="I380" s="4" t="s">
        <v>72</v>
      </c>
      <c r="J380" s="4" t="s">
        <v>60</v>
      </c>
      <c r="K380" s="4" t="s">
        <v>90</v>
      </c>
      <c r="L380" s="4" t="s">
        <v>1668</v>
      </c>
      <c r="M380" s="4">
        <v>1</v>
      </c>
      <c r="N380" s="6">
        <v>7899</v>
      </c>
      <c r="O380" s="6">
        <v>7899</v>
      </c>
      <c r="P380" s="6" t="s">
        <v>38</v>
      </c>
      <c r="Q380" s="6">
        <v>631.91999999999996</v>
      </c>
      <c r="R380" s="7">
        <v>0.12</v>
      </c>
      <c r="S380" s="6">
        <v>7267.08</v>
      </c>
      <c r="T380" s="6">
        <v>872.05</v>
      </c>
      <c r="U380" s="4" t="s">
        <v>39</v>
      </c>
      <c r="V380" s="4" t="s">
        <v>40</v>
      </c>
      <c r="W380" s="4" t="s">
        <v>451</v>
      </c>
      <c r="X380" s="4" t="s">
        <v>122</v>
      </c>
      <c r="Y380" s="4" t="s">
        <v>133</v>
      </c>
      <c r="Z380" s="4">
        <v>5</v>
      </c>
      <c r="AA380" s="4">
        <v>5</v>
      </c>
      <c r="AB380" s="6">
        <v>5738.35</v>
      </c>
      <c r="AC380" s="6">
        <v>1528.73</v>
      </c>
      <c r="AD380" s="8">
        <v>0.2104</v>
      </c>
      <c r="AE380" s="4">
        <v>113</v>
      </c>
      <c r="AF380" s="6">
        <f t="shared" si="5"/>
        <v>8252.1299999999992</v>
      </c>
    </row>
    <row r="381" spans="1:32">
      <c r="A381" s="4" t="s">
        <v>1669</v>
      </c>
      <c r="B381" s="5">
        <v>45422</v>
      </c>
      <c r="C381" s="10">
        <v>45422</v>
      </c>
      <c r="D381" s="4" t="s">
        <v>1670</v>
      </c>
      <c r="E381" s="4" t="s">
        <v>1671</v>
      </c>
      <c r="F381" s="4">
        <v>19</v>
      </c>
      <c r="G381" s="4" t="s">
        <v>295</v>
      </c>
      <c r="H381" s="4" t="s">
        <v>296</v>
      </c>
      <c r="I381" s="4" t="s">
        <v>59</v>
      </c>
      <c r="J381" s="4" t="s">
        <v>60</v>
      </c>
      <c r="K381" s="4" t="s">
        <v>381</v>
      </c>
      <c r="L381" s="4" t="s">
        <v>1672</v>
      </c>
      <c r="M381" s="4">
        <v>1</v>
      </c>
      <c r="N381" s="6">
        <v>2199</v>
      </c>
      <c r="O381" s="6">
        <v>2199</v>
      </c>
      <c r="P381" s="6" t="s">
        <v>63</v>
      </c>
      <c r="Q381" s="6">
        <v>0</v>
      </c>
      <c r="R381" s="7">
        <v>0.12</v>
      </c>
      <c r="S381" s="6">
        <v>2199</v>
      </c>
      <c r="T381" s="6">
        <v>263.88</v>
      </c>
      <c r="U381" s="4" t="s">
        <v>39</v>
      </c>
      <c r="V381" s="4" t="s">
        <v>40</v>
      </c>
      <c r="W381" s="4" t="s">
        <v>64</v>
      </c>
      <c r="X381" s="4" t="s">
        <v>156</v>
      </c>
      <c r="Y381" s="4" t="s">
        <v>133</v>
      </c>
      <c r="Z381" s="4">
        <v>4</v>
      </c>
      <c r="AA381" s="4">
        <v>4</v>
      </c>
      <c r="AB381" s="6">
        <v>1749.27</v>
      </c>
      <c r="AC381" s="6">
        <v>449.73</v>
      </c>
      <c r="AD381" s="8">
        <v>0.20449999999999999</v>
      </c>
      <c r="AE381" s="4">
        <v>112</v>
      </c>
      <c r="AF381" s="6">
        <f t="shared" si="5"/>
        <v>2574.88</v>
      </c>
    </row>
    <row r="382" spans="1:32">
      <c r="A382" s="4" t="s">
        <v>1673</v>
      </c>
      <c r="B382" s="5">
        <v>45422</v>
      </c>
      <c r="C382" s="10">
        <v>45422</v>
      </c>
      <c r="D382" s="4" t="s">
        <v>1674</v>
      </c>
      <c r="E382" s="4" t="s">
        <v>1675</v>
      </c>
      <c r="F382" s="4">
        <v>46</v>
      </c>
      <c r="G382" s="4" t="s">
        <v>97</v>
      </c>
      <c r="H382" s="4" t="s">
        <v>98</v>
      </c>
      <c r="I382" s="4" t="s">
        <v>99</v>
      </c>
      <c r="J382" s="4" t="s">
        <v>60</v>
      </c>
      <c r="K382" s="4" t="s">
        <v>61</v>
      </c>
      <c r="L382" s="4" t="s">
        <v>1676</v>
      </c>
      <c r="M382" s="4">
        <v>1</v>
      </c>
      <c r="N382" s="6">
        <v>254</v>
      </c>
      <c r="O382" s="6">
        <v>254</v>
      </c>
      <c r="P382" s="6" t="s">
        <v>50</v>
      </c>
      <c r="Q382" s="6">
        <v>45.72</v>
      </c>
      <c r="R382" s="7">
        <v>0.12</v>
      </c>
      <c r="S382" s="6">
        <v>208.28</v>
      </c>
      <c r="T382" s="6">
        <v>24.99</v>
      </c>
      <c r="U382" s="4" t="s">
        <v>39</v>
      </c>
      <c r="V382" s="4" t="s">
        <v>40</v>
      </c>
      <c r="W382" s="4" t="s">
        <v>41</v>
      </c>
      <c r="X382" s="4" t="s">
        <v>404</v>
      </c>
      <c r="Y382" s="4" t="s">
        <v>77</v>
      </c>
      <c r="Z382" s="4">
        <v>3</v>
      </c>
      <c r="AA382" s="4">
        <v>4</v>
      </c>
      <c r="AB382" s="6">
        <v>207.72</v>
      </c>
      <c r="AC382" s="6">
        <v>0.56000000000000005</v>
      </c>
      <c r="AD382" s="8">
        <v>2.7000000000000001E-3</v>
      </c>
      <c r="AE382" s="4">
        <v>126</v>
      </c>
      <c r="AF382" s="6">
        <f t="shared" si="5"/>
        <v>359.27</v>
      </c>
    </row>
    <row r="383" spans="1:32">
      <c r="A383" s="4" t="s">
        <v>1677</v>
      </c>
      <c r="B383" s="5">
        <v>45422</v>
      </c>
      <c r="C383" s="10">
        <v>45422</v>
      </c>
      <c r="D383" s="4" t="s">
        <v>1678</v>
      </c>
      <c r="E383" s="4" t="s">
        <v>1679</v>
      </c>
      <c r="F383" s="4">
        <v>57</v>
      </c>
      <c r="G383" s="4" t="s">
        <v>97</v>
      </c>
      <c r="H383" s="4" t="s">
        <v>98</v>
      </c>
      <c r="I383" s="4" t="s">
        <v>99</v>
      </c>
      <c r="J383" s="4" t="s">
        <v>60</v>
      </c>
      <c r="K383" s="4" t="s">
        <v>90</v>
      </c>
      <c r="L383" s="4" t="s">
        <v>1680</v>
      </c>
      <c r="M383" s="4">
        <v>1</v>
      </c>
      <c r="N383" s="6">
        <v>2599</v>
      </c>
      <c r="O383" s="6">
        <v>2599</v>
      </c>
      <c r="P383" s="6" t="s">
        <v>63</v>
      </c>
      <c r="Q383" s="6">
        <v>0</v>
      </c>
      <c r="R383" s="7">
        <v>0.12</v>
      </c>
      <c r="S383" s="6">
        <v>2599</v>
      </c>
      <c r="T383" s="6">
        <v>311.88</v>
      </c>
      <c r="U383" s="4" t="s">
        <v>51</v>
      </c>
      <c r="V383" s="4" t="s">
        <v>40</v>
      </c>
      <c r="W383" s="4" t="s">
        <v>41</v>
      </c>
      <c r="X383" s="4" t="s">
        <v>65</v>
      </c>
      <c r="Y383" s="4" t="s">
        <v>123</v>
      </c>
      <c r="Z383" s="4">
        <v>3</v>
      </c>
      <c r="AA383" s="4">
        <v>5</v>
      </c>
      <c r="AB383" s="6">
        <v>1942.51</v>
      </c>
      <c r="AC383" s="6">
        <v>656.49</v>
      </c>
      <c r="AD383" s="8">
        <v>0.25259999999999999</v>
      </c>
      <c r="AE383" s="4">
        <v>163</v>
      </c>
      <c r="AF383" s="6">
        <f t="shared" si="5"/>
        <v>3073.88</v>
      </c>
    </row>
    <row r="384" spans="1:32">
      <c r="A384" s="4" t="s">
        <v>1681</v>
      </c>
      <c r="B384" s="5">
        <v>45422</v>
      </c>
      <c r="C384" s="10">
        <v>45422</v>
      </c>
      <c r="D384" s="4" t="s">
        <v>1682</v>
      </c>
      <c r="E384" s="4" t="s">
        <v>1683</v>
      </c>
      <c r="F384" s="4">
        <v>38</v>
      </c>
      <c r="G384" s="4" t="s">
        <v>477</v>
      </c>
      <c r="H384" s="4" t="s">
        <v>98</v>
      </c>
      <c r="I384" s="4" t="s">
        <v>99</v>
      </c>
      <c r="J384" s="4" t="s">
        <v>47</v>
      </c>
      <c r="K384" s="4" t="s">
        <v>140</v>
      </c>
      <c r="L384" s="4" t="s">
        <v>899</v>
      </c>
      <c r="M384" s="4">
        <v>2</v>
      </c>
      <c r="N384" s="6">
        <v>7799</v>
      </c>
      <c r="O384" s="6">
        <v>15598</v>
      </c>
      <c r="P384" s="6" t="s">
        <v>142</v>
      </c>
      <c r="Q384" s="6">
        <v>0</v>
      </c>
      <c r="R384" s="7">
        <v>0.18</v>
      </c>
      <c r="S384" s="6">
        <v>15598</v>
      </c>
      <c r="T384" s="6">
        <v>2807.64</v>
      </c>
      <c r="U384" s="4" t="s">
        <v>131</v>
      </c>
      <c r="V384" s="4" t="s">
        <v>40</v>
      </c>
      <c r="W384" s="4" t="s">
        <v>64</v>
      </c>
      <c r="X384" s="4" t="s">
        <v>103</v>
      </c>
      <c r="Y384" s="4" t="s">
        <v>43</v>
      </c>
      <c r="Z384" s="4">
        <v>3</v>
      </c>
      <c r="AA384" s="4">
        <v>5</v>
      </c>
      <c r="AB384" s="6">
        <v>11175.6</v>
      </c>
      <c r="AC384" s="6">
        <v>4422.3999999999996</v>
      </c>
      <c r="AD384" s="8">
        <v>0.28349999999999997</v>
      </c>
      <c r="AE384" s="4">
        <v>89</v>
      </c>
      <c r="AF384" s="6">
        <f t="shared" si="5"/>
        <v>18494.64</v>
      </c>
    </row>
    <row r="385" spans="1:32">
      <c r="A385" s="4" t="s">
        <v>1684</v>
      </c>
      <c r="B385" s="5">
        <v>45423</v>
      </c>
      <c r="C385" s="10">
        <v>45423</v>
      </c>
      <c r="D385" s="4" t="s">
        <v>1685</v>
      </c>
      <c r="E385" s="4" t="s">
        <v>190</v>
      </c>
      <c r="F385" s="4">
        <v>40</v>
      </c>
      <c r="G385" s="4" t="s">
        <v>295</v>
      </c>
      <c r="H385" s="4" t="s">
        <v>296</v>
      </c>
      <c r="I385" s="4" t="s">
        <v>59</v>
      </c>
      <c r="J385" s="4" t="s">
        <v>47</v>
      </c>
      <c r="K385" s="4" t="s">
        <v>48</v>
      </c>
      <c r="L385" s="4" t="s">
        <v>1686</v>
      </c>
      <c r="M385" s="4">
        <v>1</v>
      </c>
      <c r="N385" s="6">
        <v>2799</v>
      </c>
      <c r="O385" s="6">
        <v>2799</v>
      </c>
      <c r="P385" s="6" t="s">
        <v>63</v>
      </c>
      <c r="Q385" s="6">
        <v>0</v>
      </c>
      <c r="R385" s="7">
        <v>0.12</v>
      </c>
      <c r="S385" s="6">
        <v>2799</v>
      </c>
      <c r="T385" s="6">
        <v>335.88</v>
      </c>
      <c r="U385" s="4" t="s">
        <v>39</v>
      </c>
      <c r="V385" s="4" t="s">
        <v>40</v>
      </c>
      <c r="W385" s="4" t="s">
        <v>41</v>
      </c>
      <c r="X385" s="4" t="s">
        <v>167</v>
      </c>
      <c r="Y385" s="4" t="s">
        <v>104</v>
      </c>
      <c r="Z385" s="4">
        <v>3</v>
      </c>
      <c r="AA385" s="4">
        <v>5</v>
      </c>
      <c r="AB385" s="6">
        <v>1697.88</v>
      </c>
      <c r="AC385" s="6">
        <v>1101.1199999999999</v>
      </c>
      <c r="AD385" s="8">
        <v>0.39340000000000003</v>
      </c>
      <c r="AE385" s="4">
        <v>155</v>
      </c>
      <c r="AF385" s="6">
        <f t="shared" si="5"/>
        <v>3289.88</v>
      </c>
    </row>
    <row r="386" spans="1:32">
      <c r="A386" s="4" t="s">
        <v>1687</v>
      </c>
      <c r="B386" s="5">
        <v>45423</v>
      </c>
      <c r="C386" s="10">
        <v>45423</v>
      </c>
      <c r="D386" s="4" t="s">
        <v>1688</v>
      </c>
      <c r="E386" s="4" t="s">
        <v>1689</v>
      </c>
      <c r="F386" s="4">
        <v>57</v>
      </c>
      <c r="G386" s="4" t="s">
        <v>306</v>
      </c>
      <c r="H386" s="4" t="s">
        <v>307</v>
      </c>
      <c r="I386" s="4" t="s">
        <v>59</v>
      </c>
      <c r="J386" s="4" t="s">
        <v>73</v>
      </c>
      <c r="K386" s="4" t="s">
        <v>343</v>
      </c>
      <c r="L386" s="4" t="s">
        <v>1690</v>
      </c>
      <c r="M386" s="4">
        <v>1</v>
      </c>
      <c r="N386" s="6">
        <v>433</v>
      </c>
      <c r="O386" s="6">
        <v>433</v>
      </c>
      <c r="P386" s="6" t="s">
        <v>63</v>
      </c>
      <c r="Q386" s="6">
        <v>0</v>
      </c>
      <c r="R386" s="7">
        <v>0.18</v>
      </c>
      <c r="S386" s="6">
        <v>433</v>
      </c>
      <c r="T386" s="6">
        <v>77.94</v>
      </c>
      <c r="U386" s="4" t="s">
        <v>39</v>
      </c>
      <c r="V386" s="4" t="s">
        <v>40</v>
      </c>
      <c r="W386" s="4" t="s">
        <v>64</v>
      </c>
      <c r="X386" s="4" t="s">
        <v>143</v>
      </c>
      <c r="Y386" s="4" t="s">
        <v>77</v>
      </c>
      <c r="Z386" s="4">
        <v>4</v>
      </c>
      <c r="AA386" s="4">
        <v>5</v>
      </c>
      <c r="AB386" s="6">
        <v>304.95999999999998</v>
      </c>
      <c r="AC386" s="6">
        <v>128.04</v>
      </c>
      <c r="AD386" s="8">
        <v>0.29570000000000002</v>
      </c>
      <c r="AE386" s="4">
        <v>180</v>
      </c>
      <c r="AF386" s="6">
        <f t="shared" si="5"/>
        <v>690.94</v>
      </c>
    </row>
    <row r="387" spans="1:32">
      <c r="A387" s="4" t="s">
        <v>1691</v>
      </c>
      <c r="B387" s="5">
        <v>45423</v>
      </c>
      <c r="C387" s="10">
        <v>45423</v>
      </c>
      <c r="D387" s="4" t="s">
        <v>1692</v>
      </c>
      <c r="E387" s="4" t="s">
        <v>1388</v>
      </c>
      <c r="F387" s="4">
        <v>23</v>
      </c>
      <c r="G387" s="4" t="s">
        <v>354</v>
      </c>
      <c r="H387" s="4" t="s">
        <v>117</v>
      </c>
      <c r="I387" s="4" t="s">
        <v>59</v>
      </c>
      <c r="J387" s="4" t="s">
        <v>47</v>
      </c>
      <c r="K387" s="4" t="s">
        <v>394</v>
      </c>
      <c r="L387" s="4" t="s">
        <v>1693</v>
      </c>
      <c r="M387" s="4">
        <v>1</v>
      </c>
      <c r="N387" s="6">
        <v>20099</v>
      </c>
      <c r="O387" s="6">
        <v>20099</v>
      </c>
      <c r="P387" s="6" t="s">
        <v>211</v>
      </c>
      <c r="Q387" s="6">
        <v>2009.9</v>
      </c>
      <c r="R387" s="7">
        <v>0.18</v>
      </c>
      <c r="S387" s="6">
        <v>18089.099999999999</v>
      </c>
      <c r="T387" s="6">
        <v>3256.04</v>
      </c>
      <c r="U387" s="4" t="s">
        <v>51</v>
      </c>
      <c r="V387" s="4" t="s">
        <v>40</v>
      </c>
      <c r="W387" s="4" t="s">
        <v>92</v>
      </c>
      <c r="X387" s="4" t="s">
        <v>373</v>
      </c>
      <c r="Y387" s="4" t="s">
        <v>66</v>
      </c>
      <c r="Z387" s="4">
        <v>5</v>
      </c>
      <c r="AA387" s="4">
        <v>5</v>
      </c>
      <c r="AB387" s="6">
        <v>14788.08</v>
      </c>
      <c r="AC387" s="6">
        <v>3301.02</v>
      </c>
      <c r="AD387" s="8">
        <v>0.1825</v>
      </c>
      <c r="AE387" s="4">
        <v>66</v>
      </c>
      <c r="AF387" s="6">
        <f t="shared" ref="AF387:AF450" si="6">AE387+S387+T387</f>
        <v>21411.14</v>
      </c>
    </row>
    <row r="388" spans="1:32">
      <c r="A388" s="4" t="s">
        <v>1694</v>
      </c>
      <c r="B388" s="5">
        <v>45423</v>
      </c>
      <c r="C388" s="10">
        <v>45423</v>
      </c>
      <c r="D388" s="4" t="s">
        <v>1695</v>
      </c>
      <c r="E388" s="4" t="s">
        <v>1696</v>
      </c>
      <c r="F388" s="4">
        <v>20</v>
      </c>
      <c r="G388" s="4" t="s">
        <v>295</v>
      </c>
      <c r="H388" s="4" t="s">
        <v>296</v>
      </c>
      <c r="I388" s="4" t="s">
        <v>59</v>
      </c>
      <c r="J388" s="4" t="s">
        <v>225</v>
      </c>
      <c r="K388" s="4" t="s">
        <v>308</v>
      </c>
      <c r="L388" s="4" t="s">
        <v>1697</v>
      </c>
      <c r="M388" s="4">
        <v>1</v>
      </c>
      <c r="N388" s="6">
        <v>957</v>
      </c>
      <c r="O388" s="6">
        <v>957</v>
      </c>
      <c r="P388" s="6" t="s">
        <v>63</v>
      </c>
      <c r="Q388" s="6">
        <v>0</v>
      </c>
      <c r="R388" s="7">
        <v>0.18</v>
      </c>
      <c r="S388" s="6">
        <v>957</v>
      </c>
      <c r="T388" s="6">
        <v>172.26</v>
      </c>
      <c r="U388" s="4" t="s">
        <v>39</v>
      </c>
      <c r="V388" s="4" t="s">
        <v>40</v>
      </c>
      <c r="W388" s="4" t="s">
        <v>41</v>
      </c>
      <c r="X388" s="4" t="s">
        <v>167</v>
      </c>
      <c r="Y388" s="4" t="s">
        <v>43</v>
      </c>
      <c r="Z388" s="4">
        <v>4</v>
      </c>
      <c r="AA388" s="4">
        <v>5</v>
      </c>
      <c r="AB388" s="6">
        <v>726.75</v>
      </c>
      <c r="AC388" s="6">
        <v>230.25</v>
      </c>
      <c r="AD388" s="8">
        <v>0.24060000000000001</v>
      </c>
      <c r="AE388" s="4">
        <v>79</v>
      </c>
      <c r="AF388" s="6">
        <f t="shared" si="6"/>
        <v>1208.26</v>
      </c>
    </row>
    <row r="389" spans="1:32">
      <c r="A389" s="4" t="s">
        <v>1698</v>
      </c>
      <c r="B389" s="5">
        <v>45424</v>
      </c>
      <c r="C389" s="10">
        <v>45424</v>
      </c>
      <c r="D389" s="4" t="s">
        <v>1699</v>
      </c>
      <c r="E389" s="4" t="s">
        <v>1700</v>
      </c>
      <c r="F389" s="4">
        <v>29</v>
      </c>
      <c r="G389" s="4" t="s">
        <v>179</v>
      </c>
      <c r="H389" s="4" t="s">
        <v>98</v>
      </c>
      <c r="I389" s="4" t="s">
        <v>99</v>
      </c>
      <c r="J389" s="4" t="s">
        <v>225</v>
      </c>
      <c r="K389" s="4" t="s">
        <v>1104</v>
      </c>
      <c r="L389" s="4" t="s">
        <v>1701</v>
      </c>
      <c r="M389" s="4">
        <v>1</v>
      </c>
      <c r="N389" s="6">
        <v>742</v>
      </c>
      <c r="O389" s="6">
        <v>742</v>
      </c>
      <c r="P389" s="6" t="s">
        <v>63</v>
      </c>
      <c r="Q389" s="6">
        <v>0</v>
      </c>
      <c r="R389" s="7">
        <v>0.18</v>
      </c>
      <c r="S389" s="6">
        <v>742</v>
      </c>
      <c r="T389" s="6">
        <v>133.56</v>
      </c>
      <c r="U389" s="4" t="s">
        <v>39</v>
      </c>
      <c r="V389" s="4" t="s">
        <v>40</v>
      </c>
      <c r="W389" s="4" t="s">
        <v>64</v>
      </c>
      <c r="X389" s="4" t="s">
        <v>192</v>
      </c>
      <c r="Y389" s="4" t="s">
        <v>77</v>
      </c>
      <c r="Z389" s="4">
        <v>1</v>
      </c>
      <c r="AA389" s="4">
        <v>2</v>
      </c>
      <c r="AB389" s="6">
        <v>542.65</v>
      </c>
      <c r="AC389" s="6">
        <v>199.35</v>
      </c>
      <c r="AD389" s="8">
        <v>0.26869999999999999</v>
      </c>
      <c r="AE389" s="4">
        <v>85</v>
      </c>
      <c r="AF389" s="6">
        <f t="shared" si="6"/>
        <v>960.56</v>
      </c>
    </row>
    <row r="390" spans="1:32">
      <c r="A390" s="4" t="s">
        <v>1702</v>
      </c>
      <c r="B390" s="5">
        <v>45424</v>
      </c>
      <c r="C390" s="10">
        <v>45424</v>
      </c>
      <c r="D390" s="4" t="s">
        <v>1703</v>
      </c>
      <c r="E390" s="4" t="s">
        <v>1704</v>
      </c>
      <c r="F390" s="4">
        <v>45</v>
      </c>
      <c r="G390" s="4" t="s">
        <v>179</v>
      </c>
      <c r="H390" s="4" t="s">
        <v>98</v>
      </c>
      <c r="I390" s="4" t="s">
        <v>99</v>
      </c>
      <c r="J390" s="4" t="s">
        <v>82</v>
      </c>
      <c r="K390" s="4" t="s">
        <v>180</v>
      </c>
      <c r="L390" s="4" t="s">
        <v>1705</v>
      </c>
      <c r="M390" s="4">
        <v>2</v>
      </c>
      <c r="N390" s="6">
        <v>3199</v>
      </c>
      <c r="O390" s="6">
        <v>6398</v>
      </c>
      <c r="P390" s="6" t="s">
        <v>63</v>
      </c>
      <c r="Q390" s="6">
        <v>0</v>
      </c>
      <c r="R390" s="7">
        <v>0.12</v>
      </c>
      <c r="S390" s="6">
        <v>6398</v>
      </c>
      <c r="T390" s="6">
        <v>767.76</v>
      </c>
      <c r="U390" s="4" t="s">
        <v>39</v>
      </c>
      <c r="V390" s="4" t="s">
        <v>40</v>
      </c>
      <c r="W390" s="4" t="s">
        <v>41</v>
      </c>
      <c r="X390" s="4" t="s">
        <v>112</v>
      </c>
      <c r="Y390" s="4" t="s">
        <v>53</v>
      </c>
      <c r="Z390" s="4">
        <v>4</v>
      </c>
      <c r="AA390" s="4">
        <v>3</v>
      </c>
      <c r="AB390" s="6">
        <v>4152</v>
      </c>
      <c r="AC390" s="6">
        <v>2246</v>
      </c>
      <c r="AD390" s="8">
        <v>0.35099999999999998</v>
      </c>
      <c r="AE390" s="4">
        <v>179</v>
      </c>
      <c r="AF390" s="6">
        <f t="shared" si="6"/>
        <v>7344.76</v>
      </c>
    </row>
    <row r="391" spans="1:32">
      <c r="A391" s="4" t="s">
        <v>1706</v>
      </c>
      <c r="B391" s="5">
        <v>45424</v>
      </c>
      <c r="C391" s="10">
        <v>45424</v>
      </c>
      <c r="D391" s="4" t="s">
        <v>1707</v>
      </c>
      <c r="E391" s="4" t="s">
        <v>1708</v>
      </c>
      <c r="F391" s="4">
        <v>34</v>
      </c>
      <c r="G391" s="4" t="s">
        <v>455</v>
      </c>
      <c r="H391" s="4" t="s">
        <v>455</v>
      </c>
      <c r="I391" s="4" t="s">
        <v>72</v>
      </c>
      <c r="J391" s="4" t="s">
        <v>149</v>
      </c>
      <c r="K391" s="4" t="s">
        <v>196</v>
      </c>
      <c r="L391" s="4" t="s">
        <v>1709</v>
      </c>
      <c r="M391" s="4">
        <v>1</v>
      </c>
      <c r="N391" s="6">
        <v>3599</v>
      </c>
      <c r="O391" s="6">
        <v>3599</v>
      </c>
      <c r="P391" s="6" t="s">
        <v>63</v>
      </c>
      <c r="Q391" s="6">
        <v>0</v>
      </c>
      <c r="R391" s="7">
        <v>0.18</v>
      </c>
      <c r="S391" s="6">
        <v>3599</v>
      </c>
      <c r="T391" s="6">
        <v>647.82000000000005</v>
      </c>
      <c r="U391" s="4" t="s">
        <v>121</v>
      </c>
      <c r="V391" s="4" t="s">
        <v>40</v>
      </c>
      <c r="W391" s="4" t="s">
        <v>41</v>
      </c>
      <c r="X391" s="4" t="s">
        <v>318</v>
      </c>
      <c r="Y391" s="4" t="s">
        <v>66</v>
      </c>
      <c r="Z391" s="4">
        <v>1</v>
      </c>
      <c r="AA391" s="4">
        <v>5</v>
      </c>
      <c r="AB391" s="6">
        <v>3071.41</v>
      </c>
      <c r="AC391" s="6">
        <v>527.59</v>
      </c>
      <c r="AD391" s="8">
        <v>0.14660000000000001</v>
      </c>
      <c r="AE391" s="4">
        <v>78</v>
      </c>
      <c r="AF391" s="6">
        <f t="shared" si="6"/>
        <v>4324.82</v>
      </c>
    </row>
    <row r="392" spans="1:32">
      <c r="A392" s="4" t="s">
        <v>1710</v>
      </c>
      <c r="B392" s="5">
        <v>45425</v>
      </c>
      <c r="C392" s="10">
        <v>45425</v>
      </c>
      <c r="D392" s="4" t="s">
        <v>1711</v>
      </c>
      <c r="E392" s="4" t="s">
        <v>1712</v>
      </c>
      <c r="F392" s="4">
        <v>47</v>
      </c>
      <c r="G392" s="4" t="s">
        <v>236</v>
      </c>
      <c r="H392" s="4" t="s">
        <v>237</v>
      </c>
      <c r="I392" s="4" t="s">
        <v>72</v>
      </c>
      <c r="J392" s="4" t="s">
        <v>47</v>
      </c>
      <c r="K392" s="4" t="s">
        <v>247</v>
      </c>
      <c r="L392" s="4" t="s">
        <v>1713</v>
      </c>
      <c r="M392" s="4">
        <v>5</v>
      </c>
      <c r="N392" s="6">
        <v>979</v>
      </c>
      <c r="O392" s="6">
        <v>4895</v>
      </c>
      <c r="P392" s="6" t="s">
        <v>63</v>
      </c>
      <c r="Q392" s="6">
        <v>0</v>
      </c>
      <c r="R392" s="7">
        <v>0.18</v>
      </c>
      <c r="S392" s="6">
        <v>4895</v>
      </c>
      <c r="T392" s="6">
        <v>881.1</v>
      </c>
      <c r="U392" s="4" t="s">
        <v>39</v>
      </c>
      <c r="V392" s="4" t="s">
        <v>40</v>
      </c>
      <c r="W392" s="4" t="s">
        <v>41</v>
      </c>
      <c r="X392" s="4" t="s">
        <v>192</v>
      </c>
      <c r="Y392" s="4" t="s">
        <v>77</v>
      </c>
      <c r="Z392" s="4">
        <v>2</v>
      </c>
      <c r="AA392" s="4">
        <v>5</v>
      </c>
      <c r="AB392" s="6">
        <v>3565.62</v>
      </c>
      <c r="AC392" s="6">
        <v>1329.38</v>
      </c>
      <c r="AD392" s="8">
        <v>0.27160000000000001</v>
      </c>
      <c r="AE392" s="4">
        <v>170</v>
      </c>
      <c r="AF392" s="6">
        <f t="shared" si="6"/>
        <v>5946.1</v>
      </c>
    </row>
    <row r="393" spans="1:32">
      <c r="A393" s="4" t="s">
        <v>1714</v>
      </c>
      <c r="B393" s="5">
        <v>45425</v>
      </c>
      <c r="C393" s="10">
        <v>45425</v>
      </c>
      <c r="D393" s="4" t="s">
        <v>1715</v>
      </c>
      <c r="E393" s="4" t="s">
        <v>1716</v>
      </c>
      <c r="F393" s="4">
        <v>49</v>
      </c>
      <c r="G393" s="4" t="s">
        <v>281</v>
      </c>
      <c r="H393" s="4" t="s">
        <v>281</v>
      </c>
      <c r="I393" s="4" t="s">
        <v>72</v>
      </c>
      <c r="J393" s="4" t="s">
        <v>225</v>
      </c>
      <c r="K393" s="4" t="s">
        <v>308</v>
      </c>
      <c r="L393" s="4" t="s">
        <v>1717</v>
      </c>
      <c r="M393" s="4">
        <v>1</v>
      </c>
      <c r="N393" s="6">
        <v>713</v>
      </c>
      <c r="O393" s="6">
        <v>713</v>
      </c>
      <c r="P393" s="6" t="s">
        <v>63</v>
      </c>
      <c r="Q393" s="6">
        <v>0</v>
      </c>
      <c r="R393" s="7">
        <v>0.12</v>
      </c>
      <c r="S393" s="6">
        <v>713</v>
      </c>
      <c r="T393" s="6">
        <v>85.56</v>
      </c>
      <c r="U393" s="4" t="s">
        <v>85</v>
      </c>
      <c r="V393" s="4" t="s">
        <v>40</v>
      </c>
      <c r="W393" s="4" t="s">
        <v>92</v>
      </c>
      <c r="X393" s="4" t="s">
        <v>65</v>
      </c>
      <c r="Y393" s="4" t="s">
        <v>104</v>
      </c>
      <c r="Z393" s="4">
        <v>5</v>
      </c>
      <c r="AA393" s="4">
        <v>5</v>
      </c>
      <c r="AB393" s="6">
        <v>425.8</v>
      </c>
      <c r="AC393" s="6">
        <v>287.2</v>
      </c>
      <c r="AD393" s="8">
        <v>0.40279999999999999</v>
      </c>
      <c r="AE393" s="4">
        <v>72</v>
      </c>
      <c r="AF393" s="6">
        <f t="shared" si="6"/>
        <v>870.56</v>
      </c>
    </row>
    <row r="394" spans="1:32">
      <c r="A394" s="4" t="s">
        <v>1718</v>
      </c>
      <c r="B394" s="5">
        <v>45425</v>
      </c>
      <c r="C394" s="10">
        <v>45425</v>
      </c>
      <c r="D394" s="4" t="s">
        <v>1719</v>
      </c>
      <c r="E394" s="4" t="s">
        <v>1720</v>
      </c>
      <c r="F394" s="4">
        <v>24</v>
      </c>
      <c r="G394" s="4" t="s">
        <v>572</v>
      </c>
      <c r="H394" s="4" t="s">
        <v>148</v>
      </c>
      <c r="I394" s="4" t="s">
        <v>59</v>
      </c>
      <c r="J394" s="4" t="s">
        <v>82</v>
      </c>
      <c r="K394" s="4" t="s">
        <v>129</v>
      </c>
      <c r="L394" s="4" t="s">
        <v>1721</v>
      </c>
      <c r="M394" s="4">
        <v>1</v>
      </c>
      <c r="N394" s="6">
        <v>4899</v>
      </c>
      <c r="O394" s="6">
        <v>4899</v>
      </c>
      <c r="P394" s="6" t="s">
        <v>63</v>
      </c>
      <c r="Q394" s="6">
        <v>0</v>
      </c>
      <c r="R394" s="7">
        <v>0.18</v>
      </c>
      <c r="S394" s="6">
        <v>4899</v>
      </c>
      <c r="T394" s="6">
        <v>881.82</v>
      </c>
      <c r="U394" s="4" t="s">
        <v>39</v>
      </c>
      <c r="V394" s="4" t="s">
        <v>40</v>
      </c>
      <c r="W394" s="4" t="s">
        <v>64</v>
      </c>
      <c r="X394" s="4" t="s">
        <v>373</v>
      </c>
      <c r="Y394" s="4" t="s">
        <v>77</v>
      </c>
      <c r="Z394" s="4">
        <v>3</v>
      </c>
      <c r="AA394" s="4">
        <v>4</v>
      </c>
      <c r="AB394" s="6">
        <v>3256.49</v>
      </c>
      <c r="AC394" s="6">
        <v>1642.51</v>
      </c>
      <c r="AD394" s="8">
        <v>0.33529999999999999</v>
      </c>
      <c r="AE394" s="4">
        <v>102</v>
      </c>
      <c r="AF394" s="6">
        <f t="shared" si="6"/>
        <v>5882.82</v>
      </c>
    </row>
    <row r="395" spans="1:32">
      <c r="A395" s="4" t="s">
        <v>1722</v>
      </c>
      <c r="B395" s="5">
        <v>45426</v>
      </c>
      <c r="C395" s="10">
        <v>45426</v>
      </c>
      <c r="D395" s="4" t="s">
        <v>1723</v>
      </c>
      <c r="E395" s="4" t="s">
        <v>1724</v>
      </c>
      <c r="F395" s="4">
        <v>18</v>
      </c>
      <c r="G395" s="4" t="s">
        <v>252</v>
      </c>
      <c r="H395" s="4" t="s">
        <v>109</v>
      </c>
      <c r="I395" s="4" t="s">
        <v>99</v>
      </c>
      <c r="J395" s="4" t="s">
        <v>35</v>
      </c>
      <c r="K395" s="4" t="s">
        <v>645</v>
      </c>
      <c r="L395" s="4" t="s">
        <v>1725</v>
      </c>
      <c r="M395" s="4">
        <v>1</v>
      </c>
      <c r="N395" s="6">
        <v>4299</v>
      </c>
      <c r="O395" s="6">
        <v>4299</v>
      </c>
      <c r="P395" s="6" t="s">
        <v>50</v>
      </c>
      <c r="Q395" s="6">
        <v>773.82</v>
      </c>
      <c r="R395" s="7">
        <v>0.18</v>
      </c>
      <c r="S395" s="6">
        <v>3525.18</v>
      </c>
      <c r="T395" s="6">
        <v>634.53</v>
      </c>
      <c r="U395" s="4" t="s">
        <v>121</v>
      </c>
      <c r="V395" s="4" t="s">
        <v>40</v>
      </c>
      <c r="W395" s="4" t="s">
        <v>64</v>
      </c>
      <c r="X395" s="4" t="s">
        <v>187</v>
      </c>
      <c r="Y395" s="4" t="s">
        <v>43</v>
      </c>
      <c r="Z395" s="4">
        <v>3</v>
      </c>
      <c r="AA395" s="4">
        <v>5</v>
      </c>
      <c r="AB395" s="6">
        <v>3120.19</v>
      </c>
      <c r="AC395" s="6">
        <v>404.99</v>
      </c>
      <c r="AD395" s="8">
        <v>0.1149</v>
      </c>
      <c r="AE395" s="4">
        <v>166</v>
      </c>
      <c r="AF395" s="6">
        <f t="shared" si="6"/>
        <v>4325.71</v>
      </c>
    </row>
    <row r="396" spans="1:32">
      <c r="A396" s="4" t="s">
        <v>1726</v>
      </c>
      <c r="B396" s="5">
        <v>45426</v>
      </c>
      <c r="C396" s="10">
        <v>45426</v>
      </c>
      <c r="D396" s="4" t="s">
        <v>1727</v>
      </c>
      <c r="E396" s="4" t="s">
        <v>1728</v>
      </c>
      <c r="F396" s="4">
        <v>49</v>
      </c>
      <c r="G396" s="4" t="s">
        <v>301</v>
      </c>
      <c r="H396" s="4" t="s">
        <v>109</v>
      </c>
      <c r="I396" s="4" t="s">
        <v>99</v>
      </c>
      <c r="J396" s="4" t="s">
        <v>149</v>
      </c>
      <c r="K396" s="4" t="s">
        <v>196</v>
      </c>
      <c r="L396" s="4" t="s">
        <v>1729</v>
      </c>
      <c r="M396" s="4">
        <v>2</v>
      </c>
      <c r="N396" s="6">
        <v>8199</v>
      </c>
      <c r="O396" s="6">
        <v>16398</v>
      </c>
      <c r="P396" s="6" t="s">
        <v>63</v>
      </c>
      <c r="Q396" s="6">
        <v>0</v>
      </c>
      <c r="R396" s="7">
        <v>0.18</v>
      </c>
      <c r="S396" s="6">
        <v>16398</v>
      </c>
      <c r="T396" s="6">
        <v>2951.64</v>
      </c>
      <c r="U396" s="4" t="s">
        <v>254</v>
      </c>
      <c r="V396" s="4" t="s">
        <v>102</v>
      </c>
      <c r="W396" s="4" t="s">
        <v>451</v>
      </c>
      <c r="X396" s="4" t="s">
        <v>52</v>
      </c>
      <c r="Y396" s="4" t="s">
        <v>43</v>
      </c>
      <c r="Z396" s="4">
        <v>5</v>
      </c>
      <c r="AA396" s="4"/>
      <c r="AB396" s="6">
        <v>12573.96</v>
      </c>
      <c r="AC396" s="6">
        <v>3824.04</v>
      </c>
      <c r="AD396" s="8">
        <v>0.23319999999999999</v>
      </c>
      <c r="AE396" s="4">
        <v>63</v>
      </c>
      <c r="AF396" s="6">
        <f t="shared" si="6"/>
        <v>19412.64</v>
      </c>
    </row>
    <row r="397" spans="1:32">
      <c r="A397" s="4" t="s">
        <v>1730</v>
      </c>
      <c r="B397" s="5">
        <v>45427</v>
      </c>
      <c r="C397" s="10">
        <v>45427</v>
      </c>
      <c r="D397" s="4" t="s">
        <v>1731</v>
      </c>
      <c r="E397" s="4" t="s">
        <v>1732</v>
      </c>
      <c r="F397" s="4">
        <v>37</v>
      </c>
      <c r="G397" s="4" t="s">
        <v>455</v>
      </c>
      <c r="H397" s="4" t="s">
        <v>455</v>
      </c>
      <c r="I397" s="4" t="s">
        <v>72</v>
      </c>
      <c r="J397" s="4" t="s">
        <v>82</v>
      </c>
      <c r="K397" s="4" t="s">
        <v>273</v>
      </c>
      <c r="L397" s="4" t="s">
        <v>1733</v>
      </c>
      <c r="M397" s="4">
        <v>2</v>
      </c>
      <c r="N397" s="6">
        <v>1599</v>
      </c>
      <c r="O397" s="6">
        <v>3198</v>
      </c>
      <c r="P397" s="6" t="s">
        <v>120</v>
      </c>
      <c r="Q397" s="6">
        <v>479.7</v>
      </c>
      <c r="R397" s="7">
        <v>0.12</v>
      </c>
      <c r="S397" s="6">
        <v>2718.3</v>
      </c>
      <c r="T397" s="6">
        <v>326.2</v>
      </c>
      <c r="U397" s="4" t="s">
        <v>39</v>
      </c>
      <c r="V397" s="4" t="s">
        <v>40</v>
      </c>
      <c r="W397" s="4" t="s">
        <v>92</v>
      </c>
      <c r="X397" s="4" t="s">
        <v>167</v>
      </c>
      <c r="Y397" s="4" t="s">
        <v>104</v>
      </c>
      <c r="Z397" s="4">
        <v>1</v>
      </c>
      <c r="AA397" s="4">
        <v>4</v>
      </c>
      <c r="AB397" s="6">
        <v>2467.88</v>
      </c>
      <c r="AC397" s="6">
        <v>250.42</v>
      </c>
      <c r="AD397" s="8">
        <v>9.2100000000000001E-2</v>
      </c>
      <c r="AE397" s="4">
        <v>62</v>
      </c>
      <c r="AF397" s="6">
        <f t="shared" si="6"/>
        <v>3106.5</v>
      </c>
    </row>
    <row r="398" spans="1:32">
      <c r="A398" s="4" t="s">
        <v>1734</v>
      </c>
      <c r="B398" s="5">
        <v>45427</v>
      </c>
      <c r="C398" s="10">
        <v>45427</v>
      </c>
      <c r="D398" s="4" t="s">
        <v>1735</v>
      </c>
      <c r="E398" s="4" t="s">
        <v>1079</v>
      </c>
      <c r="F398" s="4">
        <v>39</v>
      </c>
      <c r="G398" s="4" t="s">
        <v>97</v>
      </c>
      <c r="H398" s="4" t="s">
        <v>98</v>
      </c>
      <c r="I398" s="4" t="s">
        <v>99</v>
      </c>
      <c r="J398" s="4" t="s">
        <v>225</v>
      </c>
      <c r="K398" s="4" t="s">
        <v>226</v>
      </c>
      <c r="L398" s="4" t="s">
        <v>1736</v>
      </c>
      <c r="M398" s="4">
        <v>3</v>
      </c>
      <c r="N398" s="6">
        <v>607</v>
      </c>
      <c r="O398" s="6">
        <v>1821</v>
      </c>
      <c r="P398" s="6" t="s">
        <v>63</v>
      </c>
      <c r="Q398" s="6">
        <v>0</v>
      </c>
      <c r="R398" s="7">
        <v>0.12</v>
      </c>
      <c r="S398" s="6">
        <v>1821</v>
      </c>
      <c r="T398" s="6">
        <v>218.52</v>
      </c>
      <c r="U398" s="4" t="s">
        <v>51</v>
      </c>
      <c r="V398" s="4" t="s">
        <v>40</v>
      </c>
      <c r="W398" s="4" t="s">
        <v>64</v>
      </c>
      <c r="X398" s="4" t="s">
        <v>156</v>
      </c>
      <c r="Y398" s="4" t="s">
        <v>123</v>
      </c>
      <c r="Z398" s="4">
        <v>3</v>
      </c>
      <c r="AA398" s="4">
        <v>4</v>
      </c>
      <c r="AB398" s="6">
        <v>1241.18</v>
      </c>
      <c r="AC398" s="6">
        <v>579.82000000000005</v>
      </c>
      <c r="AD398" s="8">
        <v>0.31840000000000002</v>
      </c>
      <c r="AE398" s="4">
        <v>84</v>
      </c>
      <c r="AF398" s="6">
        <f t="shared" si="6"/>
        <v>2123.52</v>
      </c>
    </row>
    <row r="399" spans="1:32">
      <c r="A399" s="4" t="s">
        <v>1737</v>
      </c>
      <c r="B399" s="5">
        <v>45427</v>
      </c>
      <c r="C399" s="10">
        <v>45427</v>
      </c>
      <c r="D399" s="4" t="s">
        <v>1738</v>
      </c>
      <c r="E399" s="4" t="s">
        <v>1732</v>
      </c>
      <c r="F399" s="4">
        <v>27</v>
      </c>
      <c r="G399" s="4" t="s">
        <v>70</v>
      </c>
      <c r="H399" s="4" t="s">
        <v>71</v>
      </c>
      <c r="I399" s="4" t="s">
        <v>72</v>
      </c>
      <c r="J399" s="4" t="s">
        <v>82</v>
      </c>
      <c r="K399" s="4" t="s">
        <v>110</v>
      </c>
      <c r="L399" s="4" t="s">
        <v>1739</v>
      </c>
      <c r="M399" s="4">
        <v>2</v>
      </c>
      <c r="N399" s="6">
        <v>1899</v>
      </c>
      <c r="O399" s="6">
        <v>3798</v>
      </c>
      <c r="P399" s="6" t="s">
        <v>63</v>
      </c>
      <c r="Q399" s="6">
        <v>0</v>
      </c>
      <c r="R399" s="7">
        <v>0.18</v>
      </c>
      <c r="S399" s="6">
        <v>3798</v>
      </c>
      <c r="T399" s="6">
        <v>683.64</v>
      </c>
      <c r="U399" s="4" t="s">
        <v>121</v>
      </c>
      <c r="V399" s="4" t="s">
        <v>40</v>
      </c>
      <c r="W399" s="4" t="s">
        <v>92</v>
      </c>
      <c r="X399" s="4" t="s">
        <v>52</v>
      </c>
      <c r="Y399" s="4" t="s">
        <v>123</v>
      </c>
      <c r="Z399" s="4">
        <v>3</v>
      </c>
      <c r="AA399" s="4">
        <v>5</v>
      </c>
      <c r="AB399" s="6">
        <v>2365.52</v>
      </c>
      <c r="AC399" s="6">
        <v>1432.48</v>
      </c>
      <c r="AD399" s="8">
        <v>0.37719999999999998</v>
      </c>
      <c r="AE399" s="4">
        <v>92</v>
      </c>
      <c r="AF399" s="6">
        <f t="shared" si="6"/>
        <v>4573.6400000000003</v>
      </c>
    </row>
    <row r="400" spans="1:32">
      <c r="A400" s="4" t="s">
        <v>1740</v>
      </c>
      <c r="B400" s="5">
        <v>45428</v>
      </c>
      <c r="C400" s="10">
        <v>45428</v>
      </c>
      <c r="D400" s="4" t="s">
        <v>1741</v>
      </c>
      <c r="E400" s="4" t="s">
        <v>1742</v>
      </c>
      <c r="F400" s="4">
        <v>53</v>
      </c>
      <c r="G400" s="4" t="s">
        <v>147</v>
      </c>
      <c r="H400" s="4" t="s">
        <v>148</v>
      </c>
      <c r="I400" s="4" t="s">
        <v>59</v>
      </c>
      <c r="J400" s="4" t="s">
        <v>202</v>
      </c>
      <c r="K400" s="4" t="s">
        <v>602</v>
      </c>
      <c r="L400" s="4" t="s">
        <v>1743</v>
      </c>
      <c r="M400" s="4">
        <v>1</v>
      </c>
      <c r="N400" s="6">
        <v>417</v>
      </c>
      <c r="O400" s="6">
        <v>417</v>
      </c>
      <c r="P400" s="6" t="s">
        <v>63</v>
      </c>
      <c r="Q400" s="6">
        <v>0</v>
      </c>
      <c r="R400" s="7">
        <v>0.12</v>
      </c>
      <c r="S400" s="6">
        <v>417</v>
      </c>
      <c r="T400" s="6">
        <v>50.04</v>
      </c>
      <c r="U400" s="4" t="s">
        <v>39</v>
      </c>
      <c r="V400" s="4" t="s">
        <v>132</v>
      </c>
      <c r="W400" s="4" t="s">
        <v>92</v>
      </c>
      <c r="X400" s="4" t="s">
        <v>167</v>
      </c>
      <c r="Y400" s="4" t="s">
        <v>123</v>
      </c>
      <c r="Z400" s="4">
        <v>4</v>
      </c>
      <c r="AA400" s="4"/>
      <c r="AB400" s="6">
        <v>321.87</v>
      </c>
      <c r="AC400" s="6">
        <v>95.13</v>
      </c>
      <c r="AD400" s="8">
        <v>0.2281</v>
      </c>
      <c r="AE400" s="4">
        <v>0</v>
      </c>
      <c r="AF400" s="6">
        <f t="shared" si="6"/>
        <v>467.04</v>
      </c>
    </row>
    <row r="401" spans="1:32">
      <c r="A401" s="4" t="s">
        <v>1744</v>
      </c>
      <c r="B401" s="5">
        <v>45428</v>
      </c>
      <c r="C401" s="10">
        <v>45428</v>
      </c>
      <c r="D401" s="4" t="s">
        <v>1745</v>
      </c>
      <c r="E401" s="4" t="s">
        <v>1746</v>
      </c>
      <c r="F401" s="4">
        <v>58</v>
      </c>
      <c r="G401" s="4" t="s">
        <v>147</v>
      </c>
      <c r="H401" s="4" t="s">
        <v>148</v>
      </c>
      <c r="I401" s="4" t="s">
        <v>59</v>
      </c>
      <c r="J401" s="4" t="s">
        <v>202</v>
      </c>
      <c r="K401" s="4" t="s">
        <v>203</v>
      </c>
      <c r="L401" s="4" t="s">
        <v>1747</v>
      </c>
      <c r="M401" s="4">
        <v>1</v>
      </c>
      <c r="N401" s="6">
        <v>254</v>
      </c>
      <c r="O401" s="6">
        <v>254</v>
      </c>
      <c r="P401" s="6" t="s">
        <v>63</v>
      </c>
      <c r="Q401" s="6">
        <v>0</v>
      </c>
      <c r="R401" s="7">
        <v>0.18</v>
      </c>
      <c r="S401" s="6">
        <v>254</v>
      </c>
      <c r="T401" s="6">
        <v>45.72</v>
      </c>
      <c r="U401" s="4" t="s">
        <v>121</v>
      </c>
      <c r="V401" s="4" t="s">
        <v>40</v>
      </c>
      <c r="W401" s="4" t="s">
        <v>64</v>
      </c>
      <c r="X401" s="4" t="s">
        <v>143</v>
      </c>
      <c r="Y401" s="4" t="s">
        <v>43</v>
      </c>
      <c r="Z401" s="4">
        <v>5</v>
      </c>
      <c r="AA401" s="4">
        <v>5</v>
      </c>
      <c r="AB401" s="6">
        <v>179.6</v>
      </c>
      <c r="AC401" s="6">
        <v>74.400000000000006</v>
      </c>
      <c r="AD401" s="8">
        <v>0.29289999999999999</v>
      </c>
      <c r="AE401" s="4">
        <v>140</v>
      </c>
      <c r="AF401" s="6">
        <f t="shared" si="6"/>
        <v>439.72</v>
      </c>
    </row>
    <row r="402" spans="1:32">
      <c r="A402" s="4" t="s">
        <v>1748</v>
      </c>
      <c r="B402" s="5">
        <v>45428</v>
      </c>
      <c r="C402" s="10">
        <v>45428</v>
      </c>
      <c r="D402" s="4" t="s">
        <v>1749</v>
      </c>
      <c r="E402" s="4" t="s">
        <v>1750</v>
      </c>
      <c r="F402" s="4">
        <v>28</v>
      </c>
      <c r="G402" s="4" t="s">
        <v>354</v>
      </c>
      <c r="H402" s="4" t="s">
        <v>117</v>
      </c>
      <c r="I402" s="4" t="s">
        <v>59</v>
      </c>
      <c r="J402" s="4" t="s">
        <v>149</v>
      </c>
      <c r="K402" s="4" t="s">
        <v>160</v>
      </c>
      <c r="L402" s="4" t="s">
        <v>1751</v>
      </c>
      <c r="M402" s="4">
        <v>1</v>
      </c>
      <c r="N402" s="6">
        <v>2299</v>
      </c>
      <c r="O402" s="6">
        <v>2299</v>
      </c>
      <c r="P402" s="6" t="s">
        <v>198</v>
      </c>
      <c r="Q402" s="6">
        <v>229.9</v>
      </c>
      <c r="R402" s="7">
        <v>0.18</v>
      </c>
      <c r="S402" s="6">
        <v>2069.1</v>
      </c>
      <c r="T402" s="6">
        <v>372.44</v>
      </c>
      <c r="U402" s="4" t="s">
        <v>85</v>
      </c>
      <c r="V402" s="4" t="s">
        <v>40</v>
      </c>
      <c r="W402" s="4" t="s">
        <v>64</v>
      </c>
      <c r="X402" s="4" t="s">
        <v>205</v>
      </c>
      <c r="Y402" s="4" t="s">
        <v>123</v>
      </c>
      <c r="Z402" s="4">
        <v>2</v>
      </c>
      <c r="AA402" s="4">
        <v>5</v>
      </c>
      <c r="AB402" s="6">
        <v>1844.08</v>
      </c>
      <c r="AC402" s="6">
        <v>225.02</v>
      </c>
      <c r="AD402" s="8">
        <v>0.10879999999999999</v>
      </c>
      <c r="AE402" s="4">
        <v>109</v>
      </c>
      <c r="AF402" s="6">
        <f t="shared" si="6"/>
        <v>2550.54</v>
      </c>
    </row>
    <row r="403" spans="1:32">
      <c r="A403" s="4" t="s">
        <v>1752</v>
      </c>
      <c r="B403" s="5">
        <v>45429</v>
      </c>
      <c r="C403" s="10">
        <v>45429</v>
      </c>
      <c r="D403" s="4" t="s">
        <v>1753</v>
      </c>
      <c r="E403" s="4" t="s">
        <v>1754</v>
      </c>
      <c r="F403" s="4">
        <v>32</v>
      </c>
      <c r="G403" s="4" t="s">
        <v>477</v>
      </c>
      <c r="H403" s="4" t="s">
        <v>98</v>
      </c>
      <c r="I403" s="4" t="s">
        <v>99</v>
      </c>
      <c r="J403" s="4" t="s">
        <v>82</v>
      </c>
      <c r="K403" s="4" t="s">
        <v>273</v>
      </c>
      <c r="L403" s="4" t="s">
        <v>1755</v>
      </c>
      <c r="M403" s="4">
        <v>1</v>
      </c>
      <c r="N403" s="6">
        <v>1899</v>
      </c>
      <c r="O403" s="6">
        <v>1899</v>
      </c>
      <c r="P403" s="6" t="s">
        <v>63</v>
      </c>
      <c r="Q403" s="6">
        <v>0</v>
      </c>
      <c r="R403" s="7">
        <v>0.18</v>
      </c>
      <c r="S403" s="6">
        <v>1899</v>
      </c>
      <c r="T403" s="6">
        <v>341.82</v>
      </c>
      <c r="U403" s="4" t="s">
        <v>39</v>
      </c>
      <c r="V403" s="4" t="s">
        <v>40</v>
      </c>
      <c r="W403" s="4" t="s">
        <v>64</v>
      </c>
      <c r="X403" s="4" t="s">
        <v>318</v>
      </c>
      <c r="Y403" s="4" t="s">
        <v>133</v>
      </c>
      <c r="Z403" s="4">
        <v>3</v>
      </c>
      <c r="AA403" s="4">
        <v>4</v>
      </c>
      <c r="AB403" s="6">
        <v>1182.1300000000001</v>
      </c>
      <c r="AC403" s="6">
        <v>716.87</v>
      </c>
      <c r="AD403" s="8">
        <v>0.3775</v>
      </c>
      <c r="AE403" s="4">
        <v>161</v>
      </c>
      <c r="AF403" s="6">
        <f t="shared" si="6"/>
        <v>2401.8200000000002</v>
      </c>
    </row>
    <row r="404" spans="1:32">
      <c r="A404" s="4" t="s">
        <v>1756</v>
      </c>
      <c r="B404" s="5">
        <v>45429</v>
      </c>
      <c r="C404" s="10">
        <v>45429</v>
      </c>
      <c r="D404" s="4" t="s">
        <v>1757</v>
      </c>
      <c r="E404" s="4" t="s">
        <v>1758</v>
      </c>
      <c r="F404" s="4">
        <v>48</v>
      </c>
      <c r="G404" s="4" t="s">
        <v>70</v>
      </c>
      <c r="H404" s="4" t="s">
        <v>71</v>
      </c>
      <c r="I404" s="4" t="s">
        <v>72</v>
      </c>
      <c r="J404" s="4" t="s">
        <v>149</v>
      </c>
      <c r="K404" s="4" t="s">
        <v>331</v>
      </c>
      <c r="L404" s="4" t="s">
        <v>1759</v>
      </c>
      <c r="M404" s="4">
        <v>1</v>
      </c>
      <c r="N404" s="6">
        <v>68999</v>
      </c>
      <c r="O404" s="6">
        <v>68999</v>
      </c>
      <c r="P404" s="6" t="s">
        <v>211</v>
      </c>
      <c r="Q404" s="6">
        <v>6899.9</v>
      </c>
      <c r="R404" s="7">
        <v>0.12</v>
      </c>
      <c r="S404" s="6">
        <v>62099.1</v>
      </c>
      <c r="T404" s="6">
        <v>7451.89</v>
      </c>
      <c r="U404" s="4" t="s">
        <v>39</v>
      </c>
      <c r="V404" s="4" t="s">
        <v>102</v>
      </c>
      <c r="W404" s="4" t="s">
        <v>41</v>
      </c>
      <c r="X404" s="4" t="s">
        <v>112</v>
      </c>
      <c r="Y404" s="4" t="s">
        <v>53</v>
      </c>
      <c r="Z404" s="4">
        <v>3</v>
      </c>
      <c r="AA404" s="4"/>
      <c r="AB404" s="6">
        <v>56361.1</v>
      </c>
      <c r="AC404" s="6">
        <v>5738</v>
      </c>
      <c r="AD404" s="8">
        <v>9.2399999999999996E-2</v>
      </c>
      <c r="AE404" s="4">
        <v>105</v>
      </c>
      <c r="AF404" s="6">
        <f t="shared" si="6"/>
        <v>69655.990000000005</v>
      </c>
    </row>
    <row r="405" spans="1:32">
      <c r="A405" s="4" t="s">
        <v>1760</v>
      </c>
      <c r="B405" s="5">
        <v>45429</v>
      </c>
      <c r="C405" s="10">
        <v>45429</v>
      </c>
      <c r="D405" s="4" t="s">
        <v>1761</v>
      </c>
      <c r="E405" s="4" t="s">
        <v>1762</v>
      </c>
      <c r="F405" s="4">
        <v>34</v>
      </c>
      <c r="G405" s="4" t="s">
        <v>252</v>
      </c>
      <c r="H405" s="4" t="s">
        <v>109</v>
      </c>
      <c r="I405" s="4" t="s">
        <v>99</v>
      </c>
      <c r="J405" s="4" t="s">
        <v>82</v>
      </c>
      <c r="K405" s="4" t="s">
        <v>83</v>
      </c>
      <c r="L405" s="4" t="s">
        <v>1763</v>
      </c>
      <c r="M405" s="4">
        <v>2</v>
      </c>
      <c r="N405" s="6">
        <v>1299</v>
      </c>
      <c r="O405" s="6">
        <v>2598</v>
      </c>
      <c r="P405" s="6" t="s">
        <v>63</v>
      </c>
      <c r="Q405" s="6">
        <v>0</v>
      </c>
      <c r="R405" s="7">
        <v>0.18</v>
      </c>
      <c r="S405" s="6">
        <v>2598</v>
      </c>
      <c r="T405" s="6">
        <v>467.64</v>
      </c>
      <c r="U405" s="4" t="s">
        <v>39</v>
      </c>
      <c r="V405" s="4" t="s">
        <v>40</v>
      </c>
      <c r="W405" s="4" t="s">
        <v>41</v>
      </c>
      <c r="X405" s="4" t="s">
        <v>205</v>
      </c>
      <c r="Y405" s="4" t="s">
        <v>104</v>
      </c>
      <c r="Z405" s="4">
        <v>6</v>
      </c>
      <c r="AA405" s="4">
        <v>4</v>
      </c>
      <c r="AB405" s="6">
        <v>1865.22</v>
      </c>
      <c r="AC405" s="6">
        <v>732.78</v>
      </c>
      <c r="AD405" s="8">
        <v>0.28210000000000002</v>
      </c>
      <c r="AE405" s="4">
        <v>161</v>
      </c>
      <c r="AF405" s="6">
        <f t="shared" si="6"/>
        <v>3226.64</v>
      </c>
    </row>
    <row r="406" spans="1:32">
      <c r="A406" s="4" t="s">
        <v>1764</v>
      </c>
      <c r="B406" s="5">
        <v>45430</v>
      </c>
      <c r="C406" s="10">
        <v>45430</v>
      </c>
      <c r="D406" s="4" t="s">
        <v>1765</v>
      </c>
      <c r="E406" s="4" t="s">
        <v>1766</v>
      </c>
      <c r="F406" s="4">
        <v>43</v>
      </c>
      <c r="G406" s="4" t="s">
        <v>137</v>
      </c>
      <c r="H406" s="4" t="s">
        <v>138</v>
      </c>
      <c r="I406" s="4" t="s">
        <v>139</v>
      </c>
      <c r="J406" s="4" t="s">
        <v>225</v>
      </c>
      <c r="K406" s="4" t="s">
        <v>1104</v>
      </c>
      <c r="L406" s="4" t="s">
        <v>1767</v>
      </c>
      <c r="M406" s="4">
        <v>1</v>
      </c>
      <c r="N406" s="6">
        <v>859</v>
      </c>
      <c r="O406" s="6">
        <v>859</v>
      </c>
      <c r="P406" s="6" t="s">
        <v>63</v>
      </c>
      <c r="Q406" s="6">
        <v>0</v>
      </c>
      <c r="R406" s="7">
        <v>0.05</v>
      </c>
      <c r="S406" s="6">
        <v>859</v>
      </c>
      <c r="T406" s="6">
        <v>42.95</v>
      </c>
      <c r="U406" s="4" t="s">
        <v>254</v>
      </c>
      <c r="V406" s="4" t="s">
        <v>132</v>
      </c>
      <c r="W406" s="4" t="s">
        <v>64</v>
      </c>
      <c r="X406" s="4" t="s">
        <v>143</v>
      </c>
      <c r="Y406" s="4" t="s">
        <v>133</v>
      </c>
      <c r="Z406" s="4">
        <v>5</v>
      </c>
      <c r="AA406" s="4"/>
      <c r="AB406" s="6">
        <v>530.79</v>
      </c>
      <c r="AC406" s="6">
        <v>328.21</v>
      </c>
      <c r="AD406" s="8">
        <v>0.3821</v>
      </c>
      <c r="AE406" s="4">
        <v>0</v>
      </c>
      <c r="AF406" s="6">
        <f t="shared" si="6"/>
        <v>901.95</v>
      </c>
    </row>
    <row r="407" spans="1:32">
      <c r="A407" s="4" t="s">
        <v>1768</v>
      </c>
      <c r="B407" s="5">
        <v>45430</v>
      </c>
      <c r="C407" s="10">
        <v>45430</v>
      </c>
      <c r="D407" s="4" t="s">
        <v>1769</v>
      </c>
      <c r="E407" s="4" t="s">
        <v>1770</v>
      </c>
      <c r="F407" s="4">
        <v>46</v>
      </c>
      <c r="G407" s="4" t="s">
        <v>306</v>
      </c>
      <c r="H407" s="4" t="s">
        <v>307</v>
      </c>
      <c r="I407" s="4" t="s">
        <v>59</v>
      </c>
      <c r="J407" s="4" t="s">
        <v>82</v>
      </c>
      <c r="K407" s="4" t="s">
        <v>110</v>
      </c>
      <c r="L407" s="4" t="s">
        <v>1771</v>
      </c>
      <c r="M407" s="4">
        <v>2</v>
      </c>
      <c r="N407" s="6">
        <v>1799</v>
      </c>
      <c r="O407" s="6">
        <v>3598</v>
      </c>
      <c r="P407" s="6" t="s">
        <v>50</v>
      </c>
      <c r="Q407" s="6">
        <v>647.64</v>
      </c>
      <c r="R407" s="7">
        <v>0.12</v>
      </c>
      <c r="S407" s="6">
        <v>2950.36</v>
      </c>
      <c r="T407" s="6">
        <v>354.04</v>
      </c>
      <c r="U407" s="4" t="s">
        <v>121</v>
      </c>
      <c r="V407" s="4" t="s">
        <v>40</v>
      </c>
      <c r="W407" s="4" t="s">
        <v>64</v>
      </c>
      <c r="X407" s="4" t="s">
        <v>167</v>
      </c>
      <c r="Y407" s="4" t="s">
        <v>43</v>
      </c>
      <c r="Z407" s="4">
        <v>4</v>
      </c>
      <c r="AA407" s="4">
        <v>5</v>
      </c>
      <c r="AB407" s="6">
        <v>2426.79</v>
      </c>
      <c r="AC407" s="6">
        <v>523.57000000000005</v>
      </c>
      <c r="AD407" s="8">
        <v>0.17749999999999999</v>
      </c>
      <c r="AE407" s="4">
        <v>173</v>
      </c>
      <c r="AF407" s="6">
        <f t="shared" si="6"/>
        <v>3477.4</v>
      </c>
    </row>
    <row r="408" spans="1:32">
      <c r="A408" s="4" t="s">
        <v>1772</v>
      </c>
      <c r="B408" s="5">
        <v>45430</v>
      </c>
      <c r="C408" s="10">
        <v>45430</v>
      </c>
      <c r="D408" s="4" t="s">
        <v>1773</v>
      </c>
      <c r="E408" s="4" t="s">
        <v>1774</v>
      </c>
      <c r="F408" s="4">
        <v>47</v>
      </c>
      <c r="G408" s="4" t="s">
        <v>147</v>
      </c>
      <c r="H408" s="4" t="s">
        <v>148</v>
      </c>
      <c r="I408" s="4" t="s">
        <v>59</v>
      </c>
      <c r="J408" s="4" t="s">
        <v>202</v>
      </c>
      <c r="K408" s="4" t="s">
        <v>923</v>
      </c>
      <c r="L408" s="4" t="s">
        <v>1775</v>
      </c>
      <c r="M408" s="4">
        <v>1</v>
      </c>
      <c r="N408" s="6">
        <v>1699</v>
      </c>
      <c r="O408" s="6">
        <v>1699</v>
      </c>
      <c r="P408" s="6" t="s">
        <v>63</v>
      </c>
      <c r="Q408" s="6">
        <v>0</v>
      </c>
      <c r="R408" s="7">
        <v>0.12</v>
      </c>
      <c r="S408" s="6">
        <v>1699</v>
      </c>
      <c r="T408" s="6">
        <v>203.88</v>
      </c>
      <c r="U408" s="4" t="s">
        <v>51</v>
      </c>
      <c r="V408" s="4" t="s">
        <v>40</v>
      </c>
      <c r="W408" s="4" t="s">
        <v>64</v>
      </c>
      <c r="X408" s="4" t="s">
        <v>373</v>
      </c>
      <c r="Y408" s="4" t="s">
        <v>133</v>
      </c>
      <c r="Z408" s="4">
        <v>4</v>
      </c>
      <c r="AA408" s="4">
        <v>2</v>
      </c>
      <c r="AB408" s="6">
        <v>1018.33</v>
      </c>
      <c r="AC408" s="6">
        <v>680.67</v>
      </c>
      <c r="AD408" s="8">
        <v>0.40060000000000001</v>
      </c>
      <c r="AE408" s="4">
        <v>103</v>
      </c>
      <c r="AF408" s="6">
        <f t="shared" si="6"/>
        <v>2005.88</v>
      </c>
    </row>
    <row r="409" spans="1:32">
      <c r="A409" s="4" t="s">
        <v>1776</v>
      </c>
      <c r="B409" s="5">
        <v>45430</v>
      </c>
      <c r="C409" s="10">
        <v>45430</v>
      </c>
      <c r="D409" s="4" t="s">
        <v>1777</v>
      </c>
      <c r="E409" s="4" t="s">
        <v>1778</v>
      </c>
      <c r="F409" s="4">
        <v>45</v>
      </c>
      <c r="G409" s="4" t="s">
        <v>252</v>
      </c>
      <c r="H409" s="4" t="s">
        <v>109</v>
      </c>
      <c r="I409" s="4" t="s">
        <v>99</v>
      </c>
      <c r="J409" s="4" t="s">
        <v>73</v>
      </c>
      <c r="K409" s="4" t="s">
        <v>503</v>
      </c>
      <c r="L409" s="4" t="s">
        <v>1779</v>
      </c>
      <c r="M409" s="4">
        <v>4</v>
      </c>
      <c r="N409" s="6">
        <v>386</v>
      </c>
      <c r="O409" s="6">
        <v>1544</v>
      </c>
      <c r="P409" s="6" t="s">
        <v>63</v>
      </c>
      <c r="Q409" s="6">
        <v>0</v>
      </c>
      <c r="R409" s="7">
        <v>0.05</v>
      </c>
      <c r="S409" s="6">
        <v>1544</v>
      </c>
      <c r="T409" s="6">
        <v>77.2</v>
      </c>
      <c r="U409" s="4" t="s">
        <v>51</v>
      </c>
      <c r="V409" s="4" t="s">
        <v>40</v>
      </c>
      <c r="W409" s="4" t="s">
        <v>41</v>
      </c>
      <c r="X409" s="4" t="s">
        <v>143</v>
      </c>
      <c r="Y409" s="4" t="s">
        <v>104</v>
      </c>
      <c r="Z409" s="4">
        <v>4</v>
      </c>
      <c r="AA409" s="4">
        <v>5</v>
      </c>
      <c r="AB409" s="6">
        <v>978.94</v>
      </c>
      <c r="AC409" s="6">
        <v>565.05999999999995</v>
      </c>
      <c r="AD409" s="8">
        <v>0.36599999999999999</v>
      </c>
      <c r="AE409" s="4">
        <v>122</v>
      </c>
      <c r="AF409" s="6">
        <f t="shared" si="6"/>
        <v>1743.2</v>
      </c>
    </row>
    <row r="410" spans="1:32">
      <c r="A410" s="4" t="s">
        <v>1780</v>
      </c>
      <c r="B410" s="5">
        <v>45430</v>
      </c>
      <c r="C410" s="10">
        <v>45430</v>
      </c>
      <c r="D410" s="4" t="s">
        <v>1781</v>
      </c>
      <c r="E410" s="4" t="s">
        <v>1782</v>
      </c>
      <c r="F410" s="4">
        <v>38</v>
      </c>
      <c r="G410" s="4" t="s">
        <v>219</v>
      </c>
      <c r="H410" s="4" t="s">
        <v>220</v>
      </c>
      <c r="I410" s="4" t="s">
        <v>34</v>
      </c>
      <c r="J410" s="4" t="s">
        <v>47</v>
      </c>
      <c r="K410" s="4" t="s">
        <v>247</v>
      </c>
      <c r="L410" s="4" t="s">
        <v>1783</v>
      </c>
      <c r="M410" s="4">
        <v>5</v>
      </c>
      <c r="N410" s="6">
        <v>827</v>
      </c>
      <c r="O410" s="6">
        <v>4135</v>
      </c>
      <c r="P410" s="6" t="s">
        <v>63</v>
      </c>
      <c r="Q410" s="6">
        <v>0</v>
      </c>
      <c r="R410" s="7">
        <v>0.12</v>
      </c>
      <c r="S410" s="6">
        <v>4135</v>
      </c>
      <c r="T410" s="6">
        <v>496.2</v>
      </c>
      <c r="U410" s="4" t="s">
        <v>85</v>
      </c>
      <c r="V410" s="4" t="s">
        <v>40</v>
      </c>
      <c r="W410" s="4" t="s">
        <v>64</v>
      </c>
      <c r="X410" s="4" t="s">
        <v>93</v>
      </c>
      <c r="Y410" s="4" t="s">
        <v>53</v>
      </c>
      <c r="Z410" s="4">
        <v>6</v>
      </c>
      <c r="AA410" s="4">
        <v>5</v>
      </c>
      <c r="AB410" s="6">
        <v>3169.72</v>
      </c>
      <c r="AC410" s="6">
        <v>965.28</v>
      </c>
      <c r="AD410" s="8">
        <v>0.2334</v>
      </c>
      <c r="AE410" s="4">
        <v>169</v>
      </c>
      <c r="AF410" s="6">
        <f t="shared" si="6"/>
        <v>4800.2</v>
      </c>
    </row>
    <row r="411" spans="1:32">
      <c r="A411" s="4" t="s">
        <v>1784</v>
      </c>
      <c r="B411" s="5">
        <v>45430</v>
      </c>
      <c r="C411" s="10">
        <v>45430</v>
      </c>
      <c r="D411" s="4" t="s">
        <v>1785</v>
      </c>
      <c r="E411" s="4" t="s">
        <v>1786</v>
      </c>
      <c r="F411" s="4">
        <v>25</v>
      </c>
      <c r="G411" s="4" t="s">
        <v>116</v>
      </c>
      <c r="H411" s="4" t="s">
        <v>117</v>
      </c>
      <c r="I411" s="4" t="s">
        <v>59</v>
      </c>
      <c r="J411" s="4" t="s">
        <v>60</v>
      </c>
      <c r="K411" s="4" t="s">
        <v>421</v>
      </c>
      <c r="L411" s="4" t="s">
        <v>1787</v>
      </c>
      <c r="M411" s="4">
        <v>3</v>
      </c>
      <c r="N411" s="6">
        <v>11899</v>
      </c>
      <c r="O411" s="6">
        <v>35697</v>
      </c>
      <c r="P411" s="6" t="s">
        <v>120</v>
      </c>
      <c r="Q411" s="6">
        <v>5354.55</v>
      </c>
      <c r="R411" s="7">
        <v>0.12</v>
      </c>
      <c r="S411" s="6">
        <v>30342.45</v>
      </c>
      <c r="T411" s="6">
        <v>3641.09</v>
      </c>
      <c r="U411" s="4" t="s">
        <v>51</v>
      </c>
      <c r="V411" s="4" t="s">
        <v>102</v>
      </c>
      <c r="W411" s="4" t="s">
        <v>64</v>
      </c>
      <c r="X411" s="4" t="s">
        <v>93</v>
      </c>
      <c r="Y411" s="4" t="s">
        <v>133</v>
      </c>
      <c r="Z411" s="4">
        <v>5</v>
      </c>
      <c r="AA411" s="4"/>
      <c r="AB411" s="6">
        <v>27443.03</v>
      </c>
      <c r="AC411" s="6">
        <v>2899.42</v>
      </c>
      <c r="AD411" s="8">
        <v>9.5600000000000004E-2</v>
      </c>
      <c r="AE411" s="4">
        <v>148</v>
      </c>
      <c r="AF411" s="6">
        <f t="shared" si="6"/>
        <v>34131.54</v>
      </c>
    </row>
    <row r="412" spans="1:32">
      <c r="A412" s="4" t="s">
        <v>1788</v>
      </c>
      <c r="B412" s="5">
        <v>45431</v>
      </c>
      <c r="C412" s="10">
        <v>45431</v>
      </c>
      <c r="D412" s="4" t="s">
        <v>1789</v>
      </c>
      <c r="E412" s="4" t="s">
        <v>1790</v>
      </c>
      <c r="F412" s="4">
        <v>44</v>
      </c>
      <c r="G412" s="4" t="s">
        <v>340</v>
      </c>
      <c r="H412" s="4" t="s">
        <v>341</v>
      </c>
      <c r="I412" s="4" t="s">
        <v>342</v>
      </c>
      <c r="J412" s="4" t="s">
        <v>82</v>
      </c>
      <c r="K412" s="4" t="s">
        <v>238</v>
      </c>
      <c r="L412" s="4" t="s">
        <v>1791</v>
      </c>
      <c r="M412" s="4">
        <v>1</v>
      </c>
      <c r="N412" s="6">
        <v>5599</v>
      </c>
      <c r="O412" s="6">
        <v>5599</v>
      </c>
      <c r="P412" s="6" t="s">
        <v>63</v>
      </c>
      <c r="Q412" s="6">
        <v>0</v>
      </c>
      <c r="R412" s="7">
        <v>0.12</v>
      </c>
      <c r="S412" s="6">
        <v>5599</v>
      </c>
      <c r="T412" s="6">
        <v>671.88</v>
      </c>
      <c r="U412" s="4" t="s">
        <v>51</v>
      </c>
      <c r="V412" s="4" t="s">
        <v>40</v>
      </c>
      <c r="W412" s="4" t="s">
        <v>64</v>
      </c>
      <c r="X412" s="4" t="s">
        <v>373</v>
      </c>
      <c r="Y412" s="4" t="s">
        <v>53</v>
      </c>
      <c r="Z412" s="4">
        <v>3</v>
      </c>
      <c r="AA412" s="4">
        <v>5</v>
      </c>
      <c r="AB412" s="6">
        <v>3309.84</v>
      </c>
      <c r="AC412" s="6">
        <v>2289.16</v>
      </c>
      <c r="AD412" s="8">
        <v>0.40889999999999999</v>
      </c>
      <c r="AE412" s="4">
        <v>133</v>
      </c>
      <c r="AF412" s="6">
        <f t="shared" si="6"/>
        <v>6403.88</v>
      </c>
    </row>
    <row r="413" spans="1:32">
      <c r="A413" s="4" t="s">
        <v>1792</v>
      </c>
      <c r="B413" s="5">
        <v>45431</v>
      </c>
      <c r="C413" s="10">
        <v>45431</v>
      </c>
      <c r="D413" s="4" t="s">
        <v>1793</v>
      </c>
      <c r="E413" s="4" t="s">
        <v>1794</v>
      </c>
      <c r="F413" s="4">
        <v>55</v>
      </c>
      <c r="G413" s="4" t="s">
        <v>171</v>
      </c>
      <c r="H413" s="4" t="s">
        <v>172</v>
      </c>
      <c r="I413" s="4" t="s">
        <v>72</v>
      </c>
      <c r="J413" s="4" t="s">
        <v>82</v>
      </c>
      <c r="K413" s="4" t="s">
        <v>129</v>
      </c>
      <c r="L413" s="4" t="s">
        <v>1795</v>
      </c>
      <c r="M413" s="4">
        <v>1</v>
      </c>
      <c r="N413" s="6">
        <v>4599</v>
      </c>
      <c r="O413" s="6">
        <v>4599</v>
      </c>
      <c r="P413" s="6" t="s">
        <v>63</v>
      </c>
      <c r="Q413" s="6">
        <v>0</v>
      </c>
      <c r="R413" s="7">
        <v>0.18</v>
      </c>
      <c r="S413" s="6">
        <v>4599</v>
      </c>
      <c r="T413" s="6">
        <v>827.82</v>
      </c>
      <c r="U413" s="4" t="s">
        <v>131</v>
      </c>
      <c r="V413" s="4" t="s">
        <v>40</v>
      </c>
      <c r="W413" s="4" t="s">
        <v>41</v>
      </c>
      <c r="X413" s="4" t="s">
        <v>205</v>
      </c>
      <c r="Y413" s="4" t="s">
        <v>77</v>
      </c>
      <c r="Z413" s="4">
        <v>1</v>
      </c>
      <c r="AA413" s="4">
        <v>4</v>
      </c>
      <c r="AB413" s="6">
        <v>3046.14</v>
      </c>
      <c r="AC413" s="6">
        <v>1552.86</v>
      </c>
      <c r="AD413" s="8">
        <v>0.3377</v>
      </c>
      <c r="AE413" s="4">
        <v>177</v>
      </c>
      <c r="AF413" s="6">
        <f t="shared" si="6"/>
        <v>5603.82</v>
      </c>
    </row>
    <row r="414" spans="1:32">
      <c r="A414" s="4" t="s">
        <v>1796</v>
      </c>
      <c r="B414" s="5">
        <v>45431</v>
      </c>
      <c r="C414" s="10">
        <v>45431</v>
      </c>
      <c r="D414" s="4" t="s">
        <v>1797</v>
      </c>
      <c r="E414" s="4" t="s">
        <v>1798</v>
      </c>
      <c r="F414" s="4">
        <v>30</v>
      </c>
      <c r="G414" s="4" t="s">
        <v>32</v>
      </c>
      <c r="H414" s="4" t="s">
        <v>33</v>
      </c>
      <c r="I414" s="4" t="s">
        <v>34</v>
      </c>
      <c r="J414" s="4" t="s">
        <v>47</v>
      </c>
      <c r="K414" s="4" t="s">
        <v>394</v>
      </c>
      <c r="L414" s="4" t="s">
        <v>1799</v>
      </c>
      <c r="M414" s="4">
        <v>2</v>
      </c>
      <c r="N414" s="6">
        <v>6099</v>
      </c>
      <c r="O414" s="6">
        <v>12198</v>
      </c>
      <c r="P414" s="6" t="s">
        <v>120</v>
      </c>
      <c r="Q414" s="6">
        <v>1829.7</v>
      </c>
      <c r="R414" s="7">
        <v>0.12</v>
      </c>
      <c r="S414" s="6">
        <v>10368.299999999999</v>
      </c>
      <c r="T414" s="6">
        <v>1244.2</v>
      </c>
      <c r="U414" s="4" t="s">
        <v>39</v>
      </c>
      <c r="V414" s="4" t="s">
        <v>40</v>
      </c>
      <c r="W414" s="4" t="s">
        <v>64</v>
      </c>
      <c r="X414" s="4" t="s">
        <v>93</v>
      </c>
      <c r="Y414" s="4" t="s">
        <v>77</v>
      </c>
      <c r="Z414" s="4">
        <v>3</v>
      </c>
      <c r="AA414" s="4">
        <v>5</v>
      </c>
      <c r="AB414" s="6">
        <v>8674.8799999999992</v>
      </c>
      <c r="AC414" s="6">
        <v>1693.42</v>
      </c>
      <c r="AD414" s="8">
        <v>0.1633</v>
      </c>
      <c r="AE414" s="4">
        <v>154</v>
      </c>
      <c r="AF414" s="6">
        <f t="shared" si="6"/>
        <v>11766.5</v>
      </c>
    </row>
    <row r="415" spans="1:32">
      <c r="A415" s="4" t="s">
        <v>1800</v>
      </c>
      <c r="B415" s="5">
        <v>45431</v>
      </c>
      <c r="C415" s="10">
        <v>45431</v>
      </c>
      <c r="D415" s="4" t="s">
        <v>1801</v>
      </c>
      <c r="E415" s="4" t="s">
        <v>1802</v>
      </c>
      <c r="F415" s="4">
        <v>52</v>
      </c>
      <c r="G415" s="4" t="s">
        <v>179</v>
      </c>
      <c r="H415" s="4" t="s">
        <v>98</v>
      </c>
      <c r="I415" s="4" t="s">
        <v>99</v>
      </c>
      <c r="J415" s="4" t="s">
        <v>60</v>
      </c>
      <c r="K415" s="4" t="s">
        <v>209</v>
      </c>
      <c r="L415" s="4" t="s">
        <v>1803</v>
      </c>
      <c r="M415" s="4">
        <v>1</v>
      </c>
      <c r="N415" s="6">
        <v>1799</v>
      </c>
      <c r="O415" s="6">
        <v>1799</v>
      </c>
      <c r="P415" s="6" t="s">
        <v>120</v>
      </c>
      <c r="Q415" s="6">
        <v>269.85000000000002</v>
      </c>
      <c r="R415" s="7">
        <v>0.18</v>
      </c>
      <c r="S415" s="6">
        <v>1529.15</v>
      </c>
      <c r="T415" s="6">
        <v>275.25</v>
      </c>
      <c r="U415" s="4" t="s">
        <v>39</v>
      </c>
      <c r="V415" s="4" t="s">
        <v>132</v>
      </c>
      <c r="W415" s="4" t="s">
        <v>41</v>
      </c>
      <c r="X415" s="4" t="s">
        <v>205</v>
      </c>
      <c r="Y415" s="4" t="s">
        <v>104</v>
      </c>
      <c r="Z415" s="4">
        <v>2</v>
      </c>
      <c r="AA415" s="4"/>
      <c r="AB415" s="6">
        <v>1302.97</v>
      </c>
      <c r="AC415" s="6">
        <v>226.18</v>
      </c>
      <c r="AD415" s="8">
        <v>0.1479</v>
      </c>
      <c r="AE415" s="4">
        <v>0</v>
      </c>
      <c r="AF415" s="6">
        <f t="shared" si="6"/>
        <v>1804.4</v>
      </c>
    </row>
    <row r="416" spans="1:32">
      <c r="A416" s="4" t="s">
        <v>1804</v>
      </c>
      <c r="B416" s="5">
        <v>45431</v>
      </c>
      <c r="C416" s="10">
        <v>45431</v>
      </c>
      <c r="D416" s="4" t="s">
        <v>1805</v>
      </c>
      <c r="E416" s="4" t="s">
        <v>1806</v>
      </c>
      <c r="F416" s="4">
        <v>39</v>
      </c>
      <c r="G416" s="4" t="s">
        <v>179</v>
      </c>
      <c r="H416" s="4" t="s">
        <v>98</v>
      </c>
      <c r="I416" s="4" t="s">
        <v>99</v>
      </c>
      <c r="J416" s="4" t="s">
        <v>202</v>
      </c>
      <c r="K416" s="4" t="s">
        <v>602</v>
      </c>
      <c r="L416" s="4" t="s">
        <v>1807</v>
      </c>
      <c r="M416" s="4">
        <v>1</v>
      </c>
      <c r="N416" s="6">
        <v>877</v>
      </c>
      <c r="O416" s="6">
        <v>877</v>
      </c>
      <c r="P416" s="6" t="s">
        <v>63</v>
      </c>
      <c r="Q416" s="6">
        <v>0</v>
      </c>
      <c r="R416" s="7">
        <v>0.12</v>
      </c>
      <c r="S416" s="6">
        <v>877</v>
      </c>
      <c r="T416" s="6">
        <v>105.24</v>
      </c>
      <c r="U416" s="4" t="s">
        <v>39</v>
      </c>
      <c r="V416" s="4" t="s">
        <v>40</v>
      </c>
      <c r="W416" s="4" t="s">
        <v>64</v>
      </c>
      <c r="X416" s="4" t="s">
        <v>318</v>
      </c>
      <c r="Y416" s="4" t="s">
        <v>123</v>
      </c>
      <c r="Z416" s="4">
        <v>4</v>
      </c>
      <c r="AA416" s="4">
        <v>4</v>
      </c>
      <c r="AB416" s="6">
        <v>618.63</v>
      </c>
      <c r="AC416" s="6">
        <v>258.37</v>
      </c>
      <c r="AD416" s="8">
        <v>0.29459999999999997</v>
      </c>
      <c r="AE416" s="4">
        <v>90</v>
      </c>
      <c r="AF416" s="6">
        <f t="shared" si="6"/>
        <v>1072.24</v>
      </c>
    </row>
    <row r="417" spans="1:32">
      <c r="A417" s="4" t="s">
        <v>1808</v>
      </c>
      <c r="B417" s="5">
        <v>45432</v>
      </c>
      <c r="C417" s="10">
        <v>45432</v>
      </c>
      <c r="D417" s="4" t="s">
        <v>1809</v>
      </c>
      <c r="E417" s="4" t="s">
        <v>1810</v>
      </c>
      <c r="F417" s="4">
        <v>45</v>
      </c>
      <c r="G417" s="4" t="s">
        <v>70</v>
      </c>
      <c r="H417" s="4" t="s">
        <v>71</v>
      </c>
      <c r="I417" s="4" t="s">
        <v>72</v>
      </c>
      <c r="J417" s="4" t="s">
        <v>35</v>
      </c>
      <c r="K417" s="4" t="s">
        <v>535</v>
      </c>
      <c r="L417" s="4" t="s">
        <v>1811</v>
      </c>
      <c r="M417" s="4">
        <v>1</v>
      </c>
      <c r="N417" s="6">
        <v>5299</v>
      </c>
      <c r="O417" s="6">
        <v>5299</v>
      </c>
      <c r="P417" s="6" t="s">
        <v>198</v>
      </c>
      <c r="Q417" s="6">
        <v>529.9</v>
      </c>
      <c r="R417" s="7">
        <v>0.12</v>
      </c>
      <c r="S417" s="6">
        <v>4769.1000000000004</v>
      </c>
      <c r="T417" s="6">
        <v>572.29</v>
      </c>
      <c r="U417" s="4" t="s">
        <v>51</v>
      </c>
      <c r="V417" s="4" t="s">
        <v>40</v>
      </c>
      <c r="W417" s="4" t="s">
        <v>92</v>
      </c>
      <c r="X417" s="4" t="s">
        <v>103</v>
      </c>
      <c r="Y417" s="4" t="s">
        <v>133</v>
      </c>
      <c r="Z417" s="4">
        <v>4</v>
      </c>
      <c r="AA417" s="4">
        <v>4</v>
      </c>
      <c r="AB417" s="6">
        <v>3874.11</v>
      </c>
      <c r="AC417" s="6">
        <v>894.99</v>
      </c>
      <c r="AD417" s="8">
        <v>0.18770000000000001</v>
      </c>
      <c r="AE417" s="4">
        <v>113</v>
      </c>
      <c r="AF417" s="6">
        <f t="shared" si="6"/>
        <v>5454.39</v>
      </c>
    </row>
    <row r="418" spans="1:32">
      <c r="A418" s="4" t="s">
        <v>1812</v>
      </c>
      <c r="B418" s="5">
        <v>45432</v>
      </c>
      <c r="C418" s="10">
        <v>45432</v>
      </c>
      <c r="D418" s="4" t="s">
        <v>1813</v>
      </c>
      <c r="E418" s="4" t="s">
        <v>1814</v>
      </c>
      <c r="F418" s="4">
        <v>38</v>
      </c>
      <c r="G418" s="4" t="s">
        <v>97</v>
      </c>
      <c r="H418" s="4" t="s">
        <v>98</v>
      </c>
      <c r="I418" s="4" t="s">
        <v>99</v>
      </c>
      <c r="J418" s="4" t="s">
        <v>60</v>
      </c>
      <c r="K418" s="4" t="s">
        <v>90</v>
      </c>
      <c r="L418" s="4" t="s">
        <v>1815</v>
      </c>
      <c r="M418" s="4">
        <v>2</v>
      </c>
      <c r="N418" s="6">
        <v>14399</v>
      </c>
      <c r="O418" s="6">
        <v>28798</v>
      </c>
      <c r="P418" s="6" t="s">
        <v>38</v>
      </c>
      <c r="Q418" s="6">
        <v>2303.84</v>
      </c>
      <c r="R418" s="7">
        <v>0.12</v>
      </c>
      <c r="S418" s="6">
        <v>26494.16</v>
      </c>
      <c r="T418" s="6">
        <v>3179.3</v>
      </c>
      <c r="U418" s="4" t="s">
        <v>121</v>
      </c>
      <c r="V418" s="4" t="s">
        <v>40</v>
      </c>
      <c r="W418" s="4" t="s">
        <v>92</v>
      </c>
      <c r="X418" s="4" t="s">
        <v>404</v>
      </c>
      <c r="Y418" s="4" t="s">
        <v>43</v>
      </c>
      <c r="Z418" s="4">
        <v>7</v>
      </c>
      <c r="AA418" s="4">
        <v>4</v>
      </c>
      <c r="AB418" s="6">
        <v>21563.79</v>
      </c>
      <c r="AC418" s="6">
        <v>4930.37</v>
      </c>
      <c r="AD418" s="8">
        <v>0.18609999999999999</v>
      </c>
      <c r="AE418" s="4">
        <v>94</v>
      </c>
      <c r="AF418" s="6">
        <f t="shared" si="6"/>
        <v>29767.46</v>
      </c>
    </row>
    <row r="419" spans="1:32">
      <c r="A419" s="4" t="s">
        <v>1816</v>
      </c>
      <c r="B419" s="5">
        <v>45432</v>
      </c>
      <c r="C419" s="10">
        <v>45432</v>
      </c>
      <c r="D419" s="4" t="s">
        <v>1817</v>
      </c>
      <c r="E419" s="4" t="s">
        <v>1818</v>
      </c>
      <c r="F419" s="4">
        <v>44</v>
      </c>
      <c r="G419" s="4" t="s">
        <v>281</v>
      </c>
      <c r="H419" s="4" t="s">
        <v>281</v>
      </c>
      <c r="I419" s="4" t="s">
        <v>72</v>
      </c>
      <c r="J419" s="4" t="s">
        <v>47</v>
      </c>
      <c r="K419" s="4" t="s">
        <v>100</v>
      </c>
      <c r="L419" s="4" t="s">
        <v>1819</v>
      </c>
      <c r="M419" s="4">
        <v>2</v>
      </c>
      <c r="N419" s="6">
        <v>4699</v>
      </c>
      <c r="O419" s="6">
        <v>9398</v>
      </c>
      <c r="P419" s="6" t="s">
        <v>63</v>
      </c>
      <c r="Q419" s="6">
        <v>0</v>
      </c>
      <c r="R419" s="7">
        <v>0.12</v>
      </c>
      <c r="S419" s="6">
        <v>9398</v>
      </c>
      <c r="T419" s="6">
        <v>1127.76</v>
      </c>
      <c r="U419" s="4" t="s">
        <v>51</v>
      </c>
      <c r="V419" s="4" t="s">
        <v>40</v>
      </c>
      <c r="W419" s="4" t="s">
        <v>64</v>
      </c>
      <c r="X419" s="4" t="s">
        <v>115</v>
      </c>
      <c r="Y419" s="4" t="s">
        <v>43</v>
      </c>
      <c r="Z419" s="4">
        <v>3</v>
      </c>
      <c r="AA419" s="4">
        <v>4</v>
      </c>
      <c r="AB419" s="6">
        <v>5843.93</v>
      </c>
      <c r="AC419" s="6">
        <v>3554.07</v>
      </c>
      <c r="AD419" s="8">
        <v>0.37819999999999998</v>
      </c>
      <c r="AE419" s="4">
        <v>64</v>
      </c>
      <c r="AF419" s="6">
        <f t="shared" si="6"/>
        <v>10589.76</v>
      </c>
    </row>
    <row r="420" spans="1:32">
      <c r="A420" s="4" t="s">
        <v>1820</v>
      </c>
      <c r="B420" s="5">
        <v>45433</v>
      </c>
      <c r="C420" s="10">
        <v>45433</v>
      </c>
      <c r="D420" s="4" t="s">
        <v>1821</v>
      </c>
      <c r="E420" s="4" t="s">
        <v>1822</v>
      </c>
      <c r="F420" s="4">
        <v>52</v>
      </c>
      <c r="G420" s="4" t="s">
        <v>306</v>
      </c>
      <c r="H420" s="4" t="s">
        <v>307</v>
      </c>
      <c r="I420" s="4" t="s">
        <v>59</v>
      </c>
      <c r="J420" s="4" t="s">
        <v>82</v>
      </c>
      <c r="K420" s="4" t="s">
        <v>273</v>
      </c>
      <c r="L420" s="4" t="s">
        <v>1823</v>
      </c>
      <c r="M420" s="4">
        <v>1</v>
      </c>
      <c r="N420" s="6">
        <v>999</v>
      </c>
      <c r="O420" s="6">
        <v>999</v>
      </c>
      <c r="P420" s="6" t="s">
        <v>63</v>
      </c>
      <c r="Q420" s="6">
        <v>0</v>
      </c>
      <c r="R420" s="7">
        <v>0.12</v>
      </c>
      <c r="S420" s="6">
        <v>999</v>
      </c>
      <c r="T420" s="6">
        <v>119.88</v>
      </c>
      <c r="U420" s="4" t="s">
        <v>121</v>
      </c>
      <c r="V420" s="4" t="s">
        <v>102</v>
      </c>
      <c r="W420" s="4" t="s">
        <v>41</v>
      </c>
      <c r="X420" s="4" t="s">
        <v>52</v>
      </c>
      <c r="Y420" s="4" t="s">
        <v>123</v>
      </c>
      <c r="Z420" s="4">
        <v>4</v>
      </c>
      <c r="AA420" s="4"/>
      <c r="AB420" s="6">
        <v>593.28</v>
      </c>
      <c r="AC420" s="6">
        <v>405.72</v>
      </c>
      <c r="AD420" s="8">
        <v>0.40610000000000002</v>
      </c>
      <c r="AE420" s="4">
        <v>146</v>
      </c>
      <c r="AF420" s="6">
        <f t="shared" si="6"/>
        <v>1264.8800000000001</v>
      </c>
    </row>
    <row r="421" spans="1:32">
      <c r="A421" s="4" t="s">
        <v>1824</v>
      </c>
      <c r="B421" s="5">
        <v>45433</v>
      </c>
      <c r="C421" s="10">
        <v>45433</v>
      </c>
      <c r="D421" s="4" t="s">
        <v>1825</v>
      </c>
      <c r="E421" s="4" t="s">
        <v>1826</v>
      </c>
      <c r="F421" s="4">
        <v>20</v>
      </c>
      <c r="G421" s="4" t="s">
        <v>607</v>
      </c>
      <c r="H421" s="4" t="s">
        <v>98</v>
      </c>
      <c r="I421" s="4" t="s">
        <v>99</v>
      </c>
      <c r="J421" s="4" t="s">
        <v>149</v>
      </c>
      <c r="K421" s="4" t="s">
        <v>650</v>
      </c>
      <c r="L421" s="4" t="s">
        <v>1827</v>
      </c>
      <c r="M421" s="4">
        <v>1</v>
      </c>
      <c r="N421" s="6">
        <v>32599</v>
      </c>
      <c r="O421" s="6">
        <v>32599</v>
      </c>
      <c r="P421" s="6" t="s">
        <v>120</v>
      </c>
      <c r="Q421" s="6">
        <v>4889.8500000000004</v>
      </c>
      <c r="R421" s="7">
        <v>0.18</v>
      </c>
      <c r="S421" s="6">
        <v>27709.15</v>
      </c>
      <c r="T421" s="6">
        <v>4987.6499999999996</v>
      </c>
      <c r="U421" s="4" t="s">
        <v>121</v>
      </c>
      <c r="V421" s="4" t="s">
        <v>132</v>
      </c>
      <c r="W421" s="4" t="s">
        <v>64</v>
      </c>
      <c r="X421" s="4" t="s">
        <v>112</v>
      </c>
      <c r="Y421" s="4" t="s">
        <v>53</v>
      </c>
      <c r="Z421" s="4">
        <v>4</v>
      </c>
      <c r="AA421" s="4"/>
      <c r="AB421" s="6">
        <v>26004.61</v>
      </c>
      <c r="AC421" s="6">
        <v>1704.54</v>
      </c>
      <c r="AD421" s="8">
        <v>6.1499999999999999E-2</v>
      </c>
      <c r="AE421" s="4">
        <v>0</v>
      </c>
      <c r="AF421" s="6">
        <f t="shared" si="6"/>
        <v>32696.800000000003</v>
      </c>
    </row>
    <row r="422" spans="1:32">
      <c r="A422" s="4" t="s">
        <v>1828</v>
      </c>
      <c r="B422" s="5">
        <v>45433</v>
      </c>
      <c r="C422" s="10">
        <v>45433</v>
      </c>
      <c r="D422" s="4" t="s">
        <v>1829</v>
      </c>
      <c r="E422" s="4" t="s">
        <v>1830</v>
      </c>
      <c r="F422" s="4">
        <v>36</v>
      </c>
      <c r="G422" s="4" t="s">
        <v>97</v>
      </c>
      <c r="H422" s="4" t="s">
        <v>98</v>
      </c>
      <c r="I422" s="4" t="s">
        <v>99</v>
      </c>
      <c r="J422" s="4" t="s">
        <v>225</v>
      </c>
      <c r="K422" s="4" t="s">
        <v>308</v>
      </c>
      <c r="L422" s="4" t="s">
        <v>1831</v>
      </c>
      <c r="M422" s="4">
        <v>2</v>
      </c>
      <c r="N422" s="6">
        <v>699</v>
      </c>
      <c r="O422" s="6">
        <v>1398</v>
      </c>
      <c r="P422" s="6" t="s">
        <v>63</v>
      </c>
      <c r="Q422" s="6">
        <v>0</v>
      </c>
      <c r="R422" s="7">
        <v>0.05</v>
      </c>
      <c r="S422" s="6">
        <v>1398</v>
      </c>
      <c r="T422" s="6">
        <v>69.900000000000006</v>
      </c>
      <c r="U422" s="4" t="s">
        <v>85</v>
      </c>
      <c r="V422" s="4" t="s">
        <v>40</v>
      </c>
      <c r="W422" s="4" t="s">
        <v>64</v>
      </c>
      <c r="X422" s="4" t="s">
        <v>156</v>
      </c>
      <c r="Y422" s="4" t="s">
        <v>66</v>
      </c>
      <c r="Z422" s="4">
        <v>3</v>
      </c>
      <c r="AA422" s="4">
        <v>5</v>
      </c>
      <c r="AB422" s="6">
        <v>922.33</v>
      </c>
      <c r="AC422" s="6">
        <v>475.67</v>
      </c>
      <c r="AD422" s="8">
        <v>0.34029999999999999</v>
      </c>
      <c r="AE422" s="4">
        <v>100</v>
      </c>
      <c r="AF422" s="6">
        <f t="shared" si="6"/>
        <v>1567.9</v>
      </c>
    </row>
    <row r="423" spans="1:32">
      <c r="A423" s="4" t="s">
        <v>1832</v>
      </c>
      <c r="B423" s="5">
        <v>45433</v>
      </c>
      <c r="C423" s="10">
        <v>45433</v>
      </c>
      <c r="D423" s="4" t="s">
        <v>1833</v>
      </c>
      <c r="E423" s="4" t="s">
        <v>1834</v>
      </c>
      <c r="F423" s="4">
        <v>40</v>
      </c>
      <c r="G423" s="4" t="s">
        <v>340</v>
      </c>
      <c r="H423" s="4" t="s">
        <v>341</v>
      </c>
      <c r="I423" s="4" t="s">
        <v>342</v>
      </c>
      <c r="J423" s="4" t="s">
        <v>82</v>
      </c>
      <c r="K423" s="4" t="s">
        <v>129</v>
      </c>
      <c r="L423" s="4" t="s">
        <v>1835</v>
      </c>
      <c r="M423" s="4">
        <v>4</v>
      </c>
      <c r="N423" s="6">
        <v>3299</v>
      </c>
      <c r="O423" s="6">
        <v>13196</v>
      </c>
      <c r="P423" s="6" t="s">
        <v>63</v>
      </c>
      <c r="Q423" s="6">
        <v>0</v>
      </c>
      <c r="R423" s="7">
        <v>0.18</v>
      </c>
      <c r="S423" s="6">
        <v>13196</v>
      </c>
      <c r="T423" s="6">
        <v>2375.2800000000002</v>
      </c>
      <c r="U423" s="4" t="s">
        <v>39</v>
      </c>
      <c r="V423" s="4" t="s">
        <v>40</v>
      </c>
      <c r="W423" s="4" t="s">
        <v>64</v>
      </c>
      <c r="X423" s="4" t="s">
        <v>167</v>
      </c>
      <c r="Y423" s="4" t="s">
        <v>77</v>
      </c>
      <c r="Z423" s="4">
        <v>1</v>
      </c>
      <c r="AA423" s="4">
        <v>4</v>
      </c>
      <c r="AB423" s="6">
        <v>9478.86</v>
      </c>
      <c r="AC423" s="6">
        <v>3717.14</v>
      </c>
      <c r="AD423" s="8">
        <v>0.28170000000000001</v>
      </c>
      <c r="AE423" s="4">
        <v>174</v>
      </c>
      <c r="AF423" s="6">
        <f t="shared" si="6"/>
        <v>15745.28</v>
      </c>
    </row>
    <row r="424" spans="1:32">
      <c r="A424" s="4" t="s">
        <v>1836</v>
      </c>
      <c r="B424" s="5">
        <v>45434</v>
      </c>
      <c r="C424" s="10">
        <v>45434</v>
      </c>
      <c r="D424" s="4" t="s">
        <v>1837</v>
      </c>
      <c r="E424" s="4" t="s">
        <v>1838</v>
      </c>
      <c r="F424" s="4">
        <v>58</v>
      </c>
      <c r="G424" s="4" t="s">
        <v>179</v>
      </c>
      <c r="H424" s="4" t="s">
        <v>98</v>
      </c>
      <c r="I424" s="4" t="s">
        <v>99</v>
      </c>
      <c r="J424" s="4" t="s">
        <v>149</v>
      </c>
      <c r="K424" s="4" t="s">
        <v>650</v>
      </c>
      <c r="L424" s="4" t="s">
        <v>1839</v>
      </c>
      <c r="M424" s="4">
        <v>2</v>
      </c>
      <c r="N424" s="6">
        <v>55699</v>
      </c>
      <c r="O424" s="6">
        <v>111398</v>
      </c>
      <c r="P424" s="6" t="s">
        <v>63</v>
      </c>
      <c r="Q424" s="6">
        <v>0</v>
      </c>
      <c r="R424" s="7">
        <v>0.12</v>
      </c>
      <c r="S424" s="6">
        <v>111398</v>
      </c>
      <c r="T424" s="6">
        <v>13367.76</v>
      </c>
      <c r="U424" s="4" t="s">
        <v>51</v>
      </c>
      <c r="V424" s="4" t="s">
        <v>40</v>
      </c>
      <c r="W424" s="4" t="s">
        <v>41</v>
      </c>
      <c r="X424" s="4" t="s">
        <v>192</v>
      </c>
      <c r="Y424" s="4" t="s">
        <v>123</v>
      </c>
      <c r="Z424" s="4">
        <v>3</v>
      </c>
      <c r="AA424" s="4">
        <v>4</v>
      </c>
      <c r="AB424" s="6">
        <v>80511.19</v>
      </c>
      <c r="AC424" s="6">
        <v>30886.81</v>
      </c>
      <c r="AD424" s="8">
        <v>0.27729999999999999</v>
      </c>
      <c r="AE424" s="4">
        <v>143</v>
      </c>
      <c r="AF424" s="6">
        <f t="shared" si="6"/>
        <v>124908.76</v>
      </c>
    </row>
    <row r="425" spans="1:32">
      <c r="A425" s="4" t="s">
        <v>1840</v>
      </c>
      <c r="B425" s="5">
        <v>45434</v>
      </c>
      <c r="C425" s="10">
        <v>45434</v>
      </c>
      <c r="D425" s="4" t="s">
        <v>1841</v>
      </c>
      <c r="E425" s="4" t="s">
        <v>979</v>
      </c>
      <c r="F425" s="4">
        <v>57</v>
      </c>
      <c r="G425" s="4" t="s">
        <v>390</v>
      </c>
      <c r="H425" s="4" t="s">
        <v>71</v>
      </c>
      <c r="I425" s="4" t="s">
        <v>72</v>
      </c>
      <c r="J425" s="4" t="s">
        <v>149</v>
      </c>
      <c r="K425" s="4" t="s">
        <v>185</v>
      </c>
      <c r="L425" s="4" t="s">
        <v>1842</v>
      </c>
      <c r="M425" s="4">
        <v>2</v>
      </c>
      <c r="N425" s="6">
        <v>751</v>
      </c>
      <c r="O425" s="6">
        <v>1502</v>
      </c>
      <c r="P425" s="6" t="s">
        <v>63</v>
      </c>
      <c r="Q425" s="6">
        <v>0</v>
      </c>
      <c r="R425" s="7">
        <v>0.12</v>
      </c>
      <c r="S425" s="6">
        <v>1502</v>
      </c>
      <c r="T425" s="6">
        <v>180.24</v>
      </c>
      <c r="U425" s="4" t="s">
        <v>51</v>
      </c>
      <c r="V425" s="4" t="s">
        <v>40</v>
      </c>
      <c r="W425" s="4" t="s">
        <v>64</v>
      </c>
      <c r="X425" s="4" t="s">
        <v>373</v>
      </c>
      <c r="Y425" s="4" t="s">
        <v>123</v>
      </c>
      <c r="Z425" s="4">
        <v>4</v>
      </c>
      <c r="AA425" s="4">
        <v>5</v>
      </c>
      <c r="AB425" s="6">
        <v>1206.29</v>
      </c>
      <c r="AC425" s="6">
        <v>295.70999999999998</v>
      </c>
      <c r="AD425" s="8">
        <v>0.19689999999999999</v>
      </c>
      <c r="AE425" s="4">
        <v>141</v>
      </c>
      <c r="AF425" s="6">
        <f t="shared" si="6"/>
        <v>1823.24</v>
      </c>
    </row>
    <row r="426" spans="1:32">
      <c r="A426" s="4" t="s">
        <v>1843</v>
      </c>
      <c r="B426" s="5">
        <v>45435</v>
      </c>
      <c r="C426" s="10">
        <v>45435</v>
      </c>
      <c r="D426" s="4" t="s">
        <v>1844</v>
      </c>
      <c r="E426" s="4" t="s">
        <v>1582</v>
      </c>
      <c r="F426" s="4">
        <v>31</v>
      </c>
      <c r="G426" s="4" t="s">
        <v>330</v>
      </c>
      <c r="H426" s="4" t="s">
        <v>296</v>
      </c>
      <c r="I426" s="4" t="s">
        <v>59</v>
      </c>
      <c r="J426" s="4" t="s">
        <v>60</v>
      </c>
      <c r="K426" s="4" t="s">
        <v>408</v>
      </c>
      <c r="L426" s="4" t="s">
        <v>1845</v>
      </c>
      <c r="M426" s="4">
        <v>2</v>
      </c>
      <c r="N426" s="6">
        <v>631</v>
      </c>
      <c r="O426" s="6">
        <v>1262</v>
      </c>
      <c r="P426" s="6" t="s">
        <v>287</v>
      </c>
      <c r="Q426" s="6">
        <v>252.4</v>
      </c>
      <c r="R426" s="7">
        <v>0.18</v>
      </c>
      <c r="S426" s="6">
        <v>1009.6</v>
      </c>
      <c r="T426" s="6">
        <v>181.73</v>
      </c>
      <c r="U426" s="4" t="s">
        <v>121</v>
      </c>
      <c r="V426" s="4" t="s">
        <v>40</v>
      </c>
      <c r="W426" s="4" t="s">
        <v>64</v>
      </c>
      <c r="X426" s="4" t="s">
        <v>65</v>
      </c>
      <c r="Y426" s="4" t="s">
        <v>66</v>
      </c>
      <c r="Z426" s="4">
        <v>2</v>
      </c>
      <c r="AA426" s="4">
        <v>3</v>
      </c>
      <c r="AB426" s="6">
        <v>963.42</v>
      </c>
      <c r="AC426" s="6">
        <v>46.18</v>
      </c>
      <c r="AD426" s="8">
        <v>4.5699999999999998E-2</v>
      </c>
      <c r="AE426" s="4">
        <v>177</v>
      </c>
      <c r="AF426" s="6">
        <f t="shared" si="6"/>
        <v>1368.33</v>
      </c>
    </row>
    <row r="427" spans="1:32">
      <c r="A427" s="4" t="s">
        <v>1846</v>
      </c>
      <c r="B427" s="5">
        <v>45435</v>
      </c>
      <c r="C427" s="10">
        <v>45435</v>
      </c>
      <c r="D427" s="4" t="s">
        <v>1847</v>
      </c>
      <c r="E427" s="4" t="s">
        <v>1848</v>
      </c>
      <c r="F427" s="4">
        <v>57</v>
      </c>
      <c r="G427" s="4" t="s">
        <v>295</v>
      </c>
      <c r="H427" s="4" t="s">
        <v>296</v>
      </c>
      <c r="I427" s="4" t="s">
        <v>59</v>
      </c>
      <c r="J427" s="4" t="s">
        <v>73</v>
      </c>
      <c r="K427" s="4" t="s">
        <v>762</v>
      </c>
      <c r="L427" s="4" t="s">
        <v>1849</v>
      </c>
      <c r="M427" s="4">
        <v>1</v>
      </c>
      <c r="N427" s="6">
        <v>179</v>
      </c>
      <c r="O427" s="6">
        <v>179</v>
      </c>
      <c r="P427" s="6" t="s">
        <v>63</v>
      </c>
      <c r="Q427" s="6">
        <v>0</v>
      </c>
      <c r="R427" s="7">
        <v>0.05</v>
      </c>
      <c r="S427" s="6">
        <v>179</v>
      </c>
      <c r="T427" s="6">
        <v>8.9499999999999993</v>
      </c>
      <c r="U427" s="4" t="s">
        <v>121</v>
      </c>
      <c r="V427" s="4" t="s">
        <v>40</v>
      </c>
      <c r="W427" s="4" t="s">
        <v>41</v>
      </c>
      <c r="X427" s="4" t="s">
        <v>318</v>
      </c>
      <c r="Y427" s="4" t="s">
        <v>43</v>
      </c>
      <c r="Z427" s="4">
        <v>1</v>
      </c>
      <c r="AA427" s="4">
        <v>4</v>
      </c>
      <c r="AB427" s="6">
        <v>135.88999999999999</v>
      </c>
      <c r="AC427" s="6">
        <v>43.11</v>
      </c>
      <c r="AD427" s="8">
        <v>0.24079999999999999</v>
      </c>
      <c r="AE427" s="4">
        <v>87</v>
      </c>
      <c r="AF427" s="6">
        <f t="shared" si="6"/>
        <v>274.95</v>
      </c>
    </row>
    <row r="428" spans="1:32">
      <c r="A428" s="4" t="s">
        <v>1850</v>
      </c>
      <c r="B428" s="5">
        <v>45435</v>
      </c>
      <c r="C428" s="10">
        <v>45435</v>
      </c>
      <c r="D428" s="4" t="s">
        <v>1851</v>
      </c>
      <c r="E428" s="4" t="s">
        <v>1852</v>
      </c>
      <c r="F428" s="4">
        <v>46</v>
      </c>
      <c r="G428" s="4" t="s">
        <v>301</v>
      </c>
      <c r="H428" s="4" t="s">
        <v>109</v>
      </c>
      <c r="I428" s="4" t="s">
        <v>99</v>
      </c>
      <c r="J428" s="4" t="s">
        <v>149</v>
      </c>
      <c r="K428" s="4" t="s">
        <v>650</v>
      </c>
      <c r="L428" s="4" t="s">
        <v>1853</v>
      </c>
      <c r="M428" s="4">
        <v>1</v>
      </c>
      <c r="N428" s="6">
        <v>21499</v>
      </c>
      <c r="O428" s="6">
        <v>21499</v>
      </c>
      <c r="P428" s="6" t="s">
        <v>198</v>
      </c>
      <c r="Q428" s="6">
        <v>2149.9</v>
      </c>
      <c r="R428" s="7">
        <v>0.18</v>
      </c>
      <c r="S428" s="6">
        <v>19349.099999999999</v>
      </c>
      <c r="T428" s="6">
        <v>3482.84</v>
      </c>
      <c r="U428" s="4" t="s">
        <v>39</v>
      </c>
      <c r="V428" s="4" t="s">
        <v>86</v>
      </c>
      <c r="W428" s="4" t="s">
        <v>92</v>
      </c>
      <c r="X428" s="4" t="s">
        <v>318</v>
      </c>
      <c r="Y428" s="4" t="s">
        <v>43</v>
      </c>
      <c r="Z428" s="4">
        <v>5</v>
      </c>
      <c r="AA428" s="4">
        <v>5</v>
      </c>
      <c r="AB428" s="6">
        <v>17889.48</v>
      </c>
      <c r="AC428" s="6">
        <v>1459.62</v>
      </c>
      <c r="AD428" s="8">
        <v>7.5399999999999995E-2</v>
      </c>
      <c r="AE428" s="4">
        <v>111</v>
      </c>
      <c r="AF428" s="6">
        <f t="shared" si="6"/>
        <v>22942.94</v>
      </c>
    </row>
    <row r="429" spans="1:32">
      <c r="A429" s="4" t="s">
        <v>1854</v>
      </c>
      <c r="B429" s="5">
        <v>45435</v>
      </c>
      <c r="C429" s="10">
        <v>45435</v>
      </c>
      <c r="D429" s="4" t="s">
        <v>1855</v>
      </c>
      <c r="E429" s="4" t="s">
        <v>1856</v>
      </c>
      <c r="F429" s="4">
        <v>39</v>
      </c>
      <c r="G429" s="4" t="s">
        <v>231</v>
      </c>
      <c r="H429" s="4" t="s">
        <v>138</v>
      </c>
      <c r="I429" s="4" t="s">
        <v>139</v>
      </c>
      <c r="J429" s="4" t="s">
        <v>47</v>
      </c>
      <c r="K429" s="4" t="s">
        <v>247</v>
      </c>
      <c r="L429" s="4" t="s">
        <v>1857</v>
      </c>
      <c r="M429" s="4">
        <v>1</v>
      </c>
      <c r="N429" s="6">
        <v>1899</v>
      </c>
      <c r="O429" s="6">
        <v>1899</v>
      </c>
      <c r="P429" s="6" t="s">
        <v>142</v>
      </c>
      <c r="Q429" s="6">
        <v>0</v>
      </c>
      <c r="R429" s="7">
        <v>0.18</v>
      </c>
      <c r="S429" s="6">
        <v>1899</v>
      </c>
      <c r="T429" s="6">
        <v>341.82</v>
      </c>
      <c r="U429" s="4" t="s">
        <v>51</v>
      </c>
      <c r="V429" s="4" t="s">
        <v>40</v>
      </c>
      <c r="W429" s="4" t="s">
        <v>451</v>
      </c>
      <c r="X429" s="4" t="s">
        <v>205</v>
      </c>
      <c r="Y429" s="4" t="s">
        <v>123</v>
      </c>
      <c r="Z429" s="4">
        <v>7</v>
      </c>
      <c r="AA429" s="4">
        <v>5</v>
      </c>
      <c r="AB429" s="6">
        <v>1360.1</v>
      </c>
      <c r="AC429" s="6">
        <v>538.9</v>
      </c>
      <c r="AD429" s="8">
        <v>0.2838</v>
      </c>
      <c r="AE429" s="4">
        <v>75</v>
      </c>
      <c r="AF429" s="6">
        <f t="shared" si="6"/>
        <v>2315.8200000000002</v>
      </c>
    </row>
    <row r="430" spans="1:32">
      <c r="A430" s="4" t="s">
        <v>1858</v>
      </c>
      <c r="B430" s="5">
        <v>45436</v>
      </c>
      <c r="C430" s="10">
        <v>45436</v>
      </c>
      <c r="D430" s="4" t="s">
        <v>1859</v>
      </c>
      <c r="E430" s="4" t="s">
        <v>1860</v>
      </c>
      <c r="F430" s="4">
        <v>25</v>
      </c>
      <c r="G430" s="4" t="s">
        <v>572</v>
      </c>
      <c r="H430" s="4" t="s">
        <v>148</v>
      </c>
      <c r="I430" s="4" t="s">
        <v>59</v>
      </c>
      <c r="J430" s="4" t="s">
        <v>47</v>
      </c>
      <c r="K430" s="4" t="s">
        <v>100</v>
      </c>
      <c r="L430" s="4" t="s">
        <v>1861</v>
      </c>
      <c r="M430" s="4">
        <v>1</v>
      </c>
      <c r="N430" s="6">
        <v>2499</v>
      </c>
      <c r="O430" s="6">
        <v>2499</v>
      </c>
      <c r="P430" s="6" t="s">
        <v>63</v>
      </c>
      <c r="Q430" s="6">
        <v>0</v>
      </c>
      <c r="R430" s="7">
        <v>0.12</v>
      </c>
      <c r="S430" s="6">
        <v>2499</v>
      </c>
      <c r="T430" s="6">
        <v>299.88</v>
      </c>
      <c r="U430" s="4" t="s">
        <v>39</v>
      </c>
      <c r="V430" s="4" t="s">
        <v>40</v>
      </c>
      <c r="W430" s="4" t="s">
        <v>64</v>
      </c>
      <c r="X430" s="4" t="s">
        <v>93</v>
      </c>
      <c r="Y430" s="4" t="s">
        <v>66</v>
      </c>
      <c r="Z430" s="4">
        <v>6</v>
      </c>
      <c r="AA430" s="4">
        <v>5</v>
      </c>
      <c r="AB430" s="6">
        <v>1888.11</v>
      </c>
      <c r="AC430" s="6">
        <v>610.89</v>
      </c>
      <c r="AD430" s="8">
        <v>0.2445</v>
      </c>
      <c r="AE430" s="4">
        <v>84</v>
      </c>
      <c r="AF430" s="6">
        <f t="shared" si="6"/>
        <v>2882.88</v>
      </c>
    </row>
    <row r="431" spans="1:32">
      <c r="A431" s="4" t="s">
        <v>1862</v>
      </c>
      <c r="B431" s="5">
        <v>45436</v>
      </c>
      <c r="C431" s="10">
        <v>45436</v>
      </c>
      <c r="D431" s="4" t="s">
        <v>1863</v>
      </c>
      <c r="E431" s="4" t="s">
        <v>1864</v>
      </c>
      <c r="F431" s="4">
        <v>39</v>
      </c>
      <c r="G431" s="4" t="s">
        <v>572</v>
      </c>
      <c r="H431" s="4" t="s">
        <v>148</v>
      </c>
      <c r="I431" s="4" t="s">
        <v>59</v>
      </c>
      <c r="J431" s="4" t="s">
        <v>149</v>
      </c>
      <c r="K431" s="4" t="s">
        <v>185</v>
      </c>
      <c r="L431" s="4" t="s">
        <v>1865</v>
      </c>
      <c r="M431" s="4">
        <v>2</v>
      </c>
      <c r="N431" s="6">
        <v>3599</v>
      </c>
      <c r="O431" s="6">
        <v>7198</v>
      </c>
      <c r="P431" s="6" t="s">
        <v>63</v>
      </c>
      <c r="Q431" s="6">
        <v>0</v>
      </c>
      <c r="R431" s="7">
        <v>0.18</v>
      </c>
      <c r="S431" s="6">
        <v>7198</v>
      </c>
      <c r="T431" s="6">
        <v>1295.6400000000001</v>
      </c>
      <c r="U431" s="4" t="s">
        <v>85</v>
      </c>
      <c r="V431" s="4" t="s">
        <v>40</v>
      </c>
      <c r="W431" s="4" t="s">
        <v>451</v>
      </c>
      <c r="X431" s="4" t="s">
        <v>93</v>
      </c>
      <c r="Y431" s="4" t="s">
        <v>66</v>
      </c>
      <c r="Z431" s="4">
        <v>6</v>
      </c>
      <c r="AA431" s="4">
        <v>4</v>
      </c>
      <c r="AB431" s="6">
        <v>5279.86</v>
      </c>
      <c r="AC431" s="6">
        <v>1918.14</v>
      </c>
      <c r="AD431" s="8">
        <v>0.26650000000000001</v>
      </c>
      <c r="AE431" s="4">
        <v>86</v>
      </c>
      <c r="AF431" s="6">
        <f t="shared" si="6"/>
        <v>8579.64</v>
      </c>
    </row>
    <row r="432" spans="1:32">
      <c r="A432" s="4" t="s">
        <v>1866</v>
      </c>
      <c r="B432" s="5">
        <v>45436</v>
      </c>
      <c r="C432" s="10">
        <v>45436</v>
      </c>
      <c r="D432" s="4" t="s">
        <v>1867</v>
      </c>
      <c r="E432" s="4" t="s">
        <v>1868</v>
      </c>
      <c r="F432" s="4">
        <v>51</v>
      </c>
      <c r="G432" s="4" t="s">
        <v>607</v>
      </c>
      <c r="H432" s="4" t="s">
        <v>98</v>
      </c>
      <c r="I432" s="4" t="s">
        <v>99</v>
      </c>
      <c r="J432" s="4" t="s">
        <v>225</v>
      </c>
      <c r="K432" s="4" t="s">
        <v>490</v>
      </c>
      <c r="L432" s="4" t="s">
        <v>1869</v>
      </c>
      <c r="M432" s="4">
        <v>1</v>
      </c>
      <c r="N432" s="6">
        <v>537</v>
      </c>
      <c r="O432" s="6">
        <v>537</v>
      </c>
      <c r="P432" s="6" t="s">
        <v>50</v>
      </c>
      <c r="Q432" s="6">
        <v>96.66</v>
      </c>
      <c r="R432" s="7">
        <v>0.05</v>
      </c>
      <c r="S432" s="6">
        <v>440.34</v>
      </c>
      <c r="T432" s="6">
        <v>22.02</v>
      </c>
      <c r="U432" s="4" t="s">
        <v>39</v>
      </c>
      <c r="V432" s="4" t="s">
        <v>40</v>
      </c>
      <c r="W432" s="4" t="s">
        <v>41</v>
      </c>
      <c r="X432" s="4" t="s">
        <v>373</v>
      </c>
      <c r="Y432" s="4" t="s">
        <v>66</v>
      </c>
      <c r="Z432" s="4">
        <v>2</v>
      </c>
      <c r="AA432" s="4">
        <v>3</v>
      </c>
      <c r="AB432" s="6">
        <v>362.39</v>
      </c>
      <c r="AC432" s="6">
        <v>77.95</v>
      </c>
      <c r="AD432" s="8">
        <v>0.17699999999999999</v>
      </c>
      <c r="AE432" s="4">
        <v>115</v>
      </c>
      <c r="AF432" s="6">
        <f t="shared" si="6"/>
        <v>577.3599999999999</v>
      </c>
    </row>
    <row r="433" spans="1:32">
      <c r="A433" s="4" t="s">
        <v>1870</v>
      </c>
      <c r="B433" s="5">
        <v>45436</v>
      </c>
      <c r="C433" s="10">
        <v>45436</v>
      </c>
      <c r="D433" s="4" t="s">
        <v>1871</v>
      </c>
      <c r="E433" s="4" t="s">
        <v>1872</v>
      </c>
      <c r="F433" s="4">
        <v>22</v>
      </c>
      <c r="G433" s="4" t="s">
        <v>81</v>
      </c>
      <c r="H433" s="4" t="s">
        <v>58</v>
      </c>
      <c r="I433" s="4" t="s">
        <v>59</v>
      </c>
      <c r="J433" s="4" t="s">
        <v>35</v>
      </c>
      <c r="K433" s="4" t="s">
        <v>36</v>
      </c>
      <c r="L433" s="4" t="s">
        <v>1873</v>
      </c>
      <c r="M433" s="4">
        <v>1</v>
      </c>
      <c r="N433" s="6">
        <v>4599</v>
      </c>
      <c r="O433" s="6">
        <v>4599</v>
      </c>
      <c r="P433" s="6" t="s">
        <v>63</v>
      </c>
      <c r="Q433" s="6">
        <v>0</v>
      </c>
      <c r="R433" s="7">
        <v>0.12</v>
      </c>
      <c r="S433" s="6">
        <v>4599</v>
      </c>
      <c r="T433" s="6">
        <v>551.88</v>
      </c>
      <c r="U433" s="4" t="s">
        <v>254</v>
      </c>
      <c r="V433" s="4" t="s">
        <v>40</v>
      </c>
      <c r="W433" s="4" t="s">
        <v>64</v>
      </c>
      <c r="X433" s="4" t="s">
        <v>42</v>
      </c>
      <c r="Y433" s="4" t="s">
        <v>53</v>
      </c>
      <c r="Z433" s="4">
        <v>4</v>
      </c>
      <c r="AA433" s="4">
        <v>5</v>
      </c>
      <c r="AB433" s="6">
        <v>3491.42</v>
      </c>
      <c r="AC433" s="6">
        <v>1107.58</v>
      </c>
      <c r="AD433" s="8">
        <v>0.24079999999999999</v>
      </c>
      <c r="AE433" s="4">
        <v>133</v>
      </c>
      <c r="AF433" s="6">
        <f t="shared" si="6"/>
        <v>5283.88</v>
      </c>
    </row>
    <row r="434" spans="1:32">
      <c r="A434" s="4" t="s">
        <v>1874</v>
      </c>
      <c r="B434" s="5">
        <v>45437</v>
      </c>
      <c r="C434" s="10">
        <v>45437</v>
      </c>
      <c r="D434" s="4" t="s">
        <v>1875</v>
      </c>
      <c r="E434" s="4" t="s">
        <v>1876</v>
      </c>
      <c r="F434" s="4">
        <v>35</v>
      </c>
      <c r="G434" s="4" t="s">
        <v>171</v>
      </c>
      <c r="H434" s="4" t="s">
        <v>172</v>
      </c>
      <c r="I434" s="4" t="s">
        <v>72</v>
      </c>
      <c r="J434" s="4" t="s">
        <v>225</v>
      </c>
      <c r="K434" s="4" t="s">
        <v>226</v>
      </c>
      <c r="L434" s="4" t="s">
        <v>1877</v>
      </c>
      <c r="M434" s="4">
        <v>1</v>
      </c>
      <c r="N434" s="6">
        <v>650</v>
      </c>
      <c r="O434" s="6">
        <v>650</v>
      </c>
      <c r="P434" s="6" t="s">
        <v>63</v>
      </c>
      <c r="Q434" s="6">
        <v>0</v>
      </c>
      <c r="R434" s="7">
        <v>0.18</v>
      </c>
      <c r="S434" s="6">
        <v>650</v>
      </c>
      <c r="T434" s="6">
        <v>117</v>
      </c>
      <c r="U434" s="4" t="s">
        <v>39</v>
      </c>
      <c r="V434" s="4" t="s">
        <v>40</v>
      </c>
      <c r="W434" s="4" t="s">
        <v>41</v>
      </c>
      <c r="X434" s="4" t="s">
        <v>167</v>
      </c>
      <c r="Y434" s="4" t="s">
        <v>104</v>
      </c>
      <c r="Z434" s="4">
        <v>3</v>
      </c>
      <c r="AA434" s="4">
        <v>3</v>
      </c>
      <c r="AB434" s="6">
        <v>395.01</v>
      </c>
      <c r="AC434" s="6">
        <v>254.99</v>
      </c>
      <c r="AD434" s="8">
        <v>0.39229999999999998</v>
      </c>
      <c r="AE434" s="4">
        <v>112</v>
      </c>
      <c r="AF434" s="6">
        <f t="shared" si="6"/>
        <v>879</v>
      </c>
    </row>
    <row r="435" spans="1:32">
      <c r="A435" s="4" t="s">
        <v>1878</v>
      </c>
      <c r="B435" s="5">
        <v>45437</v>
      </c>
      <c r="C435" s="10">
        <v>45437</v>
      </c>
      <c r="D435" s="4" t="s">
        <v>1879</v>
      </c>
      <c r="E435" s="4" t="s">
        <v>1880</v>
      </c>
      <c r="F435" s="4">
        <v>55</v>
      </c>
      <c r="G435" s="4" t="s">
        <v>607</v>
      </c>
      <c r="H435" s="4" t="s">
        <v>98</v>
      </c>
      <c r="I435" s="4" t="s">
        <v>99</v>
      </c>
      <c r="J435" s="4" t="s">
        <v>82</v>
      </c>
      <c r="K435" s="4" t="s">
        <v>110</v>
      </c>
      <c r="L435" s="4" t="s">
        <v>1881</v>
      </c>
      <c r="M435" s="4">
        <v>2</v>
      </c>
      <c r="N435" s="6">
        <v>1199</v>
      </c>
      <c r="O435" s="6">
        <v>2398</v>
      </c>
      <c r="P435" s="6" t="s">
        <v>63</v>
      </c>
      <c r="Q435" s="6">
        <v>0</v>
      </c>
      <c r="R435" s="7">
        <v>0.18</v>
      </c>
      <c r="S435" s="6">
        <v>2398</v>
      </c>
      <c r="T435" s="6">
        <v>431.64</v>
      </c>
      <c r="U435" s="4" t="s">
        <v>121</v>
      </c>
      <c r="V435" s="4" t="s">
        <v>40</v>
      </c>
      <c r="W435" s="4" t="s">
        <v>64</v>
      </c>
      <c r="X435" s="4" t="s">
        <v>143</v>
      </c>
      <c r="Y435" s="4" t="s">
        <v>43</v>
      </c>
      <c r="Z435" s="4">
        <v>4</v>
      </c>
      <c r="AA435" s="4">
        <v>3</v>
      </c>
      <c r="AB435" s="6">
        <v>1554.92</v>
      </c>
      <c r="AC435" s="6">
        <v>843.08</v>
      </c>
      <c r="AD435" s="8">
        <v>0.35160000000000002</v>
      </c>
      <c r="AE435" s="4">
        <v>81</v>
      </c>
      <c r="AF435" s="6">
        <f t="shared" si="6"/>
        <v>2910.64</v>
      </c>
    </row>
    <row r="436" spans="1:32">
      <c r="A436" s="4" t="s">
        <v>1882</v>
      </c>
      <c r="B436" s="5">
        <v>45437</v>
      </c>
      <c r="C436" s="10">
        <v>45437</v>
      </c>
      <c r="D436" s="4" t="s">
        <v>1883</v>
      </c>
      <c r="E436" s="4" t="s">
        <v>433</v>
      </c>
      <c r="F436" s="4">
        <v>42</v>
      </c>
      <c r="G436" s="4" t="s">
        <v>354</v>
      </c>
      <c r="H436" s="4" t="s">
        <v>117</v>
      </c>
      <c r="I436" s="4" t="s">
        <v>59</v>
      </c>
      <c r="J436" s="4" t="s">
        <v>47</v>
      </c>
      <c r="K436" s="4" t="s">
        <v>100</v>
      </c>
      <c r="L436" s="4" t="s">
        <v>1884</v>
      </c>
      <c r="M436" s="4">
        <v>1</v>
      </c>
      <c r="N436" s="6">
        <v>6099</v>
      </c>
      <c r="O436" s="6">
        <v>6099</v>
      </c>
      <c r="P436" s="6" t="s">
        <v>175</v>
      </c>
      <c r="Q436" s="6">
        <v>100</v>
      </c>
      <c r="R436" s="7">
        <v>0.18</v>
      </c>
      <c r="S436" s="6">
        <v>5999</v>
      </c>
      <c r="T436" s="6">
        <v>1079.82</v>
      </c>
      <c r="U436" s="4" t="s">
        <v>85</v>
      </c>
      <c r="V436" s="4" t="s">
        <v>132</v>
      </c>
      <c r="W436" s="4" t="s">
        <v>64</v>
      </c>
      <c r="X436" s="4" t="s">
        <v>205</v>
      </c>
      <c r="Y436" s="4" t="s">
        <v>133</v>
      </c>
      <c r="Z436" s="4">
        <v>3</v>
      </c>
      <c r="AA436" s="4"/>
      <c r="AB436" s="6">
        <v>4503.0200000000004</v>
      </c>
      <c r="AC436" s="6">
        <v>1495.98</v>
      </c>
      <c r="AD436" s="8">
        <v>0.24940000000000001</v>
      </c>
      <c r="AE436" s="4">
        <v>0</v>
      </c>
      <c r="AF436" s="6">
        <f t="shared" si="6"/>
        <v>7078.82</v>
      </c>
    </row>
    <row r="437" spans="1:32">
      <c r="A437" s="4" t="s">
        <v>1885</v>
      </c>
      <c r="B437" s="5">
        <v>45437</v>
      </c>
      <c r="C437" s="10">
        <v>45437</v>
      </c>
      <c r="D437" s="4" t="s">
        <v>1886</v>
      </c>
      <c r="E437" s="4" t="s">
        <v>1887</v>
      </c>
      <c r="F437" s="4">
        <v>43</v>
      </c>
      <c r="G437" s="4" t="s">
        <v>236</v>
      </c>
      <c r="H437" s="4" t="s">
        <v>237</v>
      </c>
      <c r="I437" s="4" t="s">
        <v>72</v>
      </c>
      <c r="J437" s="4" t="s">
        <v>47</v>
      </c>
      <c r="K437" s="4" t="s">
        <v>48</v>
      </c>
      <c r="L437" s="4" t="s">
        <v>1888</v>
      </c>
      <c r="M437" s="4">
        <v>1</v>
      </c>
      <c r="N437" s="6">
        <v>5499</v>
      </c>
      <c r="O437" s="6">
        <v>5499</v>
      </c>
      <c r="P437" s="6" t="s">
        <v>38</v>
      </c>
      <c r="Q437" s="6">
        <v>439.92</v>
      </c>
      <c r="R437" s="7">
        <v>0.12</v>
      </c>
      <c r="S437" s="6">
        <v>5059.08</v>
      </c>
      <c r="T437" s="6">
        <v>607.09</v>
      </c>
      <c r="U437" s="4" t="s">
        <v>39</v>
      </c>
      <c r="V437" s="4" t="s">
        <v>132</v>
      </c>
      <c r="W437" s="4" t="s">
        <v>41</v>
      </c>
      <c r="X437" s="4" t="s">
        <v>404</v>
      </c>
      <c r="Y437" s="4" t="s">
        <v>43</v>
      </c>
      <c r="Z437" s="4">
        <v>2</v>
      </c>
      <c r="AA437" s="4"/>
      <c r="AB437" s="6">
        <v>4161.21</v>
      </c>
      <c r="AC437" s="6">
        <v>897.87</v>
      </c>
      <c r="AD437" s="8">
        <v>0.17749999999999999</v>
      </c>
      <c r="AE437" s="4">
        <v>0</v>
      </c>
      <c r="AF437" s="6">
        <f t="shared" si="6"/>
        <v>5666.17</v>
      </c>
    </row>
    <row r="438" spans="1:32">
      <c r="A438" s="4" t="s">
        <v>1889</v>
      </c>
      <c r="B438" s="5">
        <v>45438</v>
      </c>
      <c r="C438" s="10">
        <v>45438</v>
      </c>
      <c r="D438" s="4" t="s">
        <v>1890</v>
      </c>
      <c r="E438" s="4" t="s">
        <v>1891</v>
      </c>
      <c r="F438" s="4">
        <v>36</v>
      </c>
      <c r="G438" s="4" t="s">
        <v>252</v>
      </c>
      <c r="H438" s="4" t="s">
        <v>109</v>
      </c>
      <c r="I438" s="4" t="s">
        <v>99</v>
      </c>
      <c r="J438" s="4" t="s">
        <v>73</v>
      </c>
      <c r="K438" s="4" t="s">
        <v>762</v>
      </c>
      <c r="L438" s="4" t="s">
        <v>1892</v>
      </c>
      <c r="M438" s="4">
        <v>2</v>
      </c>
      <c r="N438" s="6">
        <v>228</v>
      </c>
      <c r="O438" s="6">
        <v>456</v>
      </c>
      <c r="P438" s="6" t="s">
        <v>63</v>
      </c>
      <c r="Q438" s="6">
        <v>0</v>
      </c>
      <c r="R438" s="7">
        <v>0.18</v>
      </c>
      <c r="S438" s="6">
        <v>456</v>
      </c>
      <c r="T438" s="6">
        <v>82.08</v>
      </c>
      <c r="U438" s="4" t="s">
        <v>39</v>
      </c>
      <c r="V438" s="4" t="s">
        <v>86</v>
      </c>
      <c r="W438" s="4" t="s">
        <v>64</v>
      </c>
      <c r="X438" s="4" t="s">
        <v>205</v>
      </c>
      <c r="Y438" s="4" t="s">
        <v>66</v>
      </c>
      <c r="Z438" s="4">
        <v>4</v>
      </c>
      <c r="AA438" s="4">
        <v>4</v>
      </c>
      <c r="AB438" s="6">
        <v>321.61</v>
      </c>
      <c r="AC438" s="6">
        <v>134.38999999999999</v>
      </c>
      <c r="AD438" s="8">
        <v>0.29470000000000002</v>
      </c>
      <c r="AE438" s="4">
        <v>154</v>
      </c>
      <c r="AF438" s="6">
        <f t="shared" si="6"/>
        <v>692.08</v>
      </c>
    </row>
    <row r="439" spans="1:32">
      <c r="A439" s="4" t="s">
        <v>1893</v>
      </c>
      <c r="B439" s="5">
        <v>45438</v>
      </c>
      <c r="C439" s="10">
        <v>45438</v>
      </c>
      <c r="D439" s="4" t="s">
        <v>1894</v>
      </c>
      <c r="E439" s="4" t="s">
        <v>1895</v>
      </c>
      <c r="F439" s="4">
        <v>56</v>
      </c>
      <c r="G439" s="4" t="s">
        <v>179</v>
      </c>
      <c r="H439" s="4" t="s">
        <v>98</v>
      </c>
      <c r="I439" s="4" t="s">
        <v>99</v>
      </c>
      <c r="J439" s="4" t="s">
        <v>47</v>
      </c>
      <c r="K439" s="4" t="s">
        <v>140</v>
      </c>
      <c r="L439" s="4" t="s">
        <v>1896</v>
      </c>
      <c r="M439" s="4">
        <v>2</v>
      </c>
      <c r="N439" s="6">
        <v>6599</v>
      </c>
      <c r="O439" s="6">
        <v>13198</v>
      </c>
      <c r="P439" s="6" t="s">
        <v>63</v>
      </c>
      <c r="Q439" s="6">
        <v>0</v>
      </c>
      <c r="R439" s="7">
        <v>0.18</v>
      </c>
      <c r="S439" s="6">
        <v>13198</v>
      </c>
      <c r="T439" s="6">
        <v>2375.64</v>
      </c>
      <c r="U439" s="4" t="s">
        <v>51</v>
      </c>
      <c r="V439" s="4" t="s">
        <v>40</v>
      </c>
      <c r="W439" s="4" t="s">
        <v>92</v>
      </c>
      <c r="X439" s="4" t="s">
        <v>52</v>
      </c>
      <c r="Y439" s="4" t="s">
        <v>66</v>
      </c>
      <c r="Z439" s="4">
        <v>1</v>
      </c>
      <c r="AA439" s="4">
        <v>5</v>
      </c>
      <c r="AB439" s="6">
        <v>8692.69</v>
      </c>
      <c r="AC439" s="6">
        <v>4505.3100000000004</v>
      </c>
      <c r="AD439" s="8">
        <v>0.34139999999999998</v>
      </c>
      <c r="AE439" s="4">
        <v>177</v>
      </c>
      <c r="AF439" s="6">
        <f t="shared" si="6"/>
        <v>15750.64</v>
      </c>
    </row>
    <row r="440" spans="1:32">
      <c r="A440" s="4" t="s">
        <v>1897</v>
      </c>
      <c r="B440" s="5">
        <v>45439</v>
      </c>
      <c r="C440" s="10">
        <v>45439</v>
      </c>
      <c r="D440" s="4" t="s">
        <v>1898</v>
      </c>
      <c r="E440" s="4" t="s">
        <v>1899</v>
      </c>
      <c r="F440" s="4">
        <v>58</v>
      </c>
      <c r="G440" s="4" t="s">
        <v>127</v>
      </c>
      <c r="H440" s="4" t="s">
        <v>128</v>
      </c>
      <c r="I440" s="4" t="s">
        <v>34</v>
      </c>
      <c r="J440" s="4" t="s">
        <v>60</v>
      </c>
      <c r="K440" s="4" t="s">
        <v>61</v>
      </c>
      <c r="L440" s="4" t="s">
        <v>1900</v>
      </c>
      <c r="M440" s="4">
        <v>1</v>
      </c>
      <c r="N440" s="6">
        <v>251</v>
      </c>
      <c r="O440" s="6">
        <v>251</v>
      </c>
      <c r="P440" s="6" t="s">
        <v>63</v>
      </c>
      <c r="Q440" s="6">
        <v>0</v>
      </c>
      <c r="R440" s="7">
        <v>0.12</v>
      </c>
      <c r="S440" s="6">
        <v>251</v>
      </c>
      <c r="T440" s="6">
        <v>30.12</v>
      </c>
      <c r="U440" s="4" t="s">
        <v>131</v>
      </c>
      <c r="V440" s="4" t="s">
        <v>40</v>
      </c>
      <c r="W440" s="4" t="s">
        <v>92</v>
      </c>
      <c r="X440" s="4" t="s">
        <v>373</v>
      </c>
      <c r="Y440" s="4" t="s">
        <v>66</v>
      </c>
      <c r="Z440" s="4">
        <v>3</v>
      </c>
      <c r="AA440" s="4">
        <v>5</v>
      </c>
      <c r="AB440" s="6">
        <v>209.44</v>
      </c>
      <c r="AC440" s="6">
        <v>41.56</v>
      </c>
      <c r="AD440" s="8">
        <v>0.1656</v>
      </c>
      <c r="AE440" s="4">
        <v>147</v>
      </c>
      <c r="AF440" s="6">
        <f t="shared" si="6"/>
        <v>428.12</v>
      </c>
    </row>
    <row r="441" spans="1:32">
      <c r="A441" s="4" t="s">
        <v>1901</v>
      </c>
      <c r="B441" s="5">
        <v>45439</v>
      </c>
      <c r="C441" s="10">
        <v>45439</v>
      </c>
      <c r="D441" s="4" t="s">
        <v>1902</v>
      </c>
      <c r="E441" s="4" t="s">
        <v>1903</v>
      </c>
      <c r="F441" s="4">
        <v>47</v>
      </c>
      <c r="G441" s="4" t="s">
        <v>57</v>
      </c>
      <c r="H441" s="4" t="s">
        <v>58</v>
      </c>
      <c r="I441" s="4" t="s">
        <v>59</v>
      </c>
      <c r="J441" s="4" t="s">
        <v>82</v>
      </c>
      <c r="K441" s="4" t="s">
        <v>273</v>
      </c>
      <c r="L441" s="4" t="s">
        <v>1904</v>
      </c>
      <c r="M441" s="4">
        <v>1</v>
      </c>
      <c r="N441" s="6">
        <v>1599</v>
      </c>
      <c r="O441" s="6">
        <v>1599</v>
      </c>
      <c r="P441" s="6" t="s">
        <v>63</v>
      </c>
      <c r="Q441" s="6">
        <v>0</v>
      </c>
      <c r="R441" s="7">
        <v>0.12</v>
      </c>
      <c r="S441" s="6">
        <v>1599</v>
      </c>
      <c r="T441" s="6">
        <v>191.88</v>
      </c>
      <c r="U441" s="4" t="s">
        <v>131</v>
      </c>
      <c r="V441" s="4" t="s">
        <v>40</v>
      </c>
      <c r="W441" s="4" t="s">
        <v>41</v>
      </c>
      <c r="X441" s="4" t="s">
        <v>318</v>
      </c>
      <c r="Y441" s="4" t="s">
        <v>77</v>
      </c>
      <c r="Z441" s="4">
        <v>3</v>
      </c>
      <c r="AA441" s="4">
        <v>4</v>
      </c>
      <c r="AB441" s="6">
        <v>1160.17</v>
      </c>
      <c r="AC441" s="6">
        <v>438.83</v>
      </c>
      <c r="AD441" s="8">
        <v>0.27439999999999998</v>
      </c>
      <c r="AE441" s="4">
        <v>84</v>
      </c>
      <c r="AF441" s="6">
        <f t="shared" si="6"/>
        <v>1874.88</v>
      </c>
    </row>
    <row r="442" spans="1:32">
      <c r="A442" s="4" t="s">
        <v>1905</v>
      </c>
      <c r="B442" s="5">
        <v>45440</v>
      </c>
      <c r="C442" s="10">
        <v>45440</v>
      </c>
      <c r="D442" s="4" t="s">
        <v>1906</v>
      </c>
      <c r="E442" s="4" t="s">
        <v>1907</v>
      </c>
      <c r="F442" s="4">
        <v>40</v>
      </c>
      <c r="G442" s="4" t="s">
        <v>340</v>
      </c>
      <c r="H442" s="4" t="s">
        <v>341</v>
      </c>
      <c r="I442" s="4" t="s">
        <v>342</v>
      </c>
      <c r="J442" s="4" t="s">
        <v>202</v>
      </c>
      <c r="K442" s="4" t="s">
        <v>923</v>
      </c>
      <c r="L442" s="4" t="s">
        <v>1908</v>
      </c>
      <c r="M442" s="4">
        <v>1</v>
      </c>
      <c r="N442" s="6">
        <v>721</v>
      </c>
      <c r="O442" s="6">
        <v>721</v>
      </c>
      <c r="P442" s="6" t="s">
        <v>287</v>
      </c>
      <c r="Q442" s="6">
        <v>144.19999999999999</v>
      </c>
      <c r="R442" s="7">
        <v>0.18</v>
      </c>
      <c r="S442" s="6">
        <v>576.79999999999995</v>
      </c>
      <c r="T442" s="6">
        <v>103.82</v>
      </c>
      <c r="U442" s="4" t="s">
        <v>121</v>
      </c>
      <c r="V442" s="4" t="s">
        <v>86</v>
      </c>
      <c r="W442" s="4" t="s">
        <v>64</v>
      </c>
      <c r="X442" s="4" t="s">
        <v>103</v>
      </c>
      <c r="Y442" s="4" t="s">
        <v>123</v>
      </c>
      <c r="Z442" s="4">
        <v>2</v>
      </c>
      <c r="AA442" s="4">
        <v>5</v>
      </c>
      <c r="AB442" s="6">
        <v>476.36</v>
      </c>
      <c r="AC442" s="6">
        <v>100.44</v>
      </c>
      <c r="AD442" s="8">
        <v>0.1741</v>
      </c>
      <c r="AE442" s="4">
        <v>147</v>
      </c>
      <c r="AF442" s="6">
        <f t="shared" si="6"/>
        <v>827.61999999999989</v>
      </c>
    </row>
    <row r="443" spans="1:32">
      <c r="A443" s="4" t="s">
        <v>1909</v>
      </c>
      <c r="B443" s="5">
        <v>45441</v>
      </c>
      <c r="C443" s="10">
        <v>45441</v>
      </c>
      <c r="D443" s="4" t="s">
        <v>1910</v>
      </c>
      <c r="E443" s="4" t="s">
        <v>1911</v>
      </c>
      <c r="F443" s="4">
        <v>26</v>
      </c>
      <c r="G443" s="4" t="s">
        <v>97</v>
      </c>
      <c r="H443" s="4" t="s">
        <v>98</v>
      </c>
      <c r="I443" s="4" t="s">
        <v>99</v>
      </c>
      <c r="J443" s="4" t="s">
        <v>149</v>
      </c>
      <c r="K443" s="4" t="s">
        <v>650</v>
      </c>
      <c r="L443" s="4" t="s">
        <v>1912</v>
      </c>
      <c r="M443" s="4">
        <v>1</v>
      </c>
      <c r="N443" s="6">
        <v>24499</v>
      </c>
      <c r="O443" s="6">
        <v>24499</v>
      </c>
      <c r="P443" s="6" t="s">
        <v>63</v>
      </c>
      <c r="Q443" s="6">
        <v>0</v>
      </c>
      <c r="R443" s="7">
        <v>0.12</v>
      </c>
      <c r="S443" s="6">
        <v>24499</v>
      </c>
      <c r="T443" s="6">
        <v>2939.88</v>
      </c>
      <c r="U443" s="4" t="s">
        <v>39</v>
      </c>
      <c r="V443" s="4" t="s">
        <v>40</v>
      </c>
      <c r="W443" s="4" t="s">
        <v>64</v>
      </c>
      <c r="X443" s="4" t="s">
        <v>404</v>
      </c>
      <c r="Y443" s="4" t="s">
        <v>43</v>
      </c>
      <c r="Z443" s="4">
        <v>1</v>
      </c>
      <c r="AA443" s="4">
        <v>5</v>
      </c>
      <c r="AB443" s="6">
        <v>19566.77</v>
      </c>
      <c r="AC443" s="6">
        <v>4932.2299999999996</v>
      </c>
      <c r="AD443" s="8">
        <v>0.20130000000000001</v>
      </c>
      <c r="AE443" s="4">
        <v>97</v>
      </c>
      <c r="AF443" s="6">
        <f t="shared" si="6"/>
        <v>27535.88</v>
      </c>
    </row>
    <row r="444" spans="1:32">
      <c r="A444" s="4" t="s">
        <v>1913</v>
      </c>
      <c r="B444" s="5">
        <v>45443</v>
      </c>
      <c r="C444" s="10">
        <v>45443</v>
      </c>
      <c r="D444" s="4" t="s">
        <v>1914</v>
      </c>
      <c r="E444" s="4" t="s">
        <v>1112</v>
      </c>
      <c r="F444" s="4">
        <v>32</v>
      </c>
      <c r="G444" s="4" t="s">
        <v>57</v>
      </c>
      <c r="H444" s="4" t="s">
        <v>58</v>
      </c>
      <c r="I444" s="4" t="s">
        <v>59</v>
      </c>
      <c r="J444" s="4" t="s">
        <v>47</v>
      </c>
      <c r="K444" s="4" t="s">
        <v>394</v>
      </c>
      <c r="L444" s="4" t="s">
        <v>1915</v>
      </c>
      <c r="M444" s="4">
        <v>1</v>
      </c>
      <c r="N444" s="6">
        <v>15199</v>
      </c>
      <c r="O444" s="6">
        <v>15199</v>
      </c>
      <c r="P444" s="6" t="s">
        <v>198</v>
      </c>
      <c r="Q444" s="6">
        <v>1519.9</v>
      </c>
      <c r="R444" s="7">
        <v>0.18</v>
      </c>
      <c r="S444" s="6">
        <v>13679.1</v>
      </c>
      <c r="T444" s="6">
        <v>2462.2399999999998</v>
      </c>
      <c r="U444" s="4" t="s">
        <v>39</v>
      </c>
      <c r="V444" s="4" t="s">
        <v>40</v>
      </c>
      <c r="W444" s="4" t="s">
        <v>41</v>
      </c>
      <c r="X444" s="4" t="s">
        <v>122</v>
      </c>
      <c r="Y444" s="4" t="s">
        <v>104</v>
      </c>
      <c r="Z444" s="4">
        <v>4</v>
      </c>
      <c r="AA444" s="4">
        <v>4</v>
      </c>
      <c r="AB444" s="6">
        <v>8986.7900000000009</v>
      </c>
      <c r="AC444" s="6">
        <v>4692.3100000000004</v>
      </c>
      <c r="AD444" s="8">
        <v>0.34300000000000003</v>
      </c>
      <c r="AE444" s="4">
        <v>148</v>
      </c>
      <c r="AF444" s="6">
        <f t="shared" si="6"/>
        <v>16289.34</v>
      </c>
    </row>
    <row r="445" spans="1:32">
      <c r="A445" s="4" t="s">
        <v>1916</v>
      </c>
      <c r="B445" s="5">
        <v>45443</v>
      </c>
      <c r="C445" s="10">
        <v>45443</v>
      </c>
      <c r="D445" s="4" t="s">
        <v>1917</v>
      </c>
      <c r="E445" s="4" t="s">
        <v>1918</v>
      </c>
      <c r="F445" s="4">
        <v>20</v>
      </c>
      <c r="G445" s="4" t="s">
        <v>116</v>
      </c>
      <c r="H445" s="4" t="s">
        <v>117</v>
      </c>
      <c r="I445" s="4" t="s">
        <v>59</v>
      </c>
      <c r="J445" s="4" t="s">
        <v>225</v>
      </c>
      <c r="K445" s="4" t="s">
        <v>367</v>
      </c>
      <c r="L445" s="4" t="s">
        <v>1919</v>
      </c>
      <c r="M445" s="4">
        <v>1</v>
      </c>
      <c r="N445" s="6">
        <v>424</v>
      </c>
      <c r="O445" s="6">
        <v>424</v>
      </c>
      <c r="P445" s="6" t="s">
        <v>287</v>
      </c>
      <c r="Q445" s="6">
        <v>84.8</v>
      </c>
      <c r="R445" s="7">
        <v>0.12</v>
      </c>
      <c r="S445" s="6">
        <v>339.2</v>
      </c>
      <c r="T445" s="6">
        <v>40.700000000000003</v>
      </c>
      <c r="U445" s="4" t="s">
        <v>39</v>
      </c>
      <c r="V445" s="4" t="s">
        <v>40</v>
      </c>
      <c r="W445" s="4" t="s">
        <v>64</v>
      </c>
      <c r="X445" s="4" t="s">
        <v>112</v>
      </c>
      <c r="Y445" s="4" t="s">
        <v>133</v>
      </c>
      <c r="Z445" s="4">
        <v>5</v>
      </c>
      <c r="AA445" s="4">
        <v>5</v>
      </c>
      <c r="AB445" s="6">
        <v>266.93</v>
      </c>
      <c r="AC445" s="6">
        <v>72.27</v>
      </c>
      <c r="AD445" s="8">
        <v>0.21310000000000001</v>
      </c>
      <c r="AE445" s="4">
        <v>74</v>
      </c>
      <c r="AF445" s="6">
        <f t="shared" si="6"/>
        <v>453.9</v>
      </c>
    </row>
    <row r="446" spans="1:32">
      <c r="A446" s="4" t="s">
        <v>1920</v>
      </c>
      <c r="B446" s="5">
        <v>45443</v>
      </c>
      <c r="C446" s="10">
        <v>45443</v>
      </c>
      <c r="D446" s="4" t="s">
        <v>1921</v>
      </c>
      <c r="E446" s="4" t="s">
        <v>1922</v>
      </c>
      <c r="F446" s="4">
        <v>54</v>
      </c>
      <c r="G446" s="4" t="s">
        <v>116</v>
      </c>
      <c r="H446" s="4" t="s">
        <v>117</v>
      </c>
      <c r="I446" s="4" t="s">
        <v>59</v>
      </c>
      <c r="J446" s="4" t="s">
        <v>82</v>
      </c>
      <c r="K446" s="4" t="s">
        <v>110</v>
      </c>
      <c r="L446" s="4" t="s">
        <v>1923</v>
      </c>
      <c r="M446" s="4">
        <v>1</v>
      </c>
      <c r="N446" s="6">
        <v>1399</v>
      </c>
      <c r="O446" s="6">
        <v>1399</v>
      </c>
      <c r="P446" s="6" t="s">
        <v>63</v>
      </c>
      <c r="Q446" s="6">
        <v>0</v>
      </c>
      <c r="R446" s="7">
        <v>0.18</v>
      </c>
      <c r="S446" s="6">
        <v>1399</v>
      </c>
      <c r="T446" s="6">
        <v>251.82</v>
      </c>
      <c r="U446" s="4" t="s">
        <v>51</v>
      </c>
      <c r="V446" s="4" t="s">
        <v>40</v>
      </c>
      <c r="W446" s="4" t="s">
        <v>41</v>
      </c>
      <c r="X446" s="4" t="s">
        <v>167</v>
      </c>
      <c r="Y446" s="4" t="s">
        <v>123</v>
      </c>
      <c r="Z446" s="4">
        <v>3</v>
      </c>
      <c r="AA446" s="4">
        <v>5</v>
      </c>
      <c r="AB446" s="6">
        <v>921.25</v>
      </c>
      <c r="AC446" s="6">
        <v>477.75</v>
      </c>
      <c r="AD446" s="8">
        <v>0.34150000000000003</v>
      </c>
      <c r="AE446" s="4">
        <v>88</v>
      </c>
      <c r="AF446" s="6">
        <f t="shared" si="6"/>
        <v>1738.82</v>
      </c>
    </row>
    <row r="447" spans="1:32">
      <c r="A447" s="4" t="s">
        <v>1924</v>
      </c>
      <c r="B447" s="5">
        <v>45443</v>
      </c>
      <c r="C447" s="10">
        <v>45443</v>
      </c>
      <c r="D447" s="4" t="s">
        <v>1925</v>
      </c>
      <c r="E447" s="4" t="s">
        <v>1428</v>
      </c>
      <c r="F447" s="4">
        <v>45</v>
      </c>
      <c r="G447" s="4" t="s">
        <v>97</v>
      </c>
      <c r="H447" s="4" t="s">
        <v>98</v>
      </c>
      <c r="I447" s="4" t="s">
        <v>99</v>
      </c>
      <c r="J447" s="4" t="s">
        <v>225</v>
      </c>
      <c r="K447" s="4" t="s">
        <v>1104</v>
      </c>
      <c r="L447" s="4" t="s">
        <v>1926</v>
      </c>
      <c r="M447" s="4">
        <v>1</v>
      </c>
      <c r="N447" s="6">
        <v>348</v>
      </c>
      <c r="O447" s="6">
        <v>348</v>
      </c>
      <c r="P447" s="6" t="s">
        <v>63</v>
      </c>
      <c r="Q447" s="6">
        <v>0</v>
      </c>
      <c r="R447" s="7">
        <v>0.12</v>
      </c>
      <c r="S447" s="6">
        <v>348</v>
      </c>
      <c r="T447" s="6">
        <v>41.76</v>
      </c>
      <c r="U447" s="4" t="s">
        <v>131</v>
      </c>
      <c r="V447" s="4" t="s">
        <v>40</v>
      </c>
      <c r="W447" s="4" t="s">
        <v>41</v>
      </c>
      <c r="X447" s="4" t="s">
        <v>156</v>
      </c>
      <c r="Y447" s="4" t="s">
        <v>53</v>
      </c>
      <c r="Z447" s="4">
        <v>3</v>
      </c>
      <c r="AA447" s="4">
        <v>2</v>
      </c>
      <c r="AB447" s="6">
        <v>251.94</v>
      </c>
      <c r="AC447" s="6">
        <v>96.06</v>
      </c>
      <c r="AD447" s="8">
        <v>0.27600000000000002</v>
      </c>
      <c r="AE447" s="4">
        <v>76</v>
      </c>
      <c r="AF447" s="6">
        <f t="shared" si="6"/>
        <v>465.76</v>
      </c>
    </row>
    <row r="448" spans="1:32">
      <c r="A448" s="4" t="s">
        <v>1927</v>
      </c>
      <c r="B448" s="5">
        <v>45444</v>
      </c>
      <c r="C448" s="10">
        <v>45444</v>
      </c>
      <c r="D448" s="4" t="s">
        <v>1928</v>
      </c>
      <c r="E448" s="4" t="s">
        <v>437</v>
      </c>
      <c r="F448" s="4">
        <v>39</v>
      </c>
      <c r="G448" s="4" t="s">
        <v>231</v>
      </c>
      <c r="H448" s="4" t="s">
        <v>138</v>
      </c>
      <c r="I448" s="4" t="s">
        <v>139</v>
      </c>
      <c r="J448" s="4" t="s">
        <v>73</v>
      </c>
      <c r="K448" s="4" t="s">
        <v>343</v>
      </c>
      <c r="L448" s="4" t="s">
        <v>1929</v>
      </c>
      <c r="M448" s="4">
        <v>1</v>
      </c>
      <c r="N448" s="6">
        <v>440</v>
      </c>
      <c r="O448" s="6">
        <v>440</v>
      </c>
      <c r="P448" s="6" t="s">
        <v>120</v>
      </c>
      <c r="Q448" s="6">
        <v>66</v>
      </c>
      <c r="R448" s="7">
        <v>0.12</v>
      </c>
      <c r="S448" s="6">
        <v>374</v>
      </c>
      <c r="T448" s="6">
        <v>44.88</v>
      </c>
      <c r="U448" s="4" t="s">
        <v>39</v>
      </c>
      <c r="V448" s="4" t="s">
        <v>102</v>
      </c>
      <c r="W448" s="4" t="s">
        <v>41</v>
      </c>
      <c r="X448" s="4" t="s">
        <v>373</v>
      </c>
      <c r="Y448" s="4" t="s">
        <v>43</v>
      </c>
      <c r="Z448" s="4">
        <v>3</v>
      </c>
      <c r="AA448" s="4"/>
      <c r="AB448" s="6">
        <v>293.18</v>
      </c>
      <c r="AC448" s="6">
        <v>80.819999999999993</v>
      </c>
      <c r="AD448" s="8">
        <v>0.21609999999999999</v>
      </c>
      <c r="AE448" s="4">
        <v>71</v>
      </c>
      <c r="AF448" s="6">
        <f t="shared" si="6"/>
        <v>489.88</v>
      </c>
    </row>
    <row r="449" spans="1:32">
      <c r="A449" s="4" t="s">
        <v>1930</v>
      </c>
      <c r="B449" s="5">
        <v>45444</v>
      </c>
      <c r="C449" s="10">
        <v>45444</v>
      </c>
      <c r="D449" s="4" t="s">
        <v>1931</v>
      </c>
      <c r="E449" s="4" t="s">
        <v>1932</v>
      </c>
      <c r="F449" s="4">
        <v>33</v>
      </c>
      <c r="G449" s="4" t="s">
        <v>32</v>
      </c>
      <c r="H449" s="4" t="s">
        <v>33</v>
      </c>
      <c r="I449" s="4" t="s">
        <v>34</v>
      </c>
      <c r="J449" s="4" t="s">
        <v>225</v>
      </c>
      <c r="K449" s="4" t="s">
        <v>490</v>
      </c>
      <c r="L449" s="4" t="s">
        <v>1933</v>
      </c>
      <c r="M449" s="4">
        <v>2</v>
      </c>
      <c r="N449" s="6">
        <v>220</v>
      </c>
      <c r="O449" s="6">
        <v>440</v>
      </c>
      <c r="P449" s="6" t="s">
        <v>63</v>
      </c>
      <c r="Q449" s="6">
        <v>0</v>
      </c>
      <c r="R449" s="7">
        <v>0.12</v>
      </c>
      <c r="S449" s="6">
        <v>440</v>
      </c>
      <c r="T449" s="6">
        <v>52.8</v>
      </c>
      <c r="U449" s="4" t="s">
        <v>39</v>
      </c>
      <c r="V449" s="4" t="s">
        <v>40</v>
      </c>
      <c r="W449" s="4" t="s">
        <v>92</v>
      </c>
      <c r="X449" s="4" t="s">
        <v>76</v>
      </c>
      <c r="Y449" s="4" t="s">
        <v>43</v>
      </c>
      <c r="Z449" s="4">
        <v>4</v>
      </c>
      <c r="AA449" s="4">
        <v>5</v>
      </c>
      <c r="AB449" s="6">
        <v>273.67</v>
      </c>
      <c r="AC449" s="6">
        <v>166.33</v>
      </c>
      <c r="AD449" s="8">
        <v>0.378</v>
      </c>
      <c r="AE449" s="4">
        <v>143</v>
      </c>
      <c r="AF449" s="6">
        <f t="shared" si="6"/>
        <v>635.79999999999995</v>
      </c>
    </row>
    <row r="450" spans="1:32">
      <c r="A450" s="4" t="s">
        <v>1934</v>
      </c>
      <c r="B450" s="5">
        <v>45444</v>
      </c>
      <c r="C450" s="10">
        <v>45444</v>
      </c>
      <c r="D450" s="4" t="s">
        <v>1935</v>
      </c>
      <c r="E450" s="4" t="s">
        <v>601</v>
      </c>
      <c r="F450" s="4">
        <v>57</v>
      </c>
      <c r="G450" s="4" t="s">
        <v>137</v>
      </c>
      <c r="H450" s="4" t="s">
        <v>138</v>
      </c>
      <c r="I450" s="4" t="s">
        <v>139</v>
      </c>
      <c r="J450" s="4" t="s">
        <v>149</v>
      </c>
      <c r="K450" s="4" t="s">
        <v>160</v>
      </c>
      <c r="L450" s="4" t="s">
        <v>1936</v>
      </c>
      <c r="M450" s="4">
        <v>1</v>
      </c>
      <c r="N450" s="6">
        <v>1899</v>
      </c>
      <c r="O450" s="6">
        <v>1899</v>
      </c>
      <c r="P450" s="6" t="s">
        <v>63</v>
      </c>
      <c r="Q450" s="6">
        <v>0</v>
      </c>
      <c r="R450" s="7">
        <v>0.18</v>
      </c>
      <c r="S450" s="6">
        <v>1899</v>
      </c>
      <c r="T450" s="6">
        <v>341.82</v>
      </c>
      <c r="U450" s="4" t="s">
        <v>121</v>
      </c>
      <c r="V450" s="4" t="s">
        <v>40</v>
      </c>
      <c r="W450" s="4" t="s">
        <v>64</v>
      </c>
      <c r="X450" s="4" t="s">
        <v>103</v>
      </c>
      <c r="Y450" s="4" t="s">
        <v>123</v>
      </c>
      <c r="Z450" s="4">
        <v>5</v>
      </c>
      <c r="AA450" s="4">
        <v>4</v>
      </c>
      <c r="AB450" s="6">
        <v>1509.11</v>
      </c>
      <c r="AC450" s="6">
        <v>389.89</v>
      </c>
      <c r="AD450" s="8">
        <v>0.20530000000000001</v>
      </c>
      <c r="AE450" s="4">
        <v>123</v>
      </c>
      <c r="AF450" s="6">
        <f t="shared" si="6"/>
        <v>2363.8200000000002</v>
      </c>
    </row>
    <row r="451" spans="1:32">
      <c r="A451" s="4" t="s">
        <v>1937</v>
      </c>
      <c r="B451" s="5">
        <v>45444</v>
      </c>
      <c r="C451" s="10">
        <v>45444</v>
      </c>
      <c r="D451" s="4" t="s">
        <v>1938</v>
      </c>
      <c r="E451" s="4" t="s">
        <v>1939</v>
      </c>
      <c r="F451" s="4">
        <v>29</v>
      </c>
      <c r="G451" s="4" t="s">
        <v>354</v>
      </c>
      <c r="H451" s="4" t="s">
        <v>117</v>
      </c>
      <c r="I451" s="4" t="s">
        <v>59</v>
      </c>
      <c r="J451" s="4" t="s">
        <v>149</v>
      </c>
      <c r="K451" s="4" t="s">
        <v>160</v>
      </c>
      <c r="L451" s="4" t="s">
        <v>1940</v>
      </c>
      <c r="M451" s="4">
        <v>1</v>
      </c>
      <c r="N451" s="6">
        <v>1899</v>
      </c>
      <c r="O451" s="6">
        <v>1899</v>
      </c>
      <c r="P451" s="6" t="s">
        <v>287</v>
      </c>
      <c r="Q451" s="6">
        <v>379.8</v>
      </c>
      <c r="R451" s="7">
        <v>0.18</v>
      </c>
      <c r="S451" s="6">
        <v>1519.2</v>
      </c>
      <c r="T451" s="6">
        <v>273.45999999999998</v>
      </c>
      <c r="U451" s="4" t="s">
        <v>39</v>
      </c>
      <c r="V451" s="4" t="s">
        <v>40</v>
      </c>
      <c r="W451" s="4" t="s">
        <v>64</v>
      </c>
      <c r="X451" s="4" t="s">
        <v>156</v>
      </c>
      <c r="Y451" s="4" t="s">
        <v>104</v>
      </c>
      <c r="Z451" s="4">
        <v>7</v>
      </c>
      <c r="AA451" s="4">
        <v>5</v>
      </c>
      <c r="AB451" s="6">
        <v>1573.18</v>
      </c>
      <c r="AC451" s="6">
        <v>-53.98</v>
      </c>
      <c r="AD451" s="8">
        <v>-3.5499999999999997E-2</v>
      </c>
      <c r="AE451" s="4">
        <v>102</v>
      </c>
      <c r="AF451" s="6">
        <f t="shared" ref="AF451:AF514" si="7">AE451+S451+T451</f>
        <v>1894.66</v>
      </c>
    </row>
    <row r="452" spans="1:32">
      <c r="A452" s="4" t="s">
        <v>1941</v>
      </c>
      <c r="B452" s="5">
        <v>45444</v>
      </c>
      <c r="C452" s="10">
        <v>45444</v>
      </c>
      <c r="D452" s="4" t="s">
        <v>1942</v>
      </c>
      <c r="E452" s="4" t="s">
        <v>1943</v>
      </c>
      <c r="F452" s="4">
        <v>23</v>
      </c>
      <c r="G452" s="4" t="s">
        <v>455</v>
      </c>
      <c r="H452" s="4" t="s">
        <v>455</v>
      </c>
      <c r="I452" s="4" t="s">
        <v>72</v>
      </c>
      <c r="J452" s="4" t="s">
        <v>149</v>
      </c>
      <c r="K452" s="4" t="s">
        <v>196</v>
      </c>
      <c r="L452" s="4" t="s">
        <v>1944</v>
      </c>
      <c r="M452" s="4">
        <v>1</v>
      </c>
      <c r="N452" s="6">
        <v>1399</v>
      </c>
      <c r="O452" s="6">
        <v>1399</v>
      </c>
      <c r="P452" s="6" t="s">
        <v>120</v>
      </c>
      <c r="Q452" s="6">
        <v>209.85</v>
      </c>
      <c r="R452" s="7">
        <v>0.18</v>
      </c>
      <c r="S452" s="6">
        <v>1189.1500000000001</v>
      </c>
      <c r="T452" s="6">
        <v>214.05</v>
      </c>
      <c r="U452" s="4" t="s">
        <v>85</v>
      </c>
      <c r="V452" s="4" t="s">
        <v>102</v>
      </c>
      <c r="W452" s="4" t="s">
        <v>64</v>
      </c>
      <c r="X452" s="4" t="s">
        <v>205</v>
      </c>
      <c r="Y452" s="4" t="s">
        <v>104</v>
      </c>
      <c r="Z452" s="4">
        <v>4</v>
      </c>
      <c r="AA452" s="4"/>
      <c r="AB452" s="6">
        <v>1166.1199999999999</v>
      </c>
      <c r="AC452" s="6">
        <v>23.03</v>
      </c>
      <c r="AD452" s="8">
        <v>1.9400000000000001E-2</v>
      </c>
      <c r="AE452" s="4">
        <v>64</v>
      </c>
      <c r="AF452" s="6">
        <f t="shared" si="7"/>
        <v>1467.2</v>
      </c>
    </row>
    <row r="453" spans="1:32">
      <c r="A453" s="4" t="s">
        <v>1945</v>
      </c>
      <c r="B453" s="5">
        <v>45445</v>
      </c>
      <c r="C453" s="10">
        <v>45445</v>
      </c>
      <c r="D453" s="4" t="s">
        <v>1946</v>
      </c>
      <c r="E453" s="4" t="s">
        <v>1947</v>
      </c>
      <c r="F453" s="4">
        <v>43</v>
      </c>
      <c r="G453" s="4" t="s">
        <v>70</v>
      </c>
      <c r="H453" s="4" t="s">
        <v>71</v>
      </c>
      <c r="I453" s="4" t="s">
        <v>72</v>
      </c>
      <c r="J453" s="4" t="s">
        <v>73</v>
      </c>
      <c r="K453" s="4" t="s">
        <v>74</v>
      </c>
      <c r="L453" s="4" t="s">
        <v>1948</v>
      </c>
      <c r="M453" s="4">
        <v>1</v>
      </c>
      <c r="N453" s="6">
        <v>527</v>
      </c>
      <c r="O453" s="6">
        <v>527</v>
      </c>
      <c r="P453" s="6" t="s">
        <v>63</v>
      </c>
      <c r="Q453" s="6">
        <v>0</v>
      </c>
      <c r="R453" s="7">
        <v>0.18</v>
      </c>
      <c r="S453" s="6">
        <v>527</v>
      </c>
      <c r="T453" s="6">
        <v>94.86</v>
      </c>
      <c r="U453" s="4" t="s">
        <v>121</v>
      </c>
      <c r="V453" s="4" t="s">
        <v>40</v>
      </c>
      <c r="W453" s="4" t="s">
        <v>41</v>
      </c>
      <c r="X453" s="4" t="s">
        <v>76</v>
      </c>
      <c r="Y453" s="4" t="s">
        <v>53</v>
      </c>
      <c r="Z453" s="4">
        <v>2</v>
      </c>
      <c r="AA453" s="4">
        <v>5</v>
      </c>
      <c r="AB453" s="6">
        <v>399.87</v>
      </c>
      <c r="AC453" s="6">
        <v>127.13</v>
      </c>
      <c r="AD453" s="8">
        <v>0.2412</v>
      </c>
      <c r="AE453" s="4">
        <v>144</v>
      </c>
      <c r="AF453" s="6">
        <f t="shared" si="7"/>
        <v>765.86</v>
      </c>
    </row>
    <row r="454" spans="1:32">
      <c r="A454" s="4" t="s">
        <v>1949</v>
      </c>
      <c r="B454" s="5">
        <v>45445</v>
      </c>
      <c r="C454" s="10">
        <v>45445</v>
      </c>
      <c r="D454" s="4" t="s">
        <v>1950</v>
      </c>
      <c r="E454" s="4" t="s">
        <v>1951</v>
      </c>
      <c r="F454" s="4">
        <v>19</v>
      </c>
      <c r="G454" s="4" t="s">
        <v>219</v>
      </c>
      <c r="H454" s="4" t="s">
        <v>220</v>
      </c>
      <c r="I454" s="4" t="s">
        <v>34</v>
      </c>
      <c r="J454" s="4" t="s">
        <v>82</v>
      </c>
      <c r="K454" s="4" t="s">
        <v>180</v>
      </c>
      <c r="L454" s="4" t="s">
        <v>1952</v>
      </c>
      <c r="M454" s="4">
        <v>2</v>
      </c>
      <c r="N454" s="6">
        <v>3599</v>
      </c>
      <c r="O454" s="6">
        <v>7198</v>
      </c>
      <c r="P454" s="6" t="s">
        <v>142</v>
      </c>
      <c r="Q454" s="6">
        <v>0</v>
      </c>
      <c r="R454" s="7">
        <v>0.18</v>
      </c>
      <c r="S454" s="6">
        <v>7198</v>
      </c>
      <c r="T454" s="6">
        <v>1295.6400000000001</v>
      </c>
      <c r="U454" s="4" t="s">
        <v>39</v>
      </c>
      <c r="V454" s="4" t="s">
        <v>40</v>
      </c>
      <c r="W454" s="4" t="s">
        <v>41</v>
      </c>
      <c r="X454" s="4" t="s">
        <v>205</v>
      </c>
      <c r="Y454" s="4" t="s">
        <v>53</v>
      </c>
      <c r="Z454" s="4">
        <v>6</v>
      </c>
      <c r="AA454" s="4">
        <v>5</v>
      </c>
      <c r="AB454" s="6">
        <v>4264.6400000000003</v>
      </c>
      <c r="AC454" s="6">
        <v>2933.36</v>
      </c>
      <c r="AD454" s="8">
        <v>0.40749999999999997</v>
      </c>
      <c r="AE454" s="4">
        <v>149</v>
      </c>
      <c r="AF454" s="6">
        <f t="shared" si="7"/>
        <v>8642.64</v>
      </c>
    </row>
    <row r="455" spans="1:32">
      <c r="A455" s="4" t="s">
        <v>1953</v>
      </c>
      <c r="B455" s="5">
        <v>45445</v>
      </c>
      <c r="C455" s="10">
        <v>45445</v>
      </c>
      <c r="D455" s="4" t="s">
        <v>1954</v>
      </c>
      <c r="E455" s="4" t="s">
        <v>1955</v>
      </c>
      <c r="F455" s="4">
        <v>31</v>
      </c>
      <c r="G455" s="4" t="s">
        <v>295</v>
      </c>
      <c r="H455" s="4" t="s">
        <v>296</v>
      </c>
      <c r="I455" s="4" t="s">
        <v>59</v>
      </c>
      <c r="J455" s="4" t="s">
        <v>225</v>
      </c>
      <c r="K455" s="4" t="s">
        <v>597</v>
      </c>
      <c r="L455" s="4" t="s">
        <v>1956</v>
      </c>
      <c r="M455" s="4">
        <v>4</v>
      </c>
      <c r="N455" s="6">
        <v>1399</v>
      </c>
      <c r="O455" s="6">
        <v>5596</v>
      </c>
      <c r="P455" s="6" t="s">
        <v>175</v>
      </c>
      <c r="Q455" s="6">
        <v>100</v>
      </c>
      <c r="R455" s="7">
        <v>0.05</v>
      </c>
      <c r="S455" s="6">
        <v>5496</v>
      </c>
      <c r="T455" s="6">
        <v>274.8</v>
      </c>
      <c r="U455" s="4" t="s">
        <v>121</v>
      </c>
      <c r="V455" s="4" t="s">
        <v>40</v>
      </c>
      <c r="W455" s="4" t="s">
        <v>64</v>
      </c>
      <c r="X455" s="4" t="s">
        <v>156</v>
      </c>
      <c r="Y455" s="4" t="s">
        <v>77</v>
      </c>
      <c r="Z455" s="4">
        <v>3</v>
      </c>
      <c r="AA455" s="4">
        <v>3</v>
      </c>
      <c r="AB455" s="6">
        <v>3719.88</v>
      </c>
      <c r="AC455" s="6">
        <v>1776.12</v>
      </c>
      <c r="AD455" s="8">
        <v>0.32319999999999999</v>
      </c>
      <c r="AE455" s="4">
        <v>99</v>
      </c>
      <c r="AF455" s="6">
        <f t="shared" si="7"/>
        <v>5869.8</v>
      </c>
    </row>
    <row r="456" spans="1:32">
      <c r="A456" s="4" t="s">
        <v>1957</v>
      </c>
      <c r="B456" s="5">
        <v>45446</v>
      </c>
      <c r="C456" s="10">
        <v>45446</v>
      </c>
      <c r="D456" s="4" t="s">
        <v>1958</v>
      </c>
      <c r="E456" s="4" t="s">
        <v>1959</v>
      </c>
      <c r="F456" s="4">
        <v>25</v>
      </c>
      <c r="G456" s="4" t="s">
        <v>455</v>
      </c>
      <c r="H456" s="4" t="s">
        <v>455</v>
      </c>
      <c r="I456" s="4" t="s">
        <v>72</v>
      </c>
      <c r="J456" s="4" t="s">
        <v>149</v>
      </c>
      <c r="K456" s="4" t="s">
        <v>331</v>
      </c>
      <c r="L456" s="4" t="s">
        <v>1960</v>
      </c>
      <c r="M456" s="4">
        <v>1</v>
      </c>
      <c r="N456" s="6">
        <v>43299</v>
      </c>
      <c r="O456" s="6">
        <v>43299</v>
      </c>
      <c r="P456" s="6" t="s">
        <v>63</v>
      </c>
      <c r="Q456" s="6">
        <v>0</v>
      </c>
      <c r="R456" s="7">
        <v>0.18</v>
      </c>
      <c r="S456" s="6">
        <v>43299</v>
      </c>
      <c r="T456" s="6">
        <v>7793.82</v>
      </c>
      <c r="U456" s="4" t="s">
        <v>85</v>
      </c>
      <c r="V456" s="4" t="s">
        <v>40</v>
      </c>
      <c r="W456" s="4" t="s">
        <v>41</v>
      </c>
      <c r="X456" s="4" t="s">
        <v>205</v>
      </c>
      <c r="Y456" s="4" t="s">
        <v>104</v>
      </c>
      <c r="Z456" s="4">
        <v>1</v>
      </c>
      <c r="AA456" s="4">
        <v>4</v>
      </c>
      <c r="AB456" s="6">
        <v>36921.629999999997</v>
      </c>
      <c r="AC456" s="6">
        <v>6377.37</v>
      </c>
      <c r="AD456" s="8">
        <v>0.14729999999999999</v>
      </c>
      <c r="AE456" s="4">
        <v>62</v>
      </c>
      <c r="AF456" s="6">
        <f t="shared" si="7"/>
        <v>51154.82</v>
      </c>
    </row>
    <row r="457" spans="1:32">
      <c r="A457" s="4" t="s">
        <v>1961</v>
      </c>
      <c r="B457" s="5">
        <v>45446</v>
      </c>
      <c r="C457" s="10">
        <v>45446</v>
      </c>
      <c r="D457" s="4" t="s">
        <v>1962</v>
      </c>
      <c r="E457" s="4" t="s">
        <v>1963</v>
      </c>
      <c r="F457" s="4">
        <v>18</v>
      </c>
      <c r="G457" s="4" t="s">
        <v>306</v>
      </c>
      <c r="H457" s="4" t="s">
        <v>307</v>
      </c>
      <c r="I457" s="4" t="s">
        <v>59</v>
      </c>
      <c r="J457" s="4" t="s">
        <v>60</v>
      </c>
      <c r="K457" s="4" t="s">
        <v>408</v>
      </c>
      <c r="L457" s="4" t="s">
        <v>1964</v>
      </c>
      <c r="M457" s="4">
        <v>5</v>
      </c>
      <c r="N457" s="6">
        <v>754</v>
      </c>
      <c r="O457" s="6">
        <v>3770</v>
      </c>
      <c r="P457" s="6" t="s">
        <v>63</v>
      </c>
      <c r="Q457" s="6">
        <v>0</v>
      </c>
      <c r="R457" s="7">
        <v>0.12</v>
      </c>
      <c r="S457" s="6">
        <v>3770</v>
      </c>
      <c r="T457" s="6">
        <v>452.4</v>
      </c>
      <c r="U457" s="4" t="s">
        <v>85</v>
      </c>
      <c r="V457" s="4" t="s">
        <v>40</v>
      </c>
      <c r="W457" s="4" t="s">
        <v>64</v>
      </c>
      <c r="X457" s="4" t="s">
        <v>318</v>
      </c>
      <c r="Y457" s="4" t="s">
        <v>43</v>
      </c>
      <c r="Z457" s="4">
        <v>2</v>
      </c>
      <c r="AA457" s="4">
        <v>5</v>
      </c>
      <c r="AB457" s="6">
        <v>3201.88</v>
      </c>
      <c r="AC457" s="6">
        <v>568.12</v>
      </c>
      <c r="AD457" s="8">
        <v>0.1507</v>
      </c>
      <c r="AE457" s="4">
        <v>140</v>
      </c>
      <c r="AF457" s="6">
        <f t="shared" si="7"/>
        <v>4362.3999999999996</v>
      </c>
    </row>
    <row r="458" spans="1:32">
      <c r="A458" s="4" t="s">
        <v>1965</v>
      </c>
      <c r="B458" s="5">
        <v>45446</v>
      </c>
      <c r="C458" s="10">
        <v>45446</v>
      </c>
      <c r="D458" s="4" t="s">
        <v>1303</v>
      </c>
      <c r="E458" s="4" t="s">
        <v>1966</v>
      </c>
      <c r="F458" s="4">
        <v>56</v>
      </c>
      <c r="G458" s="4" t="s">
        <v>116</v>
      </c>
      <c r="H458" s="4" t="s">
        <v>117</v>
      </c>
      <c r="I458" s="4" t="s">
        <v>59</v>
      </c>
      <c r="J458" s="4" t="s">
        <v>202</v>
      </c>
      <c r="K458" s="4" t="s">
        <v>602</v>
      </c>
      <c r="L458" s="4" t="s">
        <v>1967</v>
      </c>
      <c r="M458" s="4">
        <v>2</v>
      </c>
      <c r="N458" s="6">
        <v>410</v>
      </c>
      <c r="O458" s="6">
        <v>820</v>
      </c>
      <c r="P458" s="6" t="s">
        <v>120</v>
      </c>
      <c r="Q458" s="6">
        <v>123</v>
      </c>
      <c r="R458" s="7">
        <v>0.12</v>
      </c>
      <c r="S458" s="6">
        <v>697</v>
      </c>
      <c r="T458" s="6">
        <v>83.64</v>
      </c>
      <c r="U458" s="4" t="s">
        <v>39</v>
      </c>
      <c r="V458" s="4" t="s">
        <v>86</v>
      </c>
      <c r="W458" s="4" t="s">
        <v>64</v>
      </c>
      <c r="X458" s="4" t="s">
        <v>167</v>
      </c>
      <c r="Y458" s="4" t="s">
        <v>53</v>
      </c>
      <c r="Z458" s="4">
        <v>5</v>
      </c>
      <c r="AA458" s="4">
        <v>2</v>
      </c>
      <c r="AB458" s="6">
        <v>598.19000000000005</v>
      </c>
      <c r="AC458" s="6">
        <v>98.81</v>
      </c>
      <c r="AD458" s="8">
        <v>0.14180000000000001</v>
      </c>
      <c r="AE458" s="4">
        <v>157</v>
      </c>
      <c r="AF458" s="6">
        <f t="shared" si="7"/>
        <v>937.64</v>
      </c>
    </row>
    <row r="459" spans="1:32">
      <c r="A459" s="4" t="s">
        <v>1968</v>
      </c>
      <c r="B459" s="5">
        <v>45447</v>
      </c>
      <c r="C459" s="10">
        <v>45447</v>
      </c>
      <c r="D459" s="4" t="s">
        <v>1969</v>
      </c>
      <c r="E459" s="4" t="s">
        <v>1970</v>
      </c>
      <c r="F459" s="4">
        <v>45</v>
      </c>
      <c r="G459" s="4" t="s">
        <v>330</v>
      </c>
      <c r="H459" s="4" t="s">
        <v>296</v>
      </c>
      <c r="I459" s="4" t="s">
        <v>59</v>
      </c>
      <c r="J459" s="4" t="s">
        <v>35</v>
      </c>
      <c r="K459" s="4" t="s">
        <v>535</v>
      </c>
      <c r="L459" s="4" t="s">
        <v>1971</v>
      </c>
      <c r="M459" s="4">
        <v>1</v>
      </c>
      <c r="N459" s="6">
        <v>2399</v>
      </c>
      <c r="O459" s="6">
        <v>2399</v>
      </c>
      <c r="P459" s="6" t="s">
        <v>175</v>
      </c>
      <c r="Q459" s="6">
        <v>100</v>
      </c>
      <c r="R459" s="7">
        <v>0.18</v>
      </c>
      <c r="S459" s="6">
        <v>2299</v>
      </c>
      <c r="T459" s="6">
        <v>413.82</v>
      </c>
      <c r="U459" s="4" t="s">
        <v>121</v>
      </c>
      <c r="V459" s="4" t="s">
        <v>40</v>
      </c>
      <c r="W459" s="4" t="s">
        <v>451</v>
      </c>
      <c r="X459" s="4" t="s">
        <v>115</v>
      </c>
      <c r="Y459" s="4" t="s">
        <v>104</v>
      </c>
      <c r="Z459" s="4">
        <v>5</v>
      </c>
      <c r="AA459" s="4">
        <v>5</v>
      </c>
      <c r="AB459" s="6">
        <v>1657.23</v>
      </c>
      <c r="AC459" s="6">
        <v>641.77</v>
      </c>
      <c r="AD459" s="8">
        <v>0.2792</v>
      </c>
      <c r="AE459" s="4">
        <v>76</v>
      </c>
      <c r="AF459" s="6">
        <f t="shared" si="7"/>
        <v>2788.82</v>
      </c>
    </row>
    <row r="460" spans="1:32">
      <c r="A460" s="4" t="s">
        <v>1972</v>
      </c>
      <c r="B460" s="5">
        <v>45447</v>
      </c>
      <c r="C460" s="10">
        <v>45447</v>
      </c>
      <c r="D460" s="4" t="s">
        <v>1973</v>
      </c>
      <c r="E460" s="4" t="s">
        <v>1974</v>
      </c>
      <c r="F460" s="4">
        <v>31</v>
      </c>
      <c r="G460" s="4" t="s">
        <v>179</v>
      </c>
      <c r="H460" s="4" t="s">
        <v>98</v>
      </c>
      <c r="I460" s="4" t="s">
        <v>99</v>
      </c>
      <c r="J460" s="4" t="s">
        <v>82</v>
      </c>
      <c r="K460" s="4" t="s">
        <v>180</v>
      </c>
      <c r="L460" s="4" t="s">
        <v>1975</v>
      </c>
      <c r="M460" s="4">
        <v>1</v>
      </c>
      <c r="N460" s="6">
        <v>2099</v>
      </c>
      <c r="O460" s="6">
        <v>2099</v>
      </c>
      <c r="P460" s="6" t="s">
        <v>38</v>
      </c>
      <c r="Q460" s="6">
        <v>167.92</v>
      </c>
      <c r="R460" s="7">
        <v>0.18</v>
      </c>
      <c r="S460" s="6">
        <v>1931.08</v>
      </c>
      <c r="T460" s="6">
        <v>347.59</v>
      </c>
      <c r="U460" s="4" t="s">
        <v>39</v>
      </c>
      <c r="V460" s="4" t="s">
        <v>40</v>
      </c>
      <c r="W460" s="4" t="s">
        <v>64</v>
      </c>
      <c r="X460" s="4" t="s">
        <v>167</v>
      </c>
      <c r="Y460" s="4" t="s">
        <v>53</v>
      </c>
      <c r="Z460" s="4">
        <v>5</v>
      </c>
      <c r="AA460" s="4">
        <v>2</v>
      </c>
      <c r="AB460" s="6">
        <v>1454.13</v>
      </c>
      <c r="AC460" s="6">
        <v>476.95</v>
      </c>
      <c r="AD460" s="8">
        <v>0.247</v>
      </c>
      <c r="AE460" s="4">
        <v>138</v>
      </c>
      <c r="AF460" s="6">
        <f t="shared" si="7"/>
        <v>2416.67</v>
      </c>
    </row>
    <row r="461" spans="1:32">
      <c r="A461" s="4" t="s">
        <v>1976</v>
      </c>
      <c r="B461" s="5">
        <v>45447</v>
      </c>
      <c r="C461" s="10">
        <v>45447</v>
      </c>
      <c r="D461" s="4" t="s">
        <v>1977</v>
      </c>
      <c r="E461" s="4" t="s">
        <v>1978</v>
      </c>
      <c r="F461" s="4">
        <v>36</v>
      </c>
      <c r="G461" s="4" t="s">
        <v>231</v>
      </c>
      <c r="H461" s="4" t="s">
        <v>138</v>
      </c>
      <c r="I461" s="4" t="s">
        <v>139</v>
      </c>
      <c r="J461" s="4" t="s">
        <v>202</v>
      </c>
      <c r="K461" s="4" t="s">
        <v>923</v>
      </c>
      <c r="L461" s="4" t="s">
        <v>1979</v>
      </c>
      <c r="M461" s="4">
        <v>1</v>
      </c>
      <c r="N461" s="6">
        <v>345</v>
      </c>
      <c r="O461" s="6">
        <v>345</v>
      </c>
      <c r="P461" s="6" t="s">
        <v>63</v>
      </c>
      <c r="Q461" s="6">
        <v>0</v>
      </c>
      <c r="R461" s="7">
        <v>0.18</v>
      </c>
      <c r="S461" s="6">
        <v>345</v>
      </c>
      <c r="T461" s="6">
        <v>62.1</v>
      </c>
      <c r="U461" s="4" t="s">
        <v>131</v>
      </c>
      <c r="V461" s="4" t="s">
        <v>40</v>
      </c>
      <c r="W461" s="4" t="s">
        <v>41</v>
      </c>
      <c r="X461" s="4" t="s">
        <v>52</v>
      </c>
      <c r="Y461" s="4" t="s">
        <v>77</v>
      </c>
      <c r="Z461" s="4">
        <v>5</v>
      </c>
      <c r="AA461" s="4">
        <v>4</v>
      </c>
      <c r="AB461" s="6">
        <v>248.54</v>
      </c>
      <c r="AC461" s="6">
        <v>96.46</v>
      </c>
      <c r="AD461" s="8">
        <v>0.27960000000000002</v>
      </c>
      <c r="AE461" s="4">
        <v>146</v>
      </c>
      <c r="AF461" s="6">
        <f t="shared" si="7"/>
        <v>553.1</v>
      </c>
    </row>
    <row r="462" spans="1:32">
      <c r="A462" s="4" t="s">
        <v>1980</v>
      </c>
      <c r="B462" s="5">
        <v>45447</v>
      </c>
      <c r="C462" s="10">
        <v>45447</v>
      </c>
      <c r="D462" s="4" t="s">
        <v>1981</v>
      </c>
      <c r="E462" s="4" t="s">
        <v>1982</v>
      </c>
      <c r="F462" s="4">
        <v>47</v>
      </c>
      <c r="G462" s="4" t="s">
        <v>57</v>
      </c>
      <c r="H462" s="4" t="s">
        <v>58</v>
      </c>
      <c r="I462" s="4" t="s">
        <v>59</v>
      </c>
      <c r="J462" s="4" t="s">
        <v>73</v>
      </c>
      <c r="K462" s="4" t="s">
        <v>343</v>
      </c>
      <c r="L462" s="4" t="s">
        <v>1983</v>
      </c>
      <c r="M462" s="4">
        <v>1</v>
      </c>
      <c r="N462" s="6">
        <v>147</v>
      </c>
      <c r="O462" s="6">
        <v>147</v>
      </c>
      <c r="P462" s="6" t="s">
        <v>63</v>
      </c>
      <c r="Q462" s="6">
        <v>0</v>
      </c>
      <c r="R462" s="7">
        <v>0.05</v>
      </c>
      <c r="S462" s="6">
        <v>147</v>
      </c>
      <c r="T462" s="6">
        <v>7.35</v>
      </c>
      <c r="U462" s="4" t="s">
        <v>39</v>
      </c>
      <c r="V462" s="4" t="s">
        <v>40</v>
      </c>
      <c r="W462" s="4" t="s">
        <v>64</v>
      </c>
      <c r="X462" s="4" t="s">
        <v>122</v>
      </c>
      <c r="Y462" s="4" t="s">
        <v>53</v>
      </c>
      <c r="Z462" s="4">
        <v>3</v>
      </c>
      <c r="AA462" s="4">
        <v>1</v>
      </c>
      <c r="AB462" s="6">
        <v>106.51</v>
      </c>
      <c r="AC462" s="6">
        <v>40.49</v>
      </c>
      <c r="AD462" s="8">
        <v>0.27539999999999998</v>
      </c>
      <c r="AE462" s="4">
        <v>64</v>
      </c>
      <c r="AF462" s="6">
        <f t="shared" si="7"/>
        <v>218.35</v>
      </c>
    </row>
    <row r="463" spans="1:32">
      <c r="A463" s="4" t="s">
        <v>1984</v>
      </c>
      <c r="B463" s="5">
        <v>45447</v>
      </c>
      <c r="C463" s="10">
        <v>45447</v>
      </c>
      <c r="D463" s="4" t="s">
        <v>1985</v>
      </c>
      <c r="E463" s="4" t="s">
        <v>1986</v>
      </c>
      <c r="F463" s="4">
        <v>49</v>
      </c>
      <c r="G463" s="4" t="s">
        <v>354</v>
      </c>
      <c r="H463" s="4" t="s">
        <v>117</v>
      </c>
      <c r="I463" s="4" t="s">
        <v>59</v>
      </c>
      <c r="J463" s="4" t="s">
        <v>202</v>
      </c>
      <c r="K463" s="4" t="s">
        <v>456</v>
      </c>
      <c r="L463" s="4" t="s">
        <v>1987</v>
      </c>
      <c r="M463" s="4">
        <v>1</v>
      </c>
      <c r="N463" s="6">
        <v>615</v>
      </c>
      <c r="O463" s="6">
        <v>615</v>
      </c>
      <c r="P463" s="6" t="s">
        <v>63</v>
      </c>
      <c r="Q463" s="6">
        <v>0</v>
      </c>
      <c r="R463" s="7">
        <v>0.12</v>
      </c>
      <c r="S463" s="6">
        <v>615</v>
      </c>
      <c r="T463" s="6">
        <v>73.8</v>
      </c>
      <c r="U463" s="4" t="s">
        <v>85</v>
      </c>
      <c r="V463" s="4" t="s">
        <v>86</v>
      </c>
      <c r="W463" s="4" t="s">
        <v>92</v>
      </c>
      <c r="X463" s="4" t="s">
        <v>122</v>
      </c>
      <c r="Y463" s="4" t="s">
        <v>53</v>
      </c>
      <c r="Z463" s="4">
        <v>3</v>
      </c>
      <c r="AA463" s="4">
        <v>1</v>
      </c>
      <c r="AB463" s="6">
        <v>363.92</v>
      </c>
      <c r="AC463" s="6">
        <v>251.08</v>
      </c>
      <c r="AD463" s="8">
        <v>0.4083</v>
      </c>
      <c r="AE463" s="4">
        <v>106</v>
      </c>
      <c r="AF463" s="6">
        <f t="shared" si="7"/>
        <v>794.8</v>
      </c>
    </row>
    <row r="464" spans="1:32">
      <c r="A464" s="4" t="s">
        <v>1988</v>
      </c>
      <c r="B464" s="5">
        <v>45448</v>
      </c>
      <c r="C464" s="10">
        <v>45448</v>
      </c>
      <c r="D464" s="4" t="s">
        <v>1989</v>
      </c>
      <c r="E464" s="4" t="s">
        <v>1990</v>
      </c>
      <c r="F464" s="4">
        <v>25</v>
      </c>
      <c r="G464" s="4" t="s">
        <v>348</v>
      </c>
      <c r="H464" s="4" t="s">
        <v>349</v>
      </c>
      <c r="I464" s="4" t="s">
        <v>34</v>
      </c>
      <c r="J464" s="4" t="s">
        <v>225</v>
      </c>
      <c r="K464" s="4" t="s">
        <v>367</v>
      </c>
      <c r="L464" s="4" t="s">
        <v>1991</v>
      </c>
      <c r="M464" s="4">
        <v>3</v>
      </c>
      <c r="N464" s="6">
        <v>731</v>
      </c>
      <c r="O464" s="6">
        <v>2193</v>
      </c>
      <c r="P464" s="6" t="s">
        <v>287</v>
      </c>
      <c r="Q464" s="6">
        <v>438.6</v>
      </c>
      <c r="R464" s="7">
        <v>0.12</v>
      </c>
      <c r="S464" s="6">
        <v>1754.4</v>
      </c>
      <c r="T464" s="6">
        <v>210.53</v>
      </c>
      <c r="U464" s="4" t="s">
        <v>39</v>
      </c>
      <c r="V464" s="4" t="s">
        <v>40</v>
      </c>
      <c r="W464" s="4" t="s">
        <v>64</v>
      </c>
      <c r="X464" s="4" t="s">
        <v>192</v>
      </c>
      <c r="Y464" s="4" t="s">
        <v>104</v>
      </c>
      <c r="Z464" s="4">
        <v>3</v>
      </c>
      <c r="AA464" s="4">
        <v>5</v>
      </c>
      <c r="AB464" s="6">
        <v>1574.45</v>
      </c>
      <c r="AC464" s="6">
        <v>179.95</v>
      </c>
      <c r="AD464" s="8">
        <v>0.1026</v>
      </c>
      <c r="AE464" s="4">
        <v>71</v>
      </c>
      <c r="AF464" s="6">
        <f t="shared" si="7"/>
        <v>2035.93</v>
      </c>
    </row>
    <row r="465" spans="1:32">
      <c r="A465" s="4" t="s">
        <v>1992</v>
      </c>
      <c r="B465" s="5">
        <v>45449</v>
      </c>
      <c r="C465" s="10">
        <v>45449</v>
      </c>
      <c r="D465" s="4" t="s">
        <v>1993</v>
      </c>
      <c r="E465" s="4" t="s">
        <v>1994</v>
      </c>
      <c r="F465" s="4">
        <v>54</v>
      </c>
      <c r="G465" s="4" t="s">
        <v>219</v>
      </c>
      <c r="H465" s="4" t="s">
        <v>220</v>
      </c>
      <c r="I465" s="4" t="s">
        <v>34</v>
      </c>
      <c r="J465" s="4" t="s">
        <v>60</v>
      </c>
      <c r="K465" s="4" t="s">
        <v>421</v>
      </c>
      <c r="L465" s="4" t="s">
        <v>1995</v>
      </c>
      <c r="M465" s="4">
        <v>1</v>
      </c>
      <c r="N465" s="6">
        <v>10399</v>
      </c>
      <c r="O465" s="6">
        <v>10399</v>
      </c>
      <c r="P465" s="6" t="s">
        <v>63</v>
      </c>
      <c r="Q465" s="6">
        <v>0</v>
      </c>
      <c r="R465" s="7">
        <v>0.12</v>
      </c>
      <c r="S465" s="6">
        <v>10399</v>
      </c>
      <c r="T465" s="6">
        <v>1247.8800000000001</v>
      </c>
      <c r="U465" s="4" t="s">
        <v>51</v>
      </c>
      <c r="V465" s="4" t="s">
        <v>40</v>
      </c>
      <c r="W465" s="4" t="s">
        <v>92</v>
      </c>
      <c r="X465" s="4" t="s">
        <v>143</v>
      </c>
      <c r="Y465" s="4" t="s">
        <v>66</v>
      </c>
      <c r="Z465" s="4">
        <v>5</v>
      </c>
      <c r="AA465" s="4">
        <v>1</v>
      </c>
      <c r="AB465" s="6">
        <v>7802.65</v>
      </c>
      <c r="AC465" s="6">
        <v>2596.35</v>
      </c>
      <c r="AD465" s="8">
        <v>0.24970000000000001</v>
      </c>
      <c r="AE465" s="4">
        <v>158</v>
      </c>
      <c r="AF465" s="6">
        <f t="shared" si="7"/>
        <v>11804.880000000001</v>
      </c>
    </row>
    <row r="466" spans="1:32">
      <c r="A466" s="4" t="s">
        <v>1996</v>
      </c>
      <c r="B466" s="5">
        <v>45449</v>
      </c>
      <c r="C466" s="10">
        <v>45449</v>
      </c>
      <c r="D466" s="4" t="s">
        <v>1997</v>
      </c>
      <c r="E466" s="4" t="s">
        <v>316</v>
      </c>
      <c r="F466" s="4">
        <v>22</v>
      </c>
      <c r="G466" s="4" t="s">
        <v>231</v>
      </c>
      <c r="H466" s="4" t="s">
        <v>138</v>
      </c>
      <c r="I466" s="4" t="s">
        <v>139</v>
      </c>
      <c r="J466" s="4" t="s">
        <v>60</v>
      </c>
      <c r="K466" s="4" t="s">
        <v>421</v>
      </c>
      <c r="L466" s="4" t="s">
        <v>1998</v>
      </c>
      <c r="M466" s="4">
        <v>1</v>
      </c>
      <c r="N466" s="6">
        <v>30999</v>
      </c>
      <c r="O466" s="6">
        <v>30999</v>
      </c>
      <c r="P466" s="6" t="s">
        <v>63</v>
      </c>
      <c r="Q466" s="6">
        <v>0</v>
      </c>
      <c r="R466" s="7">
        <v>0.18</v>
      </c>
      <c r="S466" s="6">
        <v>30999</v>
      </c>
      <c r="T466" s="6">
        <v>5579.82</v>
      </c>
      <c r="U466" s="4" t="s">
        <v>51</v>
      </c>
      <c r="V466" s="4" t="s">
        <v>40</v>
      </c>
      <c r="W466" s="4" t="s">
        <v>92</v>
      </c>
      <c r="X466" s="4" t="s">
        <v>156</v>
      </c>
      <c r="Y466" s="4" t="s">
        <v>53</v>
      </c>
      <c r="Z466" s="4">
        <v>6</v>
      </c>
      <c r="AA466" s="4">
        <v>5</v>
      </c>
      <c r="AB466" s="6">
        <v>23741.43</v>
      </c>
      <c r="AC466" s="6">
        <v>7257.57</v>
      </c>
      <c r="AD466" s="8">
        <v>0.2341</v>
      </c>
      <c r="AE466" s="4">
        <v>129</v>
      </c>
      <c r="AF466" s="6">
        <f t="shared" si="7"/>
        <v>36707.82</v>
      </c>
    </row>
    <row r="467" spans="1:32">
      <c r="A467" s="4" t="s">
        <v>1999</v>
      </c>
      <c r="B467" s="5">
        <v>45450</v>
      </c>
      <c r="C467" s="10">
        <v>45450</v>
      </c>
      <c r="D467" s="4" t="s">
        <v>2000</v>
      </c>
      <c r="E467" s="4" t="s">
        <v>2001</v>
      </c>
      <c r="F467" s="4">
        <v>55</v>
      </c>
      <c r="G467" s="4" t="s">
        <v>607</v>
      </c>
      <c r="H467" s="4" t="s">
        <v>98</v>
      </c>
      <c r="I467" s="4" t="s">
        <v>99</v>
      </c>
      <c r="J467" s="4" t="s">
        <v>60</v>
      </c>
      <c r="K467" s="4" t="s">
        <v>408</v>
      </c>
      <c r="L467" s="4" t="s">
        <v>2002</v>
      </c>
      <c r="M467" s="4">
        <v>1</v>
      </c>
      <c r="N467" s="6">
        <v>669</v>
      </c>
      <c r="O467" s="6">
        <v>669</v>
      </c>
      <c r="P467" s="6" t="s">
        <v>63</v>
      </c>
      <c r="Q467" s="6">
        <v>0</v>
      </c>
      <c r="R467" s="7">
        <v>0.12</v>
      </c>
      <c r="S467" s="6">
        <v>669</v>
      </c>
      <c r="T467" s="6">
        <v>80.28</v>
      </c>
      <c r="U467" s="4" t="s">
        <v>121</v>
      </c>
      <c r="V467" s="4" t="s">
        <v>40</v>
      </c>
      <c r="W467" s="4" t="s">
        <v>41</v>
      </c>
      <c r="X467" s="4" t="s">
        <v>167</v>
      </c>
      <c r="Y467" s="4" t="s">
        <v>123</v>
      </c>
      <c r="Z467" s="4">
        <v>5</v>
      </c>
      <c r="AA467" s="4">
        <v>3</v>
      </c>
      <c r="AB467" s="6">
        <v>534.1</v>
      </c>
      <c r="AC467" s="6">
        <v>134.9</v>
      </c>
      <c r="AD467" s="8">
        <v>0.2016</v>
      </c>
      <c r="AE467" s="4">
        <v>141</v>
      </c>
      <c r="AF467" s="6">
        <f t="shared" si="7"/>
        <v>890.28</v>
      </c>
    </row>
    <row r="468" spans="1:32">
      <c r="A468" s="4" t="s">
        <v>2003</v>
      </c>
      <c r="B468" s="5">
        <v>45451</v>
      </c>
      <c r="C468" s="10">
        <v>45451</v>
      </c>
      <c r="D468" s="4" t="s">
        <v>2004</v>
      </c>
      <c r="E468" s="4" t="s">
        <v>2005</v>
      </c>
      <c r="F468" s="4">
        <v>34</v>
      </c>
      <c r="G468" s="4" t="s">
        <v>97</v>
      </c>
      <c r="H468" s="4" t="s">
        <v>98</v>
      </c>
      <c r="I468" s="4" t="s">
        <v>99</v>
      </c>
      <c r="J468" s="4" t="s">
        <v>35</v>
      </c>
      <c r="K468" s="4" t="s">
        <v>535</v>
      </c>
      <c r="L468" s="4" t="s">
        <v>2006</v>
      </c>
      <c r="M468" s="4">
        <v>1</v>
      </c>
      <c r="N468" s="6">
        <v>5899</v>
      </c>
      <c r="O468" s="6">
        <v>5899</v>
      </c>
      <c r="P468" s="6" t="s">
        <v>38</v>
      </c>
      <c r="Q468" s="6">
        <v>471.92</v>
      </c>
      <c r="R468" s="7">
        <v>0.12</v>
      </c>
      <c r="S468" s="6">
        <v>5427.08</v>
      </c>
      <c r="T468" s="6">
        <v>651.25</v>
      </c>
      <c r="U468" s="4" t="s">
        <v>131</v>
      </c>
      <c r="V468" s="4" t="s">
        <v>86</v>
      </c>
      <c r="W468" s="4" t="s">
        <v>64</v>
      </c>
      <c r="X468" s="4" t="s">
        <v>112</v>
      </c>
      <c r="Y468" s="4" t="s">
        <v>77</v>
      </c>
      <c r="Z468" s="4">
        <v>4</v>
      </c>
      <c r="AA468" s="4">
        <v>3</v>
      </c>
      <c r="AB468" s="6">
        <v>4292.3599999999997</v>
      </c>
      <c r="AC468" s="6">
        <v>1134.72</v>
      </c>
      <c r="AD468" s="8">
        <v>0.20910000000000001</v>
      </c>
      <c r="AE468" s="4">
        <v>161</v>
      </c>
      <c r="AF468" s="6">
        <f t="shared" si="7"/>
        <v>6239.33</v>
      </c>
    </row>
    <row r="469" spans="1:32">
      <c r="A469" s="4" t="s">
        <v>2007</v>
      </c>
      <c r="B469" s="5">
        <v>45451</v>
      </c>
      <c r="C469" s="10">
        <v>45451</v>
      </c>
      <c r="D469" s="4" t="s">
        <v>2008</v>
      </c>
      <c r="E469" s="4" t="s">
        <v>2009</v>
      </c>
      <c r="F469" s="4">
        <v>32</v>
      </c>
      <c r="G469" s="4" t="s">
        <v>108</v>
      </c>
      <c r="H469" s="4" t="s">
        <v>109</v>
      </c>
      <c r="I469" s="4" t="s">
        <v>99</v>
      </c>
      <c r="J469" s="4" t="s">
        <v>60</v>
      </c>
      <c r="K469" s="4" t="s">
        <v>381</v>
      </c>
      <c r="L469" s="4" t="s">
        <v>1441</v>
      </c>
      <c r="M469" s="4">
        <v>1</v>
      </c>
      <c r="N469" s="6">
        <v>932</v>
      </c>
      <c r="O469" s="6">
        <v>932</v>
      </c>
      <c r="P469" s="6" t="s">
        <v>198</v>
      </c>
      <c r="Q469" s="6">
        <v>93.2</v>
      </c>
      <c r="R469" s="7">
        <v>0.12</v>
      </c>
      <c r="S469" s="6">
        <v>838.8</v>
      </c>
      <c r="T469" s="6">
        <v>100.66</v>
      </c>
      <c r="U469" s="4" t="s">
        <v>39</v>
      </c>
      <c r="V469" s="4" t="s">
        <v>40</v>
      </c>
      <c r="W469" s="4" t="s">
        <v>451</v>
      </c>
      <c r="X469" s="4" t="s">
        <v>143</v>
      </c>
      <c r="Y469" s="4" t="s">
        <v>104</v>
      </c>
      <c r="Z469" s="4">
        <v>2</v>
      </c>
      <c r="AA469" s="4">
        <v>3</v>
      </c>
      <c r="AB469" s="6">
        <v>770.79</v>
      </c>
      <c r="AC469" s="6">
        <v>68.010000000000005</v>
      </c>
      <c r="AD469" s="8">
        <v>8.1100000000000005E-2</v>
      </c>
      <c r="AE469" s="4">
        <v>146</v>
      </c>
      <c r="AF469" s="6">
        <f t="shared" si="7"/>
        <v>1085.46</v>
      </c>
    </row>
    <row r="470" spans="1:32">
      <c r="A470" s="4" t="s">
        <v>2010</v>
      </c>
      <c r="B470" s="5">
        <v>45451</v>
      </c>
      <c r="C470" s="10">
        <v>45451</v>
      </c>
      <c r="D470" s="4" t="s">
        <v>2011</v>
      </c>
      <c r="E470" s="4" t="s">
        <v>2012</v>
      </c>
      <c r="F470" s="4">
        <v>49</v>
      </c>
      <c r="G470" s="4" t="s">
        <v>81</v>
      </c>
      <c r="H470" s="4" t="s">
        <v>58</v>
      </c>
      <c r="I470" s="4" t="s">
        <v>59</v>
      </c>
      <c r="J470" s="4" t="s">
        <v>47</v>
      </c>
      <c r="K470" s="4" t="s">
        <v>394</v>
      </c>
      <c r="L470" s="4" t="s">
        <v>2013</v>
      </c>
      <c r="M470" s="4">
        <v>1</v>
      </c>
      <c r="N470" s="6">
        <v>11099</v>
      </c>
      <c r="O470" s="6">
        <v>11099</v>
      </c>
      <c r="P470" s="6" t="s">
        <v>50</v>
      </c>
      <c r="Q470" s="6">
        <v>1997.82</v>
      </c>
      <c r="R470" s="7">
        <v>0.12</v>
      </c>
      <c r="S470" s="6">
        <v>9101.18</v>
      </c>
      <c r="T470" s="6">
        <v>1092.1400000000001</v>
      </c>
      <c r="U470" s="4" t="s">
        <v>51</v>
      </c>
      <c r="V470" s="4" t="s">
        <v>40</v>
      </c>
      <c r="W470" s="4" t="s">
        <v>451</v>
      </c>
      <c r="X470" s="4" t="s">
        <v>52</v>
      </c>
      <c r="Y470" s="4" t="s">
        <v>53</v>
      </c>
      <c r="Z470" s="4">
        <v>4</v>
      </c>
      <c r="AA470" s="4">
        <v>5</v>
      </c>
      <c r="AB470" s="6">
        <v>6578.95</v>
      </c>
      <c r="AC470" s="6">
        <v>2522.23</v>
      </c>
      <c r="AD470" s="8">
        <v>0.27710000000000001</v>
      </c>
      <c r="AE470" s="4">
        <v>109</v>
      </c>
      <c r="AF470" s="6">
        <f t="shared" si="7"/>
        <v>10302.32</v>
      </c>
    </row>
    <row r="471" spans="1:32">
      <c r="A471" s="4" t="s">
        <v>2014</v>
      </c>
      <c r="B471" s="5">
        <v>45452</v>
      </c>
      <c r="C471" s="10">
        <v>45452</v>
      </c>
      <c r="D471" s="4" t="s">
        <v>2015</v>
      </c>
      <c r="E471" s="4" t="s">
        <v>2016</v>
      </c>
      <c r="F471" s="4">
        <v>37</v>
      </c>
      <c r="G471" s="4" t="s">
        <v>281</v>
      </c>
      <c r="H471" s="4" t="s">
        <v>281</v>
      </c>
      <c r="I471" s="4" t="s">
        <v>72</v>
      </c>
      <c r="J471" s="4" t="s">
        <v>60</v>
      </c>
      <c r="K471" s="4" t="s">
        <v>381</v>
      </c>
      <c r="L471" s="4" t="s">
        <v>2017</v>
      </c>
      <c r="M471" s="4">
        <v>2</v>
      </c>
      <c r="N471" s="6">
        <v>4399</v>
      </c>
      <c r="O471" s="6">
        <v>8798</v>
      </c>
      <c r="P471" s="6" t="s">
        <v>63</v>
      </c>
      <c r="Q471" s="6">
        <v>0</v>
      </c>
      <c r="R471" s="7">
        <v>0.12</v>
      </c>
      <c r="S471" s="6">
        <v>8798</v>
      </c>
      <c r="T471" s="6">
        <v>1055.76</v>
      </c>
      <c r="U471" s="4" t="s">
        <v>39</v>
      </c>
      <c r="V471" s="4" t="s">
        <v>40</v>
      </c>
      <c r="W471" s="4" t="s">
        <v>41</v>
      </c>
      <c r="X471" s="4" t="s">
        <v>112</v>
      </c>
      <c r="Y471" s="4" t="s">
        <v>133</v>
      </c>
      <c r="Z471" s="4">
        <v>5</v>
      </c>
      <c r="AA471" s="4">
        <v>4</v>
      </c>
      <c r="AB471" s="6">
        <v>6537.12</v>
      </c>
      <c r="AC471" s="6">
        <v>2260.88</v>
      </c>
      <c r="AD471" s="8">
        <v>0.25700000000000001</v>
      </c>
      <c r="AE471" s="4">
        <v>99</v>
      </c>
      <c r="AF471" s="6">
        <f t="shared" si="7"/>
        <v>9952.76</v>
      </c>
    </row>
    <row r="472" spans="1:32">
      <c r="A472" s="4" t="s">
        <v>2018</v>
      </c>
      <c r="B472" s="5">
        <v>45452</v>
      </c>
      <c r="C472" s="10">
        <v>45452</v>
      </c>
      <c r="D472" s="4" t="s">
        <v>2019</v>
      </c>
      <c r="E472" s="4" t="s">
        <v>2020</v>
      </c>
      <c r="F472" s="4">
        <v>29</v>
      </c>
      <c r="G472" s="4" t="s">
        <v>340</v>
      </c>
      <c r="H472" s="4" t="s">
        <v>341</v>
      </c>
      <c r="I472" s="4" t="s">
        <v>342</v>
      </c>
      <c r="J472" s="4" t="s">
        <v>225</v>
      </c>
      <c r="K472" s="4" t="s">
        <v>1104</v>
      </c>
      <c r="L472" s="4" t="s">
        <v>2021</v>
      </c>
      <c r="M472" s="4">
        <v>3</v>
      </c>
      <c r="N472" s="6">
        <v>449</v>
      </c>
      <c r="O472" s="6">
        <v>1347</v>
      </c>
      <c r="P472" s="6" t="s">
        <v>198</v>
      </c>
      <c r="Q472" s="6">
        <v>134.69999999999999</v>
      </c>
      <c r="R472" s="7">
        <v>0.12</v>
      </c>
      <c r="S472" s="6">
        <v>1212.3</v>
      </c>
      <c r="T472" s="6">
        <v>145.47999999999999</v>
      </c>
      <c r="U472" s="4" t="s">
        <v>121</v>
      </c>
      <c r="V472" s="4" t="s">
        <v>86</v>
      </c>
      <c r="W472" s="4" t="s">
        <v>41</v>
      </c>
      <c r="X472" s="4" t="s">
        <v>143</v>
      </c>
      <c r="Y472" s="4" t="s">
        <v>43</v>
      </c>
      <c r="Z472" s="4">
        <v>3</v>
      </c>
      <c r="AA472" s="4">
        <v>4</v>
      </c>
      <c r="AB472" s="6">
        <v>1040.1300000000001</v>
      </c>
      <c r="AC472" s="6">
        <v>172.17</v>
      </c>
      <c r="AD472" s="8">
        <v>0.14199999999999999</v>
      </c>
      <c r="AE472" s="4">
        <v>61</v>
      </c>
      <c r="AF472" s="6">
        <f t="shared" si="7"/>
        <v>1418.78</v>
      </c>
    </row>
    <row r="473" spans="1:32">
      <c r="A473" s="4" t="s">
        <v>2022</v>
      </c>
      <c r="B473" s="5">
        <v>45452</v>
      </c>
      <c r="C473" s="10">
        <v>45452</v>
      </c>
      <c r="D473" s="4" t="s">
        <v>2023</v>
      </c>
      <c r="E473" s="4" t="s">
        <v>2024</v>
      </c>
      <c r="F473" s="4">
        <v>39</v>
      </c>
      <c r="G473" s="4" t="s">
        <v>219</v>
      </c>
      <c r="H473" s="4" t="s">
        <v>220</v>
      </c>
      <c r="I473" s="4" t="s">
        <v>34</v>
      </c>
      <c r="J473" s="4" t="s">
        <v>225</v>
      </c>
      <c r="K473" s="4" t="s">
        <v>597</v>
      </c>
      <c r="L473" s="4" t="s">
        <v>2025</v>
      </c>
      <c r="M473" s="4">
        <v>1</v>
      </c>
      <c r="N473" s="6">
        <v>1699</v>
      </c>
      <c r="O473" s="6">
        <v>1699</v>
      </c>
      <c r="P473" s="6" t="s">
        <v>63</v>
      </c>
      <c r="Q473" s="6">
        <v>0</v>
      </c>
      <c r="R473" s="7">
        <v>0.05</v>
      </c>
      <c r="S473" s="6">
        <v>1699</v>
      </c>
      <c r="T473" s="6">
        <v>84.95</v>
      </c>
      <c r="U473" s="4" t="s">
        <v>85</v>
      </c>
      <c r="V473" s="4" t="s">
        <v>102</v>
      </c>
      <c r="W473" s="4" t="s">
        <v>64</v>
      </c>
      <c r="X473" s="4" t="s">
        <v>103</v>
      </c>
      <c r="Y473" s="4" t="s">
        <v>77</v>
      </c>
      <c r="Z473" s="4">
        <v>7</v>
      </c>
      <c r="AA473" s="4"/>
      <c r="AB473" s="6">
        <v>1041.06</v>
      </c>
      <c r="AC473" s="6">
        <v>657.94</v>
      </c>
      <c r="AD473" s="8">
        <v>0.38729999999999998</v>
      </c>
      <c r="AE473" s="4">
        <v>92</v>
      </c>
      <c r="AF473" s="6">
        <f t="shared" si="7"/>
        <v>1875.95</v>
      </c>
    </row>
    <row r="474" spans="1:32">
      <c r="A474" s="4" t="s">
        <v>2026</v>
      </c>
      <c r="B474" s="5">
        <v>45452</v>
      </c>
      <c r="C474" s="10">
        <v>45452</v>
      </c>
      <c r="D474" s="4" t="s">
        <v>2027</v>
      </c>
      <c r="E474" s="4" t="s">
        <v>2028</v>
      </c>
      <c r="F474" s="4">
        <v>58</v>
      </c>
      <c r="G474" s="4" t="s">
        <v>295</v>
      </c>
      <c r="H474" s="4" t="s">
        <v>296</v>
      </c>
      <c r="I474" s="4" t="s">
        <v>59</v>
      </c>
      <c r="J474" s="4" t="s">
        <v>35</v>
      </c>
      <c r="K474" s="4" t="s">
        <v>36</v>
      </c>
      <c r="L474" s="4" t="s">
        <v>2029</v>
      </c>
      <c r="M474" s="4">
        <v>3</v>
      </c>
      <c r="N474" s="6">
        <v>8999</v>
      </c>
      <c r="O474" s="6">
        <v>26997</v>
      </c>
      <c r="P474" s="6" t="s">
        <v>287</v>
      </c>
      <c r="Q474" s="6">
        <v>5399.4</v>
      </c>
      <c r="R474" s="7">
        <v>0.18</v>
      </c>
      <c r="S474" s="6">
        <v>21597.599999999999</v>
      </c>
      <c r="T474" s="6">
        <v>3887.57</v>
      </c>
      <c r="U474" s="4" t="s">
        <v>39</v>
      </c>
      <c r="V474" s="4" t="s">
        <v>40</v>
      </c>
      <c r="W474" s="4" t="s">
        <v>41</v>
      </c>
      <c r="X474" s="4" t="s">
        <v>76</v>
      </c>
      <c r="Y474" s="4" t="s">
        <v>133</v>
      </c>
      <c r="Z474" s="4">
        <v>4</v>
      </c>
      <c r="AA474" s="4">
        <v>4</v>
      </c>
      <c r="AB474" s="6">
        <v>18360.34</v>
      </c>
      <c r="AC474" s="6">
        <v>3237.26</v>
      </c>
      <c r="AD474" s="8">
        <v>0.14990000000000001</v>
      </c>
      <c r="AE474" s="4">
        <v>180</v>
      </c>
      <c r="AF474" s="6">
        <f t="shared" si="7"/>
        <v>25665.17</v>
      </c>
    </row>
    <row r="475" spans="1:32">
      <c r="A475" s="4" t="s">
        <v>2030</v>
      </c>
      <c r="B475" s="5">
        <v>45452</v>
      </c>
      <c r="C475" s="10">
        <v>45452</v>
      </c>
      <c r="D475" s="4" t="s">
        <v>2031</v>
      </c>
      <c r="E475" s="4" t="s">
        <v>2032</v>
      </c>
      <c r="F475" s="4">
        <v>21</v>
      </c>
      <c r="G475" s="4" t="s">
        <v>455</v>
      </c>
      <c r="H475" s="4" t="s">
        <v>455</v>
      </c>
      <c r="I475" s="4" t="s">
        <v>72</v>
      </c>
      <c r="J475" s="4" t="s">
        <v>202</v>
      </c>
      <c r="K475" s="4" t="s">
        <v>602</v>
      </c>
      <c r="L475" s="4" t="s">
        <v>2033</v>
      </c>
      <c r="M475" s="4">
        <v>1</v>
      </c>
      <c r="N475" s="6">
        <v>510</v>
      </c>
      <c r="O475" s="6">
        <v>510</v>
      </c>
      <c r="P475" s="6" t="s">
        <v>63</v>
      </c>
      <c r="Q475" s="6">
        <v>0</v>
      </c>
      <c r="R475" s="7">
        <v>0.18</v>
      </c>
      <c r="S475" s="6">
        <v>510</v>
      </c>
      <c r="T475" s="6">
        <v>91.8</v>
      </c>
      <c r="U475" s="4" t="s">
        <v>131</v>
      </c>
      <c r="V475" s="4" t="s">
        <v>86</v>
      </c>
      <c r="W475" s="4" t="s">
        <v>41</v>
      </c>
      <c r="X475" s="4" t="s">
        <v>115</v>
      </c>
      <c r="Y475" s="4" t="s">
        <v>104</v>
      </c>
      <c r="Z475" s="4">
        <v>3</v>
      </c>
      <c r="AA475" s="4">
        <v>5</v>
      </c>
      <c r="AB475" s="6">
        <v>369.49</v>
      </c>
      <c r="AC475" s="6">
        <v>140.51</v>
      </c>
      <c r="AD475" s="8">
        <v>0.27550000000000002</v>
      </c>
      <c r="AE475" s="4">
        <v>152</v>
      </c>
      <c r="AF475" s="6">
        <f t="shared" si="7"/>
        <v>753.8</v>
      </c>
    </row>
    <row r="476" spans="1:32">
      <c r="A476" s="4" t="s">
        <v>2034</v>
      </c>
      <c r="B476" s="5">
        <v>45453</v>
      </c>
      <c r="C476" s="10">
        <v>45453</v>
      </c>
      <c r="D476" s="4" t="s">
        <v>2035</v>
      </c>
      <c r="E476" s="4" t="s">
        <v>2036</v>
      </c>
      <c r="F476" s="4">
        <v>55</v>
      </c>
      <c r="G476" s="4" t="s">
        <v>455</v>
      </c>
      <c r="H476" s="4" t="s">
        <v>455</v>
      </c>
      <c r="I476" s="4" t="s">
        <v>72</v>
      </c>
      <c r="J476" s="4" t="s">
        <v>149</v>
      </c>
      <c r="K476" s="4" t="s">
        <v>185</v>
      </c>
      <c r="L476" s="4" t="s">
        <v>2037</v>
      </c>
      <c r="M476" s="4">
        <v>5</v>
      </c>
      <c r="N476" s="6">
        <v>1599</v>
      </c>
      <c r="O476" s="6">
        <v>7995</v>
      </c>
      <c r="P476" s="6" t="s">
        <v>120</v>
      </c>
      <c r="Q476" s="6">
        <v>1199.25</v>
      </c>
      <c r="R476" s="7">
        <v>0.18</v>
      </c>
      <c r="S476" s="6">
        <v>6795.75</v>
      </c>
      <c r="T476" s="6">
        <v>1223.23</v>
      </c>
      <c r="U476" s="4" t="s">
        <v>131</v>
      </c>
      <c r="V476" s="4" t="s">
        <v>40</v>
      </c>
      <c r="W476" s="4" t="s">
        <v>41</v>
      </c>
      <c r="X476" s="4" t="s">
        <v>143</v>
      </c>
      <c r="Y476" s="4" t="s">
        <v>133</v>
      </c>
      <c r="Z476" s="4">
        <v>3</v>
      </c>
      <c r="AA476" s="4">
        <v>5</v>
      </c>
      <c r="AB476" s="6">
        <v>5838.13</v>
      </c>
      <c r="AC476" s="6">
        <v>957.62</v>
      </c>
      <c r="AD476" s="8">
        <v>0.1409</v>
      </c>
      <c r="AE476" s="4">
        <v>140</v>
      </c>
      <c r="AF476" s="6">
        <f t="shared" si="7"/>
        <v>8158.98</v>
      </c>
    </row>
    <row r="477" spans="1:32">
      <c r="A477" s="4" t="s">
        <v>2038</v>
      </c>
      <c r="B477" s="5">
        <v>45454</v>
      </c>
      <c r="C477" s="10">
        <v>45454</v>
      </c>
      <c r="D477" s="4" t="s">
        <v>2039</v>
      </c>
      <c r="E477" s="4" t="s">
        <v>2040</v>
      </c>
      <c r="F477" s="4">
        <v>21</v>
      </c>
      <c r="G477" s="4" t="s">
        <v>330</v>
      </c>
      <c r="H477" s="4" t="s">
        <v>296</v>
      </c>
      <c r="I477" s="4" t="s">
        <v>59</v>
      </c>
      <c r="J477" s="4" t="s">
        <v>60</v>
      </c>
      <c r="K477" s="4" t="s">
        <v>421</v>
      </c>
      <c r="L477" s="4" t="s">
        <v>2041</v>
      </c>
      <c r="M477" s="4">
        <v>1</v>
      </c>
      <c r="N477" s="6">
        <v>10499</v>
      </c>
      <c r="O477" s="6">
        <v>10499</v>
      </c>
      <c r="P477" s="6" t="s">
        <v>63</v>
      </c>
      <c r="Q477" s="6">
        <v>0</v>
      </c>
      <c r="R477" s="7">
        <v>0.18</v>
      </c>
      <c r="S477" s="6">
        <v>10499</v>
      </c>
      <c r="T477" s="6">
        <v>1889.82</v>
      </c>
      <c r="U477" s="4" t="s">
        <v>131</v>
      </c>
      <c r="V477" s="4" t="s">
        <v>40</v>
      </c>
      <c r="W477" s="4" t="s">
        <v>41</v>
      </c>
      <c r="X477" s="4" t="s">
        <v>318</v>
      </c>
      <c r="Y477" s="4" t="s">
        <v>104</v>
      </c>
      <c r="Z477" s="4">
        <v>6</v>
      </c>
      <c r="AA477" s="4">
        <v>4</v>
      </c>
      <c r="AB477" s="6">
        <v>7722.67</v>
      </c>
      <c r="AC477" s="6">
        <v>2776.33</v>
      </c>
      <c r="AD477" s="8">
        <v>0.26440000000000002</v>
      </c>
      <c r="AE477" s="4">
        <v>133</v>
      </c>
      <c r="AF477" s="6">
        <f t="shared" si="7"/>
        <v>12521.82</v>
      </c>
    </row>
    <row r="478" spans="1:32">
      <c r="A478" s="4" t="s">
        <v>2042</v>
      </c>
      <c r="B478" s="5">
        <v>45454</v>
      </c>
      <c r="C478" s="10">
        <v>45454</v>
      </c>
      <c r="D478" s="4" t="s">
        <v>2043</v>
      </c>
      <c r="E478" s="4" t="s">
        <v>2044</v>
      </c>
      <c r="F478" s="4">
        <v>54</v>
      </c>
      <c r="G478" s="4" t="s">
        <v>108</v>
      </c>
      <c r="H478" s="4" t="s">
        <v>109</v>
      </c>
      <c r="I478" s="4" t="s">
        <v>99</v>
      </c>
      <c r="J478" s="4" t="s">
        <v>225</v>
      </c>
      <c r="K478" s="4" t="s">
        <v>226</v>
      </c>
      <c r="L478" s="4" t="s">
        <v>2045</v>
      </c>
      <c r="M478" s="4">
        <v>3</v>
      </c>
      <c r="N478" s="6">
        <v>682</v>
      </c>
      <c r="O478" s="6">
        <v>2046</v>
      </c>
      <c r="P478" s="6" t="s">
        <v>63</v>
      </c>
      <c r="Q478" s="6">
        <v>0</v>
      </c>
      <c r="R478" s="7">
        <v>0.12</v>
      </c>
      <c r="S478" s="6">
        <v>2046</v>
      </c>
      <c r="T478" s="6">
        <v>245.52</v>
      </c>
      <c r="U478" s="4" t="s">
        <v>121</v>
      </c>
      <c r="V478" s="4" t="s">
        <v>40</v>
      </c>
      <c r="W478" s="4" t="s">
        <v>64</v>
      </c>
      <c r="X478" s="4" t="s">
        <v>404</v>
      </c>
      <c r="Y478" s="4" t="s">
        <v>77</v>
      </c>
      <c r="Z478" s="4">
        <v>2</v>
      </c>
      <c r="AA478" s="4">
        <v>5</v>
      </c>
      <c r="AB478" s="6">
        <v>1540.06</v>
      </c>
      <c r="AC478" s="6">
        <v>505.94</v>
      </c>
      <c r="AD478" s="8">
        <v>0.24729999999999999</v>
      </c>
      <c r="AE478" s="4">
        <v>119</v>
      </c>
      <c r="AF478" s="6">
        <f t="shared" si="7"/>
        <v>2410.52</v>
      </c>
    </row>
    <row r="479" spans="1:32">
      <c r="A479" s="4" t="s">
        <v>2046</v>
      </c>
      <c r="B479" s="5">
        <v>45455</v>
      </c>
      <c r="C479" s="10">
        <v>45455</v>
      </c>
      <c r="D479" s="4" t="s">
        <v>2047</v>
      </c>
      <c r="E479" s="4" t="s">
        <v>2048</v>
      </c>
      <c r="F479" s="4">
        <v>30</v>
      </c>
      <c r="G479" s="4" t="s">
        <v>354</v>
      </c>
      <c r="H479" s="4" t="s">
        <v>117</v>
      </c>
      <c r="I479" s="4" t="s">
        <v>59</v>
      </c>
      <c r="J479" s="4" t="s">
        <v>47</v>
      </c>
      <c r="K479" s="4" t="s">
        <v>247</v>
      </c>
      <c r="L479" s="4" t="s">
        <v>2049</v>
      </c>
      <c r="M479" s="4">
        <v>1</v>
      </c>
      <c r="N479" s="6">
        <v>946</v>
      </c>
      <c r="O479" s="6">
        <v>946</v>
      </c>
      <c r="P479" s="6" t="s">
        <v>63</v>
      </c>
      <c r="Q479" s="6">
        <v>0</v>
      </c>
      <c r="R479" s="7">
        <v>0.12</v>
      </c>
      <c r="S479" s="6">
        <v>946</v>
      </c>
      <c r="T479" s="6">
        <v>113.52</v>
      </c>
      <c r="U479" s="4" t="s">
        <v>121</v>
      </c>
      <c r="V479" s="4" t="s">
        <v>40</v>
      </c>
      <c r="W479" s="4" t="s">
        <v>41</v>
      </c>
      <c r="X479" s="4" t="s">
        <v>65</v>
      </c>
      <c r="Y479" s="4" t="s">
        <v>123</v>
      </c>
      <c r="Z479" s="4">
        <v>5</v>
      </c>
      <c r="AA479" s="4">
        <v>4</v>
      </c>
      <c r="AB479" s="6">
        <v>579.64</v>
      </c>
      <c r="AC479" s="6">
        <v>366.36</v>
      </c>
      <c r="AD479" s="8">
        <v>0.38729999999999998</v>
      </c>
      <c r="AE479" s="4">
        <v>91</v>
      </c>
      <c r="AF479" s="6">
        <f t="shared" si="7"/>
        <v>1150.52</v>
      </c>
    </row>
    <row r="480" spans="1:32">
      <c r="A480" s="4" t="s">
        <v>2050</v>
      </c>
      <c r="B480" s="5">
        <v>45455</v>
      </c>
      <c r="C480" s="10">
        <v>45455</v>
      </c>
      <c r="D480" s="4" t="s">
        <v>2051</v>
      </c>
      <c r="E480" s="4" t="s">
        <v>2052</v>
      </c>
      <c r="F480" s="4">
        <v>28</v>
      </c>
      <c r="G480" s="4" t="s">
        <v>70</v>
      </c>
      <c r="H480" s="4" t="s">
        <v>71</v>
      </c>
      <c r="I480" s="4" t="s">
        <v>72</v>
      </c>
      <c r="J480" s="4" t="s">
        <v>82</v>
      </c>
      <c r="K480" s="4" t="s">
        <v>110</v>
      </c>
      <c r="L480" s="4" t="s">
        <v>2053</v>
      </c>
      <c r="M480" s="4">
        <v>5</v>
      </c>
      <c r="N480" s="6">
        <v>3199</v>
      </c>
      <c r="O480" s="6">
        <v>15995</v>
      </c>
      <c r="P480" s="6" t="s">
        <v>120</v>
      </c>
      <c r="Q480" s="6">
        <v>2399.25</v>
      </c>
      <c r="R480" s="7">
        <v>0.12</v>
      </c>
      <c r="S480" s="6">
        <v>13595.75</v>
      </c>
      <c r="T480" s="6">
        <v>1631.49</v>
      </c>
      <c r="U480" s="4" t="s">
        <v>121</v>
      </c>
      <c r="V480" s="4" t="s">
        <v>40</v>
      </c>
      <c r="W480" s="4" t="s">
        <v>41</v>
      </c>
      <c r="X480" s="4" t="s">
        <v>65</v>
      </c>
      <c r="Y480" s="4" t="s">
        <v>77</v>
      </c>
      <c r="Z480" s="4">
        <v>3</v>
      </c>
      <c r="AA480" s="4">
        <v>1</v>
      </c>
      <c r="AB480" s="6">
        <v>11989.48</v>
      </c>
      <c r="AC480" s="6">
        <v>1606.27</v>
      </c>
      <c r="AD480" s="8">
        <v>0.1181</v>
      </c>
      <c r="AE480" s="4">
        <v>172</v>
      </c>
      <c r="AF480" s="6">
        <f t="shared" si="7"/>
        <v>15399.24</v>
      </c>
    </row>
    <row r="481" spans="1:32">
      <c r="A481" s="4" t="s">
        <v>2054</v>
      </c>
      <c r="B481" s="5">
        <v>45456</v>
      </c>
      <c r="C481" s="10">
        <v>45456</v>
      </c>
      <c r="D481" s="4" t="s">
        <v>2055</v>
      </c>
      <c r="E481" s="4" t="s">
        <v>2056</v>
      </c>
      <c r="F481" s="4">
        <v>46</v>
      </c>
      <c r="G481" s="4" t="s">
        <v>70</v>
      </c>
      <c r="H481" s="4" t="s">
        <v>71</v>
      </c>
      <c r="I481" s="4" t="s">
        <v>72</v>
      </c>
      <c r="J481" s="4" t="s">
        <v>47</v>
      </c>
      <c r="K481" s="4" t="s">
        <v>48</v>
      </c>
      <c r="L481" s="4" t="s">
        <v>2057</v>
      </c>
      <c r="M481" s="4">
        <v>1</v>
      </c>
      <c r="N481" s="6">
        <v>3699</v>
      </c>
      <c r="O481" s="6">
        <v>3699</v>
      </c>
      <c r="P481" s="6" t="s">
        <v>63</v>
      </c>
      <c r="Q481" s="6">
        <v>0</v>
      </c>
      <c r="R481" s="7">
        <v>0.18</v>
      </c>
      <c r="S481" s="6">
        <v>3699</v>
      </c>
      <c r="T481" s="6">
        <v>665.82</v>
      </c>
      <c r="U481" s="4" t="s">
        <v>121</v>
      </c>
      <c r="V481" s="4" t="s">
        <v>40</v>
      </c>
      <c r="W481" s="4" t="s">
        <v>41</v>
      </c>
      <c r="X481" s="4" t="s">
        <v>115</v>
      </c>
      <c r="Y481" s="4" t="s">
        <v>77</v>
      </c>
      <c r="Z481" s="4">
        <v>4</v>
      </c>
      <c r="AA481" s="4">
        <v>3</v>
      </c>
      <c r="AB481" s="6">
        <v>2170.46</v>
      </c>
      <c r="AC481" s="6">
        <v>1528.54</v>
      </c>
      <c r="AD481" s="8">
        <v>0.41320000000000001</v>
      </c>
      <c r="AE481" s="4">
        <v>139</v>
      </c>
      <c r="AF481" s="6">
        <f t="shared" si="7"/>
        <v>4503.82</v>
      </c>
    </row>
    <row r="482" spans="1:32">
      <c r="A482" s="4" t="s">
        <v>2058</v>
      </c>
      <c r="B482" s="5">
        <v>45457</v>
      </c>
      <c r="C482" s="10">
        <v>45457</v>
      </c>
      <c r="D482" s="4" t="s">
        <v>2059</v>
      </c>
      <c r="E482" s="4" t="s">
        <v>2060</v>
      </c>
      <c r="F482" s="4">
        <v>41</v>
      </c>
      <c r="G482" s="4" t="s">
        <v>179</v>
      </c>
      <c r="H482" s="4" t="s">
        <v>98</v>
      </c>
      <c r="I482" s="4" t="s">
        <v>99</v>
      </c>
      <c r="J482" s="4" t="s">
        <v>73</v>
      </c>
      <c r="K482" s="4" t="s">
        <v>74</v>
      </c>
      <c r="L482" s="4" t="s">
        <v>2061</v>
      </c>
      <c r="M482" s="4">
        <v>1</v>
      </c>
      <c r="N482" s="6">
        <v>510</v>
      </c>
      <c r="O482" s="6">
        <v>510</v>
      </c>
      <c r="P482" s="6" t="s">
        <v>63</v>
      </c>
      <c r="Q482" s="6">
        <v>0</v>
      </c>
      <c r="R482" s="7">
        <v>0.18</v>
      </c>
      <c r="S482" s="6">
        <v>510</v>
      </c>
      <c r="T482" s="6">
        <v>91.8</v>
      </c>
      <c r="U482" s="4" t="s">
        <v>131</v>
      </c>
      <c r="V482" s="4" t="s">
        <v>40</v>
      </c>
      <c r="W482" s="4" t="s">
        <v>64</v>
      </c>
      <c r="X482" s="4" t="s">
        <v>93</v>
      </c>
      <c r="Y482" s="4" t="s">
        <v>104</v>
      </c>
      <c r="Z482" s="4">
        <v>2</v>
      </c>
      <c r="AA482" s="4">
        <v>3</v>
      </c>
      <c r="AB482" s="6">
        <v>368.34</v>
      </c>
      <c r="AC482" s="6">
        <v>141.66</v>
      </c>
      <c r="AD482" s="8">
        <v>0.27779999999999999</v>
      </c>
      <c r="AE482" s="4">
        <v>164</v>
      </c>
      <c r="AF482" s="6">
        <f t="shared" si="7"/>
        <v>765.8</v>
      </c>
    </row>
    <row r="483" spans="1:32">
      <c r="A483" s="4" t="s">
        <v>2062</v>
      </c>
      <c r="B483" s="5">
        <v>45457</v>
      </c>
      <c r="C483" s="10">
        <v>45457</v>
      </c>
      <c r="D483" s="4" t="s">
        <v>1240</v>
      </c>
      <c r="E483" s="4" t="s">
        <v>2063</v>
      </c>
      <c r="F483" s="4">
        <v>38</v>
      </c>
      <c r="G483" s="4" t="s">
        <v>354</v>
      </c>
      <c r="H483" s="4" t="s">
        <v>117</v>
      </c>
      <c r="I483" s="4" t="s">
        <v>59</v>
      </c>
      <c r="J483" s="4" t="s">
        <v>149</v>
      </c>
      <c r="K483" s="4" t="s">
        <v>331</v>
      </c>
      <c r="L483" s="4" t="s">
        <v>2064</v>
      </c>
      <c r="M483" s="4">
        <v>1</v>
      </c>
      <c r="N483" s="6">
        <v>112999</v>
      </c>
      <c r="O483" s="6">
        <v>112999</v>
      </c>
      <c r="P483" s="6" t="s">
        <v>63</v>
      </c>
      <c r="Q483" s="6">
        <v>0</v>
      </c>
      <c r="R483" s="7">
        <v>0.18</v>
      </c>
      <c r="S483" s="6">
        <v>112999</v>
      </c>
      <c r="T483" s="6">
        <v>20339.82</v>
      </c>
      <c r="U483" s="4" t="s">
        <v>39</v>
      </c>
      <c r="V483" s="4" t="s">
        <v>40</v>
      </c>
      <c r="W483" s="4" t="s">
        <v>64</v>
      </c>
      <c r="X483" s="4" t="s">
        <v>187</v>
      </c>
      <c r="Y483" s="4" t="s">
        <v>53</v>
      </c>
      <c r="Z483" s="4">
        <v>5</v>
      </c>
      <c r="AA483" s="4">
        <v>4</v>
      </c>
      <c r="AB483" s="6">
        <v>90065.77</v>
      </c>
      <c r="AC483" s="6">
        <v>22933.23</v>
      </c>
      <c r="AD483" s="8">
        <v>0.20300000000000001</v>
      </c>
      <c r="AE483" s="4">
        <v>135</v>
      </c>
      <c r="AF483" s="6">
        <f t="shared" si="7"/>
        <v>133473.82</v>
      </c>
    </row>
    <row r="484" spans="1:32">
      <c r="A484" s="4" t="s">
        <v>2065</v>
      </c>
      <c r="B484" s="5">
        <v>45457</v>
      </c>
      <c r="C484" s="10">
        <v>45457</v>
      </c>
      <c r="D484" s="4" t="s">
        <v>2066</v>
      </c>
      <c r="E484" s="4" t="s">
        <v>2067</v>
      </c>
      <c r="F484" s="4">
        <v>54</v>
      </c>
      <c r="G484" s="4" t="s">
        <v>306</v>
      </c>
      <c r="H484" s="4" t="s">
        <v>307</v>
      </c>
      <c r="I484" s="4" t="s">
        <v>59</v>
      </c>
      <c r="J484" s="4" t="s">
        <v>225</v>
      </c>
      <c r="K484" s="4" t="s">
        <v>490</v>
      </c>
      <c r="L484" s="4" t="s">
        <v>2068</v>
      </c>
      <c r="M484" s="4">
        <v>2</v>
      </c>
      <c r="N484" s="6">
        <v>479</v>
      </c>
      <c r="O484" s="6">
        <v>958</v>
      </c>
      <c r="P484" s="6" t="s">
        <v>50</v>
      </c>
      <c r="Q484" s="6">
        <v>172.44</v>
      </c>
      <c r="R484" s="7">
        <v>0.18</v>
      </c>
      <c r="S484" s="6">
        <v>785.56</v>
      </c>
      <c r="T484" s="6">
        <v>141.4</v>
      </c>
      <c r="U484" s="4" t="s">
        <v>85</v>
      </c>
      <c r="V484" s="4" t="s">
        <v>40</v>
      </c>
      <c r="W484" s="4" t="s">
        <v>64</v>
      </c>
      <c r="X484" s="4" t="s">
        <v>103</v>
      </c>
      <c r="Y484" s="4" t="s">
        <v>133</v>
      </c>
      <c r="Z484" s="4">
        <v>4</v>
      </c>
      <c r="AA484" s="4">
        <v>4</v>
      </c>
      <c r="AB484" s="6">
        <v>681.49</v>
      </c>
      <c r="AC484" s="6">
        <v>104.07</v>
      </c>
      <c r="AD484" s="8">
        <v>0.13250000000000001</v>
      </c>
      <c r="AE484" s="4">
        <v>104</v>
      </c>
      <c r="AF484" s="6">
        <f t="shared" si="7"/>
        <v>1030.96</v>
      </c>
    </row>
    <row r="485" spans="1:32">
      <c r="A485" s="4" t="s">
        <v>2069</v>
      </c>
      <c r="B485" s="5">
        <v>45458</v>
      </c>
      <c r="C485" s="10">
        <v>45458</v>
      </c>
      <c r="D485" s="4" t="s">
        <v>2070</v>
      </c>
      <c r="E485" s="4" t="s">
        <v>2071</v>
      </c>
      <c r="F485" s="4">
        <v>47</v>
      </c>
      <c r="G485" s="4" t="s">
        <v>330</v>
      </c>
      <c r="H485" s="4" t="s">
        <v>296</v>
      </c>
      <c r="I485" s="4" t="s">
        <v>59</v>
      </c>
      <c r="J485" s="4" t="s">
        <v>149</v>
      </c>
      <c r="K485" s="4" t="s">
        <v>331</v>
      </c>
      <c r="L485" s="4" t="s">
        <v>2072</v>
      </c>
      <c r="M485" s="4">
        <v>2</v>
      </c>
      <c r="N485" s="6">
        <v>101499</v>
      </c>
      <c r="O485" s="6">
        <v>202998</v>
      </c>
      <c r="P485" s="6" t="s">
        <v>120</v>
      </c>
      <c r="Q485" s="6">
        <v>30449.7</v>
      </c>
      <c r="R485" s="7">
        <v>0.12</v>
      </c>
      <c r="S485" s="6">
        <v>172548.3</v>
      </c>
      <c r="T485" s="6">
        <v>20705.8</v>
      </c>
      <c r="U485" s="4" t="s">
        <v>51</v>
      </c>
      <c r="V485" s="4" t="s">
        <v>40</v>
      </c>
      <c r="W485" s="4" t="s">
        <v>92</v>
      </c>
      <c r="X485" s="4" t="s">
        <v>404</v>
      </c>
      <c r="Y485" s="4" t="s">
        <v>123</v>
      </c>
      <c r="Z485" s="4">
        <v>4</v>
      </c>
      <c r="AA485" s="4">
        <v>2</v>
      </c>
      <c r="AB485" s="6">
        <v>173047.85</v>
      </c>
      <c r="AC485" s="6">
        <v>-499.55</v>
      </c>
      <c r="AD485" s="8">
        <v>-2.8999999999999998E-3</v>
      </c>
      <c r="AE485" s="4">
        <v>175</v>
      </c>
      <c r="AF485" s="6">
        <f t="shared" si="7"/>
        <v>193429.09999999998</v>
      </c>
    </row>
    <row r="486" spans="1:32">
      <c r="A486" s="4" t="s">
        <v>2073</v>
      </c>
      <c r="B486" s="5">
        <v>45458</v>
      </c>
      <c r="C486" s="10">
        <v>45458</v>
      </c>
      <c r="D486" s="4" t="s">
        <v>2074</v>
      </c>
      <c r="E486" s="4" t="s">
        <v>2075</v>
      </c>
      <c r="F486" s="4">
        <v>42</v>
      </c>
      <c r="G486" s="4" t="s">
        <v>116</v>
      </c>
      <c r="H486" s="4" t="s">
        <v>117</v>
      </c>
      <c r="I486" s="4" t="s">
        <v>59</v>
      </c>
      <c r="J486" s="4" t="s">
        <v>202</v>
      </c>
      <c r="K486" s="4" t="s">
        <v>268</v>
      </c>
      <c r="L486" s="4" t="s">
        <v>2076</v>
      </c>
      <c r="M486" s="4">
        <v>2</v>
      </c>
      <c r="N486" s="6">
        <v>596</v>
      </c>
      <c r="O486" s="6">
        <v>1192</v>
      </c>
      <c r="P486" s="6" t="s">
        <v>63</v>
      </c>
      <c r="Q486" s="6">
        <v>0</v>
      </c>
      <c r="R486" s="7">
        <v>0.18</v>
      </c>
      <c r="S486" s="6">
        <v>1192</v>
      </c>
      <c r="T486" s="6">
        <v>214.56</v>
      </c>
      <c r="U486" s="4" t="s">
        <v>121</v>
      </c>
      <c r="V486" s="4" t="s">
        <v>40</v>
      </c>
      <c r="W486" s="4" t="s">
        <v>64</v>
      </c>
      <c r="X486" s="4" t="s">
        <v>187</v>
      </c>
      <c r="Y486" s="4" t="s">
        <v>53</v>
      </c>
      <c r="Z486" s="4">
        <v>3</v>
      </c>
      <c r="AA486" s="4">
        <v>5</v>
      </c>
      <c r="AB486" s="6">
        <v>721.17</v>
      </c>
      <c r="AC486" s="6">
        <v>470.83</v>
      </c>
      <c r="AD486" s="8">
        <v>0.39500000000000002</v>
      </c>
      <c r="AE486" s="4">
        <v>91</v>
      </c>
      <c r="AF486" s="6">
        <f t="shared" si="7"/>
        <v>1497.56</v>
      </c>
    </row>
    <row r="487" spans="1:32">
      <c r="A487" s="4" t="s">
        <v>2077</v>
      </c>
      <c r="B487" s="5">
        <v>45458</v>
      </c>
      <c r="C487" s="10">
        <v>45458</v>
      </c>
      <c r="D487" s="4" t="s">
        <v>2078</v>
      </c>
      <c r="E487" s="4" t="s">
        <v>2079</v>
      </c>
      <c r="F487" s="4">
        <v>23</v>
      </c>
      <c r="G487" s="4" t="s">
        <v>236</v>
      </c>
      <c r="H487" s="4" t="s">
        <v>237</v>
      </c>
      <c r="I487" s="4" t="s">
        <v>72</v>
      </c>
      <c r="J487" s="4" t="s">
        <v>60</v>
      </c>
      <c r="K487" s="4" t="s">
        <v>408</v>
      </c>
      <c r="L487" s="4" t="s">
        <v>2080</v>
      </c>
      <c r="M487" s="4">
        <v>2</v>
      </c>
      <c r="N487" s="6">
        <v>738</v>
      </c>
      <c r="O487" s="6">
        <v>1476</v>
      </c>
      <c r="P487" s="6" t="s">
        <v>142</v>
      </c>
      <c r="Q487" s="6">
        <v>0</v>
      </c>
      <c r="R487" s="7">
        <v>0.12</v>
      </c>
      <c r="S487" s="6">
        <v>1476</v>
      </c>
      <c r="T487" s="6">
        <v>177.12</v>
      </c>
      <c r="U487" s="4" t="s">
        <v>131</v>
      </c>
      <c r="V487" s="4" t="s">
        <v>40</v>
      </c>
      <c r="W487" s="4" t="s">
        <v>64</v>
      </c>
      <c r="X487" s="4" t="s">
        <v>52</v>
      </c>
      <c r="Y487" s="4" t="s">
        <v>66</v>
      </c>
      <c r="Z487" s="4">
        <v>6</v>
      </c>
      <c r="AA487" s="4">
        <v>1</v>
      </c>
      <c r="AB487" s="6">
        <v>1063.57</v>
      </c>
      <c r="AC487" s="6">
        <v>412.43</v>
      </c>
      <c r="AD487" s="8">
        <v>0.27939999999999998</v>
      </c>
      <c r="AE487" s="4">
        <v>60</v>
      </c>
      <c r="AF487" s="6">
        <f t="shared" si="7"/>
        <v>1713.12</v>
      </c>
    </row>
    <row r="488" spans="1:32">
      <c r="A488" s="4" t="s">
        <v>2081</v>
      </c>
      <c r="B488" s="5">
        <v>45458</v>
      </c>
      <c r="C488" s="10">
        <v>45458</v>
      </c>
      <c r="D488" s="4" t="s">
        <v>2082</v>
      </c>
      <c r="E488" s="4" t="s">
        <v>1384</v>
      </c>
      <c r="F488" s="4">
        <v>38</v>
      </c>
      <c r="G488" s="4" t="s">
        <v>252</v>
      </c>
      <c r="H488" s="4" t="s">
        <v>109</v>
      </c>
      <c r="I488" s="4" t="s">
        <v>99</v>
      </c>
      <c r="J488" s="4" t="s">
        <v>73</v>
      </c>
      <c r="K488" s="4" t="s">
        <v>503</v>
      </c>
      <c r="L488" s="4" t="s">
        <v>2083</v>
      </c>
      <c r="M488" s="4">
        <v>2</v>
      </c>
      <c r="N488" s="6">
        <v>706</v>
      </c>
      <c r="O488" s="6">
        <v>1412</v>
      </c>
      <c r="P488" s="6" t="s">
        <v>287</v>
      </c>
      <c r="Q488" s="6">
        <v>282.39999999999998</v>
      </c>
      <c r="R488" s="7">
        <v>0.12</v>
      </c>
      <c r="S488" s="6">
        <v>1129.5999999999999</v>
      </c>
      <c r="T488" s="6">
        <v>135.55000000000001</v>
      </c>
      <c r="U488" s="4" t="s">
        <v>121</v>
      </c>
      <c r="V488" s="4" t="s">
        <v>40</v>
      </c>
      <c r="W488" s="4" t="s">
        <v>92</v>
      </c>
      <c r="X488" s="4" t="s">
        <v>318</v>
      </c>
      <c r="Y488" s="4" t="s">
        <v>123</v>
      </c>
      <c r="Z488" s="4">
        <v>4</v>
      </c>
      <c r="AA488" s="4">
        <v>4</v>
      </c>
      <c r="AB488" s="6">
        <v>1051.6400000000001</v>
      </c>
      <c r="AC488" s="6">
        <v>77.959999999999994</v>
      </c>
      <c r="AD488" s="8">
        <v>6.9000000000000006E-2</v>
      </c>
      <c r="AE488" s="4">
        <v>161</v>
      </c>
      <c r="AF488" s="6">
        <f t="shared" si="7"/>
        <v>1426.1499999999999</v>
      </c>
    </row>
    <row r="489" spans="1:32">
      <c r="A489" s="4" t="s">
        <v>2084</v>
      </c>
      <c r="B489" s="5">
        <v>45459</v>
      </c>
      <c r="C489" s="10">
        <v>45459</v>
      </c>
      <c r="D489" s="4" t="s">
        <v>2085</v>
      </c>
      <c r="E489" s="4" t="s">
        <v>2086</v>
      </c>
      <c r="F489" s="4">
        <v>21</v>
      </c>
      <c r="G489" s="4" t="s">
        <v>252</v>
      </c>
      <c r="H489" s="4" t="s">
        <v>109</v>
      </c>
      <c r="I489" s="4" t="s">
        <v>99</v>
      </c>
      <c r="J489" s="4" t="s">
        <v>47</v>
      </c>
      <c r="K489" s="4" t="s">
        <v>140</v>
      </c>
      <c r="L489" s="4" t="s">
        <v>2087</v>
      </c>
      <c r="M489" s="4">
        <v>1</v>
      </c>
      <c r="N489" s="6">
        <v>4599</v>
      </c>
      <c r="O489" s="6">
        <v>4599</v>
      </c>
      <c r="P489" s="6" t="s">
        <v>63</v>
      </c>
      <c r="Q489" s="6">
        <v>0</v>
      </c>
      <c r="R489" s="7">
        <v>0.12</v>
      </c>
      <c r="S489" s="6">
        <v>4599</v>
      </c>
      <c r="T489" s="6">
        <v>551.88</v>
      </c>
      <c r="U489" s="4" t="s">
        <v>51</v>
      </c>
      <c r="V489" s="4" t="s">
        <v>86</v>
      </c>
      <c r="W489" s="4" t="s">
        <v>41</v>
      </c>
      <c r="X489" s="4" t="s">
        <v>52</v>
      </c>
      <c r="Y489" s="4" t="s">
        <v>77</v>
      </c>
      <c r="Z489" s="4">
        <v>2</v>
      </c>
      <c r="AA489" s="4">
        <v>5</v>
      </c>
      <c r="AB489" s="6">
        <v>2882.5</v>
      </c>
      <c r="AC489" s="6">
        <v>1716.5</v>
      </c>
      <c r="AD489" s="8">
        <v>0.37319999999999998</v>
      </c>
      <c r="AE489" s="4">
        <v>97</v>
      </c>
      <c r="AF489" s="6">
        <f t="shared" si="7"/>
        <v>5247.88</v>
      </c>
    </row>
    <row r="490" spans="1:32">
      <c r="A490" s="4" t="s">
        <v>2088</v>
      </c>
      <c r="B490" s="5">
        <v>45460</v>
      </c>
      <c r="C490" s="10">
        <v>45460</v>
      </c>
      <c r="D490" s="4" t="s">
        <v>2089</v>
      </c>
      <c r="E490" s="4" t="s">
        <v>2090</v>
      </c>
      <c r="F490" s="4">
        <v>22</v>
      </c>
      <c r="G490" s="4" t="s">
        <v>231</v>
      </c>
      <c r="H490" s="4" t="s">
        <v>138</v>
      </c>
      <c r="I490" s="4" t="s">
        <v>139</v>
      </c>
      <c r="J490" s="4" t="s">
        <v>60</v>
      </c>
      <c r="K490" s="4" t="s">
        <v>61</v>
      </c>
      <c r="L490" s="4" t="s">
        <v>2091</v>
      </c>
      <c r="M490" s="4">
        <v>1</v>
      </c>
      <c r="N490" s="6">
        <v>193</v>
      </c>
      <c r="O490" s="6">
        <v>193</v>
      </c>
      <c r="P490" s="6" t="s">
        <v>63</v>
      </c>
      <c r="Q490" s="6">
        <v>0</v>
      </c>
      <c r="R490" s="7">
        <v>0.12</v>
      </c>
      <c r="S490" s="6">
        <v>193</v>
      </c>
      <c r="T490" s="6">
        <v>23.16</v>
      </c>
      <c r="U490" s="4" t="s">
        <v>39</v>
      </c>
      <c r="V490" s="4" t="s">
        <v>40</v>
      </c>
      <c r="W490" s="4" t="s">
        <v>64</v>
      </c>
      <c r="X490" s="4" t="s">
        <v>112</v>
      </c>
      <c r="Y490" s="4" t="s">
        <v>77</v>
      </c>
      <c r="Z490" s="4">
        <v>3</v>
      </c>
      <c r="AA490" s="4">
        <v>5</v>
      </c>
      <c r="AB490" s="6">
        <v>145.66999999999999</v>
      </c>
      <c r="AC490" s="6">
        <v>47.33</v>
      </c>
      <c r="AD490" s="8">
        <v>0.2452</v>
      </c>
      <c r="AE490" s="4">
        <v>101</v>
      </c>
      <c r="AF490" s="6">
        <f t="shared" si="7"/>
        <v>317.16000000000003</v>
      </c>
    </row>
    <row r="491" spans="1:32">
      <c r="A491" s="4" t="s">
        <v>2092</v>
      </c>
      <c r="B491" s="5">
        <v>45460</v>
      </c>
      <c r="C491" s="10">
        <v>45460</v>
      </c>
      <c r="D491" s="4" t="s">
        <v>2093</v>
      </c>
      <c r="E491" s="4" t="s">
        <v>2094</v>
      </c>
      <c r="F491" s="4">
        <v>52</v>
      </c>
      <c r="G491" s="4" t="s">
        <v>266</v>
      </c>
      <c r="H491" s="4" t="s">
        <v>267</v>
      </c>
      <c r="I491" s="4" t="s">
        <v>72</v>
      </c>
      <c r="J491" s="4" t="s">
        <v>82</v>
      </c>
      <c r="K491" s="4" t="s">
        <v>273</v>
      </c>
      <c r="L491" s="4" t="s">
        <v>2095</v>
      </c>
      <c r="M491" s="4">
        <v>2</v>
      </c>
      <c r="N491" s="6">
        <v>1099</v>
      </c>
      <c r="O491" s="6">
        <v>2198</v>
      </c>
      <c r="P491" s="6" t="s">
        <v>63</v>
      </c>
      <c r="Q491" s="6">
        <v>0</v>
      </c>
      <c r="R491" s="7">
        <v>0.18</v>
      </c>
      <c r="S491" s="6">
        <v>2198</v>
      </c>
      <c r="T491" s="6">
        <v>395.64</v>
      </c>
      <c r="U491" s="4" t="s">
        <v>85</v>
      </c>
      <c r="V491" s="4" t="s">
        <v>86</v>
      </c>
      <c r="W491" s="4" t="s">
        <v>92</v>
      </c>
      <c r="X491" s="4" t="s">
        <v>318</v>
      </c>
      <c r="Y491" s="4" t="s">
        <v>77</v>
      </c>
      <c r="Z491" s="4">
        <v>4</v>
      </c>
      <c r="AA491" s="4">
        <v>3</v>
      </c>
      <c r="AB491" s="6">
        <v>1513.59</v>
      </c>
      <c r="AC491" s="6">
        <v>684.41</v>
      </c>
      <c r="AD491" s="8">
        <v>0.31140000000000001</v>
      </c>
      <c r="AE491" s="4">
        <v>85</v>
      </c>
      <c r="AF491" s="6">
        <f t="shared" si="7"/>
        <v>2678.64</v>
      </c>
    </row>
    <row r="492" spans="1:32">
      <c r="A492" s="4" t="s">
        <v>2096</v>
      </c>
      <c r="B492" s="5">
        <v>45460</v>
      </c>
      <c r="C492" s="10">
        <v>45460</v>
      </c>
      <c r="D492" s="4" t="s">
        <v>2097</v>
      </c>
      <c r="E492" s="4" t="s">
        <v>601</v>
      </c>
      <c r="F492" s="4">
        <v>22</v>
      </c>
      <c r="G492" s="4" t="s">
        <v>301</v>
      </c>
      <c r="H492" s="4" t="s">
        <v>109</v>
      </c>
      <c r="I492" s="4" t="s">
        <v>99</v>
      </c>
      <c r="J492" s="4" t="s">
        <v>225</v>
      </c>
      <c r="K492" s="4" t="s">
        <v>490</v>
      </c>
      <c r="L492" s="4" t="s">
        <v>2098</v>
      </c>
      <c r="M492" s="4">
        <v>1</v>
      </c>
      <c r="N492" s="6">
        <v>345</v>
      </c>
      <c r="O492" s="6">
        <v>345</v>
      </c>
      <c r="P492" s="6" t="s">
        <v>38</v>
      </c>
      <c r="Q492" s="6">
        <v>27.6</v>
      </c>
      <c r="R492" s="7">
        <v>0.12</v>
      </c>
      <c r="S492" s="6">
        <v>317.39999999999998</v>
      </c>
      <c r="T492" s="6">
        <v>38.090000000000003</v>
      </c>
      <c r="U492" s="4" t="s">
        <v>85</v>
      </c>
      <c r="V492" s="4" t="s">
        <v>40</v>
      </c>
      <c r="W492" s="4" t="s">
        <v>41</v>
      </c>
      <c r="X492" s="4" t="s">
        <v>373</v>
      </c>
      <c r="Y492" s="4" t="s">
        <v>66</v>
      </c>
      <c r="Z492" s="4">
        <v>3</v>
      </c>
      <c r="AA492" s="4">
        <v>3</v>
      </c>
      <c r="AB492" s="6">
        <v>245.61</v>
      </c>
      <c r="AC492" s="6">
        <v>71.790000000000006</v>
      </c>
      <c r="AD492" s="8">
        <v>0.22620000000000001</v>
      </c>
      <c r="AE492" s="4">
        <v>179</v>
      </c>
      <c r="AF492" s="6">
        <f t="shared" si="7"/>
        <v>534.49</v>
      </c>
    </row>
    <row r="493" spans="1:32">
      <c r="A493" s="4" t="s">
        <v>2099</v>
      </c>
      <c r="B493" s="5">
        <v>45460</v>
      </c>
      <c r="C493" s="10">
        <v>45460</v>
      </c>
      <c r="D493" s="4" t="s">
        <v>2100</v>
      </c>
      <c r="E493" s="4" t="s">
        <v>2101</v>
      </c>
      <c r="F493" s="4">
        <v>37</v>
      </c>
      <c r="G493" s="4" t="s">
        <v>179</v>
      </c>
      <c r="H493" s="4" t="s">
        <v>98</v>
      </c>
      <c r="I493" s="4" t="s">
        <v>99</v>
      </c>
      <c r="J493" s="4" t="s">
        <v>149</v>
      </c>
      <c r="K493" s="4" t="s">
        <v>196</v>
      </c>
      <c r="L493" s="4" t="s">
        <v>2102</v>
      </c>
      <c r="M493" s="4">
        <v>2</v>
      </c>
      <c r="N493" s="6">
        <v>7899</v>
      </c>
      <c r="O493" s="6">
        <v>15798</v>
      </c>
      <c r="P493" s="6" t="s">
        <v>38</v>
      </c>
      <c r="Q493" s="6">
        <v>1263.8399999999999</v>
      </c>
      <c r="R493" s="7">
        <v>0.18</v>
      </c>
      <c r="S493" s="6">
        <v>14534.16</v>
      </c>
      <c r="T493" s="6">
        <v>2616.15</v>
      </c>
      <c r="U493" s="4" t="s">
        <v>39</v>
      </c>
      <c r="V493" s="4" t="s">
        <v>40</v>
      </c>
      <c r="W493" s="4" t="s">
        <v>41</v>
      </c>
      <c r="X493" s="4" t="s">
        <v>187</v>
      </c>
      <c r="Y493" s="4" t="s">
        <v>123</v>
      </c>
      <c r="Z493" s="4">
        <v>3</v>
      </c>
      <c r="AA493" s="4">
        <v>5</v>
      </c>
      <c r="AB493" s="6">
        <v>12236.45</v>
      </c>
      <c r="AC493" s="6">
        <v>2297.71</v>
      </c>
      <c r="AD493" s="8">
        <v>0.15809999999999999</v>
      </c>
      <c r="AE493" s="4">
        <v>109</v>
      </c>
      <c r="AF493" s="6">
        <f t="shared" si="7"/>
        <v>17259.310000000001</v>
      </c>
    </row>
    <row r="494" spans="1:32">
      <c r="A494" s="4" t="s">
        <v>2103</v>
      </c>
      <c r="B494" s="5">
        <v>45460</v>
      </c>
      <c r="C494" s="10">
        <v>45460</v>
      </c>
      <c r="D494" s="4" t="s">
        <v>2104</v>
      </c>
      <c r="E494" s="4" t="s">
        <v>2105</v>
      </c>
      <c r="F494" s="4">
        <v>30</v>
      </c>
      <c r="G494" s="4" t="s">
        <v>108</v>
      </c>
      <c r="H494" s="4" t="s">
        <v>109</v>
      </c>
      <c r="I494" s="4" t="s">
        <v>99</v>
      </c>
      <c r="J494" s="4" t="s">
        <v>73</v>
      </c>
      <c r="K494" s="4" t="s">
        <v>503</v>
      </c>
      <c r="L494" s="4" t="s">
        <v>2106</v>
      </c>
      <c r="M494" s="4">
        <v>2</v>
      </c>
      <c r="N494" s="6">
        <v>352</v>
      </c>
      <c r="O494" s="6">
        <v>704</v>
      </c>
      <c r="P494" s="6" t="s">
        <v>63</v>
      </c>
      <c r="Q494" s="6">
        <v>0</v>
      </c>
      <c r="R494" s="7">
        <v>0.12</v>
      </c>
      <c r="S494" s="6">
        <v>704</v>
      </c>
      <c r="T494" s="6">
        <v>84.48</v>
      </c>
      <c r="U494" s="4" t="s">
        <v>39</v>
      </c>
      <c r="V494" s="4" t="s">
        <v>40</v>
      </c>
      <c r="W494" s="4" t="s">
        <v>451</v>
      </c>
      <c r="X494" s="4" t="s">
        <v>42</v>
      </c>
      <c r="Y494" s="4" t="s">
        <v>43</v>
      </c>
      <c r="Z494" s="4">
        <v>1</v>
      </c>
      <c r="AA494" s="4">
        <v>4</v>
      </c>
      <c r="AB494" s="6">
        <v>535.24</v>
      </c>
      <c r="AC494" s="6">
        <v>168.76</v>
      </c>
      <c r="AD494" s="8">
        <v>0.2397</v>
      </c>
      <c r="AE494" s="4">
        <v>95</v>
      </c>
      <c r="AF494" s="6">
        <f t="shared" si="7"/>
        <v>883.48</v>
      </c>
    </row>
    <row r="495" spans="1:32">
      <c r="A495" s="4" t="s">
        <v>2107</v>
      </c>
      <c r="B495" s="5">
        <v>45461</v>
      </c>
      <c r="C495" s="10">
        <v>45461</v>
      </c>
      <c r="D495" s="4" t="s">
        <v>2108</v>
      </c>
      <c r="E495" s="4" t="s">
        <v>705</v>
      </c>
      <c r="F495" s="4">
        <v>55</v>
      </c>
      <c r="G495" s="4" t="s">
        <v>231</v>
      </c>
      <c r="H495" s="4" t="s">
        <v>138</v>
      </c>
      <c r="I495" s="4" t="s">
        <v>139</v>
      </c>
      <c r="J495" s="4" t="s">
        <v>225</v>
      </c>
      <c r="K495" s="4" t="s">
        <v>308</v>
      </c>
      <c r="L495" s="4" t="s">
        <v>2109</v>
      </c>
      <c r="M495" s="4">
        <v>5</v>
      </c>
      <c r="N495" s="6">
        <v>597</v>
      </c>
      <c r="O495" s="6">
        <v>2985</v>
      </c>
      <c r="P495" s="6" t="s">
        <v>38</v>
      </c>
      <c r="Q495" s="6">
        <v>238.8</v>
      </c>
      <c r="R495" s="7">
        <v>0.18</v>
      </c>
      <c r="S495" s="6">
        <v>2746.2</v>
      </c>
      <c r="T495" s="6">
        <v>494.32</v>
      </c>
      <c r="U495" s="4" t="s">
        <v>85</v>
      </c>
      <c r="V495" s="4" t="s">
        <v>40</v>
      </c>
      <c r="W495" s="4" t="s">
        <v>92</v>
      </c>
      <c r="X495" s="4" t="s">
        <v>404</v>
      </c>
      <c r="Y495" s="4" t="s">
        <v>104</v>
      </c>
      <c r="Z495" s="4">
        <v>4</v>
      </c>
      <c r="AA495" s="4">
        <v>3</v>
      </c>
      <c r="AB495" s="6">
        <v>2126.0100000000002</v>
      </c>
      <c r="AC495" s="6">
        <v>620.19000000000005</v>
      </c>
      <c r="AD495" s="8">
        <v>0.2258</v>
      </c>
      <c r="AE495" s="4">
        <v>81</v>
      </c>
      <c r="AF495" s="6">
        <f t="shared" si="7"/>
        <v>3321.52</v>
      </c>
    </row>
    <row r="496" spans="1:32">
      <c r="A496" s="4" t="s">
        <v>2110</v>
      </c>
      <c r="B496" s="5">
        <v>45461</v>
      </c>
      <c r="C496" s="10">
        <v>45461</v>
      </c>
      <c r="D496" s="4" t="s">
        <v>2111</v>
      </c>
      <c r="E496" s="4" t="s">
        <v>2112</v>
      </c>
      <c r="F496" s="4">
        <v>31</v>
      </c>
      <c r="G496" s="4" t="s">
        <v>306</v>
      </c>
      <c r="H496" s="4" t="s">
        <v>307</v>
      </c>
      <c r="I496" s="4" t="s">
        <v>59</v>
      </c>
      <c r="J496" s="4" t="s">
        <v>47</v>
      </c>
      <c r="K496" s="4" t="s">
        <v>394</v>
      </c>
      <c r="L496" s="4" t="s">
        <v>2113</v>
      </c>
      <c r="M496" s="4">
        <v>1</v>
      </c>
      <c r="N496" s="6">
        <v>23999</v>
      </c>
      <c r="O496" s="6">
        <v>23999</v>
      </c>
      <c r="P496" s="6" t="s">
        <v>63</v>
      </c>
      <c r="Q496" s="6">
        <v>0</v>
      </c>
      <c r="R496" s="7">
        <v>0.18</v>
      </c>
      <c r="S496" s="6">
        <v>23999</v>
      </c>
      <c r="T496" s="6">
        <v>4319.82</v>
      </c>
      <c r="U496" s="4" t="s">
        <v>254</v>
      </c>
      <c r="V496" s="4" t="s">
        <v>40</v>
      </c>
      <c r="W496" s="4" t="s">
        <v>451</v>
      </c>
      <c r="X496" s="4" t="s">
        <v>112</v>
      </c>
      <c r="Y496" s="4" t="s">
        <v>43</v>
      </c>
      <c r="Z496" s="4">
        <v>4</v>
      </c>
      <c r="AA496" s="4">
        <v>4</v>
      </c>
      <c r="AB496" s="6">
        <v>15902.07</v>
      </c>
      <c r="AC496" s="6">
        <v>8096.93</v>
      </c>
      <c r="AD496" s="8">
        <v>0.33739999999999998</v>
      </c>
      <c r="AE496" s="4">
        <v>163</v>
      </c>
      <c r="AF496" s="6">
        <f t="shared" si="7"/>
        <v>28481.82</v>
      </c>
    </row>
    <row r="497" spans="1:32">
      <c r="A497" s="4" t="s">
        <v>2114</v>
      </c>
      <c r="B497" s="5">
        <v>45461</v>
      </c>
      <c r="C497" s="10">
        <v>45461</v>
      </c>
      <c r="D497" s="4" t="s">
        <v>2115</v>
      </c>
      <c r="E497" s="4" t="s">
        <v>2116</v>
      </c>
      <c r="F497" s="4">
        <v>33</v>
      </c>
      <c r="G497" s="4" t="s">
        <v>301</v>
      </c>
      <c r="H497" s="4" t="s">
        <v>109</v>
      </c>
      <c r="I497" s="4" t="s">
        <v>99</v>
      </c>
      <c r="J497" s="4" t="s">
        <v>82</v>
      </c>
      <c r="K497" s="4" t="s">
        <v>238</v>
      </c>
      <c r="L497" s="4" t="s">
        <v>2117</v>
      </c>
      <c r="M497" s="4">
        <v>1</v>
      </c>
      <c r="N497" s="6">
        <v>2399</v>
      </c>
      <c r="O497" s="6">
        <v>2399</v>
      </c>
      <c r="P497" s="6" t="s">
        <v>63</v>
      </c>
      <c r="Q497" s="6">
        <v>0</v>
      </c>
      <c r="R497" s="7">
        <v>0.12</v>
      </c>
      <c r="S497" s="6">
        <v>2399</v>
      </c>
      <c r="T497" s="6">
        <v>287.88</v>
      </c>
      <c r="U497" s="4" t="s">
        <v>254</v>
      </c>
      <c r="V497" s="4" t="s">
        <v>40</v>
      </c>
      <c r="W497" s="4" t="s">
        <v>451</v>
      </c>
      <c r="X497" s="4" t="s">
        <v>156</v>
      </c>
      <c r="Y497" s="4" t="s">
        <v>66</v>
      </c>
      <c r="Z497" s="4">
        <v>3</v>
      </c>
      <c r="AA497" s="4">
        <v>4</v>
      </c>
      <c r="AB497" s="6">
        <v>1569.73</v>
      </c>
      <c r="AC497" s="6">
        <v>829.27</v>
      </c>
      <c r="AD497" s="8">
        <v>0.34570000000000001</v>
      </c>
      <c r="AE497" s="4">
        <v>114</v>
      </c>
      <c r="AF497" s="6">
        <f t="shared" si="7"/>
        <v>2800.88</v>
      </c>
    </row>
    <row r="498" spans="1:32">
      <c r="A498" s="4" t="s">
        <v>2118</v>
      </c>
      <c r="B498" s="5">
        <v>45462</v>
      </c>
      <c r="C498" s="10">
        <v>45462</v>
      </c>
      <c r="D498" s="4" t="s">
        <v>2119</v>
      </c>
      <c r="E498" s="4" t="s">
        <v>2120</v>
      </c>
      <c r="F498" s="4">
        <v>46</v>
      </c>
      <c r="G498" s="4" t="s">
        <v>127</v>
      </c>
      <c r="H498" s="4" t="s">
        <v>128</v>
      </c>
      <c r="I498" s="4" t="s">
        <v>34</v>
      </c>
      <c r="J498" s="4" t="s">
        <v>60</v>
      </c>
      <c r="K498" s="4" t="s">
        <v>408</v>
      </c>
      <c r="L498" s="4" t="s">
        <v>2121</v>
      </c>
      <c r="M498" s="4">
        <v>1</v>
      </c>
      <c r="N498" s="6">
        <v>432</v>
      </c>
      <c r="O498" s="6">
        <v>432</v>
      </c>
      <c r="P498" s="6" t="s">
        <v>63</v>
      </c>
      <c r="Q498" s="6">
        <v>0</v>
      </c>
      <c r="R498" s="7">
        <v>0.18</v>
      </c>
      <c r="S498" s="6">
        <v>432</v>
      </c>
      <c r="T498" s="6">
        <v>77.760000000000005</v>
      </c>
      <c r="U498" s="4" t="s">
        <v>39</v>
      </c>
      <c r="V498" s="4" t="s">
        <v>40</v>
      </c>
      <c r="W498" s="4" t="s">
        <v>41</v>
      </c>
      <c r="X498" s="4" t="s">
        <v>143</v>
      </c>
      <c r="Y498" s="4" t="s">
        <v>77</v>
      </c>
      <c r="Z498" s="4">
        <v>8</v>
      </c>
      <c r="AA498" s="4">
        <v>5</v>
      </c>
      <c r="AB498" s="6">
        <v>358.64</v>
      </c>
      <c r="AC498" s="6">
        <v>73.36</v>
      </c>
      <c r="AD498" s="8">
        <v>0.16980000000000001</v>
      </c>
      <c r="AE498" s="4">
        <v>160</v>
      </c>
      <c r="AF498" s="6">
        <f t="shared" si="7"/>
        <v>669.76</v>
      </c>
    </row>
    <row r="499" spans="1:32">
      <c r="A499" s="4" t="s">
        <v>2122</v>
      </c>
      <c r="B499" s="5">
        <v>45462</v>
      </c>
      <c r="C499" s="10">
        <v>45462</v>
      </c>
      <c r="D499" s="4" t="s">
        <v>2123</v>
      </c>
      <c r="E499" s="4" t="s">
        <v>2124</v>
      </c>
      <c r="F499" s="4">
        <v>50</v>
      </c>
      <c r="G499" s="4" t="s">
        <v>330</v>
      </c>
      <c r="H499" s="4" t="s">
        <v>296</v>
      </c>
      <c r="I499" s="4" t="s">
        <v>59</v>
      </c>
      <c r="J499" s="4" t="s">
        <v>60</v>
      </c>
      <c r="K499" s="4" t="s">
        <v>90</v>
      </c>
      <c r="L499" s="4" t="s">
        <v>2125</v>
      </c>
      <c r="M499" s="4">
        <v>1</v>
      </c>
      <c r="N499" s="6">
        <v>16399</v>
      </c>
      <c r="O499" s="6">
        <v>16399</v>
      </c>
      <c r="P499" s="6" t="s">
        <v>38</v>
      </c>
      <c r="Q499" s="6">
        <v>1311.92</v>
      </c>
      <c r="R499" s="7">
        <v>0.18</v>
      </c>
      <c r="S499" s="6">
        <v>15087.08</v>
      </c>
      <c r="T499" s="6">
        <v>2715.67</v>
      </c>
      <c r="U499" s="4" t="s">
        <v>121</v>
      </c>
      <c r="V499" s="4" t="s">
        <v>132</v>
      </c>
      <c r="W499" s="4" t="s">
        <v>92</v>
      </c>
      <c r="X499" s="4" t="s">
        <v>42</v>
      </c>
      <c r="Y499" s="4" t="s">
        <v>123</v>
      </c>
      <c r="Z499" s="4">
        <v>5</v>
      </c>
      <c r="AA499" s="4"/>
      <c r="AB499" s="6">
        <v>11864.04</v>
      </c>
      <c r="AC499" s="6">
        <v>3223.04</v>
      </c>
      <c r="AD499" s="8">
        <v>0.21360000000000001</v>
      </c>
      <c r="AE499" s="4">
        <v>0</v>
      </c>
      <c r="AF499" s="6">
        <f t="shared" si="7"/>
        <v>17802.75</v>
      </c>
    </row>
    <row r="500" spans="1:32">
      <c r="A500" s="4" t="s">
        <v>2126</v>
      </c>
      <c r="B500" s="5">
        <v>45462</v>
      </c>
      <c r="C500" s="10">
        <v>45462</v>
      </c>
      <c r="D500" s="4" t="s">
        <v>2127</v>
      </c>
      <c r="E500" s="4" t="s">
        <v>2128</v>
      </c>
      <c r="F500" s="4">
        <v>50</v>
      </c>
      <c r="G500" s="4" t="s">
        <v>340</v>
      </c>
      <c r="H500" s="4" t="s">
        <v>341</v>
      </c>
      <c r="I500" s="4" t="s">
        <v>342</v>
      </c>
      <c r="J500" s="4" t="s">
        <v>149</v>
      </c>
      <c r="K500" s="4" t="s">
        <v>185</v>
      </c>
      <c r="L500" s="4" t="s">
        <v>2129</v>
      </c>
      <c r="M500" s="4">
        <v>1</v>
      </c>
      <c r="N500" s="6">
        <v>2099</v>
      </c>
      <c r="O500" s="6">
        <v>2099</v>
      </c>
      <c r="P500" s="6" t="s">
        <v>50</v>
      </c>
      <c r="Q500" s="6">
        <v>377.82</v>
      </c>
      <c r="R500" s="7">
        <v>0.12</v>
      </c>
      <c r="S500" s="6">
        <v>1721.18</v>
      </c>
      <c r="T500" s="6">
        <v>206.54</v>
      </c>
      <c r="U500" s="4" t="s">
        <v>39</v>
      </c>
      <c r="V500" s="4" t="s">
        <v>40</v>
      </c>
      <c r="W500" s="4" t="s">
        <v>64</v>
      </c>
      <c r="X500" s="4" t="s">
        <v>318</v>
      </c>
      <c r="Y500" s="4" t="s">
        <v>123</v>
      </c>
      <c r="Z500" s="4">
        <v>6</v>
      </c>
      <c r="AA500" s="4">
        <v>4</v>
      </c>
      <c r="AB500" s="6">
        <v>1546.47</v>
      </c>
      <c r="AC500" s="6">
        <v>174.71</v>
      </c>
      <c r="AD500" s="8">
        <v>0.10150000000000001</v>
      </c>
      <c r="AE500" s="4">
        <v>110</v>
      </c>
      <c r="AF500" s="6">
        <f t="shared" si="7"/>
        <v>2037.72</v>
      </c>
    </row>
    <row r="501" spans="1:32">
      <c r="A501" s="4" t="s">
        <v>2130</v>
      </c>
      <c r="B501" s="5">
        <v>45463</v>
      </c>
      <c r="C501" s="10">
        <v>45463</v>
      </c>
      <c r="D501" s="4" t="s">
        <v>2131</v>
      </c>
      <c r="E501" s="4" t="s">
        <v>2132</v>
      </c>
      <c r="F501" s="4">
        <v>25</v>
      </c>
      <c r="G501" s="4" t="s">
        <v>340</v>
      </c>
      <c r="H501" s="4" t="s">
        <v>341</v>
      </c>
      <c r="I501" s="4" t="s">
        <v>342</v>
      </c>
      <c r="J501" s="4" t="s">
        <v>73</v>
      </c>
      <c r="K501" s="4" t="s">
        <v>612</v>
      </c>
      <c r="L501" s="4" t="s">
        <v>2133</v>
      </c>
      <c r="M501" s="4">
        <v>1</v>
      </c>
      <c r="N501" s="6">
        <v>586</v>
      </c>
      <c r="O501" s="6">
        <v>586</v>
      </c>
      <c r="P501" s="6" t="s">
        <v>63</v>
      </c>
      <c r="Q501" s="6">
        <v>0</v>
      </c>
      <c r="R501" s="7">
        <v>0.12</v>
      </c>
      <c r="S501" s="6">
        <v>586</v>
      </c>
      <c r="T501" s="6">
        <v>70.319999999999993</v>
      </c>
      <c r="U501" s="4" t="s">
        <v>39</v>
      </c>
      <c r="V501" s="4" t="s">
        <v>86</v>
      </c>
      <c r="W501" s="4" t="s">
        <v>92</v>
      </c>
      <c r="X501" s="4" t="s">
        <v>76</v>
      </c>
      <c r="Y501" s="4" t="s">
        <v>66</v>
      </c>
      <c r="Z501" s="4">
        <v>5</v>
      </c>
      <c r="AA501" s="4">
        <v>3</v>
      </c>
      <c r="AB501" s="6">
        <v>401.49</v>
      </c>
      <c r="AC501" s="6">
        <v>184.51</v>
      </c>
      <c r="AD501" s="8">
        <v>0.31490000000000001</v>
      </c>
      <c r="AE501" s="4">
        <v>143</v>
      </c>
      <c r="AF501" s="6">
        <f t="shared" si="7"/>
        <v>799.31999999999994</v>
      </c>
    </row>
    <row r="502" spans="1:32">
      <c r="A502" s="4" t="s">
        <v>2134</v>
      </c>
      <c r="B502" s="5">
        <v>45463</v>
      </c>
      <c r="C502" s="10">
        <v>45463</v>
      </c>
      <c r="D502" s="4" t="s">
        <v>2135</v>
      </c>
      <c r="E502" s="4" t="s">
        <v>2136</v>
      </c>
      <c r="F502" s="4">
        <v>54</v>
      </c>
      <c r="G502" s="4" t="s">
        <v>477</v>
      </c>
      <c r="H502" s="4" t="s">
        <v>98</v>
      </c>
      <c r="I502" s="4" t="s">
        <v>99</v>
      </c>
      <c r="J502" s="4" t="s">
        <v>73</v>
      </c>
      <c r="K502" s="4" t="s">
        <v>503</v>
      </c>
      <c r="L502" s="4" t="s">
        <v>2137</v>
      </c>
      <c r="M502" s="4">
        <v>1</v>
      </c>
      <c r="N502" s="6">
        <v>372</v>
      </c>
      <c r="O502" s="6">
        <v>372</v>
      </c>
      <c r="P502" s="6" t="s">
        <v>198</v>
      </c>
      <c r="Q502" s="6">
        <v>37.200000000000003</v>
      </c>
      <c r="R502" s="7">
        <v>0.05</v>
      </c>
      <c r="S502" s="6">
        <v>334.8</v>
      </c>
      <c r="T502" s="6">
        <v>16.739999999999998</v>
      </c>
      <c r="U502" s="4" t="s">
        <v>254</v>
      </c>
      <c r="V502" s="4" t="s">
        <v>86</v>
      </c>
      <c r="W502" s="4" t="s">
        <v>41</v>
      </c>
      <c r="X502" s="4" t="s">
        <v>115</v>
      </c>
      <c r="Y502" s="4" t="s">
        <v>53</v>
      </c>
      <c r="Z502" s="4">
        <v>4</v>
      </c>
      <c r="AA502" s="4">
        <v>4</v>
      </c>
      <c r="AB502" s="6">
        <v>285.18</v>
      </c>
      <c r="AC502" s="6">
        <v>49.62</v>
      </c>
      <c r="AD502" s="8">
        <v>0.1482</v>
      </c>
      <c r="AE502" s="4">
        <v>139</v>
      </c>
      <c r="AF502" s="6">
        <f t="shared" si="7"/>
        <v>490.54</v>
      </c>
    </row>
    <row r="503" spans="1:32">
      <c r="A503" s="4" t="s">
        <v>2138</v>
      </c>
      <c r="B503" s="5">
        <v>45463</v>
      </c>
      <c r="C503" s="10">
        <v>45463</v>
      </c>
      <c r="D503" s="4" t="s">
        <v>2139</v>
      </c>
      <c r="E503" s="4" t="s">
        <v>154</v>
      </c>
      <c r="F503" s="4">
        <v>38</v>
      </c>
      <c r="G503" s="4" t="s">
        <v>219</v>
      </c>
      <c r="H503" s="4" t="s">
        <v>220</v>
      </c>
      <c r="I503" s="4" t="s">
        <v>34</v>
      </c>
      <c r="J503" s="4" t="s">
        <v>47</v>
      </c>
      <c r="K503" s="4" t="s">
        <v>173</v>
      </c>
      <c r="L503" s="4" t="s">
        <v>2140</v>
      </c>
      <c r="M503" s="4">
        <v>2</v>
      </c>
      <c r="N503" s="6">
        <v>2799</v>
      </c>
      <c r="O503" s="6">
        <v>5598</v>
      </c>
      <c r="P503" s="6" t="s">
        <v>63</v>
      </c>
      <c r="Q503" s="6">
        <v>0</v>
      </c>
      <c r="R503" s="7">
        <v>0.18</v>
      </c>
      <c r="S503" s="6">
        <v>5598</v>
      </c>
      <c r="T503" s="6">
        <v>1007.64</v>
      </c>
      <c r="U503" s="4" t="s">
        <v>39</v>
      </c>
      <c r="V503" s="4" t="s">
        <v>40</v>
      </c>
      <c r="W503" s="4" t="s">
        <v>64</v>
      </c>
      <c r="X503" s="4" t="s">
        <v>187</v>
      </c>
      <c r="Y503" s="4" t="s">
        <v>104</v>
      </c>
      <c r="Z503" s="4">
        <v>3</v>
      </c>
      <c r="AA503" s="4">
        <v>1</v>
      </c>
      <c r="AB503" s="6">
        <v>3670.24</v>
      </c>
      <c r="AC503" s="6">
        <v>1927.76</v>
      </c>
      <c r="AD503" s="8">
        <v>0.34439999999999998</v>
      </c>
      <c r="AE503" s="4">
        <v>162</v>
      </c>
      <c r="AF503" s="6">
        <f t="shared" si="7"/>
        <v>6767.64</v>
      </c>
    </row>
    <row r="504" spans="1:32">
      <c r="A504" s="4" t="s">
        <v>2141</v>
      </c>
      <c r="B504" s="5">
        <v>45464</v>
      </c>
      <c r="C504" s="10">
        <v>45464</v>
      </c>
      <c r="D504" s="4" t="s">
        <v>2142</v>
      </c>
      <c r="E504" s="4" t="s">
        <v>2143</v>
      </c>
      <c r="F504" s="4">
        <v>47</v>
      </c>
      <c r="G504" s="4" t="s">
        <v>354</v>
      </c>
      <c r="H504" s="4" t="s">
        <v>117</v>
      </c>
      <c r="I504" s="4" t="s">
        <v>59</v>
      </c>
      <c r="J504" s="4" t="s">
        <v>60</v>
      </c>
      <c r="K504" s="4" t="s">
        <v>61</v>
      </c>
      <c r="L504" s="4" t="s">
        <v>2144</v>
      </c>
      <c r="M504" s="4">
        <v>5</v>
      </c>
      <c r="N504" s="6">
        <v>543</v>
      </c>
      <c r="O504" s="6">
        <v>2715</v>
      </c>
      <c r="P504" s="6" t="s">
        <v>120</v>
      </c>
      <c r="Q504" s="6">
        <v>407.25</v>
      </c>
      <c r="R504" s="7">
        <v>0.18</v>
      </c>
      <c r="S504" s="6">
        <v>2307.75</v>
      </c>
      <c r="T504" s="6">
        <v>415.39</v>
      </c>
      <c r="U504" s="4" t="s">
        <v>51</v>
      </c>
      <c r="V504" s="4" t="s">
        <v>102</v>
      </c>
      <c r="W504" s="4" t="s">
        <v>41</v>
      </c>
      <c r="X504" s="4" t="s">
        <v>187</v>
      </c>
      <c r="Y504" s="4" t="s">
        <v>123</v>
      </c>
      <c r="Z504" s="4">
        <v>5</v>
      </c>
      <c r="AA504" s="4"/>
      <c r="AB504" s="6">
        <v>2205.73</v>
      </c>
      <c r="AC504" s="6">
        <v>102.02</v>
      </c>
      <c r="AD504" s="8">
        <v>4.4200000000000003E-2</v>
      </c>
      <c r="AE504" s="4">
        <v>91</v>
      </c>
      <c r="AF504" s="6">
        <f t="shared" si="7"/>
        <v>2814.14</v>
      </c>
    </row>
    <row r="505" spans="1:32">
      <c r="A505" s="4" t="s">
        <v>2145</v>
      </c>
      <c r="B505" s="5">
        <v>45464</v>
      </c>
      <c r="C505" s="10">
        <v>45464</v>
      </c>
      <c r="D505" s="4" t="s">
        <v>2146</v>
      </c>
      <c r="E505" s="4" t="s">
        <v>2147</v>
      </c>
      <c r="F505" s="4">
        <v>31</v>
      </c>
      <c r="G505" s="4" t="s">
        <v>171</v>
      </c>
      <c r="H505" s="4" t="s">
        <v>172</v>
      </c>
      <c r="I505" s="4" t="s">
        <v>72</v>
      </c>
      <c r="J505" s="4" t="s">
        <v>149</v>
      </c>
      <c r="K505" s="4" t="s">
        <v>196</v>
      </c>
      <c r="L505" s="4" t="s">
        <v>824</v>
      </c>
      <c r="M505" s="4">
        <v>1</v>
      </c>
      <c r="N505" s="6">
        <v>6199</v>
      </c>
      <c r="O505" s="6">
        <v>6199</v>
      </c>
      <c r="P505" s="6" t="s">
        <v>63</v>
      </c>
      <c r="Q505" s="6">
        <v>0</v>
      </c>
      <c r="R505" s="7">
        <v>0.18</v>
      </c>
      <c r="S505" s="6">
        <v>6199</v>
      </c>
      <c r="T505" s="6">
        <v>1115.82</v>
      </c>
      <c r="U505" s="4" t="s">
        <v>85</v>
      </c>
      <c r="V505" s="4" t="s">
        <v>40</v>
      </c>
      <c r="W505" s="4" t="s">
        <v>64</v>
      </c>
      <c r="X505" s="4" t="s">
        <v>93</v>
      </c>
      <c r="Y505" s="4" t="s">
        <v>43</v>
      </c>
      <c r="Z505" s="4">
        <v>3</v>
      </c>
      <c r="AA505" s="4">
        <v>3</v>
      </c>
      <c r="AB505" s="6">
        <v>4862.26</v>
      </c>
      <c r="AC505" s="6">
        <v>1336.74</v>
      </c>
      <c r="AD505" s="8">
        <v>0.21560000000000001</v>
      </c>
      <c r="AE505" s="4">
        <v>172</v>
      </c>
      <c r="AF505" s="6">
        <f t="shared" si="7"/>
        <v>7486.82</v>
      </c>
    </row>
    <row r="506" spans="1:32">
      <c r="A506" s="4" t="s">
        <v>2148</v>
      </c>
      <c r="B506" s="5">
        <v>45465</v>
      </c>
      <c r="C506" s="10">
        <v>45465</v>
      </c>
      <c r="D506" s="4" t="s">
        <v>2149</v>
      </c>
      <c r="E506" s="4" t="s">
        <v>2150</v>
      </c>
      <c r="F506" s="4">
        <v>56</v>
      </c>
      <c r="G506" s="4" t="s">
        <v>295</v>
      </c>
      <c r="H506" s="4" t="s">
        <v>296</v>
      </c>
      <c r="I506" s="4" t="s">
        <v>59</v>
      </c>
      <c r="J506" s="4" t="s">
        <v>149</v>
      </c>
      <c r="K506" s="4" t="s">
        <v>331</v>
      </c>
      <c r="L506" s="4" t="s">
        <v>2151</v>
      </c>
      <c r="M506" s="4">
        <v>1</v>
      </c>
      <c r="N506" s="6">
        <v>54299</v>
      </c>
      <c r="O506" s="6">
        <v>54299</v>
      </c>
      <c r="P506" s="6" t="s">
        <v>120</v>
      </c>
      <c r="Q506" s="6">
        <v>8144.85</v>
      </c>
      <c r="R506" s="7">
        <v>0.18</v>
      </c>
      <c r="S506" s="6">
        <v>46154.15</v>
      </c>
      <c r="T506" s="6">
        <v>8307.75</v>
      </c>
      <c r="U506" s="4" t="s">
        <v>121</v>
      </c>
      <c r="V506" s="4" t="s">
        <v>132</v>
      </c>
      <c r="W506" s="4" t="s">
        <v>41</v>
      </c>
      <c r="X506" s="4" t="s">
        <v>318</v>
      </c>
      <c r="Y506" s="4" t="s">
        <v>104</v>
      </c>
      <c r="Z506" s="4">
        <v>4</v>
      </c>
      <c r="AA506" s="4"/>
      <c r="AB506" s="6">
        <v>40899.089999999997</v>
      </c>
      <c r="AC506" s="6">
        <v>5255.06</v>
      </c>
      <c r="AD506" s="8">
        <v>0.1139</v>
      </c>
      <c r="AE506" s="4">
        <v>0</v>
      </c>
      <c r="AF506" s="6">
        <f t="shared" si="7"/>
        <v>54461.9</v>
      </c>
    </row>
    <row r="507" spans="1:32">
      <c r="A507" s="4" t="s">
        <v>2152</v>
      </c>
      <c r="B507" s="5">
        <v>45466</v>
      </c>
      <c r="C507" s="10">
        <v>45466</v>
      </c>
      <c r="D507" s="4" t="s">
        <v>2153</v>
      </c>
      <c r="E507" s="4" t="s">
        <v>2154</v>
      </c>
      <c r="F507" s="4">
        <v>24</v>
      </c>
      <c r="G507" s="4" t="s">
        <v>219</v>
      </c>
      <c r="H507" s="4" t="s">
        <v>220</v>
      </c>
      <c r="I507" s="4" t="s">
        <v>34</v>
      </c>
      <c r="J507" s="4" t="s">
        <v>73</v>
      </c>
      <c r="K507" s="4" t="s">
        <v>762</v>
      </c>
      <c r="L507" s="4" t="s">
        <v>2155</v>
      </c>
      <c r="M507" s="4">
        <v>1</v>
      </c>
      <c r="N507" s="6">
        <v>362</v>
      </c>
      <c r="O507" s="6">
        <v>362</v>
      </c>
      <c r="P507" s="6" t="s">
        <v>38</v>
      </c>
      <c r="Q507" s="6">
        <v>28.96</v>
      </c>
      <c r="R507" s="7">
        <v>0.18</v>
      </c>
      <c r="S507" s="6">
        <v>333.04</v>
      </c>
      <c r="T507" s="6">
        <v>59.95</v>
      </c>
      <c r="U507" s="4" t="s">
        <v>254</v>
      </c>
      <c r="V507" s="4" t="s">
        <v>40</v>
      </c>
      <c r="W507" s="4" t="s">
        <v>64</v>
      </c>
      <c r="X507" s="4" t="s">
        <v>93</v>
      </c>
      <c r="Y507" s="4" t="s">
        <v>66</v>
      </c>
      <c r="Z507" s="4">
        <v>1</v>
      </c>
      <c r="AA507" s="4">
        <v>4</v>
      </c>
      <c r="AB507" s="6">
        <v>247.09</v>
      </c>
      <c r="AC507" s="6">
        <v>85.95</v>
      </c>
      <c r="AD507" s="8">
        <v>0.2581</v>
      </c>
      <c r="AE507" s="4">
        <v>173</v>
      </c>
      <c r="AF507" s="6">
        <f t="shared" si="7"/>
        <v>565.99</v>
      </c>
    </row>
    <row r="508" spans="1:32">
      <c r="A508" s="4" t="s">
        <v>2156</v>
      </c>
      <c r="B508" s="5">
        <v>45466</v>
      </c>
      <c r="C508" s="10">
        <v>45466</v>
      </c>
      <c r="D508" s="4" t="s">
        <v>2157</v>
      </c>
      <c r="E508" s="4" t="s">
        <v>2158</v>
      </c>
      <c r="F508" s="4">
        <v>46</v>
      </c>
      <c r="G508" s="4" t="s">
        <v>179</v>
      </c>
      <c r="H508" s="4" t="s">
        <v>98</v>
      </c>
      <c r="I508" s="4" t="s">
        <v>99</v>
      </c>
      <c r="J508" s="4" t="s">
        <v>73</v>
      </c>
      <c r="K508" s="4" t="s">
        <v>343</v>
      </c>
      <c r="L508" s="4" t="s">
        <v>2159</v>
      </c>
      <c r="M508" s="4">
        <v>1</v>
      </c>
      <c r="N508" s="6">
        <v>396</v>
      </c>
      <c r="O508" s="6">
        <v>396</v>
      </c>
      <c r="P508" s="6" t="s">
        <v>63</v>
      </c>
      <c r="Q508" s="6">
        <v>0</v>
      </c>
      <c r="R508" s="7">
        <v>0.12</v>
      </c>
      <c r="S508" s="6">
        <v>396</v>
      </c>
      <c r="T508" s="6">
        <v>47.52</v>
      </c>
      <c r="U508" s="4" t="s">
        <v>51</v>
      </c>
      <c r="V508" s="4" t="s">
        <v>40</v>
      </c>
      <c r="W508" s="4" t="s">
        <v>64</v>
      </c>
      <c r="X508" s="4" t="s">
        <v>76</v>
      </c>
      <c r="Y508" s="4" t="s">
        <v>123</v>
      </c>
      <c r="Z508" s="4">
        <v>4</v>
      </c>
      <c r="AA508" s="4">
        <v>5</v>
      </c>
      <c r="AB508" s="6">
        <v>250.48</v>
      </c>
      <c r="AC508" s="6">
        <v>145.52000000000001</v>
      </c>
      <c r="AD508" s="8">
        <v>0.36749999999999999</v>
      </c>
      <c r="AE508" s="4">
        <v>132</v>
      </c>
      <c r="AF508" s="6">
        <f t="shared" si="7"/>
        <v>575.52</v>
      </c>
    </row>
    <row r="509" spans="1:32">
      <c r="A509" s="4" t="s">
        <v>2160</v>
      </c>
      <c r="B509" s="5">
        <v>45468</v>
      </c>
      <c r="C509" s="10">
        <v>45468</v>
      </c>
      <c r="D509" s="4" t="s">
        <v>2161</v>
      </c>
      <c r="E509" s="4" t="s">
        <v>2162</v>
      </c>
      <c r="F509" s="4">
        <v>37</v>
      </c>
      <c r="G509" s="4" t="s">
        <v>330</v>
      </c>
      <c r="H509" s="4" t="s">
        <v>296</v>
      </c>
      <c r="I509" s="4" t="s">
        <v>59</v>
      </c>
      <c r="J509" s="4" t="s">
        <v>149</v>
      </c>
      <c r="K509" s="4" t="s">
        <v>160</v>
      </c>
      <c r="L509" s="4" t="s">
        <v>2163</v>
      </c>
      <c r="M509" s="4">
        <v>1</v>
      </c>
      <c r="N509" s="6">
        <v>1199</v>
      </c>
      <c r="O509" s="6">
        <v>1199</v>
      </c>
      <c r="P509" s="6" t="s">
        <v>63</v>
      </c>
      <c r="Q509" s="6">
        <v>0</v>
      </c>
      <c r="R509" s="7">
        <v>0.18</v>
      </c>
      <c r="S509" s="6">
        <v>1199</v>
      </c>
      <c r="T509" s="6">
        <v>215.82</v>
      </c>
      <c r="U509" s="4" t="s">
        <v>121</v>
      </c>
      <c r="V509" s="4" t="s">
        <v>40</v>
      </c>
      <c r="W509" s="4" t="s">
        <v>41</v>
      </c>
      <c r="X509" s="4" t="s">
        <v>373</v>
      </c>
      <c r="Y509" s="4" t="s">
        <v>66</v>
      </c>
      <c r="Z509" s="4">
        <v>2</v>
      </c>
      <c r="AA509" s="4">
        <v>2</v>
      </c>
      <c r="AB509" s="6">
        <v>955.14</v>
      </c>
      <c r="AC509" s="6">
        <v>243.86</v>
      </c>
      <c r="AD509" s="8">
        <v>0.2034</v>
      </c>
      <c r="AE509" s="4">
        <v>160</v>
      </c>
      <c r="AF509" s="6">
        <f t="shared" si="7"/>
        <v>1574.82</v>
      </c>
    </row>
    <row r="510" spans="1:32">
      <c r="A510" s="4" t="s">
        <v>2164</v>
      </c>
      <c r="B510" s="5">
        <v>45468</v>
      </c>
      <c r="C510" s="10">
        <v>45468</v>
      </c>
      <c r="D510" s="4" t="s">
        <v>2165</v>
      </c>
      <c r="E510" s="4" t="s">
        <v>2166</v>
      </c>
      <c r="F510" s="4">
        <v>54</v>
      </c>
      <c r="G510" s="4" t="s">
        <v>607</v>
      </c>
      <c r="H510" s="4" t="s">
        <v>98</v>
      </c>
      <c r="I510" s="4" t="s">
        <v>99</v>
      </c>
      <c r="J510" s="4" t="s">
        <v>60</v>
      </c>
      <c r="K510" s="4" t="s">
        <v>421</v>
      </c>
      <c r="L510" s="4" t="s">
        <v>2167</v>
      </c>
      <c r="M510" s="4">
        <v>1</v>
      </c>
      <c r="N510" s="6">
        <v>27299</v>
      </c>
      <c r="O510" s="6">
        <v>27299</v>
      </c>
      <c r="P510" s="6" t="s">
        <v>142</v>
      </c>
      <c r="Q510" s="6">
        <v>0</v>
      </c>
      <c r="R510" s="7">
        <v>0.12</v>
      </c>
      <c r="S510" s="6">
        <v>27299</v>
      </c>
      <c r="T510" s="6">
        <v>3275.88</v>
      </c>
      <c r="U510" s="4" t="s">
        <v>121</v>
      </c>
      <c r="V510" s="4" t="s">
        <v>86</v>
      </c>
      <c r="W510" s="4" t="s">
        <v>64</v>
      </c>
      <c r="X510" s="4" t="s">
        <v>112</v>
      </c>
      <c r="Y510" s="4" t="s">
        <v>104</v>
      </c>
      <c r="Z510" s="4">
        <v>2</v>
      </c>
      <c r="AA510" s="4">
        <v>4</v>
      </c>
      <c r="AB510" s="6">
        <v>21556.92</v>
      </c>
      <c r="AC510" s="6">
        <v>5742.08</v>
      </c>
      <c r="AD510" s="8">
        <v>0.21029999999999999</v>
      </c>
      <c r="AE510" s="4">
        <v>105</v>
      </c>
      <c r="AF510" s="6">
        <f t="shared" si="7"/>
        <v>30679.88</v>
      </c>
    </row>
    <row r="511" spans="1:32">
      <c r="A511" s="4" t="s">
        <v>2168</v>
      </c>
      <c r="B511" s="5">
        <v>45468</v>
      </c>
      <c r="C511" s="10">
        <v>45468</v>
      </c>
      <c r="D511" s="4" t="s">
        <v>2169</v>
      </c>
      <c r="E511" s="4" t="s">
        <v>2170</v>
      </c>
      <c r="F511" s="4">
        <v>18</v>
      </c>
      <c r="G511" s="4" t="s">
        <v>340</v>
      </c>
      <c r="H511" s="4" t="s">
        <v>341</v>
      </c>
      <c r="I511" s="4" t="s">
        <v>342</v>
      </c>
      <c r="J511" s="4" t="s">
        <v>149</v>
      </c>
      <c r="K511" s="4" t="s">
        <v>160</v>
      </c>
      <c r="L511" s="4" t="s">
        <v>2171</v>
      </c>
      <c r="M511" s="4">
        <v>1</v>
      </c>
      <c r="N511" s="6">
        <v>1599</v>
      </c>
      <c r="O511" s="6">
        <v>1599</v>
      </c>
      <c r="P511" s="6" t="s">
        <v>198</v>
      </c>
      <c r="Q511" s="6">
        <v>159.9</v>
      </c>
      <c r="R511" s="7">
        <v>0.12</v>
      </c>
      <c r="S511" s="6">
        <v>1439.1</v>
      </c>
      <c r="T511" s="6">
        <v>172.69</v>
      </c>
      <c r="U511" s="4" t="s">
        <v>51</v>
      </c>
      <c r="V511" s="4" t="s">
        <v>40</v>
      </c>
      <c r="W511" s="4" t="s">
        <v>64</v>
      </c>
      <c r="X511" s="4" t="s">
        <v>318</v>
      </c>
      <c r="Y511" s="4" t="s">
        <v>133</v>
      </c>
      <c r="Z511" s="4">
        <v>6</v>
      </c>
      <c r="AA511" s="4">
        <v>5</v>
      </c>
      <c r="AB511" s="6">
        <v>1364.52</v>
      </c>
      <c r="AC511" s="6">
        <v>74.58</v>
      </c>
      <c r="AD511" s="8">
        <v>5.1799999999999999E-2</v>
      </c>
      <c r="AE511" s="4">
        <v>115</v>
      </c>
      <c r="AF511" s="6">
        <f t="shared" si="7"/>
        <v>1726.79</v>
      </c>
    </row>
    <row r="512" spans="1:32">
      <c r="A512" s="4" t="s">
        <v>2172</v>
      </c>
      <c r="B512" s="5">
        <v>45469</v>
      </c>
      <c r="C512" s="10">
        <v>45469</v>
      </c>
      <c r="D512" s="4" t="s">
        <v>2173</v>
      </c>
      <c r="E512" s="4" t="s">
        <v>2174</v>
      </c>
      <c r="F512" s="4">
        <v>31</v>
      </c>
      <c r="G512" s="4" t="s">
        <v>306</v>
      </c>
      <c r="H512" s="4" t="s">
        <v>307</v>
      </c>
      <c r="I512" s="4" t="s">
        <v>59</v>
      </c>
      <c r="J512" s="4" t="s">
        <v>149</v>
      </c>
      <c r="K512" s="4" t="s">
        <v>331</v>
      </c>
      <c r="L512" s="4" t="s">
        <v>2175</v>
      </c>
      <c r="M512" s="4">
        <v>1</v>
      </c>
      <c r="N512" s="6">
        <v>61099</v>
      </c>
      <c r="O512" s="6">
        <v>61099</v>
      </c>
      <c r="P512" s="6" t="s">
        <v>63</v>
      </c>
      <c r="Q512" s="6">
        <v>0</v>
      </c>
      <c r="R512" s="7">
        <v>0.18</v>
      </c>
      <c r="S512" s="6">
        <v>61099</v>
      </c>
      <c r="T512" s="6">
        <v>10997.82</v>
      </c>
      <c r="U512" s="4" t="s">
        <v>39</v>
      </c>
      <c r="V512" s="4" t="s">
        <v>40</v>
      </c>
      <c r="W512" s="4" t="s">
        <v>64</v>
      </c>
      <c r="X512" s="4" t="s">
        <v>187</v>
      </c>
      <c r="Y512" s="4" t="s">
        <v>133</v>
      </c>
      <c r="Z512" s="4">
        <v>3</v>
      </c>
      <c r="AA512" s="4">
        <v>5</v>
      </c>
      <c r="AB512" s="6">
        <v>48107.5</v>
      </c>
      <c r="AC512" s="6">
        <v>12991.5</v>
      </c>
      <c r="AD512" s="8">
        <v>0.21260000000000001</v>
      </c>
      <c r="AE512" s="4">
        <v>125</v>
      </c>
      <c r="AF512" s="6">
        <f t="shared" si="7"/>
        <v>72221.820000000007</v>
      </c>
    </row>
    <row r="513" spans="1:32">
      <c r="A513" s="4" t="s">
        <v>2176</v>
      </c>
      <c r="B513" s="5">
        <v>45469</v>
      </c>
      <c r="C513" s="10">
        <v>45469</v>
      </c>
      <c r="D513" s="4" t="s">
        <v>2177</v>
      </c>
      <c r="E513" s="4" t="s">
        <v>2178</v>
      </c>
      <c r="F513" s="4">
        <v>34</v>
      </c>
      <c r="G513" s="4" t="s">
        <v>477</v>
      </c>
      <c r="H513" s="4" t="s">
        <v>98</v>
      </c>
      <c r="I513" s="4" t="s">
        <v>99</v>
      </c>
      <c r="J513" s="4" t="s">
        <v>60</v>
      </c>
      <c r="K513" s="4" t="s">
        <v>381</v>
      </c>
      <c r="L513" s="4" t="s">
        <v>2179</v>
      </c>
      <c r="M513" s="4">
        <v>2</v>
      </c>
      <c r="N513" s="6">
        <v>2999</v>
      </c>
      <c r="O513" s="6">
        <v>5998</v>
      </c>
      <c r="P513" s="6" t="s">
        <v>63</v>
      </c>
      <c r="Q513" s="6">
        <v>0</v>
      </c>
      <c r="R513" s="7">
        <v>0.12</v>
      </c>
      <c r="S513" s="6">
        <v>5998</v>
      </c>
      <c r="T513" s="6">
        <v>719.76</v>
      </c>
      <c r="U513" s="4" t="s">
        <v>85</v>
      </c>
      <c r="V513" s="4" t="s">
        <v>40</v>
      </c>
      <c r="W513" s="4" t="s">
        <v>41</v>
      </c>
      <c r="X513" s="4" t="s">
        <v>167</v>
      </c>
      <c r="Y513" s="4" t="s">
        <v>66</v>
      </c>
      <c r="Z513" s="4">
        <v>6</v>
      </c>
      <c r="AA513" s="4">
        <v>4</v>
      </c>
      <c r="AB513" s="6">
        <v>4716.57</v>
      </c>
      <c r="AC513" s="6">
        <v>1281.43</v>
      </c>
      <c r="AD513" s="8">
        <v>0.21360000000000001</v>
      </c>
      <c r="AE513" s="4">
        <v>132</v>
      </c>
      <c r="AF513" s="6">
        <f t="shared" si="7"/>
        <v>6849.76</v>
      </c>
    </row>
    <row r="514" spans="1:32">
      <c r="A514" s="4" t="s">
        <v>2180</v>
      </c>
      <c r="B514" s="5">
        <v>45469</v>
      </c>
      <c r="C514" s="10">
        <v>45469</v>
      </c>
      <c r="D514" s="4" t="s">
        <v>2181</v>
      </c>
      <c r="E514" s="4" t="s">
        <v>2182</v>
      </c>
      <c r="F514" s="4">
        <v>51</v>
      </c>
      <c r="G514" s="4" t="s">
        <v>97</v>
      </c>
      <c r="H514" s="4" t="s">
        <v>98</v>
      </c>
      <c r="I514" s="4" t="s">
        <v>99</v>
      </c>
      <c r="J514" s="4" t="s">
        <v>202</v>
      </c>
      <c r="K514" s="4" t="s">
        <v>840</v>
      </c>
      <c r="L514" s="4" t="s">
        <v>2183</v>
      </c>
      <c r="M514" s="4">
        <v>4</v>
      </c>
      <c r="N514" s="6">
        <v>2699</v>
      </c>
      <c r="O514" s="6">
        <v>10796</v>
      </c>
      <c r="P514" s="6" t="s">
        <v>63</v>
      </c>
      <c r="Q514" s="6">
        <v>0</v>
      </c>
      <c r="R514" s="7">
        <v>0.12</v>
      </c>
      <c r="S514" s="6">
        <v>10796</v>
      </c>
      <c r="T514" s="6">
        <v>1295.52</v>
      </c>
      <c r="U514" s="4" t="s">
        <v>121</v>
      </c>
      <c r="V514" s="4" t="s">
        <v>102</v>
      </c>
      <c r="W514" s="4" t="s">
        <v>92</v>
      </c>
      <c r="X514" s="4" t="s">
        <v>373</v>
      </c>
      <c r="Y514" s="4" t="s">
        <v>123</v>
      </c>
      <c r="Z514" s="4">
        <v>4</v>
      </c>
      <c r="AA514" s="4"/>
      <c r="AB514" s="6">
        <v>6877.13</v>
      </c>
      <c r="AC514" s="6">
        <v>3918.87</v>
      </c>
      <c r="AD514" s="8">
        <v>0.36299999999999999</v>
      </c>
      <c r="AE514" s="4">
        <v>114</v>
      </c>
      <c r="AF514" s="6">
        <f t="shared" si="7"/>
        <v>12205.52</v>
      </c>
    </row>
    <row r="515" spans="1:32">
      <c r="A515" s="4" t="s">
        <v>2184</v>
      </c>
      <c r="B515" s="5">
        <v>45469</v>
      </c>
      <c r="C515" s="10">
        <v>45469</v>
      </c>
      <c r="D515" s="4" t="s">
        <v>2185</v>
      </c>
      <c r="E515" s="4" t="s">
        <v>2186</v>
      </c>
      <c r="F515" s="4">
        <v>38</v>
      </c>
      <c r="G515" s="4" t="s">
        <v>137</v>
      </c>
      <c r="H515" s="4" t="s">
        <v>138</v>
      </c>
      <c r="I515" s="4" t="s">
        <v>139</v>
      </c>
      <c r="J515" s="4" t="s">
        <v>82</v>
      </c>
      <c r="K515" s="4" t="s">
        <v>110</v>
      </c>
      <c r="L515" s="4" t="s">
        <v>2187</v>
      </c>
      <c r="M515" s="4">
        <v>1</v>
      </c>
      <c r="N515" s="6">
        <v>2699</v>
      </c>
      <c r="O515" s="6">
        <v>2699</v>
      </c>
      <c r="P515" s="6" t="s">
        <v>50</v>
      </c>
      <c r="Q515" s="6">
        <v>485.82</v>
      </c>
      <c r="R515" s="7">
        <v>0.18</v>
      </c>
      <c r="S515" s="6">
        <v>2213.1799999999998</v>
      </c>
      <c r="T515" s="6">
        <v>398.37</v>
      </c>
      <c r="U515" s="4" t="s">
        <v>39</v>
      </c>
      <c r="V515" s="4" t="s">
        <v>40</v>
      </c>
      <c r="W515" s="4" t="s">
        <v>64</v>
      </c>
      <c r="X515" s="4" t="s">
        <v>42</v>
      </c>
      <c r="Y515" s="4" t="s">
        <v>53</v>
      </c>
      <c r="Z515" s="4">
        <v>5</v>
      </c>
      <c r="AA515" s="4">
        <v>4</v>
      </c>
      <c r="AB515" s="6">
        <v>1707.97</v>
      </c>
      <c r="AC515" s="6">
        <v>505.21</v>
      </c>
      <c r="AD515" s="8">
        <v>0.2283</v>
      </c>
      <c r="AE515" s="4">
        <v>150</v>
      </c>
      <c r="AF515" s="6">
        <f t="shared" ref="AF515:AF578" si="8">AE515+S515+T515</f>
        <v>2761.5499999999997</v>
      </c>
    </row>
    <row r="516" spans="1:32">
      <c r="A516" s="4" t="s">
        <v>2188</v>
      </c>
      <c r="B516" s="5">
        <v>45469</v>
      </c>
      <c r="C516" s="10">
        <v>45469</v>
      </c>
      <c r="D516" s="4" t="s">
        <v>2189</v>
      </c>
      <c r="E516" s="4" t="s">
        <v>1868</v>
      </c>
      <c r="F516" s="4">
        <v>30</v>
      </c>
      <c r="G516" s="4" t="s">
        <v>306</v>
      </c>
      <c r="H516" s="4" t="s">
        <v>307</v>
      </c>
      <c r="I516" s="4" t="s">
        <v>59</v>
      </c>
      <c r="J516" s="4" t="s">
        <v>60</v>
      </c>
      <c r="K516" s="4" t="s">
        <v>381</v>
      </c>
      <c r="L516" s="4" t="s">
        <v>2190</v>
      </c>
      <c r="M516" s="4">
        <v>2</v>
      </c>
      <c r="N516" s="6">
        <v>3099</v>
      </c>
      <c r="O516" s="6">
        <v>6198</v>
      </c>
      <c r="P516" s="6" t="s">
        <v>63</v>
      </c>
      <c r="Q516" s="6">
        <v>0</v>
      </c>
      <c r="R516" s="7">
        <v>0.18</v>
      </c>
      <c r="S516" s="6">
        <v>6198</v>
      </c>
      <c r="T516" s="6">
        <v>1115.6400000000001</v>
      </c>
      <c r="U516" s="4" t="s">
        <v>121</v>
      </c>
      <c r="V516" s="4" t="s">
        <v>86</v>
      </c>
      <c r="W516" s="4" t="s">
        <v>64</v>
      </c>
      <c r="X516" s="4" t="s">
        <v>143</v>
      </c>
      <c r="Y516" s="4" t="s">
        <v>43</v>
      </c>
      <c r="Z516" s="4">
        <v>3</v>
      </c>
      <c r="AA516" s="4">
        <v>5</v>
      </c>
      <c r="AB516" s="6">
        <v>4969.8999999999996</v>
      </c>
      <c r="AC516" s="6">
        <v>1228.0999999999999</v>
      </c>
      <c r="AD516" s="8">
        <v>0.1981</v>
      </c>
      <c r="AE516" s="4">
        <v>68</v>
      </c>
      <c r="AF516" s="6">
        <f t="shared" si="8"/>
        <v>7381.64</v>
      </c>
    </row>
    <row r="517" spans="1:32">
      <c r="A517" s="4" t="s">
        <v>2191</v>
      </c>
      <c r="B517" s="5">
        <v>45470</v>
      </c>
      <c r="C517" s="10">
        <v>45470</v>
      </c>
      <c r="D517" s="4" t="s">
        <v>2192</v>
      </c>
      <c r="E517" s="4" t="s">
        <v>2193</v>
      </c>
      <c r="F517" s="4">
        <v>21</v>
      </c>
      <c r="G517" s="4" t="s">
        <v>340</v>
      </c>
      <c r="H517" s="4" t="s">
        <v>341</v>
      </c>
      <c r="I517" s="4" t="s">
        <v>342</v>
      </c>
      <c r="J517" s="4" t="s">
        <v>47</v>
      </c>
      <c r="K517" s="4" t="s">
        <v>48</v>
      </c>
      <c r="L517" s="4" t="s">
        <v>2194</v>
      </c>
      <c r="M517" s="4">
        <v>2</v>
      </c>
      <c r="N517" s="6">
        <v>4299</v>
      </c>
      <c r="O517" s="6">
        <v>8598</v>
      </c>
      <c r="P517" s="6" t="s">
        <v>38</v>
      </c>
      <c r="Q517" s="6">
        <v>687.84</v>
      </c>
      <c r="R517" s="7">
        <v>0.12</v>
      </c>
      <c r="S517" s="6">
        <v>7910.16</v>
      </c>
      <c r="T517" s="6">
        <v>949.22</v>
      </c>
      <c r="U517" s="4" t="s">
        <v>85</v>
      </c>
      <c r="V517" s="4" t="s">
        <v>40</v>
      </c>
      <c r="W517" s="4" t="s">
        <v>64</v>
      </c>
      <c r="X517" s="4" t="s">
        <v>156</v>
      </c>
      <c r="Y517" s="4" t="s">
        <v>104</v>
      </c>
      <c r="Z517" s="4">
        <v>2</v>
      </c>
      <c r="AA517" s="4">
        <v>4</v>
      </c>
      <c r="AB517" s="6">
        <v>6171.19</v>
      </c>
      <c r="AC517" s="6">
        <v>1738.97</v>
      </c>
      <c r="AD517" s="8">
        <v>0.2198</v>
      </c>
      <c r="AE517" s="4">
        <v>65</v>
      </c>
      <c r="AF517" s="6">
        <f t="shared" si="8"/>
        <v>8924.3799999999992</v>
      </c>
    </row>
    <row r="518" spans="1:32">
      <c r="A518" s="4" t="s">
        <v>2195</v>
      </c>
      <c r="B518" s="5">
        <v>45470</v>
      </c>
      <c r="C518" s="10">
        <v>45470</v>
      </c>
      <c r="D518" s="4" t="s">
        <v>2196</v>
      </c>
      <c r="E518" s="4" t="s">
        <v>2197</v>
      </c>
      <c r="F518" s="4">
        <v>37</v>
      </c>
      <c r="G518" s="4" t="s">
        <v>330</v>
      </c>
      <c r="H518" s="4" t="s">
        <v>296</v>
      </c>
      <c r="I518" s="4" t="s">
        <v>59</v>
      </c>
      <c r="J518" s="4" t="s">
        <v>60</v>
      </c>
      <c r="K518" s="4" t="s">
        <v>209</v>
      </c>
      <c r="L518" s="4" t="s">
        <v>2198</v>
      </c>
      <c r="M518" s="4">
        <v>5</v>
      </c>
      <c r="N518" s="6">
        <v>1799</v>
      </c>
      <c r="O518" s="6">
        <v>8995</v>
      </c>
      <c r="P518" s="6" t="s">
        <v>63</v>
      </c>
      <c r="Q518" s="6">
        <v>0</v>
      </c>
      <c r="R518" s="7">
        <v>0.12</v>
      </c>
      <c r="S518" s="6">
        <v>8995</v>
      </c>
      <c r="T518" s="6">
        <v>1079.4000000000001</v>
      </c>
      <c r="U518" s="4" t="s">
        <v>39</v>
      </c>
      <c r="V518" s="4" t="s">
        <v>40</v>
      </c>
      <c r="W518" s="4" t="s">
        <v>64</v>
      </c>
      <c r="X518" s="4" t="s">
        <v>112</v>
      </c>
      <c r="Y518" s="4" t="s">
        <v>77</v>
      </c>
      <c r="Z518" s="4">
        <v>2</v>
      </c>
      <c r="AA518" s="4">
        <v>4</v>
      </c>
      <c r="AB518" s="6">
        <v>6750.6</v>
      </c>
      <c r="AC518" s="6">
        <v>2244.4</v>
      </c>
      <c r="AD518" s="8">
        <v>0.2495</v>
      </c>
      <c r="AE518" s="4">
        <v>101</v>
      </c>
      <c r="AF518" s="6">
        <f t="shared" si="8"/>
        <v>10175.4</v>
      </c>
    </row>
    <row r="519" spans="1:32">
      <c r="A519" s="4" t="s">
        <v>2199</v>
      </c>
      <c r="B519" s="5">
        <v>45471</v>
      </c>
      <c r="C519" s="10">
        <v>45471</v>
      </c>
      <c r="D519" s="4" t="s">
        <v>2200</v>
      </c>
      <c r="E519" s="4" t="s">
        <v>1365</v>
      </c>
      <c r="F519" s="4">
        <v>46</v>
      </c>
      <c r="G519" s="4" t="s">
        <v>108</v>
      </c>
      <c r="H519" s="4" t="s">
        <v>109</v>
      </c>
      <c r="I519" s="4" t="s">
        <v>99</v>
      </c>
      <c r="J519" s="4" t="s">
        <v>82</v>
      </c>
      <c r="K519" s="4" t="s">
        <v>129</v>
      </c>
      <c r="L519" s="4" t="s">
        <v>2201</v>
      </c>
      <c r="M519" s="4">
        <v>1</v>
      </c>
      <c r="N519" s="6">
        <v>3999</v>
      </c>
      <c r="O519" s="6">
        <v>3999</v>
      </c>
      <c r="P519" s="6" t="s">
        <v>63</v>
      </c>
      <c r="Q519" s="6">
        <v>0</v>
      </c>
      <c r="R519" s="7">
        <v>0.12</v>
      </c>
      <c r="S519" s="6">
        <v>3999</v>
      </c>
      <c r="T519" s="6">
        <v>479.88</v>
      </c>
      <c r="U519" s="4" t="s">
        <v>39</v>
      </c>
      <c r="V519" s="4" t="s">
        <v>102</v>
      </c>
      <c r="W519" s="4" t="s">
        <v>41</v>
      </c>
      <c r="X519" s="4" t="s">
        <v>93</v>
      </c>
      <c r="Y519" s="4" t="s">
        <v>133</v>
      </c>
      <c r="Z519" s="4">
        <v>5</v>
      </c>
      <c r="AA519" s="4"/>
      <c r="AB519" s="6">
        <v>2441.0100000000002</v>
      </c>
      <c r="AC519" s="6">
        <v>1557.99</v>
      </c>
      <c r="AD519" s="8">
        <v>0.3896</v>
      </c>
      <c r="AE519" s="4">
        <v>158</v>
      </c>
      <c r="AF519" s="6">
        <f t="shared" si="8"/>
        <v>4636.88</v>
      </c>
    </row>
    <row r="520" spans="1:32">
      <c r="A520" s="4" t="s">
        <v>2202</v>
      </c>
      <c r="B520" s="5">
        <v>45471</v>
      </c>
      <c r="C520" s="10">
        <v>45471</v>
      </c>
      <c r="D520" s="4" t="s">
        <v>2203</v>
      </c>
      <c r="E520" s="4" t="s">
        <v>2204</v>
      </c>
      <c r="F520" s="4">
        <v>56</v>
      </c>
      <c r="G520" s="4" t="s">
        <v>348</v>
      </c>
      <c r="H520" s="4" t="s">
        <v>349</v>
      </c>
      <c r="I520" s="4" t="s">
        <v>34</v>
      </c>
      <c r="J520" s="4" t="s">
        <v>60</v>
      </c>
      <c r="K520" s="4" t="s">
        <v>61</v>
      </c>
      <c r="L520" s="4" t="s">
        <v>2205</v>
      </c>
      <c r="M520" s="4">
        <v>1</v>
      </c>
      <c r="N520" s="6">
        <v>296</v>
      </c>
      <c r="O520" s="6">
        <v>296</v>
      </c>
      <c r="P520" s="6" t="s">
        <v>175</v>
      </c>
      <c r="Q520" s="6">
        <v>59.2</v>
      </c>
      <c r="R520" s="7">
        <v>0.12</v>
      </c>
      <c r="S520" s="6">
        <v>236.8</v>
      </c>
      <c r="T520" s="6">
        <v>28.42</v>
      </c>
      <c r="U520" s="4" t="s">
        <v>85</v>
      </c>
      <c r="V520" s="4" t="s">
        <v>40</v>
      </c>
      <c r="W520" s="4" t="s">
        <v>41</v>
      </c>
      <c r="X520" s="4" t="s">
        <v>205</v>
      </c>
      <c r="Y520" s="4" t="s">
        <v>133</v>
      </c>
      <c r="Z520" s="4">
        <v>3</v>
      </c>
      <c r="AA520" s="4">
        <v>4</v>
      </c>
      <c r="AB520" s="6">
        <v>224.93</v>
      </c>
      <c r="AC520" s="6">
        <v>11.87</v>
      </c>
      <c r="AD520" s="8">
        <v>5.0099999999999999E-2</v>
      </c>
      <c r="AE520" s="4">
        <v>117</v>
      </c>
      <c r="AF520" s="6">
        <f t="shared" si="8"/>
        <v>382.22</v>
      </c>
    </row>
    <row r="521" spans="1:32">
      <c r="A521" s="4" t="s">
        <v>2206</v>
      </c>
      <c r="B521" s="5">
        <v>45471</v>
      </c>
      <c r="C521" s="10">
        <v>45471</v>
      </c>
      <c r="D521" s="4" t="s">
        <v>2207</v>
      </c>
      <c r="E521" s="4" t="s">
        <v>2136</v>
      </c>
      <c r="F521" s="4">
        <v>54</v>
      </c>
      <c r="G521" s="4" t="s">
        <v>97</v>
      </c>
      <c r="H521" s="4" t="s">
        <v>98</v>
      </c>
      <c r="I521" s="4" t="s">
        <v>99</v>
      </c>
      <c r="J521" s="4" t="s">
        <v>225</v>
      </c>
      <c r="K521" s="4" t="s">
        <v>226</v>
      </c>
      <c r="L521" s="4" t="s">
        <v>2208</v>
      </c>
      <c r="M521" s="4">
        <v>1</v>
      </c>
      <c r="N521" s="6">
        <v>401</v>
      </c>
      <c r="O521" s="6">
        <v>401</v>
      </c>
      <c r="P521" s="6" t="s">
        <v>175</v>
      </c>
      <c r="Q521" s="6">
        <v>80.2</v>
      </c>
      <c r="R521" s="7">
        <v>0.05</v>
      </c>
      <c r="S521" s="6">
        <v>320.8</v>
      </c>
      <c r="T521" s="6">
        <v>16.04</v>
      </c>
      <c r="U521" s="4" t="s">
        <v>131</v>
      </c>
      <c r="V521" s="4" t="s">
        <v>40</v>
      </c>
      <c r="W521" s="4" t="s">
        <v>64</v>
      </c>
      <c r="X521" s="4" t="s">
        <v>122</v>
      </c>
      <c r="Y521" s="4" t="s">
        <v>77</v>
      </c>
      <c r="Z521" s="4">
        <v>1</v>
      </c>
      <c r="AA521" s="4">
        <v>3</v>
      </c>
      <c r="AB521" s="6">
        <v>290.02</v>
      </c>
      <c r="AC521" s="6">
        <v>30.78</v>
      </c>
      <c r="AD521" s="8">
        <v>9.5899999999999999E-2</v>
      </c>
      <c r="AE521" s="4">
        <v>141</v>
      </c>
      <c r="AF521" s="6">
        <f t="shared" si="8"/>
        <v>477.84000000000003</v>
      </c>
    </row>
    <row r="522" spans="1:32">
      <c r="A522" s="4" t="s">
        <v>2209</v>
      </c>
      <c r="B522" s="5">
        <v>45472</v>
      </c>
      <c r="C522" s="10">
        <v>45472</v>
      </c>
      <c r="D522" s="4" t="s">
        <v>2210</v>
      </c>
      <c r="E522" s="4" t="s">
        <v>2211</v>
      </c>
      <c r="F522" s="4">
        <v>58</v>
      </c>
      <c r="G522" s="4" t="s">
        <v>607</v>
      </c>
      <c r="H522" s="4" t="s">
        <v>98</v>
      </c>
      <c r="I522" s="4" t="s">
        <v>99</v>
      </c>
      <c r="J522" s="4" t="s">
        <v>225</v>
      </c>
      <c r="K522" s="4" t="s">
        <v>597</v>
      </c>
      <c r="L522" s="4" t="s">
        <v>2212</v>
      </c>
      <c r="M522" s="4">
        <v>1</v>
      </c>
      <c r="N522" s="6">
        <v>1399</v>
      </c>
      <c r="O522" s="6">
        <v>1399</v>
      </c>
      <c r="P522" s="6" t="s">
        <v>211</v>
      </c>
      <c r="Q522" s="6">
        <v>139.9</v>
      </c>
      <c r="R522" s="7">
        <v>0.05</v>
      </c>
      <c r="S522" s="6">
        <v>1259.0999999999999</v>
      </c>
      <c r="T522" s="6">
        <v>62.95</v>
      </c>
      <c r="U522" s="4" t="s">
        <v>254</v>
      </c>
      <c r="V522" s="4" t="s">
        <v>40</v>
      </c>
      <c r="W522" s="4" t="s">
        <v>451</v>
      </c>
      <c r="X522" s="4" t="s">
        <v>318</v>
      </c>
      <c r="Y522" s="4" t="s">
        <v>53</v>
      </c>
      <c r="Z522" s="4">
        <v>4</v>
      </c>
      <c r="AA522" s="4">
        <v>4</v>
      </c>
      <c r="AB522" s="6">
        <v>930.62</v>
      </c>
      <c r="AC522" s="6">
        <v>328.48</v>
      </c>
      <c r="AD522" s="8">
        <v>0.26090000000000002</v>
      </c>
      <c r="AE522" s="4">
        <v>72</v>
      </c>
      <c r="AF522" s="6">
        <f t="shared" si="8"/>
        <v>1394.05</v>
      </c>
    </row>
    <row r="523" spans="1:32">
      <c r="A523" s="4" t="s">
        <v>2213</v>
      </c>
      <c r="B523" s="5">
        <v>45472</v>
      </c>
      <c r="C523" s="10">
        <v>45472</v>
      </c>
      <c r="D523" s="4" t="s">
        <v>2214</v>
      </c>
      <c r="E523" s="4" t="s">
        <v>2215</v>
      </c>
      <c r="F523" s="4">
        <v>32</v>
      </c>
      <c r="G523" s="4" t="s">
        <v>348</v>
      </c>
      <c r="H523" s="4" t="s">
        <v>349</v>
      </c>
      <c r="I523" s="4" t="s">
        <v>34</v>
      </c>
      <c r="J523" s="4" t="s">
        <v>73</v>
      </c>
      <c r="K523" s="4" t="s">
        <v>762</v>
      </c>
      <c r="L523" s="4" t="s">
        <v>2216</v>
      </c>
      <c r="M523" s="4">
        <v>2</v>
      </c>
      <c r="N523" s="6">
        <v>145</v>
      </c>
      <c r="O523" s="6">
        <v>290</v>
      </c>
      <c r="P523" s="6" t="s">
        <v>63</v>
      </c>
      <c r="Q523" s="6">
        <v>0</v>
      </c>
      <c r="R523" s="7">
        <v>0.05</v>
      </c>
      <c r="S523" s="6">
        <v>290</v>
      </c>
      <c r="T523" s="6">
        <v>14.5</v>
      </c>
      <c r="U523" s="4" t="s">
        <v>121</v>
      </c>
      <c r="V523" s="4" t="s">
        <v>86</v>
      </c>
      <c r="W523" s="4" t="s">
        <v>41</v>
      </c>
      <c r="X523" s="4" t="s">
        <v>143</v>
      </c>
      <c r="Y523" s="4" t="s">
        <v>43</v>
      </c>
      <c r="Z523" s="4">
        <v>1</v>
      </c>
      <c r="AA523" s="4">
        <v>3</v>
      </c>
      <c r="AB523" s="6">
        <v>170.7</v>
      </c>
      <c r="AC523" s="6">
        <v>119.3</v>
      </c>
      <c r="AD523" s="8">
        <v>0.41139999999999999</v>
      </c>
      <c r="AE523" s="4">
        <v>153</v>
      </c>
      <c r="AF523" s="6">
        <f t="shared" si="8"/>
        <v>457.5</v>
      </c>
    </row>
    <row r="524" spans="1:32">
      <c r="A524" s="4" t="s">
        <v>2217</v>
      </c>
      <c r="B524" s="5">
        <v>45472</v>
      </c>
      <c r="C524" s="10">
        <v>45472</v>
      </c>
      <c r="D524" s="4" t="s">
        <v>2218</v>
      </c>
      <c r="E524" s="4" t="s">
        <v>2219</v>
      </c>
      <c r="F524" s="4">
        <v>53</v>
      </c>
      <c r="G524" s="4" t="s">
        <v>179</v>
      </c>
      <c r="H524" s="4" t="s">
        <v>98</v>
      </c>
      <c r="I524" s="4" t="s">
        <v>99</v>
      </c>
      <c r="J524" s="4" t="s">
        <v>47</v>
      </c>
      <c r="K524" s="4" t="s">
        <v>140</v>
      </c>
      <c r="L524" s="4" t="s">
        <v>2220</v>
      </c>
      <c r="M524" s="4">
        <v>1</v>
      </c>
      <c r="N524" s="6">
        <v>10999</v>
      </c>
      <c r="O524" s="6">
        <v>10999</v>
      </c>
      <c r="P524" s="6" t="s">
        <v>63</v>
      </c>
      <c r="Q524" s="6">
        <v>0</v>
      </c>
      <c r="R524" s="7">
        <v>0.18</v>
      </c>
      <c r="S524" s="6">
        <v>10999</v>
      </c>
      <c r="T524" s="6">
        <v>1979.82</v>
      </c>
      <c r="U524" s="4" t="s">
        <v>121</v>
      </c>
      <c r="V524" s="4" t="s">
        <v>132</v>
      </c>
      <c r="W524" s="4" t="s">
        <v>451</v>
      </c>
      <c r="X524" s="4" t="s">
        <v>65</v>
      </c>
      <c r="Y524" s="4" t="s">
        <v>77</v>
      </c>
      <c r="Z524" s="4">
        <v>4</v>
      </c>
      <c r="AA524" s="4"/>
      <c r="AB524" s="6">
        <v>6997.79</v>
      </c>
      <c r="AC524" s="6">
        <v>4001.21</v>
      </c>
      <c r="AD524" s="8">
        <v>0.36380000000000001</v>
      </c>
      <c r="AE524" s="4">
        <v>0</v>
      </c>
      <c r="AF524" s="6">
        <f t="shared" si="8"/>
        <v>12978.82</v>
      </c>
    </row>
    <row r="525" spans="1:32">
      <c r="A525" s="4" t="s">
        <v>2221</v>
      </c>
      <c r="B525" s="5">
        <v>45472</v>
      </c>
      <c r="C525" s="10">
        <v>45472</v>
      </c>
      <c r="D525" s="4" t="s">
        <v>2222</v>
      </c>
      <c r="E525" s="4" t="s">
        <v>2223</v>
      </c>
      <c r="F525" s="4">
        <v>53</v>
      </c>
      <c r="G525" s="4" t="s">
        <v>32</v>
      </c>
      <c r="H525" s="4" t="s">
        <v>33</v>
      </c>
      <c r="I525" s="4" t="s">
        <v>34</v>
      </c>
      <c r="J525" s="4" t="s">
        <v>35</v>
      </c>
      <c r="K525" s="4" t="s">
        <v>645</v>
      </c>
      <c r="L525" s="4" t="s">
        <v>2224</v>
      </c>
      <c r="M525" s="4">
        <v>1</v>
      </c>
      <c r="N525" s="6">
        <v>801</v>
      </c>
      <c r="O525" s="6">
        <v>801</v>
      </c>
      <c r="P525" s="6" t="s">
        <v>63</v>
      </c>
      <c r="Q525" s="6">
        <v>0</v>
      </c>
      <c r="R525" s="7">
        <v>0.18</v>
      </c>
      <c r="S525" s="6">
        <v>801</v>
      </c>
      <c r="T525" s="6">
        <v>144.18</v>
      </c>
      <c r="U525" s="4" t="s">
        <v>51</v>
      </c>
      <c r="V525" s="4" t="s">
        <v>102</v>
      </c>
      <c r="W525" s="4" t="s">
        <v>41</v>
      </c>
      <c r="X525" s="4" t="s">
        <v>156</v>
      </c>
      <c r="Y525" s="4" t="s">
        <v>123</v>
      </c>
      <c r="Z525" s="4">
        <v>4</v>
      </c>
      <c r="AA525" s="4"/>
      <c r="AB525" s="6">
        <v>608.88</v>
      </c>
      <c r="AC525" s="6">
        <v>192.12</v>
      </c>
      <c r="AD525" s="8">
        <v>0.2399</v>
      </c>
      <c r="AE525" s="4">
        <v>101</v>
      </c>
      <c r="AF525" s="6">
        <f t="shared" si="8"/>
        <v>1046.18</v>
      </c>
    </row>
    <row r="526" spans="1:32">
      <c r="A526" s="4" t="s">
        <v>2225</v>
      </c>
      <c r="B526" s="5">
        <v>45473</v>
      </c>
      <c r="C526" s="10">
        <v>45473</v>
      </c>
      <c r="D526" s="4" t="s">
        <v>2226</v>
      </c>
      <c r="E526" s="4" t="s">
        <v>686</v>
      </c>
      <c r="F526" s="4">
        <v>18</v>
      </c>
      <c r="G526" s="4" t="s">
        <v>32</v>
      </c>
      <c r="H526" s="4" t="s">
        <v>33</v>
      </c>
      <c r="I526" s="4" t="s">
        <v>34</v>
      </c>
      <c r="J526" s="4" t="s">
        <v>47</v>
      </c>
      <c r="K526" s="4" t="s">
        <v>140</v>
      </c>
      <c r="L526" s="4" t="s">
        <v>2227</v>
      </c>
      <c r="M526" s="4">
        <v>2</v>
      </c>
      <c r="N526" s="6">
        <v>5599</v>
      </c>
      <c r="O526" s="6">
        <v>11198</v>
      </c>
      <c r="P526" s="6" t="s">
        <v>120</v>
      </c>
      <c r="Q526" s="6">
        <v>1679.7</v>
      </c>
      <c r="R526" s="7">
        <v>0.12</v>
      </c>
      <c r="S526" s="6">
        <v>9518.2999999999993</v>
      </c>
      <c r="T526" s="6">
        <v>1142.2</v>
      </c>
      <c r="U526" s="4" t="s">
        <v>85</v>
      </c>
      <c r="V526" s="4" t="s">
        <v>40</v>
      </c>
      <c r="W526" s="4" t="s">
        <v>41</v>
      </c>
      <c r="X526" s="4" t="s">
        <v>187</v>
      </c>
      <c r="Y526" s="4" t="s">
        <v>123</v>
      </c>
      <c r="Z526" s="4">
        <v>2</v>
      </c>
      <c r="AA526" s="4">
        <v>5</v>
      </c>
      <c r="AB526" s="6">
        <v>8516.82</v>
      </c>
      <c r="AC526" s="6">
        <v>1001.48</v>
      </c>
      <c r="AD526" s="8">
        <v>0.1052</v>
      </c>
      <c r="AE526" s="4">
        <v>165</v>
      </c>
      <c r="AF526" s="6">
        <f t="shared" si="8"/>
        <v>10825.5</v>
      </c>
    </row>
    <row r="527" spans="1:32">
      <c r="A527" s="4" t="s">
        <v>2228</v>
      </c>
      <c r="B527" s="5">
        <v>45473</v>
      </c>
      <c r="C527" s="10">
        <v>45473</v>
      </c>
      <c r="D527" s="4" t="s">
        <v>2229</v>
      </c>
      <c r="E527" s="4" t="s">
        <v>2230</v>
      </c>
      <c r="F527" s="4">
        <v>32</v>
      </c>
      <c r="G527" s="4" t="s">
        <v>477</v>
      </c>
      <c r="H527" s="4" t="s">
        <v>98</v>
      </c>
      <c r="I527" s="4" t="s">
        <v>99</v>
      </c>
      <c r="J527" s="4" t="s">
        <v>82</v>
      </c>
      <c r="K527" s="4" t="s">
        <v>83</v>
      </c>
      <c r="L527" s="4" t="s">
        <v>221</v>
      </c>
      <c r="M527" s="4">
        <v>1</v>
      </c>
      <c r="N527" s="6">
        <v>2999</v>
      </c>
      <c r="O527" s="6">
        <v>2999</v>
      </c>
      <c r="P527" s="6" t="s">
        <v>63</v>
      </c>
      <c r="Q527" s="6">
        <v>0</v>
      </c>
      <c r="R527" s="7">
        <v>0.18</v>
      </c>
      <c r="S527" s="6">
        <v>2999</v>
      </c>
      <c r="T527" s="6">
        <v>539.82000000000005</v>
      </c>
      <c r="U527" s="4" t="s">
        <v>39</v>
      </c>
      <c r="V527" s="4" t="s">
        <v>86</v>
      </c>
      <c r="W527" s="4" t="s">
        <v>92</v>
      </c>
      <c r="X527" s="4" t="s">
        <v>318</v>
      </c>
      <c r="Y527" s="4" t="s">
        <v>123</v>
      </c>
      <c r="Z527" s="4">
        <v>5</v>
      </c>
      <c r="AA527" s="4">
        <v>4</v>
      </c>
      <c r="AB527" s="6">
        <v>1859.05</v>
      </c>
      <c r="AC527" s="6">
        <v>1139.95</v>
      </c>
      <c r="AD527" s="8">
        <v>0.38009999999999999</v>
      </c>
      <c r="AE527" s="4">
        <v>115</v>
      </c>
      <c r="AF527" s="6">
        <f t="shared" si="8"/>
        <v>3653.82</v>
      </c>
    </row>
    <row r="528" spans="1:32">
      <c r="A528" s="4" t="s">
        <v>2231</v>
      </c>
      <c r="B528" s="5">
        <v>45474</v>
      </c>
      <c r="C528" s="10">
        <v>45474</v>
      </c>
      <c r="D528" s="4" t="s">
        <v>2232</v>
      </c>
      <c r="E528" s="4" t="s">
        <v>2233</v>
      </c>
      <c r="F528" s="4">
        <v>24</v>
      </c>
      <c r="G528" s="4" t="s">
        <v>231</v>
      </c>
      <c r="H528" s="4" t="s">
        <v>138</v>
      </c>
      <c r="I528" s="4" t="s">
        <v>139</v>
      </c>
      <c r="J528" s="4" t="s">
        <v>149</v>
      </c>
      <c r="K528" s="4" t="s">
        <v>196</v>
      </c>
      <c r="L528" s="4" t="s">
        <v>2234</v>
      </c>
      <c r="M528" s="4">
        <v>1</v>
      </c>
      <c r="N528" s="6">
        <v>1699</v>
      </c>
      <c r="O528" s="6">
        <v>1699</v>
      </c>
      <c r="P528" s="6" t="s">
        <v>50</v>
      </c>
      <c r="Q528" s="6">
        <v>305.82</v>
      </c>
      <c r="R528" s="7">
        <v>0.18</v>
      </c>
      <c r="S528" s="6">
        <v>1393.18</v>
      </c>
      <c r="T528" s="6">
        <v>250.77</v>
      </c>
      <c r="U528" s="4" t="s">
        <v>51</v>
      </c>
      <c r="V528" s="4" t="s">
        <v>40</v>
      </c>
      <c r="W528" s="4" t="s">
        <v>92</v>
      </c>
      <c r="X528" s="4" t="s">
        <v>205</v>
      </c>
      <c r="Y528" s="4" t="s">
        <v>66</v>
      </c>
      <c r="Z528" s="4">
        <v>4</v>
      </c>
      <c r="AA528" s="4">
        <v>4</v>
      </c>
      <c r="AB528" s="6">
        <v>1368.42</v>
      </c>
      <c r="AC528" s="6">
        <v>24.76</v>
      </c>
      <c r="AD528" s="8">
        <v>1.78E-2</v>
      </c>
      <c r="AE528" s="4">
        <v>85</v>
      </c>
      <c r="AF528" s="6">
        <f t="shared" si="8"/>
        <v>1728.95</v>
      </c>
    </row>
    <row r="529" spans="1:32">
      <c r="A529" s="4" t="s">
        <v>2235</v>
      </c>
      <c r="B529" s="5">
        <v>45474</v>
      </c>
      <c r="C529" s="10">
        <v>45474</v>
      </c>
      <c r="D529" s="4" t="s">
        <v>2236</v>
      </c>
      <c r="E529" s="4" t="s">
        <v>2237</v>
      </c>
      <c r="F529" s="4">
        <v>36</v>
      </c>
      <c r="G529" s="4" t="s">
        <v>477</v>
      </c>
      <c r="H529" s="4" t="s">
        <v>98</v>
      </c>
      <c r="I529" s="4" t="s">
        <v>99</v>
      </c>
      <c r="J529" s="4" t="s">
        <v>35</v>
      </c>
      <c r="K529" s="4" t="s">
        <v>535</v>
      </c>
      <c r="L529" s="4" t="s">
        <v>2238</v>
      </c>
      <c r="M529" s="4">
        <v>1</v>
      </c>
      <c r="N529" s="6">
        <v>1699</v>
      </c>
      <c r="O529" s="6">
        <v>1699</v>
      </c>
      <c r="P529" s="6" t="s">
        <v>142</v>
      </c>
      <c r="Q529" s="6">
        <v>0</v>
      </c>
      <c r="R529" s="7">
        <v>0.12</v>
      </c>
      <c r="S529" s="6">
        <v>1699</v>
      </c>
      <c r="T529" s="6">
        <v>203.88</v>
      </c>
      <c r="U529" s="4" t="s">
        <v>39</v>
      </c>
      <c r="V529" s="4" t="s">
        <v>40</v>
      </c>
      <c r="W529" s="4" t="s">
        <v>64</v>
      </c>
      <c r="X529" s="4" t="s">
        <v>205</v>
      </c>
      <c r="Y529" s="4" t="s">
        <v>66</v>
      </c>
      <c r="Z529" s="4">
        <v>3</v>
      </c>
      <c r="AA529" s="4">
        <v>5</v>
      </c>
      <c r="AB529" s="6">
        <v>1190.0899999999999</v>
      </c>
      <c r="AC529" s="6">
        <v>508.91</v>
      </c>
      <c r="AD529" s="8">
        <v>0.29949999999999999</v>
      </c>
      <c r="AE529" s="4">
        <v>137</v>
      </c>
      <c r="AF529" s="6">
        <f t="shared" si="8"/>
        <v>2039.88</v>
      </c>
    </row>
    <row r="530" spans="1:32">
      <c r="A530" s="4" t="s">
        <v>2239</v>
      </c>
      <c r="B530" s="5">
        <v>45474</v>
      </c>
      <c r="C530" s="10">
        <v>45474</v>
      </c>
      <c r="D530" s="4" t="s">
        <v>2240</v>
      </c>
      <c r="E530" s="4" t="s">
        <v>1728</v>
      </c>
      <c r="F530" s="4">
        <v>35</v>
      </c>
      <c r="G530" s="4" t="s">
        <v>281</v>
      </c>
      <c r="H530" s="4" t="s">
        <v>281</v>
      </c>
      <c r="I530" s="4" t="s">
        <v>72</v>
      </c>
      <c r="J530" s="4" t="s">
        <v>225</v>
      </c>
      <c r="K530" s="4" t="s">
        <v>1104</v>
      </c>
      <c r="L530" s="4" t="s">
        <v>2241</v>
      </c>
      <c r="M530" s="4">
        <v>1</v>
      </c>
      <c r="N530" s="6">
        <v>285</v>
      </c>
      <c r="O530" s="6">
        <v>285</v>
      </c>
      <c r="P530" s="6" t="s">
        <v>63</v>
      </c>
      <c r="Q530" s="6">
        <v>0</v>
      </c>
      <c r="R530" s="7">
        <v>0.05</v>
      </c>
      <c r="S530" s="6">
        <v>285</v>
      </c>
      <c r="T530" s="6">
        <v>14.25</v>
      </c>
      <c r="U530" s="4" t="s">
        <v>254</v>
      </c>
      <c r="V530" s="4" t="s">
        <v>40</v>
      </c>
      <c r="W530" s="4" t="s">
        <v>64</v>
      </c>
      <c r="X530" s="4" t="s">
        <v>318</v>
      </c>
      <c r="Y530" s="4" t="s">
        <v>104</v>
      </c>
      <c r="Z530" s="4">
        <v>8</v>
      </c>
      <c r="AA530" s="4">
        <v>5</v>
      </c>
      <c r="AB530" s="6">
        <v>170.05</v>
      </c>
      <c r="AC530" s="6">
        <v>114.95</v>
      </c>
      <c r="AD530" s="8">
        <v>0.40329999999999999</v>
      </c>
      <c r="AE530" s="4">
        <v>133</v>
      </c>
      <c r="AF530" s="6">
        <f t="shared" si="8"/>
        <v>432.25</v>
      </c>
    </row>
    <row r="531" spans="1:32">
      <c r="A531" s="4" t="s">
        <v>2242</v>
      </c>
      <c r="B531" s="5">
        <v>45474</v>
      </c>
      <c r="C531" s="10">
        <v>45474</v>
      </c>
      <c r="D531" s="4" t="s">
        <v>2243</v>
      </c>
      <c r="E531" s="4" t="s">
        <v>2244</v>
      </c>
      <c r="F531" s="4">
        <v>19</v>
      </c>
      <c r="G531" s="4" t="s">
        <v>295</v>
      </c>
      <c r="H531" s="4" t="s">
        <v>296</v>
      </c>
      <c r="I531" s="4" t="s">
        <v>59</v>
      </c>
      <c r="J531" s="4" t="s">
        <v>47</v>
      </c>
      <c r="K531" s="4" t="s">
        <v>247</v>
      </c>
      <c r="L531" s="4" t="s">
        <v>2245</v>
      </c>
      <c r="M531" s="4">
        <v>1</v>
      </c>
      <c r="N531" s="6">
        <v>1199</v>
      </c>
      <c r="O531" s="6">
        <v>1199</v>
      </c>
      <c r="P531" s="6" t="s">
        <v>63</v>
      </c>
      <c r="Q531" s="6">
        <v>0</v>
      </c>
      <c r="R531" s="7">
        <v>0.18</v>
      </c>
      <c r="S531" s="6">
        <v>1199</v>
      </c>
      <c r="T531" s="6">
        <v>215.82</v>
      </c>
      <c r="U531" s="4" t="s">
        <v>254</v>
      </c>
      <c r="V531" s="4" t="s">
        <v>102</v>
      </c>
      <c r="W531" s="4" t="s">
        <v>41</v>
      </c>
      <c r="X531" s="4" t="s">
        <v>112</v>
      </c>
      <c r="Y531" s="4" t="s">
        <v>77</v>
      </c>
      <c r="Z531" s="4">
        <v>5</v>
      </c>
      <c r="AA531" s="4"/>
      <c r="AB531" s="6">
        <v>820.73</v>
      </c>
      <c r="AC531" s="6">
        <v>378.27</v>
      </c>
      <c r="AD531" s="8">
        <v>0.3155</v>
      </c>
      <c r="AE531" s="4">
        <v>118</v>
      </c>
      <c r="AF531" s="6">
        <f t="shared" si="8"/>
        <v>1532.82</v>
      </c>
    </row>
    <row r="532" spans="1:32">
      <c r="A532" s="4" t="s">
        <v>2246</v>
      </c>
      <c r="B532" s="5">
        <v>45474</v>
      </c>
      <c r="C532" s="10">
        <v>45474</v>
      </c>
      <c r="D532" s="4" t="s">
        <v>2247</v>
      </c>
      <c r="E532" s="4" t="s">
        <v>2248</v>
      </c>
      <c r="F532" s="4">
        <v>41</v>
      </c>
      <c r="G532" s="4" t="s">
        <v>301</v>
      </c>
      <c r="H532" s="4" t="s">
        <v>109</v>
      </c>
      <c r="I532" s="4" t="s">
        <v>99</v>
      </c>
      <c r="J532" s="4" t="s">
        <v>73</v>
      </c>
      <c r="K532" s="4" t="s">
        <v>503</v>
      </c>
      <c r="L532" s="4" t="s">
        <v>2249</v>
      </c>
      <c r="M532" s="4">
        <v>1</v>
      </c>
      <c r="N532" s="6">
        <v>448</v>
      </c>
      <c r="O532" s="6">
        <v>448</v>
      </c>
      <c r="P532" s="6" t="s">
        <v>120</v>
      </c>
      <c r="Q532" s="6">
        <v>67.2</v>
      </c>
      <c r="R532" s="7">
        <v>0.12</v>
      </c>
      <c r="S532" s="6">
        <v>380.8</v>
      </c>
      <c r="T532" s="6">
        <v>45.7</v>
      </c>
      <c r="U532" s="4" t="s">
        <v>39</v>
      </c>
      <c r="V532" s="4" t="s">
        <v>40</v>
      </c>
      <c r="W532" s="4" t="s">
        <v>92</v>
      </c>
      <c r="X532" s="4" t="s">
        <v>65</v>
      </c>
      <c r="Y532" s="4" t="s">
        <v>123</v>
      </c>
      <c r="Z532" s="4">
        <v>7</v>
      </c>
      <c r="AA532" s="4">
        <v>3</v>
      </c>
      <c r="AB532" s="6">
        <v>285.35000000000002</v>
      </c>
      <c r="AC532" s="6">
        <v>95.45</v>
      </c>
      <c r="AD532" s="8">
        <v>0.25069999999999998</v>
      </c>
      <c r="AE532" s="4">
        <v>171</v>
      </c>
      <c r="AF532" s="6">
        <f t="shared" si="8"/>
        <v>597.5</v>
      </c>
    </row>
    <row r="533" spans="1:32">
      <c r="A533" s="4" t="s">
        <v>2250</v>
      </c>
      <c r="B533" s="5">
        <v>45474</v>
      </c>
      <c r="C533" s="10">
        <v>45474</v>
      </c>
      <c r="D533" s="4" t="s">
        <v>2251</v>
      </c>
      <c r="E533" s="4" t="s">
        <v>2252</v>
      </c>
      <c r="F533" s="4">
        <v>55</v>
      </c>
      <c r="G533" s="4" t="s">
        <v>340</v>
      </c>
      <c r="H533" s="4" t="s">
        <v>341</v>
      </c>
      <c r="I533" s="4" t="s">
        <v>342</v>
      </c>
      <c r="J533" s="4" t="s">
        <v>225</v>
      </c>
      <c r="K533" s="4" t="s">
        <v>490</v>
      </c>
      <c r="L533" s="4" t="s">
        <v>2253</v>
      </c>
      <c r="M533" s="4">
        <v>4</v>
      </c>
      <c r="N533" s="6">
        <v>621</v>
      </c>
      <c r="O533" s="6">
        <v>2484</v>
      </c>
      <c r="P533" s="6" t="s">
        <v>63</v>
      </c>
      <c r="Q533" s="6">
        <v>0</v>
      </c>
      <c r="R533" s="7">
        <v>0.18</v>
      </c>
      <c r="S533" s="6">
        <v>2484</v>
      </c>
      <c r="T533" s="6">
        <v>447.12</v>
      </c>
      <c r="U533" s="4" t="s">
        <v>39</v>
      </c>
      <c r="V533" s="4" t="s">
        <v>40</v>
      </c>
      <c r="W533" s="4" t="s">
        <v>41</v>
      </c>
      <c r="X533" s="4" t="s">
        <v>42</v>
      </c>
      <c r="Y533" s="4" t="s">
        <v>123</v>
      </c>
      <c r="Z533" s="4">
        <v>3</v>
      </c>
      <c r="AA533" s="4">
        <v>4</v>
      </c>
      <c r="AB533" s="6">
        <v>1571.65</v>
      </c>
      <c r="AC533" s="6">
        <v>912.35</v>
      </c>
      <c r="AD533" s="8">
        <v>0.36730000000000002</v>
      </c>
      <c r="AE533" s="4">
        <v>123</v>
      </c>
      <c r="AF533" s="6">
        <f t="shared" si="8"/>
        <v>3054.12</v>
      </c>
    </row>
    <row r="534" spans="1:32">
      <c r="A534" s="4" t="s">
        <v>2254</v>
      </c>
      <c r="B534" s="5">
        <v>45474</v>
      </c>
      <c r="C534" s="10">
        <v>45474</v>
      </c>
      <c r="D534" s="4" t="s">
        <v>2255</v>
      </c>
      <c r="E534" s="4" t="s">
        <v>2256</v>
      </c>
      <c r="F534" s="4">
        <v>26</v>
      </c>
      <c r="G534" s="4" t="s">
        <v>147</v>
      </c>
      <c r="H534" s="4" t="s">
        <v>148</v>
      </c>
      <c r="I534" s="4" t="s">
        <v>59</v>
      </c>
      <c r="J534" s="4" t="s">
        <v>225</v>
      </c>
      <c r="K534" s="4" t="s">
        <v>367</v>
      </c>
      <c r="L534" s="4" t="s">
        <v>2257</v>
      </c>
      <c r="M534" s="4">
        <v>3</v>
      </c>
      <c r="N534" s="6">
        <v>681</v>
      </c>
      <c r="O534" s="6">
        <v>2043</v>
      </c>
      <c r="P534" s="6" t="s">
        <v>63</v>
      </c>
      <c r="Q534" s="6">
        <v>0</v>
      </c>
      <c r="R534" s="7">
        <v>0.12</v>
      </c>
      <c r="S534" s="6">
        <v>2043</v>
      </c>
      <c r="T534" s="6">
        <v>245.16</v>
      </c>
      <c r="U534" s="4" t="s">
        <v>39</v>
      </c>
      <c r="V534" s="4" t="s">
        <v>40</v>
      </c>
      <c r="W534" s="4" t="s">
        <v>64</v>
      </c>
      <c r="X534" s="4" t="s">
        <v>52</v>
      </c>
      <c r="Y534" s="4" t="s">
        <v>66</v>
      </c>
      <c r="Z534" s="4">
        <v>2</v>
      </c>
      <c r="AA534" s="4">
        <v>4</v>
      </c>
      <c r="AB534" s="6">
        <v>1330.74</v>
      </c>
      <c r="AC534" s="6">
        <v>712.26</v>
      </c>
      <c r="AD534" s="8">
        <v>0.34860000000000002</v>
      </c>
      <c r="AE534" s="4">
        <v>123</v>
      </c>
      <c r="AF534" s="6">
        <f t="shared" si="8"/>
        <v>2411.16</v>
      </c>
    </row>
    <row r="535" spans="1:32">
      <c r="A535" s="4" t="s">
        <v>2258</v>
      </c>
      <c r="B535" s="5">
        <v>45475</v>
      </c>
      <c r="C535" s="10">
        <v>45475</v>
      </c>
      <c r="D535" s="4" t="s">
        <v>2259</v>
      </c>
      <c r="E535" s="4" t="s">
        <v>2260</v>
      </c>
      <c r="F535" s="4">
        <v>58</v>
      </c>
      <c r="G535" s="4" t="s">
        <v>147</v>
      </c>
      <c r="H535" s="4" t="s">
        <v>148</v>
      </c>
      <c r="I535" s="4" t="s">
        <v>59</v>
      </c>
      <c r="J535" s="4" t="s">
        <v>60</v>
      </c>
      <c r="K535" s="4" t="s">
        <v>421</v>
      </c>
      <c r="L535" s="4" t="s">
        <v>2261</v>
      </c>
      <c r="M535" s="4">
        <v>3</v>
      </c>
      <c r="N535" s="6">
        <v>31099</v>
      </c>
      <c r="O535" s="6">
        <v>93297</v>
      </c>
      <c r="P535" s="6" t="s">
        <v>63</v>
      </c>
      <c r="Q535" s="6">
        <v>0</v>
      </c>
      <c r="R535" s="7">
        <v>0.18</v>
      </c>
      <c r="S535" s="6">
        <v>93297</v>
      </c>
      <c r="T535" s="6">
        <v>16793.46</v>
      </c>
      <c r="U535" s="4" t="s">
        <v>121</v>
      </c>
      <c r="V535" s="4" t="s">
        <v>102</v>
      </c>
      <c r="W535" s="4" t="s">
        <v>64</v>
      </c>
      <c r="X535" s="4" t="s">
        <v>115</v>
      </c>
      <c r="Y535" s="4" t="s">
        <v>66</v>
      </c>
      <c r="Z535" s="4">
        <v>2</v>
      </c>
      <c r="AA535" s="4"/>
      <c r="AB535" s="6">
        <v>73886.929999999993</v>
      </c>
      <c r="AC535" s="6">
        <v>19410.07</v>
      </c>
      <c r="AD535" s="8">
        <v>0.20799999999999999</v>
      </c>
      <c r="AE535" s="4">
        <v>63</v>
      </c>
      <c r="AF535" s="6">
        <f t="shared" si="8"/>
        <v>110153.45999999999</v>
      </c>
    </row>
    <row r="536" spans="1:32">
      <c r="A536" s="4" t="s">
        <v>2262</v>
      </c>
      <c r="B536" s="5">
        <v>45475</v>
      </c>
      <c r="C536" s="10">
        <v>45475</v>
      </c>
      <c r="D536" s="4" t="s">
        <v>2263</v>
      </c>
      <c r="E536" s="4" t="s">
        <v>1099</v>
      </c>
      <c r="F536" s="4">
        <v>36</v>
      </c>
      <c r="G536" s="4" t="s">
        <v>354</v>
      </c>
      <c r="H536" s="4" t="s">
        <v>117</v>
      </c>
      <c r="I536" s="4" t="s">
        <v>59</v>
      </c>
      <c r="J536" s="4" t="s">
        <v>47</v>
      </c>
      <c r="K536" s="4" t="s">
        <v>100</v>
      </c>
      <c r="L536" s="4" t="s">
        <v>2264</v>
      </c>
      <c r="M536" s="4">
        <v>1</v>
      </c>
      <c r="N536" s="6">
        <v>3799</v>
      </c>
      <c r="O536" s="6">
        <v>3799</v>
      </c>
      <c r="P536" s="6" t="s">
        <v>120</v>
      </c>
      <c r="Q536" s="6">
        <v>569.85</v>
      </c>
      <c r="R536" s="7">
        <v>0.12</v>
      </c>
      <c r="S536" s="6">
        <v>3229.15</v>
      </c>
      <c r="T536" s="6">
        <v>387.5</v>
      </c>
      <c r="U536" s="4" t="s">
        <v>121</v>
      </c>
      <c r="V536" s="4" t="s">
        <v>40</v>
      </c>
      <c r="W536" s="4" t="s">
        <v>92</v>
      </c>
      <c r="X536" s="4" t="s">
        <v>42</v>
      </c>
      <c r="Y536" s="4" t="s">
        <v>104</v>
      </c>
      <c r="Z536" s="4">
        <v>4</v>
      </c>
      <c r="AA536" s="4">
        <v>1</v>
      </c>
      <c r="AB536" s="6">
        <v>2230.14</v>
      </c>
      <c r="AC536" s="6">
        <v>999.01</v>
      </c>
      <c r="AD536" s="8">
        <v>0.30940000000000001</v>
      </c>
      <c r="AE536" s="4">
        <v>71</v>
      </c>
      <c r="AF536" s="6">
        <f t="shared" si="8"/>
        <v>3687.65</v>
      </c>
    </row>
    <row r="537" spans="1:32">
      <c r="A537" s="4" t="s">
        <v>2265</v>
      </c>
      <c r="B537" s="5">
        <v>45475</v>
      </c>
      <c r="C537" s="10">
        <v>45475</v>
      </c>
      <c r="D537" s="4" t="s">
        <v>2266</v>
      </c>
      <c r="E537" s="4" t="s">
        <v>2267</v>
      </c>
      <c r="F537" s="4">
        <v>33</v>
      </c>
      <c r="G537" s="4" t="s">
        <v>330</v>
      </c>
      <c r="H537" s="4" t="s">
        <v>296</v>
      </c>
      <c r="I537" s="4" t="s">
        <v>59</v>
      </c>
      <c r="J537" s="4" t="s">
        <v>47</v>
      </c>
      <c r="K537" s="4" t="s">
        <v>394</v>
      </c>
      <c r="L537" s="4" t="s">
        <v>2268</v>
      </c>
      <c r="M537" s="4">
        <v>1</v>
      </c>
      <c r="N537" s="6">
        <v>10799</v>
      </c>
      <c r="O537" s="6">
        <v>10799</v>
      </c>
      <c r="P537" s="6" t="s">
        <v>63</v>
      </c>
      <c r="Q537" s="6">
        <v>0</v>
      </c>
      <c r="R537" s="7">
        <v>0.12</v>
      </c>
      <c r="S537" s="6">
        <v>10799</v>
      </c>
      <c r="T537" s="6">
        <v>1295.8800000000001</v>
      </c>
      <c r="U537" s="4" t="s">
        <v>85</v>
      </c>
      <c r="V537" s="4" t="s">
        <v>40</v>
      </c>
      <c r="W537" s="4" t="s">
        <v>41</v>
      </c>
      <c r="X537" s="4" t="s">
        <v>187</v>
      </c>
      <c r="Y537" s="4" t="s">
        <v>53</v>
      </c>
      <c r="Z537" s="4">
        <v>2</v>
      </c>
      <c r="AA537" s="4">
        <v>5</v>
      </c>
      <c r="AB537" s="6">
        <v>6425.61</v>
      </c>
      <c r="AC537" s="6">
        <v>4373.3900000000003</v>
      </c>
      <c r="AD537" s="8">
        <v>0.40500000000000003</v>
      </c>
      <c r="AE537" s="4">
        <v>159</v>
      </c>
      <c r="AF537" s="6">
        <f t="shared" si="8"/>
        <v>12253.880000000001</v>
      </c>
    </row>
    <row r="538" spans="1:32">
      <c r="A538" s="4" t="s">
        <v>2269</v>
      </c>
      <c r="B538" s="5">
        <v>45475</v>
      </c>
      <c r="C538" s="10">
        <v>45475</v>
      </c>
      <c r="D538" s="4" t="s">
        <v>2270</v>
      </c>
      <c r="E538" s="4" t="s">
        <v>898</v>
      </c>
      <c r="F538" s="4">
        <v>30</v>
      </c>
      <c r="G538" s="4" t="s">
        <v>236</v>
      </c>
      <c r="H538" s="4" t="s">
        <v>237</v>
      </c>
      <c r="I538" s="4" t="s">
        <v>72</v>
      </c>
      <c r="J538" s="4" t="s">
        <v>82</v>
      </c>
      <c r="K538" s="4" t="s">
        <v>129</v>
      </c>
      <c r="L538" s="4" t="s">
        <v>2271</v>
      </c>
      <c r="M538" s="4">
        <v>1</v>
      </c>
      <c r="N538" s="6">
        <v>1199</v>
      </c>
      <c r="O538" s="6">
        <v>1199</v>
      </c>
      <c r="P538" s="6" t="s">
        <v>120</v>
      </c>
      <c r="Q538" s="6">
        <v>179.85</v>
      </c>
      <c r="R538" s="7">
        <v>0.12</v>
      </c>
      <c r="S538" s="6">
        <v>1019.15</v>
      </c>
      <c r="T538" s="6">
        <v>122.3</v>
      </c>
      <c r="U538" s="4" t="s">
        <v>39</v>
      </c>
      <c r="V538" s="4" t="s">
        <v>102</v>
      </c>
      <c r="W538" s="4" t="s">
        <v>64</v>
      </c>
      <c r="X538" s="4" t="s">
        <v>205</v>
      </c>
      <c r="Y538" s="4" t="s">
        <v>66</v>
      </c>
      <c r="Z538" s="4">
        <v>5</v>
      </c>
      <c r="AA538" s="4"/>
      <c r="AB538" s="6">
        <v>714.39</v>
      </c>
      <c r="AC538" s="6">
        <v>304.76</v>
      </c>
      <c r="AD538" s="8">
        <v>0.29899999999999999</v>
      </c>
      <c r="AE538" s="4">
        <v>122</v>
      </c>
      <c r="AF538" s="6">
        <f t="shared" si="8"/>
        <v>1263.45</v>
      </c>
    </row>
    <row r="539" spans="1:32">
      <c r="A539" s="4" t="s">
        <v>2272</v>
      </c>
      <c r="B539" s="5">
        <v>45476</v>
      </c>
      <c r="C539" s="10">
        <v>45476</v>
      </c>
      <c r="D539" s="4" t="s">
        <v>2273</v>
      </c>
      <c r="E539" s="4" t="s">
        <v>2274</v>
      </c>
      <c r="F539" s="4">
        <v>36</v>
      </c>
      <c r="G539" s="4" t="s">
        <v>219</v>
      </c>
      <c r="H539" s="4" t="s">
        <v>220</v>
      </c>
      <c r="I539" s="4" t="s">
        <v>34</v>
      </c>
      <c r="J539" s="4" t="s">
        <v>225</v>
      </c>
      <c r="K539" s="4" t="s">
        <v>308</v>
      </c>
      <c r="L539" s="4" t="s">
        <v>2275</v>
      </c>
      <c r="M539" s="4">
        <v>4</v>
      </c>
      <c r="N539" s="6">
        <v>986</v>
      </c>
      <c r="O539" s="6">
        <v>3944</v>
      </c>
      <c r="P539" s="6" t="s">
        <v>63</v>
      </c>
      <c r="Q539" s="6">
        <v>0</v>
      </c>
      <c r="R539" s="7">
        <v>0.05</v>
      </c>
      <c r="S539" s="6">
        <v>3944</v>
      </c>
      <c r="T539" s="6">
        <v>197.2</v>
      </c>
      <c r="U539" s="4" t="s">
        <v>254</v>
      </c>
      <c r="V539" s="4" t="s">
        <v>40</v>
      </c>
      <c r="W539" s="4" t="s">
        <v>451</v>
      </c>
      <c r="X539" s="4" t="s">
        <v>65</v>
      </c>
      <c r="Y539" s="4" t="s">
        <v>53</v>
      </c>
      <c r="Z539" s="4">
        <v>3</v>
      </c>
      <c r="AA539" s="4">
        <v>4</v>
      </c>
      <c r="AB539" s="6">
        <v>3026.88</v>
      </c>
      <c r="AC539" s="6">
        <v>917.12</v>
      </c>
      <c r="AD539" s="8">
        <v>0.23250000000000001</v>
      </c>
      <c r="AE539" s="4">
        <v>147</v>
      </c>
      <c r="AF539" s="6">
        <f t="shared" si="8"/>
        <v>4288.2</v>
      </c>
    </row>
    <row r="540" spans="1:32">
      <c r="A540" s="4" t="s">
        <v>2276</v>
      </c>
      <c r="B540" s="5">
        <v>45477</v>
      </c>
      <c r="C540" s="10">
        <v>45477</v>
      </c>
      <c r="D540" s="4" t="s">
        <v>2277</v>
      </c>
      <c r="E540" s="4" t="s">
        <v>2278</v>
      </c>
      <c r="F540" s="4">
        <v>50</v>
      </c>
      <c r="G540" s="4" t="s">
        <v>306</v>
      </c>
      <c r="H540" s="4" t="s">
        <v>307</v>
      </c>
      <c r="I540" s="4" t="s">
        <v>59</v>
      </c>
      <c r="J540" s="4" t="s">
        <v>82</v>
      </c>
      <c r="K540" s="4" t="s">
        <v>83</v>
      </c>
      <c r="L540" s="4" t="s">
        <v>2279</v>
      </c>
      <c r="M540" s="4">
        <v>1</v>
      </c>
      <c r="N540" s="6">
        <v>2299</v>
      </c>
      <c r="O540" s="6">
        <v>2299</v>
      </c>
      <c r="P540" s="6" t="s">
        <v>63</v>
      </c>
      <c r="Q540" s="6">
        <v>0</v>
      </c>
      <c r="R540" s="7">
        <v>0.12</v>
      </c>
      <c r="S540" s="6">
        <v>2299</v>
      </c>
      <c r="T540" s="6">
        <v>275.88</v>
      </c>
      <c r="U540" s="4" t="s">
        <v>85</v>
      </c>
      <c r="V540" s="4" t="s">
        <v>40</v>
      </c>
      <c r="W540" s="4" t="s">
        <v>41</v>
      </c>
      <c r="X540" s="4" t="s">
        <v>65</v>
      </c>
      <c r="Y540" s="4" t="s">
        <v>123</v>
      </c>
      <c r="Z540" s="4">
        <v>5</v>
      </c>
      <c r="AA540" s="4">
        <v>4</v>
      </c>
      <c r="AB540" s="6">
        <v>1771.34</v>
      </c>
      <c r="AC540" s="6">
        <v>527.66</v>
      </c>
      <c r="AD540" s="8">
        <v>0.22950000000000001</v>
      </c>
      <c r="AE540" s="4">
        <v>145</v>
      </c>
      <c r="AF540" s="6">
        <f t="shared" si="8"/>
        <v>2719.88</v>
      </c>
    </row>
    <row r="541" spans="1:32">
      <c r="A541" s="4" t="s">
        <v>2280</v>
      </c>
      <c r="B541" s="5">
        <v>45477</v>
      </c>
      <c r="C541" s="10">
        <v>45477</v>
      </c>
      <c r="D541" s="4" t="s">
        <v>2281</v>
      </c>
      <c r="E541" s="4" t="s">
        <v>2282</v>
      </c>
      <c r="F541" s="4">
        <v>36</v>
      </c>
      <c r="G541" s="4" t="s">
        <v>340</v>
      </c>
      <c r="H541" s="4" t="s">
        <v>341</v>
      </c>
      <c r="I541" s="4" t="s">
        <v>342</v>
      </c>
      <c r="J541" s="4" t="s">
        <v>47</v>
      </c>
      <c r="K541" s="4" t="s">
        <v>100</v>
      </c>
      <c r="L541" s="4" t="s">
        <v>2283</v>
      </c>
      <c r="M541" s="4">
        <v>1</v>
      </c>
      <c r="N541" s="6">
        <v>3599</v>
      </c>
      <c r="O541" s="6">
        <v>3599</v>
      </c>
      <c r="P541" s="6" t="s">
        <v>175</v>
      </c>
      <c r="Q541" s="6">
        <v>100</v>
      </c>
      <c r="R541" s="7">
        <v>0.18</v>
      </c>
      <c r="S541" s="6">
        <v>3499</v>
      </c>
      <c r="T541" s="6">
        <v>629.82000000000005</v>
      </c>
      <c r="U541" s="4" t="s">
        <v>131</v>
      </c>
      <c r="V541" s="4" t="s">
        <v>40</v>
      </c>
      <c r="W541" s="4" t="s">
        <v>41</v>
      </c>
      <c r="X541" s="4" t="s">
        <v>93</v>
      </c>
      <c r="Y541" s="4" t="s">
        <v>66</v>
      </c>
      <c r="Z541" s="4">
        <v>4</v>
      </c>
      <c r="AA541" s="4">
        <v>5</v>
      </c>
      <c r="AB541" s="6">
        <v>2194.14</v>
      </c>
      <c r="AC541" s="6">
        <v>1304.8599999999999</v>
      </c>
      <c r="AD541" s="8">
        <v>0.37290000000000001</v>
      </c>
      <c r="AE541" s="4">
        <v>163</v>
      </c>
      <c r="AF541" s="6">
        <f t="shared" si="8"/>
        <v>4291.82</v>
      </c>
    </row>
    <row r="542" spans="1:32">
      <c r="A542" s="4" t="s">
        <v>2284</v>
      </c>
      <c r="B542" s="5">
        <v>45477</v>
      </c>
      <c r="C542" s="10">
        <v>45477</v>
      </c>
      <c r="D542" s="4" t="s">
        <v>2285</v>
      </c>
      <c r="E542" s="4" t="s">
        <v>678</v>
      </c>
      <c r="F542" s="4">
        <v>36</v>
      </c>
      <c r="G542" s="4" t="s">
        <v>295</v>
      </c>
      <c r="H542" s="4" t="s">
        <v>296</v>
      </c>
      <c r="I542" s="4" t="s">
        <v>59</v>
      </c>
      <c r="J542" s="4" t="s">
        <v>60</v>
      </c>
      <c r="K542" s="4" t="s">
        <v>408</v>
      </c>
      <c r="L542" s="4" t="s">
        <v>2286</v>
      </c>
      <c r="M542" s="4">
        <v>4</v>
      </c>
      <c r="N542" s="6">
        <v>834</v>
      </c>
      <c r="O542" s="6">
        <v>3336</v>
      </c>
      <c r="P542" s="6" t="s">
        <v>63</v>
      </c>
      <c r="Q542" s="6">
        <v>0</v>
      </c>
      <c r="R542" s="7">
        <v>0.12</v>
      </c>
      <c r="S542" s="6">
        <v>3336</v>
      </c>
      <c r="T542" s="6">
        <v>400.32</v>
      </c>
      <c r="U542" s="4" t="s">
        <v>131</v>
      </c>
      <c r="V542" s="4" t="s">
        <v>86</v>
      </c>
      <c r="W542" s="4" t="s">
        <v>451</v>
      </c>
      <c r="X542" s="4" t="s">
        <v>65</v>
      </c>
      <c r="Y542" s="4" t="s">
        <v>123</v>
      </c>
      <c r="Z542" s="4">
        <v>5</v>
      </c>
      <c r="AA542" s="4">
        <v>5</v>
      </c>
      <c r="AB542" s="6">
        <v>2560.7199999999998</v>
      </c>
      <c r="AC542" s="6">
        <v>775.28</v>
      </c>
      <c r="AD542" s="8">
        <v>0.2324</v>
      </c>
      <c r="AE542" s="4">
        <v>104</v>
      </c>
      <c r="AF542" s="6">
        <f t="shared" si="8"/>
        <v>3840.32</v>
      </c>
    </row>
    <row r="543" spans="1:32">
      <c r="A543" s="4" t="s">
        <v>2287</v>
      </c>
      <c r="B543" s="5">
        <v>45477</v>
      </c>
      <c r="C543" s="10">
        <v>45477</v>
      </c>
      <c r="D543" s="4" t="s">
        <v>2288</v>
      </c>
      <c r="E543" s="4" t="s">
        <v>2289</v>
      </c>
      <c r="F543" s="4">
        <v>40</v>
      </c>
      <c r="G543" s="4" t="s">
        <v>281</v>
      </c>
      <c r="H543" s="4" t="s">
        <v>281</v>
      </c>
      <c r="I543" s="4" t="s">
        <v>72</v>
      </c>
      <c r="J543" s="4" t="s">
        <v>149</v>
      </c>
      <c r="K543" s="4" t="s">
        <v>150</v>
      </c>
      <c r="L543" s="4" t="s">
        <v>2290</v>
      </c>
      <c r="M543" s="4">
        <v>1</v>
      </c>
      <c r="N543" s="6">
        <v>55199</v>
      </c>
      <c r="O543" s="6">
        <v>55199</v>
      </c>
      <c r="P543" s="6" t="s">
        <v>63</v>
      </c>
      <c r="Q543" s="6">
        <v>0</v>
      </c>
      <c r="R543" s="7">
        <v>0.12</v>
      </c>
      <c r="S543" s="6">
        <v>55199</v>
      </c>
      <c r="T543" s="6">
        <v>6623.88</v>
      </c>
      <c r="U543" s="4" t="s">
        <v>51</v>
      </c>
      <c r="V543" s="4" t="s">
        <v>40</v>
      </c>
      <c r="W543" s="4" t="s">
        <v>64</v>
      </c>
      <c r="X543" s="4" t="s">
        <v>156</v>
      </c>
      <c r="Y543" s="4" t="s">
        <v>43</v>
      </c>
      <c r="Z543" s="4">
        <v>2</v>
      </c>
      <c r="AA543" s="4">
        <v>4</v>
      </c>
      <c r="AB543" s="6">
        <v>40751.269999999997</v>
      </c>
      <c r="AC543" s="6">
        <v>14447.73</v>
      </c>
      <c r="AD543" s="8">
        <v>0.26169999999999999</v>
      </c>
      <c r="AE543" s="4">
        <v>85</v>
      </c>
      <c r="AF543" s="6">
        <f t="shared" si="8"/>
        <v>61907.88</v>
      </c>
    </row>
    <row r="544" spans="1:32">
      <c r="A544" s="4" t="s">
        <v>2291</v>
      </c>
      <c r="B544" s="5">
        <v>45477</v>
      </c>
      <c r="C544" s="10">
        <v>45477</v>
      </c>
      <c r="D544" s="4" t="s">
        <v>2292</v>
      </c>
      <c r="E544" s="4" t="s">
        <v>2293</v>
      </c>
      <c r="F544" s="4">
        <v>54</v>
      </c>
      <c r="G544" s="4" t="s">
        <v>137</v>
      </c>
      <c r="H544" s="4" t="s">
        <v>138</v>
      </c>
      <c r="I544" s="4" t="s">
        <v>139</v>
      </c>
      <c r="J544" s="4" t="s">
        <v>60</v>
      </c>
      <c r="K544" s="4" t="s">
        <v>381</v>
      </c>
      <c r="L544" s="4" t="s">
        <v>2294</v>
      </c>
      <c r="M544" s="4">
        <v>1</v>
      </c>
      <c r="N544" s="6">
        <v>8699</v>
      </c>
      <c r="O544" s="6">
        <v>8699</v>
      </c>
      <c r="P544" s="6" t="s">
        <v>63</v>
      </c>
      <c r="Q544" s="6">
        <v>0</v>
      </c>
      <c r="R544" s="7">
        <v>0.12</v>
      </c>
      <c r="S544" s="6">
        <v>8699</v>
      </c>
      <c r="T544" s="6">
        <v>1043.8800000000001</v>
      </c>
      <c r="U544" s="4" t="s">
        <v>39</v>
      </c>
      <c r="V544" s="4" t="s">
        <v>40</v>
      </c>
      <c r="W544" s="4" t="s">
        <v>64</v>
      </c>
      <c r="X544" s="4" t="s">
        <v>103</v>
      </c>
      <c r="Y544" s="4" t="s">
        <v>66</v>
      </c>
      <c r="Z544" s="4">
        <v>4</v>
      </c>
      <c r="AA544" s="4">
        <v>5</v>
      </c>
      <c r="AB544" s="6">
        <v>6996.22</v>
      </c>
      <c r="AC544" s="6">
        <v>1702.78</v>
      </c>
      <c r="AD544" s="8">
        <v>0.19570000000000001</v>
      </c>
      <c r="AE544" s="4">
        <v>97</v>
      </c>
      <c r="AF544" s="6">
        <f t="shared" si="8"/>
        <v>9839.880000000001</v>
      </c>
    </row>
    <row r="545" spans="1:32">
      <c r="A545" s="4" t="s">
        <v>2295</v>
      </c>
      <c r="B545" s="5">
        <v>45477</v>
      </c>
      <c r="C545" s="10">
        <v>45477</v>
      </c>
      <c r="D545" s="4" t="s">
        <v>2296</v>
      </c>
      <c r="E545" s="4" t="s">
        <v>2197</v>
      </c>
      <c r="F545" s="4">
        <v>31</v>
      </c>
      <c r="G545" s="4" t="s">
        <v>97</v>
      </c>
      <c r="H545" s="4" t="s">
        <v>98</v>
      </c>
      <c r="I545" s="4" t="s">
        <v>99</v>
      </c>
      <c r="J545" s="4" t="s">
        <v>47</v>
      </c>
      <c r="K545" s="4" t="s">
        <v>394</v>
      </c>
      <c r="L545" s="4" t="s">
        <v>2297</v>
      </c>
      <c r="M545" s="4">
        <v>1</v>
      </c>
      <c r="N545" s="6">
        <v>10299</v>
      </c>
      <c r="O545" s="6">
        <v>10299</v>
      </c>
      <c r="P545" s="6" t="s">
        <v>63</v>
      </c>
      <c r="Q545" s="6">
        <v>0</v>
      </c>
      <c r="R545" s="7">
        <v>0.18</v>
      </c>
      <c r="S545" s="6">
        <v>10299</v>
      </c>
      <c r="T545" s="6">
        <v>1853.82</v>
      </c>
      <c r="U545" s="4" t="s">
        <v>121</v>
      </c>
      <c r="V545" s="4" t="s">
        <v>40</v>
      </c>
      <c r="W545" s="4" t="s">
        <v>64</v>
      </c>
      <c r="X545" s="4" t="s">
        <v>122</v>
      </c>
      <c r="Y545" s="4" t="s">
        <v>53</v>
      </c>
      <c r="Z545" s="4">
        <v>2</v>
      </c>
      <c r="AA545" s="4">
        <v>5</v>
      </c>
      <c r="AB545" s="6">
        <v>6031.87</v>
      </c>
      <c r="AC545" s="6">
        <v>4267.13</v>
      </c>
      <c r="AD545" s="8">
        <v>0.4143</v>
      </c>
      <c r="AE545" s="4">
        <v>132</v>
      </c>
      <c r="AF545" s="6">
        <f t="shared" si="8"/>
        <v>12284.82</v>
      </c>
    </row>
    <row r="546" spans="1:32">
      <c r="A546" s="4" t="s">
        <v>2298</v>
      </c>
      <c r="B546" s="5">
        <v>45477</v>
      </c>
      <c r="C546" s="10">
        <v>45477</v>
      </c>
      <c r="D546" s="4" t="s">
        <v>2299</v>
      </c>
      <c r="E546" s="4" t="s">
        <v>2300</v>
      </c>
      <c r="F546" s="4">
        <v>57</v>
      </c>
      <c r="G546" s="4" t="s">
        <v>455</v>
      </c>
      <c r="H546" s="4" t="s">
        <v>455</v>
      </c>
      <c r="I546" s="4" t="s">
        <v>72</v>
      </c>
      <c r="J546" s="4" t="s">
        <v>82</v>
      </c>
      <c r="K546" s="4" t="s">
        <v>129</v>
      </c>
      <c r="L546" s="4" t="s">
        <v>2301</v>
      </c>
      <c r="M546" s="4">
        <v>1</v>
      </c>
      <c r="N546" s="6">
        <v>1899</v>
      </c>
      <c r="O546" s="6">
        <v>1899</v>
      </c>
      <c r="P546" s="6" t="s">
        <v>63</v>
      </c>
      <c r="Q546" s="6">
        <v>0</v>
      </c>
      <c r="R546" s="7">
        <v>0.18</v>
      </c>
      <c r="S546" s="6">
        <v>1899</v>
      </c>
      <c r="T546" s="6">
        <v>341.82</v>
      </c>
      <c r="U546" s="4" t="s">
        <v>121</v>
      </c>
      <c r="V546" s="4" t="s">
        <v>40</v>
      </c>
      <c r="W546" s="4" t="s">
        <v>64</v>
      </c>
      <c r="X546" s="4" t="s">
        <v>76</v>
      </c>
      <c r="Y546" s="4" t="s">
        <v>66</v>
      </c>
      <c r="Z546" s="4">
        <v>4</v>
      </c>
      <c r="AA546" s="4">
        <v>5</v>
      </c>
      <c r="AB546" s="6">
        <v>1359.03</v>
      </c>
      <c r="AC546" s="6">
        <v>539.97</v>
      </c>
      <c r="AD546" s="8">
        <v>0.2843</v>
      </c>
      <c r="AE546" s="4">
        <v>146</v>
      </c>
      <c r="AF546" s="6">
        <f t="shared" si="8"/>
        <v>2386.8200000000002</v>
      </c>
    </row>
    <row r="547" spans="1:32">
      <c r="A547" s="4" t="s">
        <v>2302</v>
      </c>
      <c r="B547" s="5">
        <v>45477</v>
      </c>
      <c r="C547" s="10">
        <v>45477</v>
      </c>
      <c r="D547" s="4" t="s">
        <v>2303</v>
      </c>
      <c r="E547" s="4" t="s">
        <v>2304</v>
      </c>
      <c r="F547" s="4">
        <v>18</v>
      </c>
      <c r="G547" s="4" t="s">
        <v>81</v>
      </c>
      <c r="H547" s="4" t="s">
        <v>58</v>
      </c>
      <c r="I547" s="4" t="s">
        <v>59</v>
      </c>
      <c r="J547" s="4" t="s">
        <v>149</v>
      </c>
      <c r="K547" s="4" t="s">
        <v>331</v>
      </c>
      <c r="L547" s="4" t="s">
        <v>2305</v>
      </c>
      <c r="M547" s="4">
        <v>3</v>
      </c>
      <c r="N547" s="6">
        <v>50599</v>
      </c>
      <c r="O547" s="6">
        <v>151797</v>
      </c>
      <c r="P547" s="6" t="s">
        <v>175</v>
      </c>
      <c r="Q547" s="6">
        <v>100</v>
      </c>
      <c r="R547" s="7">
        <v>0.12</v>
      </c>
      <c r="S547" s="6">
        <v>151697</v>
      </c>
      <c r="T547" s="6">
        <v>18203.64</v>
      </c>
      <c r="U547" s="4" t="s">
        <v>51</v>
      </c>
      <c r="V547" s="4" t="s">
        <v>86</v>
      </c>
      <c r="W547" s="4" t="s">
        <v>41</v>
      </c>
      <c r="X547" s="4" t="s">
        <v>115</v>
      </c>
      <c r="Y547" s="4" t="s">
        <v>123</v>
      </c>
      <c r="Z547" s="4">
        <v>1</v>
      </c>
      <c r="AA547" s="4">
        <v>4</v>
      </c>
      <c r="AB547" s="6">
        <v>123304.09</v>
      </c>
      <c r="AC547" s="6">
        <v>28392.91</v>
      </c>
      <c r="AD547" s="8">
        <v>0.18720000000000001</v>
      </c>
      <c r="AE547" s="4">
        <v>172</v>
      </c>
      <c r="AF547" s="6">
        <f t="shared" si="8"/>
        <v>170072.64</v>
      </c>
    </row>
    <row r="548" spans="1:32">
      <c r="A548" s="4" t="s">
        <v>2306</v>
      </c>
      <c r="B548" s="5">
        <v>45478</v>
      </c>
      <c r="C548" s="10">
        <v>45478</v>
      </c>
      <c r="D548" s="4" t="s">
        <v>2307</v>
      </c>
      <c r="E548" s="4" t="s">
        <v>2308</v>
      </c>
      <c r="F548" s="4">
        <v>20</v>
      </c>
      <c r="G548" s="4" t="s">
        <v>137</v>
      </c>
      <c r="H548" s="4" t="s">
        <v>138</v>
      </c>
      <c r="I548" s="4" t="s">
        <v>139</v>
      </c>
      <c r="J548" s="4" t="s">
        <v>82</v>
      </c>
      <c r="K548" s="4" t="s">
        <v>129</v>
      </c>
      <c r="L548" s="4" t="s">
        <v>2309</v>
      </c>
      <c r="M548" s="4">
        <v>2</v>
      </c>
      <c r="N548" s="6">
        <v>2599</v>
      </c>
      <c r="O548" s="6">
        <v>5198</v>
      </c>
      <c r="P548" s="6" t="s">
        <v>63</v>
      </c>
      <c r="Q548" s="6">
        <v>0</v>
      </c>
      <c r="R548" s="7">
        <v>0.12</v>
      </c>
      <c r="S548" s="6">
        <v>5198</v>
      </c>
      <c r="T548" s="6">
        <v>623.76</v>
      </c>
      <c r="U548" s="4" t="s">
        <v>39</v>
      </c>
      <c r="V548" s="4" t="s">
        <v>102</v>
      </c>
      <c r="W548" s="4" t="s">
        <v>451</v>
      </c>
      <c r="X548" s="4" t="s">
        <v>52</v>
      </c>
      <c r="Y548" s="4" t="s">
        <v>53</v>
      </c>
      <c r="Z548" s="4">
        <v>3</v>
      </c>
      <c r="AA548" s="4"/>
      <c r="AB548" s="6">
        <v>3752.22</v>
      </c>
      <c r="AC548" s="6">
        <v>1445.78</v>
      </c>
      <c r="AD548" s="8">
        <v>0.27810000000000001</v>
      </c>
      <c r="AE548" s="4">
        <v>159</v>
      </c>
      <c r="AF548" s="6">
        <f t="shared" si="8"/>
        <v>5980.76</v>
      </c>
    </row>
    <row r="549" spans="1:32">
      <c r="A549" s="4" t="s">
        <v>2310</v>
      </c>
      <c r="B549" s="5">
        <v>45479</v>
      </c>
      <c r="C549" s="10">
        <v>45479</v>
      </c>
      <c r="D549" s="4" t="s">
        <v>2311</v>
      </c>
      <c r="E549" s="4" t="s">
        <v>1180</v>
      </c>
      <c r="F549" s="4">
        <v>42</v>
      </c>
      <c r="G549" s="4" t="s">
        <v>348</v>
      </c>
      <c r="H549" s="4" t="s">
        <v>349</v>
      </c>
      <c r="I549" s="4" t="s">
        <v>34</v>
      </c>
      <c r="J549" s="4" t="s">
        <v>35</v>
      </c>
      <c r="K549" s="4" t="s">
        <v>165</v>
      </c>
      <c r="L549" s="4" t="s">
        <v>2312</v>
      </c>
      <c r="M549" s="4">
        <v>1</v>
      </c>
      <c r="N549" s="6">
        <v>1299</v>
      </c>
      <c r="O549" s="6">
        <v>1299</v>
      </c>
      <c r="P549" s="6" t="s">
        <v>38</v>
      </c>
      <c r="Q549" s="6">
        <v>103.92</v>
      </c>
      <c r="R549" s="7">
        <v>0.18</v>
      </c>
      <c r="S549" s="6">
        <v>1195.08</v>
      </c>
      <c r="T549" s="6">
        <v>215.11</v>
      </c>
      <c r="U549" s="4" t="s">
        <v>39</v>
      </c>
      <c r="V549" s="4" t="s">
        <v>40</v>
      </c>
      <c r="W549" s="4" t="s">
        <v>64</v>
      </c>
      <c r="X549" s="4" t="s">
        <v>42</v>
      </c>
      <c r="Y549" s="4" t="s">
        <v>53</v>
      </c>
      <c r="Z549" s="4">
        <v>4</v>
      </c>
      <c r="AA549" s="4">
        <v>3</v>
      </c>
      <c r="AB549" s="6">
        <v>783.14</v>
      </c>
      <c r="AC549" s="6">
        <v>411.94</v>
      </c>
      <c r="AD549" s="8">
        <v>0.34470000000000001</v>
      </c>
      <c r="AE549" s="4">
        <v>93</v>
      </c>
      <c r="AF549" s="6">
        <f t="shared" si="8"/>
        <v>1503.19</v>
      </c>
    </row>
    <row r="550" spans="1:32">
      <c r="A550" s="4" t="s">
        <v>2313</v>
      </c>
      <c r="B550" s="5">
        <v>45479</v>
      </c>
      <c r="C550" s="10">
        <v>45479</v>
      </c>
      <c r="D550" s="4" t="s">
        <v>2314</v>
      </c>
      <c r="E550" s="4" t="s">
        <v>2204</v>
      </c>
      <c r="F550" s="4">
        <v>54</v>
      </c>
      <c r="G550" s="4" t="s">
        <v>455</v>
      </c>
      <c r="H550" s="4" t="s">
        <v>455</v>
      </c>
      <c r="I550" s="4" t="s">
        <v>72</v>
      </c>
      <c r="J550" s="4" t="s">
        <v>202</v>
      </c>
      <c r="K550" s="4" t="s">
        <v>456</v>
      </c>
      <c r="L550" s="4" t="s">
        <v>2315</v>
      </c>
      <c r="M550" s="4">
        <v>2</v>
      </c>
      <c r="N550" s="6">
        <v>738</v>
      </c>
      <c r="O550" s="6">
        <v>1476</v>
      </c>
      <c r="P550" s="6" t="s">
        <v>63</v>
      </c>
      <c r="Q550" s="6">
        <v>0</v>
      </c>
      <c r="R550" s="7">
        <v>0.18</v>
      </c>
      <c r="S550" s="6">
        <v>1476</v>
      </c>
      <c r="T550" s="6">
        <v>265.68</v>
      </c>
      <c r="U550" s="4" t="s">
        <v>39</v>
      </c>
      <c r="V550" s="4" t="s">
        <v>102</v>
      </c>
      <c r="W550" s="4" t="s">
        <v>64</v>
      </c>
      <c r="X550" s="4" t="s">
        <v>103</v>
      </c>
      <c r="Y550" s="4" t="s">
        <v>53</v>
      </c>
      <c r="Z550" s="4">
        <v>3</v>
      </c>
      <c r="AA550" s="4"/>
      <c r="AB550" s="6">
        <v>1037.52</v>
      </c>
      <c r="AC550" s="6">
        <v>438.48</v>
      </c>
      <c r="AD550" s="8">
        <v>0.29709999999999998</v>
      </c>
      <c r="AE550" s="4">
        <v>148</v>
      </c>
      <c r="AF550" s="6">
        <f t="shared" si="8"/>
        <v>1889.68</v>
      </c>
    </row>
    <row r="551" spans="1:32">
      <c r="A551" s="4" t="s">
        <v>2316</v>
      </c>
      <c r="B551" s="5">
        <v>45480</v>
      </c>
      <c r="C551" s="10">
        <v>45480</v>
      </c>
      <c r="D551" s="4" t="s">
        <v>2317</v>
      </c>
      <c r="E551" s="4" t="s">
        <v>2318</v>
      </c>
      <c r="F551" s="4">
        <v>50</v>
      </c>
      <c r="G551" s="4" t="s">
        <v>97</v>
      </c>
      <c r="H551" s="4" t="s">
        <v>98</v>
      </c>
      <c r="I551" s="4" t="s">
        <v>99</v>
      </c>
      <c r="J551" s="4" t="s">
        <v>82</v>
      </c>
      <c r="K551" s="4" t="s">
        <v>180</v>
      </c>
      <c r="L551" s="4" t="s">
        <v>2319</v>
      </c>
      <c r="M551" s="4">
        <v>1</v>
      </c>
      <c r="N551" s="6">
        <v>5899</v>
      </c>
      <c r="O551" s="6">
        <v>5899</v>
      </c>
      <c r="P551" s="6" t="s">
        <v>50</v>
      </c>
      <c r="Q551" s="6">
        <v>1061.82</v>
      </c>
      <c r="R551" s="7">
        <v>0.12</v>
      </c>
      <c r="S551" s="6">
        <v>4837.18</v>
      </c>
      <c r="T551" s="6">
        <v>580.46</v>
      </c>
      <c r="U551" s="4" t="s">
        <v>39</v>
      </c>
      <c r="V551" s="4" t="s">
        <v>40</v>
      </c>
      <c r="W551" s="4" t="s">
        <v>64</v>
      </c>
      <c r="X551" s="4" t="s">
        <v>143</v>
      </c>
      <c r="Y551" s="4" t="s">
        <v>53</v>
      </c>
      <c r="Z551" s="4">
        <v>3</v>
      </c>
      <c r="AA551" s="4">
        <v>5</v>
      </c>
      <c r="AB551" s="6">
        <v>3777.59</v>
      </c>
      <c r="AC551" s="6">
        <v>1059.5899999999999</v>
      </c>
      <c r="AD551" s="8">
        <v>0.21909999999999999</v>
      </c>
      <c r="AE551" s="4">
        <v>132</v>
      </c>
      <c r="AF551" s="6">
        <f t="shared" si="8"/>
        <v>5549.64</v>
      </c>
    </row>
    <row r="552" spans="1:32">
      <c r="A552" s="4" t="s">
        <v>2320</v>
      </c>
      <c r="B552" s="5">
        <v>45480</v>
      </c>
      <c r="C552" s="10">
        <v>45480</v>
      </c>
      <c r="D552" s="4" t="s">
        <v>2321</v>
      </c>
      <c r="E552" s="4" t="s">
        <v>107</v>
      </c>
      <c r="F552" s="4">
        <v>49</v>
      </c>
      <c r="G552" s="4" t="s">
        <v>306</v>
      </c>
      <c r="H552" s="4" t="s">
        <v>307</v>
      </c>
      <c r="I552" s="4" t="s">
        <v>59</v>
      </c>
      <c r="J552" s="4" t="s">
        <v>35</v>
      </c>
      <c r="K552" s="4" t="s">
        <v>165</v>
      </c>
      <c r="L552" s="4" t="s">
        <v>2322</v>
      </c>
      <c r="M552" s="4">
        <v>1</v>
      </c>
      <c r="N552" s="6">
        <v>1699</v>
      </c>
      <c r="O552" s="6">
        <v>1699</v>
      </c>
      <c r="P552" s="6" t="s">
        <v>198</v>
      </c>
      <c r="Q552" s="6">
        <v>169.9</v>
      </c>
      <c r="R552" s="7">
        <v>0.12</v>
      </c>
      <c r="S552" s="6">
        <v>1529.1</v>
      </c>
      <c r="T552" s="6">
        <v>183.49</v>
      </c>
      <c r="U552" s="4" t="s">
        <v>121</v>
      </c>
      <c r="V552" s="4" t="s">
        <v>40</v>
      </c>
      <c r="W552" s="4" t="s">
        <v>64</v>
      </c>
      <c r="X552" s="4" t="s">
        <v>404</v>
      </c>
      <c r="Y552" s="4" t="s">
        <v>53</v>
      </c>
      <c r="Z552" s="4">
        <v>7</v>
      </c>
      <c r="AA552" s="4">
        <v>5</v>
      </c>
      <c r="AB552" s="6">
        <v>1012.85</v>
      </c>
      <c r="AC552" s="6">
        <v>516.25</v>
      </c>
      <c r="AD552" s="8">
        <v>0.33760000000000001</v>
      </c>
      <c r="AE552" s="4">
        <v>64</v>
      </c>
      <c r="AF552" s="6">
        <f t="shared" si="8"/>
        <v>1776.59</v>
      </c>
    </row>
    <row r="553" spans="1:32">
      <c r="A553" s="4" t="s">
        <v>2323</v>
      </c>
      <c r="B553" s="5">
        <v>45480</v>
      </c>
      <c r="C553" s="10">
        <v>45480</v>
      </c>
      <c r="D553" s="4" t="s">
        <v>2324</v>
      </c>
      <c r="E553" s="4" t="s">
        <v>2325</v>
      </c>
      <c r="F553" s="4">
        <v>40</v>
      </c>
      <c r="G553" s="4" t="s">
        <v>171</v>
      </c>
      <c r="H553" s="4" t="s">
        <v>172</v>
      </c>
      <c r="I553" s="4" t="s">
        <v>72</v>
      </c>
      <c r="J553" s="4" t="s">
        <v>60</v>
      </c>
      <c r="K553" s="4" t="s">
        <v>421</v>
      </c>
      <c r="L553" s="4" t="s">
        <v>2326</v>
      </c>
      <c r="M553" s="4">
        <v>1</v>
      </c>
      <c r="N553" s="6">
        <v>16799</v>
      </c>
      <c r="O553" s="6">
        <v>16799</v>
      </c>
      <c r="P553" s="6" t="s">
        <v>63</v>
      </c>
      <c r="Q553" s="6">
        <v>0</v>
      </c>
      <c r="R553" s="7">
        <v>0.12</v>
      </c>
      <c r="S553" s="6">
        <v>16799</v>
      </c>
      <c r="T553" s="6">
        <v>2015.88</v>
      </c>
      <c r="U553" s="4" t="s">
        <v>39</v>
      </c>
      <c r="V553" s="4" t="s">
        <v>40</v>
      </c>
      <c r="W553" s="4" t="s">
        <v>64</v>
      </c>
      <c r="X553" s="4" t="s">
        <v>76</v>
      </c>
      <c r="Y553" s="4" t="s">
        <v>104</v>
      </c>
      <c r="Z553" s="4">
        <v>2</v>
      </c>
      <c r="AA553" s="4">
        <v>4</v>
      </c>
      <c r="AB553" s="6">
        <v>14297.17</v>
      </c>
      <c r="AC553" s="6">
        <v>2501.83</v>
      </c>
      <c r="AD553" s="8">
        <v>0.1489</v>
      </c>
      <c r="AE553" s="4">
        <v>136</v>
      </c>
      <c r="AF553" s="6">
        <f t="shared" si="8"/>
        <v>18950.88</v>
      </c>
    </row>
    <row r="554" spans="1:32">
      <c r="A554" s="4" t="s">
        <v>2327</v>
      </c>
      <c r="B554" s="5">
        <v>45480</v>
      </c>
      <c r="C554" s="10">
        <v>45480</v>
      </c>
      <c r="D554" s="4" t="s">
        <v>2328</v>
      </c>
      <c r="E554" s="4" t="s">
        <v>2329</v>
      </c>
      <c r="F554" s="4">
        <v>19</v>
      </c>
      <c r="G554" s="4" t="s">
        <v>70</v>
      </c>
      <c r="H554" s="4" t="s">
        <v>71</v>
      </c>
      <c r="I554" s="4" t="s">
        <v>72</v>
      </c>
      <c r="J554" s="4" t="s">
        <v>149</v>
      </c>
      <c r="K554" s="4" t="s">
        <v>196</v>
      </c>
      <c r="L554" s="4" t="s">
        <v>2330</v>
      </c>
      <c r="M554" s="4">
        <v>1</v>
      </c>
      <c r="N554" s="6">
        <v>10199</v>
      </c>
      <c r="O554" s="6">
        <v>10199</v>
      </c>
      <c r="P554" s="6" t="s">
        <v>63</v>
      </c>
      <c r="Q554" s="6">
        <v>0</v>
      </c>
      <c r="R554" s="7">
        <v>0.12</v>
      </c>
      <c r="S554" s="6">
        <v>10199</v>
      </c>
      <c r="T554" s="6">
        <v>1223.8800000000001</v>
      </c>
      <c r="U554" s="4" t="s">
        <v>39</v>
      </c>
      <c r="V554" s="4" t="s">
        <v>40</v>
      </c>
      <c r="W554" s="4" t="s">
        <v>41</v>
      </c>
      <c r="X554" s="4" t="s">
        <v>205</v>
      </c>
      <c r="Y554" s="4" t="s">
        <v>53</v>
      </c>
      <c r="Z554" s="4">
        <v>5</v>
      </c>
      <c r="AA554" s="4">
        <v>4</v>
      </c>
      <c r="AB554" s="6">
        <v>7824.32</v>
      </c>
      <c r="AC554" s="6">
        <v>2374.6799999999998</v>
      </c>
      <c r="AD554" s="8">
        <v>0.23280000000000001</v>
      </c>
      <c r="AE554" s="4">
        <v>129</v>
      </c>
      <c r="AF554" s="6">
        <f t="shared" si="8"/>
        <v>11551.880000000001</v>
      </c>
    </row>
    <row r="555" spans="1:32">
      <c r="A555" s="4" t="s">
        <v>2331</v>
      </c>
      <c r="B555" s="5">
        <v>45480</v>
      </c>
      <c r="C555" s="10">
        <v>45480</v>
      </c>
      <c r="D555" s="4" t="s">
        <v>2332</v>
      </c>
      <c r="E555" s="4" t="s">
        <v>2333</v>
      </c>
      <c r="F555" s="4">
        <v>37</v>
      </c>
      <c r="G555" s="4" t="s">
        <v>108</v>
      </c>
      <c r="H555" s="4" t="s">
        <v>109</v>
      </c>
      <c r="I555" s="4" t="s">
        <v>99</v>
      </c>
      <c r="J555" s="4" t="s">
        <v>82</v>
      </c>
      <c r="K555" s="4" t="s">
        <v>238</v>
      </c>
      <c r="L555" s="4" t="s">
        <v>2334</v>
      </c>
      <c r="M555" s="4">
        <v>1</v>
      </c>
      <c r="N555" s="6">
        <v>3199</v>
      </c>
      <c r="O555" s="6">
        <v>3199</v>
      </c>
      <c r="P555" s="6" t="s">
        <v>63</v>
      </c>
      <c r="Q555" s="6">
        <v>0</v>
      </c>
      <c r="R555" s="7">
        <v>0.18</v>
      </c>
      <c r="S555" s="6">
        <v>3199</v>
      </c>
      <c r="T555" s="6">
        <v>575.82000000000005</v>
      </c>
      <c r="U555" s="4" t="s">
        <v>51</v>
      </c>
      <c r="V555" s="4" t="s">
        <v>40</v>
      </c>
      <c r="W555" s="4" t="s">
        <v>64</v>
      </c>
      <c r="X555" s="4" t="s">
        <v>52</v>
      </c>
      <c r="Y555" s="4" t="s">
        <v>123</v>
      </c>
      <c r="Z555" s="4">
        <v>5</v>
      </c>
      <c r="AA555" s="4">
        <v>2</v>
      </c>
      <c r="AB555" s="6">
        <v>2285.83</v>
      </c>
      <c r="AC555" s="6">
        <v>913.17</v>
      </c>
      <c r="AD555" s="8">
        <v>0.28549999999999998</v>
      </c>
      <c r="AE555" s="4">
        <v>72</v>
      </c>
      <c r="AF555" s="6">
        <f t="shared" si="8"/>
        <v>3846.82</v>
      </c>
    </row>
    <row r="556" spans="1:32">
      <c r="A556" s="4" t="s">
        <v>2335</v>
      </c>
      <c r="B556" s="5">
        <v>45481</v>
      </c>
      <c r="C556" s="10">
        <v>45481</v>
      </c>
      <c r="D556" s="4" t="s">
        <v>2336</v>
      </c>
      <c r="E556" s="4" t="s">
        <v>2337</v>
      </c>
      <c r="F556" s="4">
        <v>32</v>
      </c>
      <c r="G556" s="4" t="s">
        <v>171</v>
      </c>
      <c r="H556" s="4" t="s">
        <v>172</v>
      </c>
      <c r="I556" s="4" t="s">
        <v>72</v>
      </c>
      <c r="J556" s="4" t="s">
        <v>73</v>
      </c>
      <c r="K556" s="4" t="s">
        <v>762</v>
      </c>
      <c r="L556" s="4" t="s">
        <v>2338</v>
      </c>
      <c r="M556" s="4">
        <v>1</v>
      </c>
      <c r="N556" s="6">
        <v>293</v>
      </c>
      <c r="O556" s="6">
        <v>293</v>
      </c>
      <c r="P556" s="6" t="s">
        <v>63</v>
      </c>
      <c r="Q556" s="6">
        <v>0</v>
      </c>
      <c r="R556" s="7">
        <v>0.05</v>
      </c>
      <c r="S556" s="6">
        <v>293</v>
      </c>
      <c r="T556" s="6">
        <v>14.65</v>
      </c>
      <c r="U556" s="4" t="s">
        <v>131</v>
      </c>
      <c r="V556" s="4" t="s">
        <v>102</v>
      </c>
      <c r="W556" s="4" t="s">
        <v>64</v>
      </c>
      <c r="X556" s="4" t="s">
        <v>93</v>
      </c>
      <c r="Y556" s="4" t="s">
        <v>133</v>
      </c>
      <c r="Z556" s="4">
        <v>4</v>
      </c>
      <c r="AA556" s="4"/>
      <c r="AB556" s="6">
        <v>227.22</v>
      </c>
      <c r="AC556" s="6">
        <v>65.78</v>
      </c>
      <c r="AD556" s="8">
        <v>0.22450000000000001</v>
      </c>
      <c r="AE556" s="4">
        <v>135</v>
      </c>
      <c r="AF556" s="6">
        <f t="shared" si="8"/>
        <v>442.65</v>
      </c>
    </row>
    <row r="557" spans="1:32">
      <c r="A557" s="4" t="s">
        <v>2339</v>
      </c>
      <c r="B557" s="5">
        <v>45481</v>
      </c>
      <c r="C557" s="10">
        <v>45481</v>
      </c>
      <c r="D557" s="4" t="s">
        <v>2340</v>
      </c>
      <c r="E557" s="4" t="s">
        <v>2341</v>
      </c>
      <c r="F557" s="4">
        <v>43</v>
      </c>
      <c r="G557" s="4" t="s">
        <v>348</v>
      </c>
      <c r="H557" s="4" t="s">
        <v>349</v>
      </c>
      <c r="I557" s="4" t="s">
        <v>34</v>
      </c>
      <c r="J557" s="4" t="s">
        <v>225</v>
      </c>
      <c r="K557" s="4" t="s">
        <v>367</v>
      </c>
      <c r="L557" s="4" t="s">
        <v>2342</v>
      </c>
      <c r="M557" s="4">
        <v>1</v>
      </c>
      <c r="N557" s="6">
        <v>380</v>
      </c>
      <c r="O557" s="6">
        <v>380</v>
      </c>
      <c r="P557" s="6" t="s">
        <v>142</v>
      </c>
      <c r="Q557" s="6">
        <v>0</v>
      </c>
      <c r="R557" s="7">
        <v>0.12</v>
      </c>
      <c r="S557" s="6">
        <v>380</v>
      </c>
      <c r="T557" s="6">
        <v>45.6</v>
      </c>
      <c r="U557" s="4" t="s">
        <v>121</v>
      </c>
      <c r="V557" s="4" t="s">
        <v>40</v>
      </c>
      <c r="W557" s="4" t="s">
        <v>64</v>
      </c>
      <c r="X557" s="4" t="s">
        <v>103</v>
      </c>
      <c r="Y557" s="4" t="s">
        <v>43</v>
      </c>
      <c r="Z557" s="4">
        <v>3</v>
      </c>
      <c r="AA557" s="4">
        <v>5</v>
      </c>
      <c r="AB557" s="6">
        <v>240.38</v>
      </c>
      <c r="AC557" s="6">
        <v>139.62</v>
      </c>
      <c r="AD557" s="8">
        <v>0.3674</v>
      </c>
      <c r="AE557" s="4">
        <v>169</v>
      </c>
      <c r="AF557" s="6">
        <f t="shared" si="8"/>
        <v>594.6</v>
      </c>
    </row>
    <row r="558" spans="1:32">
      <c r="A558" s="4" t="s">
        <v>2343</v>
      </c>
      <c r="B558" s="5">
        <v>45482</v>
      </c>
      <c r="C558" s="10">
        <v>45482</v>
      </c>
      <c r="D558" s="4" t="s">
        <v>2344</v>
      </c>
      <c r="E558" s="4" t="s">
        <v>791</v>
      </c>
      <c r="F558" s="4">
        <v>28</v>
      </c>
      <c r="G558" s="4" t="s">
        <v>390</v>
      </c>
      <c r="H558" s="4" t="s">
        <v>71</v>
      </c>
      <c r="I558" s="4" t="s">
        <v>72</v>
      </c>
      <c r="J558" s="4" t="s">
        <v>73</v>
      </c>
      <c r="K558" s="4" t="s">
        <v>612</v>
      </c>
      <c r="L558" s="4" t="s">
        <v>2345</v>
      </c>
      <c r="M558" s="4">
        <v>1</v>
      </c>
      <c r="N558" s="6">
        <v>687</v>
      </c>
      <c r="O558" s="6">
        <v>687</v>
      </c>
      <c r="P558" s="6" t="s">
        <v>287</v>
      </c>
      <c r="Q558" s="6">
        <v>137.4</v>
      </c>
      <c r="R558" s="7">
        <v>0.05</v>
      </c>
      <c r="S558" s="6">
        <v>549.6</v>
      </c>
      <c r="T558" s="6">
        <v>27.48</v>
      </c>
      <c r="U558" s="4" t="s">
        <v>39</v>
      </c>
      <c r="V558" s="4" t="s">
        <v>132</v>
      </c>
      <c r="W558" s="4" t="s">
        <v>64</v>
      </c>
      <c r="X558" s="4" t="s">
        <v>65</v>
      </c>
      <c r="Y558" s="4" t="s">
        <v>104</v>
      </c>
      <c r="Z558" s="4">
        <v>3</v>
      </c>
      <c r="AA558" s="4"/>
      <c r="AB558" s="6">
        <v>437.76</v>
      </c>
      <c r="AC558" s="6">
        <v>111.84</v>
      </c>
      <c r="AD558" s="8">
        <v>0.20349999999999999</v>
      </c>
      <c r="AE558" s="4">
        <v>0</v>
      </c>
      <c r="AF558" s="6">
        <f t="shared" si="8"/>
        <v>577.08000000000004</v>
      </c>
    </row>
    <row r="559" spans="1:32">
      <c r="A559" s="4" t="s">
        <v>2346</v>
      </c>
      <c r="B559" s="5">
        <v>45482</v>
      </c>
      <c r="C559" s="10">
        <v>45482</v>
      </c>
      <c r="D559" s="4" t="s">
        <v>2347</v>
      </c>
      <c r="E559" s="4" t="s">
        <v>2348</v>
      </c>
      <c r="F559" s="4">
        <v>52</v>
      </c>
      <c r="G559" s="4" t="s">
        <v>348</v>
      </c>
      <c r="H559" s="4" t="s">
        <v>349</v>
      </c>
      <c r="I559" s="4" t="s">
        <v>34</v>
      </c>
      <c r="J559" s="4" t="s">
        <v>225</v>
      </c>
      <c r="K559" s="4" t="s">
        <v>226</v>
      </c>
      <c r="L559" s="4" t="s">
        <v>2349</v>
      </c>
      <c r="M559" s="4">
        <v>1</v>
      </c>
      <c r="N559" s="6">
        <v>618</v>
      </c>
      <c r="O559" s="6">
        <v>618</v>
      </c>
      <c r="P559" s="6" t="s">
        <v>120</v>
      </c>
      <c r="Q559" s="6">
        <v>92.7</v>
      </c>
      <c r="R559" s="7">
        <v>0.12</v>
      </c>
      <c r="S559" s="6">
        <v>525.29999999999995</v>
      </c>
      <c r="T559" s="6">
        <v>63.04</v>
      </c>
      <c r="U559" s="4" t="s">
        <v>131</v>
      </c>
      <c r="V559" s="4" t="s">
        <v>40</v>
      </c>
      <c r="W559" s="4" t="s">
        <v>41</v>
      </c>
      <c r="X559" s="4" t="s">
        <v>52</v>
      </c>
      <c r="Y559" s="4" t="s">
        <v>104</v>
      </c>
      <c r="Z559" s="4">
        <v>5</v>
      </c>
      <c r="AA559" s="4">
        <v>5</v>
      </c>
      <c r="AB559" s="6">
        <v>443.76</v>
      </c>
      <c r="AC559" s="6">
        <v>81.540000000000006</v>
      </c>
      <c r="AD559" s="8">
        <v>0.1552</v>
      </c>
      <c r="AE559" s="4">
        <v>146</v>
      </c>
      <c r="AF559" s="6">
        <f t="shared" si="8"/>
        <v>734.33999999999992</v>
      </c>
    </row>
    <row r="560" spans="1:32">
      <c r="A560" s="4" t="s">
        <v>2350</v>
      </c>
      <c r="B560" s="5">
        <v>45482</v>
      </c>
      <c r="C560" s="10">
        <v>45482</v>
      </c>
      <c r="D560" s="4" t="s">
        <v>2351</v>
      </c>
      <c r="E560" s="4" t="s">
        <v>2352</v>
      </c>
      <c r="F560" s="4">
        <v>32</v>
      </c>
      <c r="G560" s="4" t="s">
        <v>147</v>
      </c>
      <c r="H560" s="4" t="s">
        <v>148</v>
      </c>
      <c r="I560" s="4" t="s">
        <v>59</v>
      </c>
      <c r="J560" s="4" t="s">
        <v>202</v>
      </c>
      <c r="K560" s="4" t="s">
        <v>268</v>
      </c>
      <c r="L560" s="4" t="s">
        <v>2353</v>
      </c>
      <c r="M560" s="4">
        <v>1</v>
      </c>
      <c r="N560" s="6">
        <v>457</v>
      </c>
      <c r="O560" s="6">
        <v>457</v>
      </c>
      <c r="P560" s="6" t="s">
        <v>63</v>
      </c>
      <c r="Q560" s="6">
        <v>0</v>
      </c>
      <c r="R560" s="7">
        <v>0.18</v>
      </c>
      <c r="S560" s="6">
        <v>457</v>
      </c>
      <c r="T560" s="6">
        <v>82.26</v>
      </c>
      <c r="U560" s="4" t="s">
        <v>51</v>
      </c>
      <c r="V560" s="4" t="s">
        <v>40</v>
      </c>
      <c r="W560" s="4" t="s">
        <v>451</v>
      </c>
      <c r="X560" s="4" t="s">
        <v>76</v>
      </c>
      <c r="Y560" s="4" t="s">
        <v>43</v>
      </c>
      <c r="Z560" s="4">
        <v>4</v>
      </c>
      <c r="AA560" s="4">
        <v>1</v>
      </c>
      <c r="AB560" s="6">
        <v>310.47000000000003</v>
      </c>
      <c r="AC560" s="6">
        <v>146.53</v>
      </c>
      <c r="AD560" s="8">
        <v>0.3206</v>
      </c>
      <c r="AE560" s="4">
        <v>165</v>
      </c>
      <c r="AF560" s="6">
        <f t="shared" si="8"/>
        <v>704.26</v>
      </c>
    </row>
    <row r="561" spans="1:32">
      <c r="A561" s="4" t="s">
        <v>2354</v>
      </c>
      <c r="B561" s="5">
        <v>45482</v>
      </c>
      <c r="C561" s="10">
        <v>45482</v>
      </c>
      <c r="D561" s="4" t="s">
        <v>2355</v>
      </c>
      <c r="E561" s="4" t="s">
        <v>799</v>
      </c>
      <c r="F561" s="4">
        <v>18</v>
      </c>
      <c r="G561" s="4" t="s">
        <v>236</v>
      </c>
      <c r="H561" s="4" t="s">
        <v>237</v>
      </c>
      <c r="I561" s="4" t="s">
        <v>72</v>
      </c>
      <c r="J561" s="4" t="s">
        <v>149</v>
      </c>
      <c r="K561" s="4" t="s">
        <v>196</v>
      </c>
      <c r="L561" s="4" t="s">
        <v>2356</v>
      </c>
      <c r="M561" s="4">
        <v>1</v>
      </c>
      <c r="N561" s="6">
        <v>10199</v>
      </c>
      <c r="O561" s="6">
        <v>10199</v>
      </c>
      <c r="P561" s="6" t="s">
        <v>63</v>
      </c>
      <c r="Q561" s="6">
        <v>0</v>
      </c>
      <c r="R561" s="7">
        <v>0.12</v>
      </c>
      <c r="S561" s="6">
        <v>10199</v>
      </c>
      <c r="T561" s="6">
        <v>1223.8800000000001</v>
      </c>
      <c r="U561" s="4" t="s">
        <v>85</v>
      </c>
      <c r="V561" s="4" t="s">
        <v>86</v>
      </c>
      <c r="W561" s="4" t="s">
        <v>64</v>
      </c>
      <c r="X561" s="4" t="s">
        <v>42</v>
      </c>
      <c r="Y561" s="4" t="s">
        <v>123</v>
      </c>
      <c r="Z561" s="4">
        <v>6</v>
      </c>
      <c r="AA561" s="4">
        <v>4</v>
      </c>
      <c r="AB561" s="6">
        <v>8020.97</v>
      </c>
      <c r="AC561" s="6">
        <v>2178.0300000000002</v>
      </c>
      <c r="AD561" s="8">
        <v>0.21360000000000001</v>
      </c>
      <c r="AE561" s="4">
        <v>111</v>
      </c>
      <c r="AF561" s="6">
        <f t="shared" si="8"/>
        <v>11533.880000000001</v>
      </c>
    </row>
    <row r="562" spans="1:32">
      <c r="A562" s="4" t="s">
        <v>2357</v>
      </c>
      <c r="B562" s="5">
        <v>45482</v>
      </c>
      <c r="C562" s="10">
        <v>45482</v>
      </c>
      <c r="D562" s="4" t="s">
        <v>2358</v>
      </c>
      <c r="E562" s="4" t="s">
        <v>2359</v>
      </c>
      <c r="F562" s="4">
        <v>37</v>
      </c>
      <c r="G562" s="4" t="s">
        <v>137</v>
      </c>
      <c r="H562" s="4" t="s">
        <v>138</v>
      </c>
      <c r="I562" s="4" t="s">
        <v>139</v>
      </c>
      <c r="J562" s="4" t="s">
        <v>225</v>
      </c>
      <c r="K562" s="4" t="s">
        <v>490</v>
      </c>
      <c r="L562" s="4" t="s">
        <v>2360</v>
      </c>
      <c r="M562" s="4">
        <v>2</v>
      </c>
      <c r="N562" s="6">
        <v>402</v>
      </c>
      <c r="O562" s="6">
        <v>804</v>
      </c>
      <c r="P562" s="6" t="s">
        <v>63</v>
      </c>
      <c r="Q562" s="6">
        <v>0</v>
      </c>
      <c r="R562" s="7">
        <v>0.12</v>
      </c>
      <c r="S562" s="6">
        <v>804</v>
      </c>
      <c r="T562" s="6">
        <v>96.48</v>
      </c>
      <c r="U562" s="4" t="s">
        <v>39</v>
      </c>
      <c r="V562" s="4" t="s">
        <v>86</v>
      </c>
      <c r="W562" s="4" t="s">
        <v>41</v>
      </c>
      <c r="X562" s="4" t="s">
        <v>115</v>
      </c>
      <c r="Y562" s="4" t="s">
        <v>66</v>
      </c>
      <c r="Z562" s="4">
        <v>3</v>
      </c>
      <c r="AA562" s="4">
        <v>5</v>
      </c>
      <c r="AB562" s="6">
        <v>490.22</v>
      </c>
      <c r="AC562" s="6">
        <v>313.77999999999997</v>
      </c>
      <c r="AD562" s="8">
        <v>0.39029999999999998</v>
      </c>
      <c r="AE562" s="4">
        <v>138</v>
      </c>
      <c r="AF562" s="6">
        <f t="shared" si="8"/>
        <v>1038.48</v>
      </c>
    </row>
    <row r="563" spans="1:32">
      <c r="A563" s="4" t="s">
        <v>2361</v>
      </c>
      <c r="B563" s="5">
        <v>45483</v>
      </c>
      <c r="C563" s="10">
        <v>45483</v>
      </c>
      <c r="D563" s="4" t="s">
        <v>2362</v>
      </c>
      <c r="E563" s="4" t="s">
        <v>2363</v>
      </c>
      <c r="F563" s="4">
        <v>49</v>
      </c>
      <c r="G563" s="4" t="s">
        <v>455</v>
      </c>
      <c r="H563" s="4" t="s">
        <v>455</v>
      </c>
      <c r="I563" s="4" t="s">
        <v>72</v>
      </c>
      <c r="J563" s="4" t="s">
        <v>73</v>
      </c>
      <c r="K563" s="4" t="s">
        <v>74</v>
      </c>
      <c r="L563" s="4" t="s">
        <v>2364</v>
      </c>
      <c r="M563" s="4">
        <v>4</v>
      </c>
      <c r="N563" s="6">
        <v>214</v>
      </c>
      <c r="O563" s="6">
        <v>856</v>
      </c>
      <c r="P563" s="6" t="s">
        <v>198</v>
      </c>
      <c r="Q563" s="6">
        <v>85.6</v>
      </c>
      <c r="R563" s="7">
        <v>0.05</v>
      </c>
      <c r="S563" s="6">
        <v>770.4</v>
      </c>
      <c r="T563" s="6">
        <v>38.520000000000003</v>
      </c>
      <c r="U563" s="4" t="s">
        <v>131</v>
      </c>
      <c r="V563" s="4" t="s">
        <v>86</v>
      </c>
      <c r="W563" s="4" t="s">
        <v>41</v>
      </c>
      <c r="X563" s="4" t="s">
        <v>112</v>
      </c>
      <c r="Y563" s="4" t="s">
        <v>123</v>
      </c>
      <c r="Z563" s="4">
        <v>3</v>
      </c>
      <c r="AA563" s="4">
        <v>4</v>
      </c>
      <c r="AB563" s="6">
        <v>526.76</v>
      </c>
      <c r="AC563" s="6">
        <v>243.64</v>
      </c>
      <c r="AD563" s="8">
        <v>0.31630000000000003</v>
      </c>
      <c r="AE563" s="4">
        <v>87</v>
      </c>
      <c r="AF563" s="6">
        <f t="shared" si="8"/>
        <v>895.92</v>
      </c>
    </row>
    <row r="564" spans="1:32">
      <c r="A564" s="4" t="s">
        <v>2365</v>
      </c>
      <c r="B564" s="5">
        <v>45483</v>
      </c>
      <c r="C564" s="10">
        <v>45483</v>
      </c>
      <c r="D564" s="4" t="s">
        <v>2366</v>
      </c>
      <c r="E564" s="4" t="s">
        <v>2367</v>
      </c>
      <c r="F564" s="4">
        <v>25</v>
      </c>
      <c r="G564" s="4" t="s">
        <v>354</v>
      </c>
      <c r="H564" s="4" t="s">
        <v>117</v>
      </c>
      <c r="I564" s="4" t="s">
        <v>59</v>
      </c>
      <c r="J564" s="4" t="s">
        <v>149</v>
      </c>
      <c r="K564" s="4" t="s">
        <v>196</v>
      </c>
      <c r="L564" s="4" t="s">
        <v>2368</v>
      </c>
      <c r="M564" s="4">
        <v>1</v>
      </c>
      <c r="N564" s="6">
        <v>4799</v>
      </c>
      <c r="O564" s="6">
        <v>4799</v>
      </c>
      <c r="P564" s="6" t="s">
        <v>211</v>
      </c>
      <c r="Q564" s="6">
        <v>479.9</v>
      </c>
      <c r="R564" s="7">
        <v>0.18</v>
      </c>
      <c r="S564" s="6">
        <v>4319.1000000000004</v>
      </c>
      <c r="T564" s="6">
        <v>777.44</v>
      </c>
      <c r="U564" s="4" t="s">
        <v>39</v>
      </c>
      <c r="V564" s="4" t="s">
        <v>86</v>
      </c>
      <c r="W564" s="4" t="s">
        <v>92</v>
      </c>
      <c r="X564" s="4" t="s">
        <v>52</v>
      </c>
      <c r="Y564" s="4" t="s">
        <v>53</v>
      </c>
      <c r="Z564" s="4">
        <v>4</v>
      </c>
      <c r="AA564" s="4">
        <v>5</v>
      </c>
      <c r="AB564" s="6">
        <v>3846.69</v>
      </c>
      <c r="AC564" s="6">
        <v>472.41</v>
      </c>
      <c r="AD564" s="8">
        <v>0.1094</v>
      </c>
      <c r="AE564" s="4">
        <v>61</v>
      </c>
      <c r="AF564" s="6">
        <f t="shared" si="8"/>
        <v>5157.5400000000009</v>
      </c>
    </row>
    <row r="565" spans="1:32">
      <c r="A565" s="4" t="s">
        <v>2369</v>
      </c>
      <c r="B565" s="5">
        <v>45483</v>
      </c>
      <c r="C565" s="10">
        <v>45483</v>
      </c>
      <c r="D565" s="4" t="s">
        <v>2370</v>
      </c>
      <c r="E565" s="4" t="s">
        <v>1031</v>
      </c>
      <c r="F565" s="4">
        <v>34</v>
      </c>
      <c r="G565" s="4" t="s">
        <v>455</v>
      </c>
      <c r="H565" s="4" t="s">
        <v>455</v>
      </c>
      <c r="I565" s="4" t="s">
        <v>72</v>
      </c>
      <c r="J565" s="4" t="s">
        <v>60</v>
      </c>
      <c r="K565" s="4" t="s">
        <v>61</v>
      </c>
      <c r="L565" s="4" t="s">
        <v>2371</v>
      </c>
      <c r="M565" s="4">
        <v>1</v>
      </c>
      <c r="N565" s="6">
        <v>355</v>
      </c>
      <c r="O565" s="6">
        <v>355</v>
      </c>
      <c r="P565" s="6" t="s">
        <v>63</v>
      </c>
      <c r="Q565" s="6">
        <v>0</v>
      </c>
      <c r="R565" s="7">
        <v>0.18</v>
      </c>
      <c r="S565" s="6">
        <v>355</v>
      </c>
      <c r="T565" s="6">
        <v>63.9</v>
      </c>
      <c r="U565" s="4" t="s">
        <v>51</v>
      </c>
      <c r="V565" s="4" t="s">
        <v>40</v>
      </c>
      <c r="W565" s="4" t="s">
        <v>451</v>
      </c>
      <c r="X565" s="4" t="s">
        <v>192</v>
      </c>
      <c r="Y565" s="4" t="s">
        <v>123</v>
      </c>
      <c r="Z565" s="4">
        <v>2</v>
      </c>
      <c r="AA565" s="4">
        <v>5</v>
      </c>
      <c r="AB565" s="6">
        <v>281.16000000000003</v>
      </c>
      <c r="AC565" s="6">
        <v>73.84</v>
      </c>
      <c r="AD565" s="8">
        <v>0.20799999999999999</v>
      </c>
      <c r="AE565" s="4">
        <v>70</v>
      </c>
      <c r="AF565" s="6">
        <f t="shared" si="8"/>
        <v>488.9</v>
      </c>
    </row>
    <row r="566" spans="1:32">
      <c r="A566" s="4" t="s">
        <v>2372</v>
      </c>
      <c r="B566" s="5">
        <v>45484</v>
      </c>
      <c r="C566" s="10">
        <v>45484</v>
      </c>
      <c r="D566" s="4" t="s">
        <v>2373</v>
      </c>
      <c r="E566" s="4" t="s">
        <v>2374</v>
      </c>
      <c r="F566" s="4">
        <v>53</v>
      </c>
      <c r="G566" s="4" t="s">
        <v>147</v>
      </c>
      <c r="H566" s="4" t="s">
        <v>148</v>
      </c>
      <c r="I566" s="4" t="s">
        <v>59</v>
      </c>
      <c r="J566" s="4" t="s">
        <v>225</v>
      </c>
      <c r="K566" s="4" t="s">
        <v>490</v>
      </c>
      <c r="L566" s="4" t="s">
        <v>2375</v>
      </c>
      <c r="M566" s="4">
        <v>1</v>
      </c>
      <c r="N566" s="6">
        <v>276</v>
      </c>
      <c r="O566" s="6">
        <v>276</v>
      </c>
      <c r="P566" s="6" t="s">
        <v>287</v>
      </c>
      <c r="Q566" s="6">
        <v>55.2</v>
      </c>
      <c r="R566" s="7">
        <v>0.12</v>
      </c>
      <c r="S566" s="6">
        <v>220.8</v>
      </c>
      <c r="T566" s="6">
        <v>26.5</v>
      </c>
      <c r="U566" s="4" t="s">
        <v>39</v>
      </c>
      <c r="V566" s="4" t="s">
        <v>40</v>
      </c>
      <c r="W566" s="4" t="s">
        <v>451</v>
      </c>
      <c r="X566" s="4" t="s">
        <v>112</v>
      </c>
      <c r="Y566" s="4" t="s">
        <v>43</v>
      </c>
      <c r="Z566" s="4">
        <v>3</v>
      </c>
      <c r="AA566" s="4">
        <v>4</v>
      </c>
      <c r="AB566" s="6">
        <v>192.51</v>
      </c>
      <c r="AC566" s="6">
        <v>28.29</v>
      </c>
      <c r="AD566" s="8">
        <v>0.12809999999999999</v>
      </c>
      <c r="AE566" s="4">
        <v>159</v>
      </c>
      <c r="AF566" s="6">
        <f t="shared" si="8"/>
        <v>406.3</v>
      </c>
    </row>
    <row r="567" spans="1:32">
      <c r="A567" s="4" t="s">
        <v>2376</v>
      </c>
      <c r="B567" s="5">
        <v>45484</v>
      </c>
      <c r="C567" s="10">
        <v>45484</v>
      </c>
      <c r="D567" s="4" t="s">
        <v>2377</v>
      </c>
      <c r="E567" s="4" t="s">
        <v>2378</v>
      </c>
      <c r="F567" s="4">
        <v>52</v>
      </c>
      <c r="G567" s="4" t="s">
        <v>81</v>
      </c>
      <c r="H567" s="4" t="s">
        <v>58</v>
      </c>
      <c r="I567" s="4" t="s">
        <v>59</v>
      </c>
      <c r="J567" s="4" t="s">
        <v>225</v>
      </c>
      <c r="K567" s="4" t="s">
        <v>226</v>
      </c>
      <c r="L567" s="4" t="s">
        <v>2379</v>
      </c>
      <c r="M567" s="4">
        <v>1</v>
      </c>
      <c r="N567" s="6">
        <v>531</v>
      </c>
      <c r="O567" s="6">
        <v>531</v>
      </c>
      <c r="P567" s="6" t="s">
        <v>175</v>
      </c>
      <c r="Q567" s="6">
        <v>100</v>
      </c>
      <c r="R567" s="7">
        <v>0.12</v>
      </c>
      <c r="S567" s="6">
        <v>431</v>
      </c>
      <c r="T567" s="6">
        <v>51.72</v>
      </c>
      <c r="U567" s="4" t="s">
        <v>131</v>
      </c>
      <c r="V567" s="4" t="s">
        <v>40</v>
      </c>
      <c r="W567" s="4" t="s">
        <v>92</v>
      </c>
      <c r="X567" s="4" t="s">
        <v>156</v>
      </c>
      <c r="Y567" s="4" t="s">
        <v>66</v>
      </c>
      <c r="Z567" s="4">
        <v>3</v>
      </c>
      <c r="AA567" s="4">
        <v>3</v>
      </c>
      <c r="AB567" s="6">
        <v>386.92</v>
      </c>
      <c r="AC567" s="6">
        <v>44.08</v>
      </c>
      <c r="AD567" s="8">
        <v>0.1023</v>
      </c>
      <c r="AE567" s="4">
        <v>60</v>
      </c>
      <c r="AF567" s="6">
        <f t="shared" si="8"/>
        <v>542.72</v>
      </c>
    </row>
    <row r="568" spans="1:32">
      <c r="A568" s="4" t="s">
        <v>2380</v>
      </c>
      <c r="B568" s="5">
        <v>45484</v>
      </c>
      <c r="C568" s="10">
        <v>45484</v>
      </c>
      <c r="D568" s="4" t="s">
        <v>2381</v>
      </c>
      <c r="E568" s="4" t="s">
        <v>2382</v>
      </c>
      <c r="F568" s="4">
        <v>41</v>
      </c>
      <c r="G568" s="4" t="s">
        <v>281</v>
      </c>
      <c r="H568" s="4" t="s">
        <v>281</v>
      </c>
      <c r="I568" s="4" t="s">
        <v>72</v>
      </c>
      <c r="J568" s="4" t="s">
        <v>82</v>
      </c>
      <c r="K568" s="4" t="s">
        <v>83</v>
      </c>
      <c r="L568" s="4" t="s">
        <v>2383</v>
      </c>
      <c r="M568" s="4">
        <v>2</v>
      </c>
      <c r="N568" s="6">
        <v>1299</v>
      </c>
      <c r="O568" s="6">
        <v>2598</v>
      </c>
      <c r="P568" s="6" t="s">
        <v>63</v>
      </c>
      <c r="Q568" s="6">
        <v>0</v>
      </c>
      <c r="R568" s="7">
        <v>0.12</v>
      </c>
      <c r="S568" s="6">
        <v>2598</v>
      </c>
      <c r="T568" s="6">
        <v>311.76</v>
      </c>
      <c r="U568" s="4" t="s">
        <v>85</v>
      </c>
      <c r="V568" s="4" t="s">
        <v>40</v>
      </c>
      <c r="W568" s="4" t="s">
        <v>64</v>
      </c>
      <c r="X568" s="4" t="s">
        <v>205</v>
      </c>
      <c r="Y568" s="4" t="s">
        <v>77</v>
      </c>
      <c r="Z568" s="4">
        <v>3</v>
      </c>
      <c r="AA568" s="4">
        <v>4</v>
      </c>
      <c r="AB568" s="6">
        <v>1903.85</v>
      </c>
      <c r="AC568" s="6">
        <v>694.15</v>
      </c>
      <c r="AD568" s="8">
        <v>0.26719999999999999</v>
      </c>
      <c r="AE568" s="4">
        <v>73</v>
      </c>
      <c r="AF568" s="6">
        <f t="shared" si="8"/>
        <v>2982.76</v>
      </c>
    </row>
    <row r="569" spans="1:32">
      <c r="A569" s="4" t="s">
        <v>2384</v>
      </c>
      <c r="B569" s="5">
        <v>45485</v>
      </c>
      <c r="C569" s="10">
        <v>45485</v>
      </c>
      <c r="D569" s="4" t="s">
        <v>2385</v>
      </c>
      <c r="E569" s="4" t="s">
        <v>2386</v>
      </c>
      <c r="F569" s="4">
        <v>27</v>
      </c>
      <c r="G569" s="4" t="s">
        <v>171</v>
      </c>
      <c r="H569" s="4" t="s">
        <v>172</v>
      </c>
      <c r="I569" s="4" t="s">
        <v>72</v>
      </c>
      <c r="J569" s="4" t="s">
        <v>60</v>
      </c>
      <c r="K569" s="4" t="s">
        <v>421</v>
      </c>
      <c r="L569" s="4" t="s">
        <v>2387</v>
      </c>
      <c r="M569" s="4">
        <v>2</v>
      </c>
      <c r="N569" s="6">
        <v>22299</v>
      </c>
      <c r="O569" s="6">
        <v>44598</v>
      </c>
      <c r="P569" s="6" t="s">
        <v>175</v>
      </c>
      <c r="Q569" s="6">
        <v>100</v>
      </c>
      <c r="R569" s="7">
        <v>0.18</v>
      </c>
      <c r="S569" s="6">
        <v>44498</v>
      </c>
      <c r="T569" s="6">
        <v>8009.64</v>
      </c>
      <c r="U569" s="4" t="s">
        <v>121</v>
      </c>
      <c r="V569" s="4" t="s">
        <v>40</v>
      </c>
      <c r="W569" s="4" t="s">
        <v>41</v>
      </c>
      <c r="X569" s="4" t="s">
        <v>156</v>
      </c>
      <c r="Y569" s="4" t="s">
        <v>66</v>
      </c>
      <c r="Z569" s="4">
        <v>4</v>
      </c>
      <c r="AA569" s="4">
        <v>4</v>
      </c>
      <c r="AB569" s="6">
        <v>35300.39</v>
      </c>
      <c r="AC569" s="6">
        <v>9197.61</v>
      </c>
      <c r="AD569" s="8">
        <v>0.20669999999999999</v>
      </c>
      <c r="AE569" s="4">
        <v>132</v>
      </c>
      <c r="AF569" s="6">
        <f t="shared" si="8"/>
        <v>52639.64</v>
      </c>
    </row>
    <row r="570" spans="1:32">
      <c r="A570" s="4" t="s">
        <v>2388</v>
      </c>
      <c r="B570" s="5">
        <v>45485</v>
      </c>
      <c r="C570" s="10">
        <v>45485</v>
      </c>
      <c r="D570" s="4" t="s">
        <v>2389</v>
      </c>
      <c r="E570" s="4" t="s">
        <v>294</v>
      </c>
      <c r="F570" s="4">
        <v>34</v>
      </c>
      <c r="G570" s="4" t="s">
        <v>179</v>
      </c>
      <c r="H570" s="4" t="s">
        <v>98</v>
      </c>
      <c r="I570" s="4" t="s">
        <v>99</v>
      </c>
      <c r="J570" s="4" t="s">
        <v>149</v>
      </c>
      <c r="K570" s="4" t="s">
        <v>150</v>
      </c>
      <c r="L570" s="4" t="s">
        <v>2390</v>
      </c>
      <c r="M570" s="4">
        <v>5</v>
      </c>
      <c r="N570" s="6">
        <v>28499</v>
      </c>
      <c r="O570" s="6">
        <v>142495</v>
      </c>
      <c r="P570" s="6" t="s">
        <v>63</v>
      </c>
      <c r="Q570" s="6">
        <v>0</v>
      </c>
      <c r="R570" s="7">
        <v>0.18</v>
      </c>
      <c r="S570" s="6">
        <v>142495</v>
      </c>
      <c r="T570" s="6">
        <v>25649.1</v>
      </c>
      <c r="U570" s="4" t="s">
        <v>39</v>
      </c>
      <c r="V570" s="4" t="s">
        <v>40</v>
      </c>
      <c r="W570" s="4" t="s">
        <v>64</v>
      </c>
      <c r="X570" s="4" t="s">
        <v>103</v>
      </c>
      <c r="Y570" s="4" t="s">
        <v>66</v>
      </c>
      <c r="Z570" s="4">
        <v>3</v>
      </c>
      <c r="AA570" s="4">
        <v>5</v>
      </c>
      <c r="AB570" s="6">
        <v>113844.8</v>
      </c>
      <c r="AC570" s="6">
        <v>28650.2</v>
      </c>
      <c r="AD570" s="8">
        <v>0.2011</v>
      </c>
      <c r="AE570" s="4">
        <v>111</v>
      </c>
      <c r="AF570" s="6">
        <f t="shared" si="8"/>
        <v>168255.1</v>
      </c>
    </row>
    <row r="571" spans="1:32">
      <c r="A571" s="4" t="s">
        <v>2391</v>
      </c>
      <c r="B571" s="5">
        <v>45485</v>
      </c>
      <c r="C571" s="10">
        <v>45485</v>
      </c>
      <c r="D571" s="4" t="s">
        <v>2392</v>
      </c>
      <c r="E571" s="4" t="s">
        <v>2393</v>
      </c>
      <c r="F571" s="4">
        <v>24</v>
      </c>
      <c r="G571" s="4" t="s">
        <v>147</v>
      </c>
      <c r="H571" s="4" t="s">
        <v>148</v>
      </c>
      <c r="I571" s="4" t="s">
        <v>59</v>
      </c>
      <c r="J571" s="4" t="s">
        <v>149</v>
      </c>
      <c r="K571" s="4" t="s">
        <v>160</v>
      </c>
      <c r="L571" s="4" t="s">
        <v>2394</v>
      </c>
      <c r="M571" s="4">
        <v>1</v>
      </c>
      <c r="N571" s="6">
        <v>1899</v>
      </c>
      <c r="O571" s="6">
        <v>1899</v>
      </c>
      <c r="P571" s="6" t="s">
        <v>63</v>
      </c>
      <c r="Q571" s="6">
        <v>0</v>
      </c>
      <c r="R571" s="7">
        <v>0.12</v>
      </c>
      <c r="S571" s="6">
        <v>1899</v>
      </c>
      <c r="T571" s="6">
        <v>227.88</v>
      </c>
      <c r="U571" s="4" t="s">
        <v>39</v>
      </c>
      <c r="V571" s="4" t="s">
        <v>40</v>
      </c>
      <c r="W571" s="4" t="s">
        <v>41</v>
      </c>
      <c r="X571" s="4" t="s">
        <v>373</v>
      </c>
      <c r="Y571" s="4" t="s">
        <v>123</v>
      </c>
      <c r="Z571" s="4">
        <v>3</v>
      </c>
      <c r="AA571" s="4">
        <v>3</v>
      </c>
      <c r="AB571" s="6">
        <v>1602.46</v>
      </c>
      <c r="AC571" s="6">
        <v>296.54000000000002</v>
      </c>
      <c r="AD571" s="8">
        <v>0.15620000000000001</v>
      </c>
      <c r="AE571" s="4">
        <v>104</v>
      </c>
      <c r="AF571" s="6">
        <f t="shared" si="8"/>
        <v>2230.88</v>
      </c>
    </row>
    <row r="572" spans="1:32">
      <c r="A572" s="4" t="s">
        <v>2395</v>
      </c>
      <c r="B572" s="5">
        <v>45485</v>
      </c>
      <c r="C572" s="10">
        <v>45485</v>
      </c>
      <c r="D572" s="4" t="s">
        <v>2396</v>
      </c>
      <c r="E572" s="4" t="s">
        <v>2397</v>
      </c>
      <c r="F572" s="4">
        <v>37</v>
      </c>
      <c r="G572" s="4" t="s">
        <v>348</v>
      </c>
      <c r="H572" s="4" t="s">
        <v>349</v>
      </c>
      <c r="I572" s="4" t="s">
        <v>34</v>
      </c>
      <c r="J572" s="4" t="s">
        <v>35</v>
      </c>
      <c r="K572" s="4" t="s">
        <v>36</v>
      </c>
      <c r="L572" s="4" t="s">
        <v>2398</v>
      </c>
      <c r="M572" s="4">
        <v>2</v>
      </c>
      <c r="N572" s="6">
        <v>5899</v>
      </c>
      <c r="O572" s="6">
        <v>11798</v>
      </c>
      <c r="P572" s="6" t="s">
        <v>63</v>
      </c>
      <c r="Q572" s="6">
        <v>0</v>
      </c>
      <c r="R572" s="7">
        <v>0.12</v>
      </c>
      <c r="S572" s="6">
        <v>11798</v>
      </c>
      <c r="T572" s="6">
        <v>1415.76</v>
      </c>
      <c r="U572" s="4" t="s">
        <v>85</v>
      </c>
      <c r="V572" s="4" t="s">
        <v>102</v>
      </c>
      <c r="W572" s="4" t="s">
        <v>64</v>
      </c>
      <c r="X572" s="4" t="s">
        <v>76</v>
      </c>
      <c r="Y572" s="4" t="s">
        <v>104</v>
      </c>
      <c r="Z572" s="4">
        <v>7</v>
      </c>
      <c r="AA572" s="4"/>
      <c r="AB572" s="6">
        <v>7243.19</v>
      </c>
      <c r="AC572" s="6">
        <v>4554.8100000000004</v>
      </c>
      <c r="AD572" s="8">
        <v>0.3861</v>
      </c>
      <c r="AE572" s="4">
        <v>86</v>
      </c>
      <c r="AF572" s="6">
        <f t="shared" si="8"/>
        <v>13299.76</v>
      </c>
    </row>
    <row r="573" spans="1:32">
      <c r="A573" s="4" t="s">
        <v>2399</v>
      </c>
      <c r="B573" s="5">
        <v>45485</v>
      </c>
      <c r="C573" s="10">
        <v>45485</v>
      </c>
      <c r="D573" s="4" t="s">
        <v>2400</v>
      </c>
      <c r="E573" s="4" t="s">
        <v>2401</v>
      </c>
      <c r="F573" s="4">
        <v>27</v>
      </c>
      <c r="G573" s="4" t="s">
        <v>354</v>
      </c>
      <c r="H573" s="4" t="s">
        <v>117</v>
      </c>
      <c r="I573" s="4" t="s">
        <v>59</v>
      </c>
      <c r="J573" s="4" t="s">
        <v>60</v>
      </c>
      <c r="K573" s="4" t="s">
        <v>381</v>
      </c>
      <c r="L573" s="4" t="s">
        <v>2179</v>
      </c>
      <c r="M573" s="4">
        <v>3</v>
      </c>
      <c r="N573" s="6">
        <v>2899</v>
      </c>
      <c r="O573" s="6">
        <v>8697</v>
      </c>
      <c r="P573" s="6" t="s">
        <v>63</v>
      </c>
      <c r="Q573" s="6">
        <v>0</v>
      </c>
      <c r="R573" s="7">
        <v>0.12</v>
      </c>
      <c r="S573" s="6">
        <v>8697</v>
      </c>
      <c r="T573" s="6">
        <v>1043.6400000000001</v>
      </c>
      <c r="U573" s="4" t="s">
        <v>131</v>
      </c>
      <c r="V573" s="4" t="s">
        <v>40</v>
      </c>
      <c r="W573" s="4" t="s">
        <v>92</v>
      </c>
      <c r="X573" s="4" t="s">
        <v>167</v>
      </c>
      <c r="Y573" s="4" t="s">
        <v>53</v>
      </c>
      <c r="Z573" s="4">
        <v>3</v>
      </c>
      <c r="AA573" s="4">
        <v>4</v>
      </c>
      <c r="AB573" s="6">
        <v>6693.16</v>
      </c>
      <c r="AC573" s="6">
        <v>2003.84</v>
      </c>
      <c r="AD573" s="8">
        <v>0.23039999999999999</v>
      </c>
      <c r="AE573" s="4">
        <v>158</v>
      </c>
      <c r="AF573" s="6">
        <f t="shared" si="8"/>
        <v>9898.64</v>
      </c>
    </row>
    <row r="574" spans="1:32">
      <c r="A574" s="4" t="s">
        <v>2402</v>
      </c>
      <c r="B574" s="5">
        <v>45485</v>
      </c>
      <c r="C574" s="10">
        <v>45485</v>
      </c>
      <c r="D574" s="4" t="s">
        <v>2403</v>
      </c>
      <c r="E574" s="4" t="s">
        <v>2404</v>
      </c>
      <c r="F574" s="4">
        <v>22</v>
      </c>
      <c r="G574" s="4" t="s">
        <v>281</v>
      </c>
      <c r="H574" s="4" t="s">
        <v>281</v>
      </c>
      <c r="I574" s="4" t="s">
        <v>72</v>
      </c>
      <c r="J574" s="4" t="s">
        <v>202</v>
      </c>
      <c r="K574" s="4" t="s">
        <v>203</v>
      </c>
      <c r="L574" s="4" t="s">
        <v>2405</v>
      </c>
      <c r="M574" s="4">
        <v>1</v>
      </c>
      <c r="N574" s="6">
        <v>159</v>
      </c>
      <c r="O574" s="6">
        <v>159</v>
      </c>
      <c r="P574" s="6" t="s">
        <v>63</v>
      </c>
      <c r="Q574" s="6">
        <v>0</v>
      </c>
      <c r="R574" s="7">
        <v>0.12</v>
      </c>
      <c r="S574" s="6">
        <v>159</v>
      </c>
      <c r="T574" s="6">
        <v>19.079999999999998</v>
      </c>
      <c r="U574" s="4" t="s">
        <v>131</v>
      </c>
      <c r="V574" s="4" t="s">
        <v>40</v>
      </c>
      <c r="W574" s="4" t="s">
        <v>64</v>
      </c>
      <c r="X574" s="4" t="s">
        <v>143</v>
      </c>
      <c r="Y574" s="4" t="s">
        <v>133</v>
      </c>
      <c r="Z574" s="4">
        <v>2</v>
      </c>
      <c r="AA574" s="4">
        <v>4</v>
      </c>
      <c r="AB574" s="6">
        <v>105.46</v>
      </c>
      <c r="AC574" s="6">
        <v>53.54</v>
      </c>
      <c r="AD574" s="8">
        <v>0.3367</v>
      </c>
      <c r="AE574" s="4">
        <v>159</v>
      </c>
      <c r="AF574" s="6">
        <f t="shared" si="8"/>
        <v>337.08</v>
      </c>
    </row>
    <row r="575" spans="1:32">
      <c r="A575" s="4" t="s">
        <v>2406</v>
      </c>
      <c r="B575" s="5">
        <v>45486</v>
      </c>
      <c r="C575" s="10">
        <v>45486</v>
      </c>
      <c r="D575" s="4" t="s">
        <v>2407</v>
      </c>
      <c r="E575" s="4" t="s">
        <v>2408</v>
      </c>
      <c r="F575" s="4">
        <v>49</v>
      </c>
      <c r="G575" s="4" t="s">
        <v>340</v>
      </c>
      <c r="H575" s="4" t="s">
        <v>341</v>
      </c>
      <c r="I575" s="4" t="s">
        <v>342</v>
      </c>
      <c r="J575" s="4" t="s">
        <v>47</v>
      </c>
      <c r="K575" s="4" t="s">
        <v>173</v>
      </c>
      <c r="L575" s="4" t="s">
        <v>2409</v>
      </c>
      <c r="M575" s="4">
        <v>1</v>
      </c>
      <c r="N575" s="6">
        <v>2499</v>
      </c>
      <c r="O575" s="6">
        <v>2499</v>
      </c>
      <c r="P575" s="6" t="s">
        <v>120</v>
      </c>
      <c r="Q575" s="6">
        <v>374.85</v>
      </c>
      <c r="R575" s="7">
        <v>0.18</v>
      </c>
      <c r="S575" s="6">
        <v>2124.15</v>
      </c>
      <c r="T575" s="6">
        <v>382.35</v>
      </c>
      <c r="U575" s="4" t="s">
        <v>39</v>
      </c>
      <c r="V575" s="4" t="s">
        <v>40</v>
      </c>
      <c r="W575" s="4" t="s">
        <v>41</v>
      </c>
      <c r="X575" s="4" t="s">
        <v>103</v>
      </c>
      <c r="Y575" s="4" t="s">
        <v>133</v>
      </c>
      <c r="Z575" s="4">
        <v>4</v>
      </c>
      <c r="AA575" s="4">
        <v>4</v>
      </c>
      <c r="AB575" s="6">
        <v>1655.61</v>
      </c>
      <c r="AC575" s="6">
        <v>468.54</v>
      </c>
      <c r="AD575" s="8">
        <v>0.22059999999999999</v>
      </c>
      <c r="AE575" s="4">
        <v>134</v>
      </c>
      <c r="AF575" s="6">
        <f t="shared" si="8"/>
        <v>2640.5</v>
      </c>
    </row>
    <row r="576" spans="1:32">
      <c r="A576" s="4" t="s">
        <v>2410</v>
      </c>
      <c r="B576" s="5">
        <v>45486</v>
      </c>
      <c r="C576" s="10">
        <v>45486</v>
      </c>
      <c r="D576" s="4" t="s">
        <v>2411</v>
      </c>
      <c r="E576" s="4" t="s">
        <v>2412</v>
      </c>
      <c r="F576" s="4">
        <v>33</v>
      </c>
      <c r="G576" s="4" t="s">
        <v>219</v>
      </c>
      <c r="H576" s="4" t="s">
        <v>220</v>
      </c>
      <c r="I576" s="4" t="s">
        <v>34</v>
      </c>
      <c r="J576" s="4" t="s">
        <v>73</v>
      </c>
      <c r="K576" s="4" t="s">
        <v>343</v>
      </c>
      <c r="L576" s="4" t="s">
        <v>2413</v>
      </c>
      <c r="M576" s="4">
        <v>1</v>
      </c>
      <c r="N576" s="6">
        <v>138</v>
      </c>
      <c r="O576" s="6">
        <v>138</v>
      </c>
      <c r="P576" s="6" t="s">
        <v>142</v>
      </c>
      <c r="Q576" s="6">
        <v>0</v>
      </c>
      <c r="R576" s="7">
        <v>0.18</v>
      </c>
      <c r="S576" s="6">
        <v>138</v>
      </c>
      <c r="T576" s="6">
        <v>24.84</v>
      </c>
      <c r="U576" s="4" t="s">
        <v>39</v>
      </c>
      <c r="V576" s="4" t="s">
        <v>40</v>
      </c>
      <c r="W576" s="4" t="s">
        <v>41</v>
      </c>
      <c r="X576" s="4" t="s">
        <v>42</v>
      </c>
      <c r="Y576" s="4" t="s">
        <v>43</v>
      </c>
      <c r="Z576" s="4">
        <v>7</v>
      </c>
      <c r="AA576" s="4">
        <v>5</v>
      </c>
      <c r="AB576" s="6">
        <v>83.83</v>
      </c>
      <c r="AC576" s="6">
        <v>54.17</v>
      </c>
      <c r="AD576" s="8">
        <v>0.39250000000000002</v>
      </c>
      <c r="AE576" s="4">
        <v>68</v>
      </c>
      <c r="AF576" s="6">
        <f t="shared" si="8"/>
        <v>230.84</v>
      </c>
    </row>
    <row r="577" spans="1:32">
      <c r="A577" s="4" t="s">
        <v>2414</v>
      </c>
      <c r="B577" s="5">
        <v>45487</v>
      </c>
      <c r="C577" s="10">
        <v>45487</v>
      </c>
      <c r="D577" s="4" t="s">
        <v>2415</v>
      </c>
      <c r="E577" s="4" t="s">
        <v>2416</v>
      </c>
      <c r="F577" s="4">
        <v>33</v>
      </c>
      <c r="G577" s="4" t="s">
        <v>295</v>
      </c>
      <c r="H577" s="4" t="s">
        <v>296</v>
      </c>
      <c r="I577" s="4" t="s">
        <v>59</v>
      </c>
      <c r="J577" s="4" t="s">
        <v>82</v>
      </c>
      <c r="K577" s="4" t="s">
        <v>110</v>
      </c>
      <c r="L577" s="4" t="s">
        <v>2417</v>
      </c>
      <c r="M577" s="4">
        <v>2</v>
      </c>
      <c r="N577" s="6">
        <v>1799</v>
      </c>
      <c r="O577" s="6">
        <v>3598</v>
      </c>
      <c r="P577" s="6" t="s">
        <v>120</v>
      </c>
      <c r="Q577" s="6">
        <v>539.70000000000005</v>
      </c>
      <c r="R577" s="7">
        <v>0.12</v>
      </c>
      <c r="S577" s="6">
        <v>3058.3</v>
      </c>
      <c r="T577" s="6">
        <v>367</v>
      </c>
      <c r="U577" s="4" t="s">
        <v>51</v>
      </c>
      <c r="V577" s="4" t="s">
        <v>40</v>
      </c>
      <c r="W577" s="4" t="s">
        <v>64</v>
      </c>
      <c r="X577" s="4" t="s">
        <v>93</v>
      </c>
      <c r="Y577" s="4" t="s">
        <v>123</v>
      </c>
      <c r="Z577" s="4">
        <v>4</v>
      </c>
      <c r="AA577" s="4">
        <v>3</v>
      </c>
      <c r="AB577" s="6">
        <v>2372.73</v>
      </c>
      <c r="AC577" s="6">
        <v>685.57</v>
      </c>
      <c r="AD577" s="8">
        <v>0.22420000000000001</v>
      </c>
      <c r="AE577" s="4">
        <v>180</v>
      </c>
      <c r="AF577" s="6">
        <f t="shared" si="8"/>
        <v>3605.3</v>
      </c>
    </row>
    <row r="578" spans="1:32">
      <c r="A578" s="4" t="s">
        <v>2418</v>
      </c>
      <c r="B578" s="5">
        <v>45487</v>
      </c>
      <c r="C578" s="10">
        <v>45487</v>
      </c>
      <c r="D578" s="4" t="s">
        <v>2419</v>
      </c>
      <c r="E578" s="4" t="s">
        <v>2420</v>
      </c>
      <c r="F578" s="4">
        <v>43</v>
      </c>
      <c r="G578" s="4" t="s">
        <v>236</v>
      </c>
      <c r="H578" s="4" t="s">
        <v>237</v>
      </c>
      <c r="I578" s="4" t="s">
        <v>72</v>
      </c>
      <c r="J578" s="4" t="s">
        <v>225</v>
      </c>
      <c r="K578" s="4" t="s">
        <v>308</v>
      </c>
      <c r="L578" s="4" t="s">
        <v>2421</v>
      </c>
      <c r="M578" s="4">
        <v>1</v>
      </c>
      <c r="N578" s="6">
        <v>806</v>
      </c>
      <c r="O578" s="6">
        <v>806</v>
      </c>
      <c r="P578" s="6" t="s">
        <v>63</v>
      </c>
      <c r="Q578" s="6">
        <v>0</v>
      </c>
      <c r="R578" s="7">
        <v>0.18</v>
      </c>
      <c r="S578" s="6">
        <v>806</v>
      </c>
      <c r="T578" s="6">
        <v>145.08000000000001</v>
      </c>
      <c r="U578" s="4" t="s">
        <v>51</v>
      </c>
      <c r="V578" s="4" t="s">
        <v>40</v>
      </c>
      <c r="W578" s="4" t="s">
        <v>92</v>
      </c>
      <c r="X578" s="4" t="s">
        <v>93</v>
      </c>
      <c r="Y578" s="4" t="s">
        <v>66</v>
      </c>
      <c r="Z578" s="4">
        <v>2</v>
      </c>
      <c r="AA578" s="4">
        <v>4</v>
      </c>
      <c r="AB578" s="6">
        <v>575.30999999999995</v>
      </c>
      <c r="AC578" s="6">
        <v>230.69</v>
      </c>
      <c r="AD578" s="8">
        <v>0.28620000000000001</v>
      </c>
      <c r="AE578" s="4">
        <v>116</v>
      </c>
      <c r="AF578" s="6">
        <f t="shared" si="8"/>
        <v>1067.08</v>
      </c>
    </row>
    <row r="579" spans="1:32">
      <c r="A579" s="4" t="s">
        <v>2422</v>
      </c>
      <c r="B579" s="5">
        <v>45487</v>
      </c>
      <c r="C579" s="10">
        <v>45487</v>
      </c>
      <c r="D579" s="4" t="s">
        <v>2423</v>
      </c>
      <c r="E579" s="4" t="s">
        <v>2424</v>
      </c>
      <c r="F579" s="4">
        <v>56</v>
      </c>
      <c r="G579" s="4" t="s">
        <v>354</v>
      </c>
      <c r="H579" s="4" t="s">
        <v>117</v>
      </c>
      <c r="I579" s="4" t="s">
        <v>59</v>
      </c>
      <c r="J579" s="4" t="s">
        <v>82</v>
      </c>
      <c r="K579" s="4" t="s">
        <v>110</v>
      </c>
      <c r="L579" s="4" t="s">
        <v>2425</v>
      </c>
      <c r="M579" s="4">
        <v>1</v>
      </c>
      <c r="N579" s="6">
        <v>2099</v>
      </c>
      <c r="O579" s="6">
        <v>2099</v>
      </c>
      <c r="P579" s="6" t="s">
        <v>50</v>
      </c>
      <c r="Q579" s="6">
        <v>377.82</v>
      </c>
      <c r="R579" s="7">
        <v>0.18</v>
      </c>
      <c r="S579" s="6">
        <v>1721.18</v>
      </c>
      <c r="T579" s="6">
        <v>309.81</v>
      </c>
      <c r="U579" s="4" t="s">
        <v>39</v>
      </c>
      <c r="V579" s="4" t="s">
        <v>40</v>
      </c>
      <c r="W579" s="4" t="s">
        <v>41</v>
      </c>
      <c r="X579" s="4" t="s">
        <v>122</v>
      </c>
      <c r="Y579" s="4" t="s">
        <v>123</v>
      </c>
      <c r="Z579" s="4">
        <v>3</v>
      </c>
      <c r="AA579" s="4">
        <v>3</v>
      </c>
      <c r="AB579" s="6">
        <v>1451.18</v>
      </c>
      <c r="AC579" s="6">
        <v>270</v>
      </c>
      <c r="AD579" s="8">
        <v>0.15690000000000001</v>
      </c>
      <c r="AE579" s="4">
        <v>119</v>
      </c>
      <c r="AF579" s="6">
        <f t="shared" ref="AF579:AF642" si="9">AE579+S579+T579</f>
        <v>2149.9900000000002</v>
      </c>
    </row>
    <row r="580" spans="1:32">
      <c r="A580" s="4" t="s">
        <v>2426</v>
      </c>
      <c r="B580" s="5">
        <v>45488</v>
      </c>
      <c r="C580" s="10">
        <v>45488</v>
      </c>
      <c r="D580" s="4" t="s">
        <v>2427</v>
      </c>
      <c r="E580" s="4" t="s">
        <v>2020</v>
      </c>
      <c r="F580" s="4">
        <v>46</v>
      </c>
      <c r="G580" s="4" t="s">
        <v>32</v>
      </c>
      <c r="H580" s="4" t="s">
        <v>33</v>
      </c>
      <c r="I580" s="4" t="s">
        <v>34</v>
      </c>
      <c r="J580" s="4" t="s">
        <v>149</v>
      </c>
      <c r="K580" s="4" t="s">
        <v>185</v>
      </c>
      <c r="L580" s="4" t="s">
        <v>2428</v>
      </c>
      <c r="M580" s="4">
        <v>4</v>
      </c>
      <c r="N580" s="6">
        <v>2899</v>
      </c>
      <c r="O580" s="6">
        <v>11596</v>
      </c>
      <c r="P580" s="6" t="s">
        <v>63</v>
      </c>
      <c r="Q580" s="6">
        <v>0</v>
      </c>
      <c r="R580" s="7">
        <v>0.12</v>
      </c>
      <c r="S580" s="6">
        <v>11596</v>
      </c>
      <c r="T580" s="6">
        <v>1391.52</v>
      </c>
      <c r="U580" s="4" t="s">
        <v>131</v>
      </c>
      <c r="V580" s="4" t="s">
        <v>40</v>
      </c>
      <c r="W580" s="4" t="s">
        <v>41</v>
      </c>
      <c r="X580" s="4" t="s">
        <v>404</v>
      </c>
      <c r="Y580" s="4" t="s">
        <v>123</v>
      </c>
      <c r="Z580" s="4">
        <v>2</v>
      </c>
      <c r="AA580" s="4">
        <v>5</v>
      </c>
      <c r="AB580" s="6">
        <v>9056.23</v>
      </c>
      <c r="AC580" s="6">
        <v>2539.77</v>
      </c>
      <c r="AD580" s="8">
        <v>0.219</v>
      </c>
      <c r="AE580" s="4">
        <v>74</v>
      </c>
      <c r="AF580" s="6">
        <f t="shared" si="9"/>
        <v>13061.52</v>
      </c>
    </row>
    <row r="581" spans="1:32">
      <c r="A581" s="4" t="s">
        <v>2429</v>
      </c>
      <c r="B581" s="5">
        <v>45489</v>
      </c>
      <c r="C581" s="10">
        <v>45489</v>
      </c>
      <c r="D581" s="4" t="s">
        <v>2430</v>
      </c>
      <c r="E581" s="4" t="s">
        <v>624</v>
      </c>
      <c r="F581" s="4">
        <v>57</v>
      </c>
      <c r="G581" s="4" t="s">
        <v>137</v>
      </c>
      <c r="H581" s="4" t="s">
        <v>138</v>
      </c>
      <c r="I581" s="4" t="s">
        <v>139</v>
      </c>
      <c r="J581" s="4" t="s">
        <v>73</v>
      </c>
      <c r="K581" s="4" t="s">
        <v>343</v>
      </c>
      <c r="L581" s="4" t="s">
        <v>2431</v>
      </c>
      <c r="M581" s="4">
        <v>2</v>
      </c>
      <c r="N581" s="6">
        <v>329</v>
      </c>
      <c r="O581" s="6">
        <v>658</v>
      </c>
      <c r="P581" s="6" t="s">
        <v>63</v>
      </c>
      <c r="Q581" s="6">
        <v>0</v>
      </c>
      <c r="R581" s="7">
        <v>0.05</v>
      </c>
      <c r="S581" s="6">
        <v>658</v>
      </c>
      <c r="T581" s="6">
        <v>32.9</v>
      </c>
      <c r="U581" s="4" t="s">
        <v>121</v>
      </c>
      <c r="V581" s="4" t="s">
        <v>40</v>
      </c>
      <c r="W581" s="4" t="s">
        <v>41</v>
      </c>
      <c r="X581" s="4" t="s">
        <v>93</v>
      </c>
      <c r="Y581" s="4" t="s">
        <v>104</v>
      </c>
      <c r="Z581" s="4">
        <v>1</v>
      </c>
      <c r="AA581" s="4">
        <v>2</v>
      </c>
      <c r="AB581" s="6">
        <v>398.38</v>
      </c>
      <c r="AC581" s="6">
        <v>259.62</v>
      </c>
      <c r="AD581" s="8">
        <v>0.39460000000000001</v>
      </c>
      <c r="AE581" s="4">
        <v>87</v>
      </c>
      <c r="AF581" s="6">
        <f t="shared" si="9"/>
        <v>777.9</v>
      </c>
    </row>
    <row r="582" spans="1:32">
      <c r="A582" s="4" t="s">
        <v>2432</v>
      </c>
      <c r="B582" s="5">
        <v>45490</v>
      </c>
      <c r="C582" s="10">
        <v>45490</v>
      </c>
      <c r="D582" s="4" t="s">
        <v>2433</v>
      </c>
      <c r="E582" s="4" t="s">
        <v>2434</v>
      </c>
      <c r="F582" s="4">
        <v>37</v>
      </c>
      <c r="G582" s="4" t="s">
        <v>147</v>
      </c>
      <c r="H582" s="4" t="s">
        <v>148</v>
      </c>
      <c r="I582" s="4" t="s">
        <v>59</v>
      </c>
      <c r="J582" s="4" t="s">
        <v>73</v>
      </c>
      <c r="K582" s="4" t="s">
        <v>343</v>
      </c>
      <c r="L582" s="4" t="s">
        <v>2435</v>
      </c>
      <c r="M582" s="4">
        <v>1</v>
      </c>
      <c r="N582" s="6">
        <v>336</v>
      </c>
      <c r="O582" s="6">
        <v>336</v>
      </c>
      <c r="P582" s="6" t="s">
        <v>120</v>
      </c>
      <c r="Q582" s="6">
        <v>50.4</v>
      </c>
      <c r="R582" s="7">
        <v>0.18</v>
      </c>
      <c r="S582" s="6">
        <v>285.60000000000002</v>
      </c>
      <c r="T582" s="6">
        <v>51.41</v>
      </c>
      <c r="U582" s="4" t="s">
        <v>39</v>
      </c>
      <c r="V582" s="4" t="s">
        <v>40</v>
      </c>
      <c r="W582" s="4" t="s">
        <v>64</v>
      </c>
      <c r="X582" s="4" t="s">
        <v>103</v>
      </c>
      <c r="Y582" s="4" t="s">
        <v>77</v>
      </c>
      <c r="Z582" s="4">
        <v>5</v>
      </c>
      <c r="AA582" s="4">
        <v>5</v>
      </c>
      <c r="AB582" s="6">
        <v>259.44</v>
      </c>
      <c r="AC582" s="6">
        <v>26.16</v>
      </c>
      <c r="AD582" s="8">
        <v>9.1600000000000001E-2</v>
      </c>
      <c r="AE582" s="4">
        <v>157</v>
      </c>
      <c r="AF582" s="6">
        <f t="shared" si="9"/>
        <v>494.01</v>
      </c>
    </row>
    <row r="583" spans="1:32">
      <c r="A583" s="4" t="s">
        <v>2436</v>
      </c>
      <c r="B583" s="5">
        <v>45490</v>
      </c>
      <c r="C583" s="10">
        <v>45490</v>
      </c>
      <c r="D583" s="4" t="s">
        <v>2437</v>
      </c>
      <c r="E583" s="4" t="s">
        <v>1578</v>
      </c>
      <c r="F583" s="4">
        <v>58</v>
      </c>
      <c r="G583" s="4" t="s">
        <v>137</v>
      </c>
      <c r="H583" s="4" t="s">
        <v>138</v>
      </c>
      <c r="I583" s="4" t="s">
        <v>139</v>
      </c>
      <c r="J583" s="4" t="s">
        <v>225</v>
      </c>
      <c r="K583" s="4" t="s">
        <v>490</v>
      </c>
      <c r="L583" s="4" t="s">
        <v>2098</v>
      </c>
      <c r="M583" s="4">
        <v>1</v>
      </c>
      <c r="N583" s="6">
        <v>175</v>
      </c>
      <c r="O583" s="6">
        <v>175</v>
      </c>
      <c r="P583" s="6" t="s">
        <v>63</v>
      </c>
      <c r="Q583" s="6">
        <v>0</v>
      </c>
      <c r="R583" s="7">
        <v>0.18</v>
      </c>
      <c r="S583" s="6">
        <v>175</v>
      </c>
      <c r="T583" s="6">
        <v>31.5</v>
      </c>
      <c r="U583" s="4" t="s">
        <v>131</v>
      </c>
      <c r="V583" s="4" t="s">
        <v>86</v>
      </c>
      <c r="W583" s="4" t="s">
        <v>64</v>
      </c>
      <c r="X583" s="4" t="s">
        <v>65</v>
      </c>
      <c r="Y583" s="4" t="s">
        <v>77</v>
      </c>
      <c r="Z583" s="4">
        <v>3</v>
      </c>
      <c r="AA583" s="4">
        <v>2</v>
      </c>
      <c r="AB583" s="6">
        <v>123.65</v>
      </c>
      <c r="AC583" s="6">
        <v>51.35</v>
      </c>
      <c r="AD583" s="8">
        <v>0.29339999999999999</v>
      </c>
      <c r="AE583" s="4">
        <v>116</v>
      </c>
      <c r="AF583" s="6">
        <f t="shared" si="9"/>
        <v>322.5</v>
      </c>
    </row>
    <row r="584" spans="1:32">
      <c r="A584" s="4" t="s">
        <v>2438</v>
      </c>
      <c r="B584" s="5">
        <v>45490</v>
      </c>
      <c r="C584" s="10">
        <v>45490</v>
      </c>
      <c r="D584" s="4" t="s">
        <v>2439</v>
      </c>
      <c r="E584" s="4" t="s">
        <v>2440</v>
      </c>
      <c r="F584" s="4">
        <v>56</v>
      </c>
      <c r="G584" s="4" t="s">
        <v>171</v>
      </c>
      <c r="H584" s="4" t="s">
        <v>172</v>
      </c>
      <c r="I584" s="4" t="s">
        <v>72</v>
      </c>
      <c r="J584" s="4" t="s">
        <v>60</v>
      </c>
      <c r="K584" s="4" t="s">
        <v>90</v>
      </c>
      <c r="L584" s="4" t="s">
        <v>2441</v>
      </c>
      <c r="M584" s="4">
        <v>4</v>
      </c>
      <c r="N584" s="6">
        <v>11999</v>
      </c>
      <c r="O584" s="6">
        <v>47996</v>
      </c>
      <c r="P584" s="6" t="s">
        <v>175</v>
      </c>
      <c r="Q584" s="6">
        <v>100</v>
      </c>
      <c r="R584" s="7">
        <v>0.18</v>
      </c>
      <c r="S584" s="6">
        <v>47896</v>
      </c>
      <c r="T584" s="6">
        <v>8621.2800000000007</v>
      </c>
      <c r="U584" s="4" t="s">
        <v>51</v>
      </c>
      <c r="V584" s="4" t="s">
        <v>40</v>
      </c>
      <c r="W584" s="4" t="s">
        <v>41</v>
      </c>
      <c r="X584" s="4" t="s">
        <v>93</v>
      </c>
      <c r="Y584" s="4" t="s">
        <v>53</v>
      </c>
      <c r="Z584" s="4">
        <v>3</v>
      </c>
      <c r="AA584" s="4">
        <v>4</v>
      </c>
      <c r="AB584" s="6">
        <v>39412.54</v>
      </c>
      <c r="AC584" s="6">
        <v>8483.4599999999991</v>
      </c>
      <c r="AD584" s="8">
        <v>0.17710000000000001</v>
      </c>
      <c r="AE584" s="4">
        <v>102</v>
      </c>
      <c r="AF584" s="6">
        <f t="shared" si="9"/>
        <v>56619.28</v>
      </c>
    </row>
    <row r="585" spans="1:32">
      <c r="A585" s="4" t="s">
        <v>2442</v>
      </c>
      <c r="B585" s="5">
        <v>45491</v>
      </c>
      <c r="C585" s="10">
        <v>45491</v>
      </c>
      <c r="D585" s="4" t="s">
        <v>2443</v>
      </c>
      <c r="E585" s="4" t="s">
        <v>2444</v>
      </c>
      <c r="F585" s="4">
        <v>34</v>
      </c>
      <c r="G585" s="4" t="s">
        <v>116</v>
      </c>
      <c r="H585" s="4" t="s">
        <v>117</v>
      </c>
      <c r="I585" s="4" t="s">
        <v>59</v>
      </c>
      <c r="J585" s="4" t="s">
        <v>60</v>
      </c>
      <c r="K585" s="4" t="s">
        <v>61</v>
      </c>
      <c r="L585" s="4" t="s">
        <v>2445</v>
      </c>
      <c r="M585" s="4">
        <v>2</v>
      </c>
      <c r="N585" s="6">
        <v>570</v>
      </c>
      <c r="O585" s="6">
        <v>1140</v>
      </c>
      <c r="P585" s="6" t="s">
        <v>63</v>
      </c>
      <c r="Q585" s="6">
        <v>0</v>
      </c>
      <c r="R585" s="7">
        <v>0.12</v>
      </c>
      <c r="S585" s="6">
        <v>1140</v>
      </c>
      <c r="T585" s="6">
        <v>136.80000000000001</v>
      </c>
      <c r="U585" s="4" t="s">
        <v>39</v>
      </c>
      <c r="V585" s="4" t="s">
        <v>40</v>
      </c>
      <c r="W585" s="4" t="s">
        <v>41</v>
      </c>
      <c r="X585" s="4" t="s">
        <v>205</v>
      </c>
      <c r="Y585" s="4" t="s">
        <v>104</v>
      </c>
      <c r="Z585" s="4">
        <v>2</v>
      </c>
      <c r="AA585" s="4">
        <v>4</v>
      </c>
      <c r="AB585" s="6">
        <v>906.46</v>
      </c>
      <c r="AC585" s="6">
        <v>233.54</v>
      </c>
      <c r="AD585" s="8">
        <v>0.2049</v>
      </c>
      <c r="AE585" s="4">
        <v>82</v>
      </c>
      <c r="AF585" s="6">
        <f t="shared" si="9"/>
        <v>1358.8</v>
      </c>
    </row>
    <row r="586" spans="1:32">
      <c r="A586" s="4" t="s">
        <v>2446</v>
      </c>
      <c r="B586" s="5">
        <v>45491</v>
      </c>
      <c r="C586" s="10">
        <v>45491</v>
      </c>
      <c r="D586" s="4" t="s">
        <v>2447</v>
      </c>
      <c r="E586" s="4" t="s">
        <v>2448</v>
      </c>
      <c r="F586" s="4">
        <v>41</v>
      </c>
      <c r="G586" s="4" t="s">
        <v>57</v>
      </c>
      <c r="H586" s="4" t="s">
        <v>58</v>
      </c>
      <c r="I586" s="4" t="s">
        <v>59</v>
      </c>
      <c r="J586" s="4" t="s">
        <v>47</v>
      </c>
      <c r="K586" s="4" t="s">
        <v>140</v>
      </c>
      <c r="L586" s="4" t="s">
        <v>2449</v>
      </c>
      <c r="M586" s="4">
        <v>2</v>
      </c>
      <c r="N586" s="6">
        <v>8799</v>
      </c>
      <c r="O586" s="6">
        <v>17598</v>
      </c>
      <c r="P586" s="6" t="s">
        <v>63</v>
      </c>
      <c r="Q586" s="6">
        <v>0</v>
      </c>
      <c r="R586" s="7">
        <v>0.18</v>
      </c>
      <c r="S586" s="6">
        <v>17598</v>
      </c>
      <c r="T586" s="6">
        <v>3167.64</v>
      </c>
      <c r="U586" s="4" t="s">
        <v>39</v>
      </c>
      <c r="V586" s="4" t="s">
        <v>40</v>
      </c>
      <c r="W586" s="4" t="s">
        <v>64</v>
      </c>
      <c r="X586" s="4" t="s">
        <v>143</v>
      </c>
      <c r="Y586" s="4" t="s">
        <v>66</v>
      </c>
      <c r="Z586" s="4">
        <v>4</v>
      </c>
      <c r="AA586" s="4">
        <v>5</v>
      </c>
      <c r="AB586" s="6">
        <v>10647.8</v>
      </c>
      <c r="AC586" s="6">
        <v>6950.2</v>
      </c>
      <c r="AD586" s="8">
        <v>0.39489999999999997</v>
      </c>
      <c r="AE586" s="4">
        <v>84</v>
      </c>
      <c r="AF586" s="6">
        <f t="shared" si="9"/>
        <v>20849.64</v>
      </c>
    </row>
    <row r="587" spans="1:32">
      <c r="A587" s="4" t="s">
        <v>2450</v>
      </c>
      <c r="B587" s="5">
        <v>45491</v>
      </c>
      <c r="C587" s="10">
        <v>45491</v>
      </c>
      <c r="D587" s="4" t="s">
        <v>2451</v>
      </c>
      <c r="E587" s="4" t="s">
        <v>584</v>
      </c>
      <c r="F587" s="4">
        <v>52</v>
      </c>
      <c r="G587" s="4" t="s">
        <v>340</v>
      </c>
      <c r="H587" s="4" t="s">
        <v>341</v>
      </c>
      <c r="I587" s="4" t="s">
        <v>342</v>
      </c>
      <c r="J587" s="4" t="s">
        <v>149</v>
      </c>
      <c r="K587" s="4" t="s">
        <v>160</v>
      </c>
      <c r="L587" s="4" t="s">
        <v>2452</v>
      </c>
      <c r="M587" s="4">
        <v>1</v>
      </c>
      <c r="N587" s="6">
        <v>1699</v>
      </c>
      <c r="O587" s="6">
        <v>1699</v>
      </c>
      <c r="P587" s="6" t="s">
        <v>142</v>
      </c>
      <c r="Q587" s="6">
        <v>0</v>
      </c>
      <c r="R587" s="7">
        <v>0.18</v>
      </c>
      <c r="S587" s="6">
        <v>1699</v>
      </c>
      <c r="T587" s="6">
        <v>305.82</v>
      </c>
      <c r="U587" s="4" t="s">
        <v>121</v>
      </c>
      <c r="V587" s="4" t="s">
        <v>102</v>
      </c>
      <c r="W587" s="4" t="s">
        <v>41</v>
      </c>
      <c r="X587" s="4" t="s">
        <v>373</v>
      </c>
      <c r="Y587" s="4" t="s">
        <v>66</v>
      </c>
      <c r="Z587" s="4">
        <v>4</v>
      </c>
      <c r="AA587" s="4"/>
      <c r="AB587" s="6">
        <v>1392.65</v>
      </c>
      <c r="AC587" s="6">
        <v>306.35000000000002</v>
      </c>
      <c r="AD587" s="8">
        <v>0.18029999999999999</v>
      </c>
      <c r="AE587" s="4">
        <v>131</v>
      </c>
      <c r="AF587" s="6">
        <f t="shared" si="9"/>
        <v>2135.8200000000002</v>
      </c>
    </row>
    <row r="588" spans="1:32">
      <c r="A588" s="4" t="s">
        <v>2453</v>
      </c>
      <c r="B588" s="5">
        <v>45491</v>
      </c>
      <c r="C588" s="10">
        <v>45491</v>
      </c>
      <c r="D588" s="4" t="s">
        <v>2454</v>
      </c>
      <c r="E588" s="4" t="s">
        <v>2455</v>
      </c>
      <c r="F588" s="4">
        <v>57</v>
      </c>
      <c r="G588" s="4" t="s">
        <v>348</v>
      </c>
      <c r="H588" s="4" t="s">
        <v>349</v>
      </c>
      <c r="I588" s="4" t="s">
        <v>34</v>
      </c>
      <c r="J588" s="4" t="s">
        <v>149</v>
      </c>
      <c r="K588" s="4" t="s">
        <v>331</v>
      </c>
      <c r="L588" s="4" t="s">
        <v>2456</v>
      </c>
      <c r="M588" s="4">
        <v>2</v>
      </c>
      <c r="N588" s="6">
        <v>117199</v>
      </c>
      <c r="O588" s="6">
        <v>234398</v>
      </c>
      <c r="P588" s="6" t="s">
        <v>198</v>
      </c>
      <c r="Q588" s="6">
        <v>23439.8</v>
      </c>
      <c r="R588" s="7">
        <v>0.12</v>
      </c>
      <c r="S588" s="6">
        <v>210958.2</v>
      </c>
      <c r="T588" s="6">
        <v>25314.98</v>
      </c>
      <c r="U588" s="4" t="s">
        <v>39</v>
      </c>
      <c r="V588" s="4" t="s">
        <v>40</v>
      </c>
      <c r="W588" s="4" t="s">
        <v>64</v>
      </c>
      <c r="X588" s="4" t="s">
        <v>156</v>
      </c>
      <c r="Y588" s="4" t="s">
        <v>123</v>
      </c>
      <c r="Z588" s="4">
        <v>3</v>
      </c>
      <c r="AA588" s="4">
        <v>3</v>
      </c>
      <c r="AB588" s="6">
        <v>169581.01</v>
      </c>
      <c r="AC588" s="6">
        <v>41377.19</v>
      </c>
      <c r="AD588" s="8">
        <v>0.1961</v>
      </c>
      <c r="AE588" s="4">
        <v>71</v>
      </c>
      <c r="AF588" s="6">
        <f t="shared" si="9"/>
        <v>236344.18000000002</v>
      </c>
    </row>
    <row r="589" spans="1:32">
      <c r="A589" s="4" t="s">
        <v>2457</v>
      </c>
      <c r="B589" s="5">
        <v>45492</v>
      </c>
      <c r="C589" s="10">
        <v>45492</v>
      </c>
      <c r="D589" s="4" t="s">
        <v>2458</v>
      </c>
      <c r="E589" s="4" t="s">
        <v>2459</v>
      </c>
      <c r="F589" s="4">
        <v>46</v>
      </c>
      <c r="G589" s="4" t="s">
        <v>572</v>
      </c>
      <c r="H589" s="4" t="s">
        <v>148</v>
      </c>
      <c r="I589" s="4" t="s">
        <v>59</v>
      </c>
      <c r="J589" s="4" t="s">
        <v>60</v>
      </c>
      <c r="K589" s="4" t="s">
        <v>209</v>
      </c>
      <c r="L589" s="4" t="s">
        <v>2460</v>
      </c>
      <c r="M589" s="4">
        <v>2</v>
      </c>
      <c r="N589" s="6">
        <v>2799</v>
      </c>
      <c r="O589" s="6">
        <v>5598</v>
      </c>
      <c r="P589" s="6" t="s">
        <v>198</v>
      </c>
      <c r="Q589" s="6">
        <v>559.79999999999995</v>
      </c>
      <c r="R589" s="7">
        <v>0.18</v>
      </c>
      <c r="S589" s="6">
        <v>5038.2</v>
      </c>
      <c r="T589" s="6">
        <v>906.88</v>
      </c>
      <c r="U589" s="4" t="s">
        <v>39</v>
      </c>
      <c r="V589" s="4" t="s">
        <v>40</v>
      </c>
      <c r="W589" s="4" t="s">
        <v>92</v>
      </c>
      <c r="X589" s="4" t="s">
        <v>103</v>
      </c>
      <c r="Y589" s="4" t="s">
        <v>66</v>
      </c>
      <c r="Z589" s="4">
        <v>3</v>
      </c>
      <c r="AA589" s="4">
        <v>5</v>
      </c>
      <c r="AB589" s="6">
        <v>4416.76</v>
      </c>
      <c r="AC589" s="6">
        <v>621.44000000000005</v>
      </c>
      <c r="AD589" s="8">
        <v>0.12330000000000001</v>
      </c>
      <c r="AE589" s="4">
        <v>113</v>
      </c>
      <c r="AF589" s="6">
        <f t="shared" si="9"/>
        <v>6058.08</v>
      </c>
    </row>
    <row r="590" spans="1:32">
      <c r="A590" s="4" t="s">
        <v>2461</v>
      </c>
      <c r="B590" s="5">
        <v>45492</v>
      </c>
      <c r="C590" s="10">
        <v>45492</v>
      </c>
      <c r="D590" s="4" t="s">
        <v>2462</v>
      </c>
      <c r="E590" s="4" t="s">
        <v>2463</v>
      </c>
      <c r="F590" s="4">
        <v>18</v>
      </c>
      <c r="G590" s="4" t="s">
        <v>348</v>
      </c>
      <c r="H590" s="4" t="s">
        <v>349</v>
      </c>
      <c r="I590" s="4" t="s">
        <v>34</v>
      </c>
      <c r="J590" s="4" t="s">
        <v>73</v>
      </c>
      <c r="K590" s="4" t="s">
        <v>74</v>
      </c>
      <c r="L590" s="4" t="s">
        <v>2464</v>
      </c>
      <c r="M590" s="4">
        <v>1</v>
      </c>
      <c r="N590" s="6">
        <v>369</v>
      </c>
      <c r="O590" s="6">
        <v>369</v>
      </c>
      <c r="P590" s="6" t="s">
        <v>63</v>
      </c>
      <c r="Q590" s="6">
        <v>0</v>
      </c>
      <c r="R590" s="7">
        <v>0.18</v>
      </c>
      <c r="S590" s="6">
        <v>369</v>
      </c>
      <c r="T590" s="6">
        <v>66.42</v>
      </c>
      <c r="U590" s="4" t="s">
        <v>131</v>
      </c>
      <c r="V590" s="4" t="s">
        <v>40</v>
      </c>
      <c r="W590" s="4" t="s">
        <v>64</v>
      </c>
      <c r="X590" s="4" t="s">
        <v>143</v>
      </c>
      <c r="Y590" s="4" t="s">
        <v>43</v>
      </c>
      <c r="Z590" s="4">
        <v>3</v>
      </c>
      <c r="AA590" s="4">
        <v>3</v>
      </c>
      <c r="AB590" s="6">
        <v>278.83999999999997</v>
      </c>
      <c r="AC590" s="6">
        <v>90.16</v>
      </c>
      <c r="AD590" s="8">
        <v>0.24429999999999999</v>
      </c>
      <c r="AE590" s="4">
        <v>131</v>
      </c>
      <c r="AF590" s="6">
        <f t="shared" si="9"/>
        <v>566.41999999999996</v>
      </c>
    </row>
    <row r="591" spans="1:32">
      <c r="A591" s="4" t="s">
        <v>2465</v>
      </c>
      <c r="B591" s="5">
        <v>45492</v>
      </c>
      <c r="C591" s="10">
        <v>45492</v>
      </c>
      <c r="D591" s="4" t="s">
        <v>2466</v>
      </c>
      <c r="E591" s="4" t="s">
        <v>208</v>
      </c>
      <c r="F591" s="4">
        <v>55</v>
      </c>
      <c r="G591" s="4" t="s">
        <v>330</v>
      </c>
      <c r="H591" s="4" t="s">
        <v>296</v>
      </c>
      <c r="I591" s="4" t="s">
        <v>59</v>
      </c>
      <c r="J591" s="4" t="s">
        <v>73</v>
      </c>
      <c r="K591" s="4" t="s">
        <v>503</v>
      </c>
      <c r="L591" s="4" t="s">
        <v>2467</v>
      </c>
      <c r="M591" s="4">
        <v>1</v>
      </c>
      <c r="N591" s="6">
        <v>488</v>
      </c>
      <c r="O591" s="6">
        <v>488</v>
      </c>
      <c r="P591" s="6" t="s">
        <v>63</v>
      </c>
      <c r="Q591" s="6">
        <v>0</v>
      </c>
      <c r="R591" s="7">
        <v>0.18</v>
      </c>
      <c r="S591" s="6">
        <v>488</v>
      </c>
      <c r="T591" s="6">
        <v>87.84</v>
      </c>
      <c r="U591" s="4" t="s">
        <v>121</v>
      </c>
      <c r="V591" s="4" t="s">
        <v>40</v>
      </c>
      <c r="W591" s="4" t="s">
        <v>41</v>
      </c>
      <c r="X591" s="4" t="s">
        <v>52</v>
      </c>
      <c r="Y591" s="4" t="s">
        <v>133</v>
      </c>
      <c r="Z591" s="4">
        <v>2</v>
      </c>
      <c r="AA591" s="4">
        <v>4</v>
      </c>
      <c r="AB591" s="6">
        <v>359.41</v>
      </c>
      <c r="AC591" s="6">
        <v>128.59</v>
      </c>
      <c r="AD591" s="8">
        <v>0.26350000000000001</v>
      </c>
      <c r="AE591" s="4">
        <v>97</v>
      </c>
      <c r="AF591" s="6">
        <f t="shared" si="9"/>
        <v>672.84</v>
      </c>
    </row>
    <row r="592" spans="1:32">
      <c r="A592" s="4" t="s">
        <v>2468</v>
      </c>
      <c r="B592" s="5">
        <v>45492</v>
      </c>
      <c r="C592" s="10">
        <v>45492</v>
      </c>
      <c r="D592" s="4" t="s">
        <v>2469</v>
      </c>
      <c r="E592" s="4" t="s">
        <v>2470</v>
      </c>
      <c r="F592" s="4">
        <v>37</v>
      </c>
      <c r="G592" s="4" t="s">
        <v>295</v>
      </c>
      <c r="H592" s="4" t="s">
        <v>296</v>
      </c>
      <c r="I592" s="4" t="s">
        <v>59</v>
      </c>
      <c r="J592" s="4" t="s">
        <v>35</v>
      </c>
      <c r="K592" s="4" t="s">
        <v>36</v>
      </c>
      <c r="L592" s="4" t="s">
        <v>2471</v>
      </c>
      <c r="M592" s="4">
        <v>1</v>
      </c>
      <c r="N592" s="6">
        <v>4399</v>
      </c>
      <c r="O592" s="6">
        <v>4399</v>
      </c>
      <c r="P592" s="6" t="s">
        <v>63</v>
      </c>
      <c r="Q592" s="6">
        <v>0</v>
      </c>
      <c r="R592" s="7">
        <v>0.12</v>
      </c>
      <c r="S592" s="6">
        <v>4399</v>
      </c>
      <c r="T592" s="6">
        <v>527.88</v>
      </c>
      <c r="U592" s="4" t="s">
        <v>39</v>
      </c>
      <c r="V592" s="4" t="s">
        <v>40</v>
      </c>
      <c r="W592" s="4" t="s">
        <v>64</v>
      </c>
      <c r="X592" s="4" t="s">
        <v>52</v>
      </c>
      <c r="Y592" s="4" t="s">
        <v>133</v>
      </c>
      <c r="Z592" s="4">
        <v>4</v>
      </c>
      <c r="AA592" s="4">
        <v>5</v>
      </c>
      <c r="AB592" s="6">
        <v>2795.09</v>
      </c>
      <c r="AC592" s="6">
        <v>1603.91</v>
      </c>
      <c r="AD592" s="8">
        <v>0.36459999999999998</v>
      </c>
      <c r="AE592" s="4">
        <v>65</v>
      </c>
      <c r="AF592" s="6">
        <f t="shared" si="9"/>
        <v>4991.88</v>
      </c>
    </row>
    <row r="593" spans="1:32">
      <c r="A593" s="4" t="s">
        <v>2472</v>
      </c>
      <c r="B593" s="5">
        <v>45493</v>
      </c>
      <c r="C593" s="10">
        <v>45493</v>
      </c>
      <c r="D593" s="4" t="s">
        <v>2473</v>
      </c>
      <c r="E593" s="4" t="s">
        <v>2474</v>
      </c>
      <c r="F593" s="4">
        <v>33</v>
      </c>
      <c r="G593" s="4" t="s">
        <v>127</v>
      </c>
      <c r="H593" s="4" t="s">
        <v>128</v>
      </c>
      <c r="I593" s="4" t="s">
        <v>34</v>
      </c>
      <c r="J593" s="4" t="s">
        <v>82</v>
      </c>
      <c r="K593" s="4" t="s">
        <v>83</v>
      </c>
      <c r="L593" s="4" t="s">
        <v>2475</v>
      </c>
      <c r="M593" s="4">
        <v>4</v>
      </c>
      <c r="N593" s="6">
        <v>1299</v>
      </c>
      <c r="O593" s="6">
        <v>5196</v>
      </c>
      <c r="P593" s="6" t="s">
        <v>63</v>
      </c>
      <c r="Q593" s="6">
        <v>0</v>
      </c>
      <c r="R593" s="7">
        <v>0.18</v>
      </c>
      <c r="S593" s="6">
        <v>5196</v>
      </c>
      <c r="T593" s="6">
        <v>935.28</v>
      </c>
      <c r="U593" s="4" t="s">
        <v>131</v>
      </c>
      <c r="V593" s="4" t="s">
        <v>40</v>
      </c>
      <c r="W593" s="4" t="s">
        <v>41</v>
      </c>
      <c r="X593" s="4" t="s">
        <v>93</v>
      </c>
      <c r="Y593" s="4" t="s">
        <v>133</v>
      </c>
      <c r="Z593" s="4">
        <v>3</v>
      </c>
      <c r="AA593" s="4">
        <v>5</v>
      </c>
      <c r="AB593" s="6">
        <v>3906.98</v>
      </c>
      <c r="AC593" s="6">
        <v>1289.02</v>
      </c>
      <c r="AD593" s="8">
        <v>0.24809999999999999</v>
      </c>
      <c r="AE593" s="4">
        <v>62</v>
      </c>
      <c r="AF593" s="6">
        <f t="shared" si="9"/>
        <v>6193.28</v>
      </c>
    </row>
    <row r="594" spans="1:32">
      <c r="A594" s="4" t="s">
        <v>2476</v>
      </c>
      <c r="B594" s="5">
        <v>45493</v>
      </c>
      <c r="C594" s="10">
        <v>45493</v>
      </c>
      <c r="D594" s="4" t="s">
        <v>2477</v>
      </c>
      <c r="E594" s="4" t="s">
        <v>2478</v>
      </c>
      <c r="F594" s="4">
        <v>49</v>
      </c>
      <c r="G594" s="4" t="s">
        <v>301</v>
      </c>
      <c r="H594" s="4" t="s">
        <v>109</v>
      </c>
      <c r="I594" s="4" t="s">
        <v>99</v>
      </c>
      <c r="J594" s="4" t="s">
        <v>47</v>
      </c>
      <c r="K594" s="4" t="s">
        <v>394</v>
      </c>
      <c r="L594" s="4" t="s">
        <v>2479</v>
      </c>
      <c r="M594" s="4">
        <v>1</v>
      </c>
      <c r="N594" s="6">
        <v>22499</v>
      </c>
      <c r="O594" s="6">
        <v>22499</v>
      </c>
      <c r="P594" s="6" t="s">
        <v>63</v>
      </c>
      <c r="Q594" s="6">
        <v>0</v>
      </c>
      <c r="R594" s="7">
        <v>0.18</v>
      </c>
      <c r="S594" s="6">
        <v>22499</v>
      </c>
      <c r="T594" s="6">
        <v>4049.82</v>
      </c>
      <c r="U594" s="4" t="s">
        <v>39</v>
      </c>
      <c r="V594" s="4" t="s">
        <v>40</v>
      </c>
      <c r="W594" s="4" t="s">
        <v>64</v>
      </c>
      <c r="X594" s="4" t="s">
        <v>112</v>
      </c>
      <c r="Y594" s="4" t="s">
        <v>66</v>
      </c>
      <c r="Z594" s="4">
        <v>3</v>
      </c>
      <c r="AA594" s="4">
        <v>4</v>
      </c>
      <c r="AB594" s="6">
        <v>15526.26</v>
      </c>
      <c r="AC594" s="6">
        <v>6972.74</v>
      </c>
      <c r="AD594" s="8">
        <v>0.30990000000000001</v>
      </c>
      <c r="AE594" s="4">
        <v>65</v>
      </c>
      <c r="AF594" s="6">
        <f t="shared" si="9"/>
        <v>26613.82</v>
      </c>
    </row>
    <row r="595" spans="1:32">
      <c r="A595" s="4" t="s">
        <v>2480</v>
      </c>
      <c r="B595" s="5">
        <v>45494</v>
      </c>
      <c r="C595" s="10">
        <v>45494</v>
      </c>
      <c r="D595" s="4" t="s">
        <v>2481</v>
      </c>
      <c r="E595" s="4" t="s">
        <v>2482</v>
      </c>
      <c r="F595" s="4">
        <v>25</v>
      </c>
      <c r="G595" s="4" t="s">
        <v>301</v>
      </c>
      <c r="H595" s="4" t="s">
        <v>109</v>
      </c>
      <c r="I595" s="4" t="s">
        <v>99</v>
      </c>
      <c r="J595" s="4" t="s">
        <v>149</v>
      </c>
      <c r="K595" s="4" t="s">
        <v>150</v>
      </c>
      <c r="L595" s="4" t="s">
        <v>2483</v>
      </c>
      <c r="M595" s="4">
        <v>1</v>
      </c>
      <c r="N595" s="6">
        <v>87899</v>
      </c>
      <c r="O595" s="6">
        <v>87899</v>
      </c>
      <c r="P595" s="6" t="s">
        <v>63</v>
      </c>
      <c r="Q595" s="6">
        <v>0</v>
      </c>
      <c r="R595" s="7">
        <v>0.18</v>
      </c>
      <c r="S595" s="6">
        <v>87899</v>
      </c>
      <c r="T595" s="6">
        <v>15821.82</v>
      </c>
      <c r="U595" s="4" t="s">
        <v>39</v>
      </c>
      <c r="V595" s="4" t="s">
        <v>40</v>
      </c>
      <c r="W595" s="4" t="s">
        <v>92</v>
      </c>
      <c r="X595" s="4" t="s">
        <v>143</v>
      </c>
      <c r="Y595" s="4" t="s">
        <v>104</v>
      </c>
      <c r="Z595" s="4">
        <v>5</v>
      </c>
      <c r="AA595" s="4">
        <v>5</v>
      </c>
      <c r="AB595" s="6">
        <v>64006.78</v>
      </c>
      <c r="AC595" s="6">
        <v>23892.22</v>
      </c>
      <c r="AD595" s="8">
        <v>0.27179999999999999</v>
      </c>
      <c r="AE595" s="4">
        <v>155</v>
      </c>
      <c r="AF595" s="6">
        <f t="shared" si="9"/>
        <v>103875.82</v>
      </c>
    </row>
    <row r="596" spans="1:32">
      <c r="A596" s="4" t="s">
        <v>2484</v>
      </c>
      <c r="B596" s="5">
        <v>45495</v>
      </c>
      <c r="C596" s="10">
        <v>45495</v>
      </c>
      <c r="D596" s="4" t="s">
        <v>2485</v>
      </c>
      <c r="E596" s="4" t="s">
        <v>2486</v>
      </c>
      <c r="F596" s="4">
        <v>25</v>
      </c>
      <c r="G596" s="4" t="s">
        <v>236</v>
      </c>
      <c r="H596" s="4" t="s">
        <v>237</v>
      </c>
      <c r="I596" s="4" t="s">
        <v>72</v>
      </c>
      <c r="J596" s="4" t="s">
        <v>82</v>
      </c>
      <c r="K596" s="4" t="s">
        <v>238</v>
      </c>
      <c r="L596" s="4" t="s">
        <v>2487</v>
      </c>
      <c r="M596" s="4">
        <v>1</v>
      </c>
      <c r="N596" s="6">
        <v>4499</v>
      </c>
      <c r="O596" s="6">
        <v>4499</v>
      </c>
      <c r="P596" s="6" t="s">
        <v>63</v>
      </c>
      <c r="Q596" s="6">
        <v>0</v>
      </c>
      <c r="R596" s="7">
        <v>0.18</v>
      </c>
      <c r="S596" s="6">
        <v>4499</v>
      </c>
      <c r="T596" s="6">
        <v>809.82</v>
      </c>
      <c r="U596" s="4" t="s">
        <v>131</v>
      </c>
      <c r="V596" s="4" t="s">
        <v>40</v>
      </c>
      <c r="W596" s="4" t="s">
        <v>41</v>
      </c>
      <c r="X596" s="4" t="s">
        <v>65</v>
      </c>
      <c r="Y596" s="4" t="s">
        <v>104</v>
      </c>
      <c r="Z596" s="4">
        <v>2</v>
      </c>
      <c r="AA596" s="4">
        <v>5</v>
      </c>
      <c r="AB596" s="6">
        <v>2661.33</v>
      </c>
      <c r="AC596" s="6">
        <v>1837.67</v>
      </c>
      <c r="AD596" s="8">
        <v>0.40849999999999997</v>
      </c>
      <c r="AE596" s="4">
        <v>96</v>
      </c>
      <c r="AF596" s="6">
        <f t="shared" si="9"/>
        <v>5404.82</v>
      </c>
    </row>
    <row r="597" spans="1:32">
      <c r="A597" s="4" t="s">
        <v>2488</v>
      </c>
      <c r="B597" s="5">
        <v>45495</v>
      </c>
      <c r="C597" s="10">
        <v>45495</v>
      </c>
      <c r="D597" s="4" t="s">
        <v>2489</v>
      </c>
      <c r="E597" s="4" t="s">
        <v>2490</v>
      </c>
      <c r="F597" s="4">
        <v>19</v>
      </c>
      <c r="G597" s="4" t="s">
        <v>32</v>
      </c>
      <c r="H597" s="4" t="s">
        <v>33</v>
      </c>
      <c r="I597" s="4" t="s">
        <v>34</v>
      </c>
      <c r="J597" s="4" t="s">
        <v>73</v>
      </c>
      <c r="K597" s="4" t="s">
        <v>762</v>
      </c>
      <c r="L597" s="4" t="s">
        <v>2491</v>
      </c>
      <c r="M597" s="4">
        <v>1</v>
      </c>
      <c r="N597" s="6">
        <v>102</v>
      </c>
      <c r="O597" s="6">
        <v>102</v>
      </c>
      <c r="P597" s="6" t="s">
        <v>211</v>
      </c>
      <c r="Q597" s="6">
        <v>10.199999999999999</v>
      </c>
      <c r="R597" s="7">
        <v>0.05</v>
      </c>
      <c r="S597" s="6">
        <v>91.8</v>
      </c>
      <c r="T597" s="6">
        <v>4.59</v>
      </c>
      <c r="U597" s="4" t="s">
        <v>39</v>
      </c>
      <c r="V597" s="4" t="s">
        <v>40</v>
      </c>
      <c r="W597" s="4" t="s">
        <v>41</v>
      </c>
      <c r="X597" s="4" t="s">
        <v>65</v>
      </c>
      <c r="Y597" s="4" t="s">
        <v>123</v>
      </c>
      <c r="Z597" s="4">
        <v>5</v>
      </c>
      <c r="AA597" s="4">
        <v>3</v>
      </c>
      <c r="AB597" s="6">
        <v>69.13</v>
      </c>
      <c r="AC597" s="6">
        <v>22.67</v>
      </c>
      <c r="AD597" s="8">
        <v>0.24690000000000001</v>
      </c>
      <c r="AE597" s="4">
        <v>161</v>
      </c>
      <c r="AF597" s="6">
        <f t="shared" si="9"/>
        <v>257.39</v>
      </c>
    </row>
    <row r="598" spans="1:32">
      <c r="A598" s="4" t="s">
        <v>2492</v>
      </c>
      <c r="B598" s="5">
        <v>45495</v>
      </c>
      <c r="C598" s="10">
        <v>45495</v>
      </c>
      <c r="D598" s="4" t="s">
        <v>2493</v>
      </c>
      <c r="E598" s="4" t="s">
        <v>2494</v>
      </c>
      <c r="F598" s="4">
        <v>35</v>
      </c>
      <c r="G598" s="4" t="s">
        <v>179</v>
      </c>
      <c r="H598" s="4" t="s">
        <v>98</v>
      </c>
      <c r="I598" s="4" t="s">
        <v>99</v>
      </c>
      <c r="J598" s="4" t="s">
        <v>82</v>
      </c>
      <c r="K598" s="4" t="s">
        <v>83</v>
      </c>
      <c r="L598" s="4" t="s">
        <v>2495</v>
      </c>
      <c r="M598" s="4">
        <v>1</v>
      </c>
      <c r="N598" s="6">
        <v>2299</v>
      </c>
      <c r="O598" s="6">
        <v>2299</v>
      </c>
      <c r="P598" s="6" t="s">
        <v>120</v>
      </c>
      <c r="Q598" s="6">
        <v>344.85</v>
      </c>
      <c r="R598" s="7">
        <v>0.12</v>
      </c>
      <c r="S598" s="6">
        <v>1954.15</v>
      </c>
      <c r="T598" s="6">
        <v>234.5</v>
      </c>
      <c r="U598" s="4" t="s">
        <v>85</v>
      </c>
      <c r="V598" s="4" t="s">
        <v>86</v>
      </c>
      <c r="W598" s="4" t="s">
        <v>41</v>
      </c>
      <c r="X598" s="4" t="s">
        <v>115</v>
      </c>
      <c r="Y598" s="4" t="s">
        <v>133</v>
      </c>
      <c r="Z598" s="4">
        <v>4</v>
      </c>
      <c r="AA598" s="4">
        <v>3</v>
      </c>
      <c r="AB598" s="6">
        <v>1413.85</v>
      </c>
      <c r="AC598" s="6">
        <v>540.29999999999995</v>
      </c>
      <c r="AD598" s="8">
        <v>0.27650000000000002</v>
      </c>
      <c r="AE598" s="4">
        <v>63</v>
      </c>
      <c r="AF598" s="6">
        <f t="shared" si="9"/>
        <v>2251.65</v>
      </c>
    </row>
    <row r="599" spans="1:32">
      <c r="A599" s="4" t="s">
        <v>2496</v>
      </c>
      <c r="B599" s="5">
        <v>45496</v>
      </c>
      <c r="C599" s="10">
        <v>45496</v>
      </c>
      <c r="D599" s="4" t="s">
        <v>2497</v>
      </c>
      <c r="E599" s="4" t="s">
        <v>2498</v>
      </c>
      <c r="F599" s="4">
        <v>34</v>
      </c>
      <c r="G599" s="4" t="s">
        <v>171</v>
      </c>
      <c r="H599" s="4" t="s">
        <v>172</v>
      </c>
      <c r="I599" s="4" t="s">
        <v>72</v>
      </c>
      <c r="J599" s="4" t="s">
        <v>47</v>
      </c>
      <c r="K599" s="4" t="s">
        <v>140</v>
      </c>
      <c r="L599" s="4" t="s">
        <v>2499</v>
      </c>
      <c r="M599" s="4">
        <v>1</v>
      </c>
      <c r="N599" s="6">
        <v>13799</v>
      </c>
      <c r="O599" s="6">
        <v>13799</v>
      </c>
      <c r="P599" s="6" t="s">
        <v>120</v>
      </c>
      <c r="Q599" s="6">
        <v>2069.85</v>
      </c>
      <c r="R599" s="7">
        <v>0.12</v>
      </c>
      <c r="S599" s="6">
        <v>11729.15</v>
      </c>
      <c r="T599" s="6">
        <v>1407.5</v>
      </c>
      <c r="U599" s="4" t="s">
        <v>39</v>
      </c>
      <c r="V599" s="4" t="s">
        <v>40</v>
      </c>
      <c r="W599" s="4" t="s">
        <v>41</v>
      </c>
      <c r="X599" s="4" t="s">
        <v>318</v>
      </c>
      <c r="Y599" s="4" t="s">
        <v>66</v>
      </c>
      <c r="Z599" s="4">
        <v>3</v>
      </c>
      <c r="AA599" s="4">
        <v>5</v>
      </c>
      <c r="AB599" s="6">
        <v>8925.09</v>
      </c>
      <c r="AC599" s="6">
        <v>2804.06</v>
      </c>
      <c r="AD599" s="8">
        <v>0.23910000000000001</v>
      </c>
      <c r="AE599" s="4">
        <v>103</v>
      </c>
      <c r="AF599" s="6">
        <f t="shared" si="9"/>
        <v>13239.65</v>
      </c>
    </row>
    <row r="600" spans="1:32">
      <c r="A600" s="4" t="s">
        <v>2500</v>
      </c>
      <c r="B600" s="5">
        <v>45496</v>
      </c>
      <c r="C600" s="10">
        <v>45496</v>
      </c>
      <c r="D600" s="4" t="s">
        <v>2501</v>
      </c>
      <c r="E600" s="4" t="s">
        <v>2502</v>
      </c>
      <c r="F600" s="4">
        <v>25</v>
      </c>
      <c r="G600" s="4" t="s">
        <v>97</v>
      </c>
      <c r="H600" s="4" t="s">
        <v>98</v>
      </c>
      <c r="I600" s="4" t="s">
        <v>99</v>
      </c>
      <c r="J600" s="4" t="s">
        <v>47</v>
      </c>
      <c r="K600" s="4" t="s">
        <v>100</v>
      </c>
      <c r="L600" s="4" t="s">
        <v>2503</v>
      </c>
      <c r="M600" s="4">
        <v>1</v>
      </c>
      <c r="N600" s="6">
        <v>3199</v>
      </c>
      <c r="O600" s="6">
        <v>3199</v>
      </c>
      <c r="P600" s="6" t="s">
        <v>63</v>
      </c>
      <c r="Q600" s="6">
        <v>0</v>
      </c>
      <c r="R600" s="7">
        <v>0.12</v>
      </c>
      <c r="S600" s="6">
        <v>3199</v>
      </c>
      <c r="T600" s="6">
        <v>383.88</v>
      </c>
      <c r="U600" s="4" t="s">
        <v>39</v>
      </c>
      <c r="V600" s="4" t="s">
        <v>40</v>
      </c>
      <c r="W600" s="4" t="s">
        <v>41</v>
      </c>
      <c r="X600" s="4" t="s">
        <v>156</v>
      </c>
      <c r="Y600" s="4" t="s">
        <v>133</v>
      </c>
      <c r="Z600" s="4">
        <v>8</v>
      </c>
      <c r="AA600" s="4">
        <v>1</v>
      </c>
      <c r="AB600" s="6">
        <v>2146.94</v>
      </c>
      <c r="AC600" s="6">
        <v>1052.06</v>
      </c>
      <c r="AD600" s="8">
        <v>0.32890000000000003</v>
      </c>
      <c r="AE600" s="4">
        <v>110</v>
      </c>
      <c r="AF600" s="6">
        <f t="shared" si="9"/>
        <v>3692.88</v>
      </c>
    </row>
    <row r="601" spans="1:32">
      <c r="A601" s="4" t="s">
        <v>2504</v>
      </c>
      <c r="B601" s="5">
        <v>45496</v>
      </c>
      <c r="C601" s="10">
        <v>45496</v>
      </c>
      <c r="D601" s="4" t="s">
        <v>2505</v>
      </c>
      <c r="E601" s="4" t="s">
        <v>2506</v>
      </c>
      <c r="F601" s="4">
        <v>51</v>
      </c>
      <c r="G601" s="4" t="s">
        <v>266</v>
      </c>
      <c r="H601" s="4" t="s">
        <v>267</v>
      </c>
      <c r="I601" s="4" t="s">
        <v>72</v>
      </c>
      <c r="J601" s="4" t="s">
        <v>60</v>
      </c>
      <c r="K601" s="4" t="s">
        <v>408</v>
      </c>
      <c r="L601" s="4" t="s">
        <v>2507</v>
      </c>
      <c r="M601" s="4">
        <v>2</v>
      </c>
      <c r="N601" s="6">
        <v>385</v>
      </c>
      <c r="O601" s="6">
        <v>770</v>
      </c>
      <c r="P601" s="6" t="s">
        <v>198</v>
      </c>
      <c r="Q601" s="6">
        <v>77</v>
      </c>
      <c r="R601" s="7">
        <v>0.18</v>
      </c>
      <c r="S601" s="6">
        <v>693</v>
      </c>
      <c r="T601" s="6">
        <v>124.74</v>
      </c>
      <c r="U601" s="4" t="s">
        <v>39</v>
      </c>
      <c r="V601" s="4" t="s">
        <v>40</v>
      </c>
      <c r="W601" s="4" t="s">
        <v>64</v>
      </c>
      <c r="X601" s="4" t="s">
        <v>318</v>
      </c>
      <c r="Y601" s="4" t="s">
        <v>123</v>
      </c>
      <c r="Z601" s="4">
        <v>3</v>
      </c>
      <c r="AA601" s="4">
        <v>2</v>
      </c>
      <c r="AB601" s="6">
        <v>623.99</v>
      </c>
      <c r="AC601" s="6">
        <v>69.010000000000005</v>
      </c>
      <c r="AD601" s="8">
        <v>9.9599999999999994E-2</v>
      </c>
      <c r="AE601" s="4">
        <v>70</v>
      </c>
      <c r="AF601" s="6">
        <f t="shared" si="9"/>
        <v>887.74</v>
      </c>
    </row>
    <row r="602" spans="1:32">
      <c r="A602" s="4" t="s">
        <v>2508</v>
      </c>
      <c r="B602" s="5">
        <v>45497</v>
      </c>
      <c r="C602" s="10">
        <v>45497</v>
      </c>
      <c r="D602" s="4" t="s">
        <v>2509</v>
      </c>
      <c r="E602" s="4" t="s">
        <v>2510</v>
      </c>
      <c r="F602" s="4">
        <v>26</v>
      </c>
      <c r="G602" s="4" t="s">
        <v>57</v>
      </c>
      <c r="H602" s="4" t="s">
        <v>58</v>
      </c>
      <c r="I602" s="4" t="s">
        <v>59</v>
      </c>
      <c r="J602" s="4" t="s">
        <v>47</v>
      </c>
      <c r="K602" s="4" t="s">
        <v>48</v>
      </c>
      <c r="L602" s="4" t="s">
        <v>2511</v>
      </c>
      <c r="M602" s="4">
        <v>3</v>
      </c>
      <c r="N602" s="6">
        <v>4799</v>
      </c>
      <c r="O602" s="6">
        <v>14397</v>
      </c>
      <c r="P602" s="6" t="s">
        <v>63</v>
      </c>
      <c r="Q602" s="6">
        <v>0</v>
      </c>
      <c r="R602" s="7">
        <v>0.18</v>
      </c>
      <c r="S602" s="6">
        <v>14397</v>
      </c>
      <c r="T602" s="6">
        <v>2591.46</v>
      </c>
      <c r="U602" s="4" t="s">
        <v>51</v>
      </c>
      <c r="V602" s="4" t="s">
        <v>40</v>
      </c>
      <c r="W602" s="4" t="s">
        <v>41</v>
      </c>
      <c r="X602" s="4" t="s">
        <v>76</v>
      </c>
      <c r="Y602" s="4" t="s">
        <v>66</v>
      </c>
      <c r="Z602" s="4">
        <v>2</v>
      </c>
      <c r="AA602" s="4">
        <v>5</v>
      </c>
      <c r="AB602" s="6">
        <v>8733.49</v>
      </c>
      <c r="AC602" s="6">
        <v>5663.51</v>
      </c>
      <c r="AD602" s="8">
        <v>0.39340000000000003</v>
      </c>
      <c r="AE602" s="4">
        <v>152</v>
      </c>
      <c r="AF602" s="6">
        <f t="shared" si="9"/>
        <v>17140.46</v>
      </c>
    </row>
    <row r="603" spans="1:32">
      <c r="A603" s="4" t="s">
        <v>2512</v>
      </c>
      <c r="B603" s="5">
        <v>45498</v>
      </c>
      <c r="C603" s="10">
        <v>45498</v>
      </c>
      <c r="D603" s="4" t="s">
        <v>2513</v>
      </c>
      <c r="E603" s="4" t="s">
        <v>2514</v>
      </c>
      <c r="F603" s="4">
        <v>19</v>
      </c>
      <c r="G603" s="4" t="s">
        <v>572</v>
      </c>
      <c r="H603" s="4" t="s">
        <v>148</v>
      </c>
      <c r="I603" s="4" t="s">
        <v>59</v>
      </c>
      <c r="J603" s="4" t="s">
        <v>225</v>
      </c>
      <c r="K603" s="4" t="s">
        <v>597</v>
      </c>
      <c r="L603" s="4" t="s">
        <v>2515</v>
      </c>
      <c r="M603" s="4">
        <v>1</v>
      </c>
      <c r="N603" s="6">
        <v>769</v>
      </c>
      <c r="O603" s="6">
        <v>769</v>
      </c>
      <c r="P603" s="6" t="s">
        <v>63</v>
      </c>
      <c r="Q603" s="6">
        <v>0</v>
      </c>
      <c r="R603" s="7">
        <v>0.18</v>
      </c>
      <c r="S603" s="6">
        <v>769</v>
      </c>
      <c r="T603" s="6">
        <v>138.41999999999999</v>
      </c>
      <c r="U603" s="4" t="s">
        <v>121</v>
      </c>
      <c r="V603" s="4" t="s">
        <v>40</v>
      </c>
      <c r="W603" s="4" t="s">
        <v>64</v>
      </c>
      <c r="X603" s="4" t="s">
        <v>143</v>
      </c>
      <c r="Y603" s="4" t="s">
        <v>53</v>
      </c>
      <c r="Z603" s="4">
        <v>3</v>
      </c>
      <c r="AA603" s="4">
        <v>4</v>
      </c>
      <c r="AB603" s="6">
        <v>450.42</v>
      </c>
      <c r="AC603" s="6">
        <v>318.58</v>
      </c>
      <c r="AD603" s="8">
        <v>0.4143</v>
      </c>
      <c r="AE603" s="4">
        <v>130</v>
      </c>
      <c r="AF603" s="6">
        <f t="shared" si="9"/>
        <v>1037.42</v>
      </c>
    </row>
    <row r="604" spans="1:32">
      <c r="A604" s="4" t="s">
        <v>2516</v>
      </c>
      <c r="B604" s="5">
        <v>45498</v>
      </c>
      <c r="C604" s="10">
        <v>45498</v>
      </c>
      <c r="D604" s="4" t="s">
        <v>2517</v>
      </c>
      <c r="E604" s="4" t="s">
        <v>721</v>
      </c>
      <c r="F604" s="4">
        <v>27</v>
      </c>
      <c r="G604" s="4" t="s">
        <v>97</v>
      </c>
      <c r="H604" s="4" t="s">
        <v>98</v>
      </c>
      <c r="I604" s="4" t="s">
        <v>99</v>
      </c>
      <c r="J604" s="4" t="s">
        <v>82</v>
      </c>
      <c r="K604" s="4" t="s">
        <v>238</v>
      </c>
      <c r="L604" s="4" t="s">
        <v>2518</v>
      </c>
      <c r="M604" s="4">
        <v>2</v>
      </c>
      <c r="N604" s="6">
        <v>1699</v>
      </c>
      <c r="O604" s="6">
        <v>3398</v>
      </c>
      <c r="P604" s="6" t="s">
        <v>142</v>
      </c>
      <c r="Q604" s="6">
        <v>0</v>
      </c>
      <c r="R604" s="7">
        <v>0.18</v>
      </c>
      <c r="S604" s="6">
        <v>3398</v>
      </c>
      <c r="T604" s="6">
        <v>611.64</v>
      </c>
      <c r="U604" s="4" t="s">
        <v>39</v>
      </c>
      <c r="V604" s="4" t="s">
        <v>40</v>
      </c>
      <c r="W604" s="4" t="s">
        <v>451</v>
      </c>
      <c r="X604" s="4" t="s">
        <v>167</v>
      </c>
      <c r="Y604" s="4" t="s">
        <v>104</v>
      </c>
      <c r="Z604" s="4">
        <v>5</v>
      </c>
      <c r="AA604" s="4">
        <v>4</v>
      </c>
      <c r="AB604" s="6">
        <v>2176.8000000000002</v>
      </c>
      <c r="AC604" s="6">
        <v>1221.2</v>
      </c>
      <c r="AD604" s="8">
        <v>0.3594</v>
      </c>
      <c r="AE604" s="4">
        <v>72</v>
      </c>
      <c r="AF604" s="6">
        <f t="shared" si="9"/>
        <v>4081.64</v>
      </c>
    </row>
    <row r="605" spans="1:32">
      <c r="A605" s="4" t="s">
        <v>2519</v>
      </c>
      <c r="B605" s="5">
        <v>45499</v>
      </c>
      <c r="C605" s="10">
        <v>45499</v>
      </c>
      <c r="D605" s="4" t="s">
        <v>2520</v>
      </c>
      <c r="E605" s="4" t="s">
        <v>2521</v>
      </c>
      <c r="F605" s="4">
        <v>40</v>
      </c>
      <c r="G605" s="4" t="s">
        <v>70</v>
      </c>
      <c r="H605" s="4" t="s">
        <v>71</v>
      </c>
      <c r="I605" s="4" t="s">
        <v>72</v>
      </c>
      <c r="J605" s="4" t="s">
        <v>73</v>
      </c>
      <c r="K605" s="4" t="s">
        <v>612</v>
      </c>
      <c r="L605" s="4" t="s">
        <v>2522</v>
      </c>
      <c r="M605" s="4">
        <v>1</v>
      </c>
      <c r="N605" s="6">
        <v>271</v>
      </c>
      <c r="O605" s="6">
        <v>271</v>
      </c>
      <c r="P605" s="6" t="s">
        <v>63</v>
      </c>
      <c r="Q605" s="6">
        <v>0</v>
      </c>
      <c r="R605" s="7">
        <v>0.18</v>
      </c>
      <c r="S605" s="6">
        <v>271</v>
      </c>
      <c r="T605" s="6">
        <v>48.78</v>
      </c>
      <c r="U605" s="4" t="s">
        <v>51</v>
      </c>
      <c r="V605" s="4" t="s">
        <v>40</v>
      </c>
      <c r="W605" s="4" t="s">
        <v>451</v>
      </c>
      <c r="X605" s="4" t="s">
        <v>318</v>
      </c>
      <c r="Y605" s="4" t="s">
        <v>53</v>
      </c>
      <c r="Z605" s="4">
        <v>4</v>
      </c>
      <c r="AA605" s="4">
        <v>5</v>
      </c>
      <c r="AB605" s="6">
        <v>164.12</v>
      </c>
      <c r="AC605" s="6">
        <v>106.88</v>
      </c>
      <c r="AD605" s="8">
        <v>0.39439999999999997</v>
      </c>
      <c r="AE605" s="4">
        <v>115</v>
      </c>
      <c r="AF605" s="6">
        <f t="shared" si="9"/>
        <v>434.78</v>
      </c>
    </row>
    <row r="606" spans="1:32">
      <c r="A606" s="4" t="s">
        <v>2523</v>
      </c>
      <c r="B606" s="5">
        <v>45499</v>
      </c>
      <c r="C606" s="10">
        <v>45499</v>
      </c>
      <c r="D606" s="4" t="s">
        <v>2524</v>
      </c>
      <c r="E606" s="4" t="s">
        <v>2525</v>
      </c>
      <c r="F606" s="4">
        <v>40</v>
      </c>
      <c r="G606" s="4" t="s">
        <v>295</v>
      </c>
      <c r="H606" s="4" t="s">
        <v>296</v>
      </c>
      <c r="I606" s="4" t="s">
        <v>59</v>
      </c>
      <c r="J606" s="4" t="s">
        <v>225</v>
      </c>
      <c r="K606" s="4" t="s">
        <v>490</v>
      </c>
      <c r="L606" s="4" t="s">
        <v>2526</v>
      </c>
      <c r="M606" s="4">
        <v>1</v>
      </c>
      <c r="N606" s="6">
        <v>288</v>
      </c>
      <c r="O606" s="6">
        <v>288</v>
      </c>
      <c r="P606" s="6" t="s">
        <v>38</v>
      </c>
      <c r="Q606" s="6">
        <v>23.04</v>
      </c>
      <c r="R606" s="7">
        <v>0.05</v>
      </c>
      <c r="S606" s="6">
        <v>264.95999999999998</v>
      </c>
      <c r="T606" s="6">
        <v>13.25</v>
      </c>
      <c r="U606" s="4" t="s">
        <v>39</v>
      </c>
      <c r="V606" s="4" t="s">
        <v>40</v>
      </c>
      <c r="W606" s="4" t="s">
        <v>451</v>
      </c>
      <c r="X606" s="4" t="s">
        <v>42</v>
      </c>
      <c r="Y606" s="4" t="s">
        <v>77</v>
      </c>
      <c r="Z606" s="4">
        <v>5</v>
      </c>
      <c r="AA606" s="4">
        <v>5</v>
      </c>
      <c r="AB606" s="6">
        <v>177.47</v>
      </c>
      <c r="AC606" s="6">
        <v>87.49</v>
      </c>
      <c r="AD606" s="8">
        <v>0.33019999999999999</v>
      </c>
      <c r="AE606" s="4">
        <v>158</v>
      </c>
      <c r="AF606" s="6">
        <f t="shared" si="9"/>
        <v>436.21</v>
      </c>
    </row>
    <row r="607" spans="1:32">
      <c r="A607" s="4" t="s">
        <v>2527</v>
      </c>
      <c r="B607" s="5">
        <v>45499</v>
      </c>
      <c r="C607" s="10">
        <v>45499</v>
      </c>
      <c r="D607" s="4" t="s">
        <v>2528</v>
      </c>
      <c r="E607" s="4" t="s">
        <v>2529</v>
      </c>
      <c r="F607" s="4">
        <v>51</v>
      </c>
      <c r="G607" s="4" t="s">
        <v>127</v>
      </c>
      <c r="H607" s="4" t="s">
        <v>128</v>
      </c>
      <c r="I607" s="4" t="s">
        <v>34</v>
      </c>
      <c r="J607" s="4" t="s">
        <v>149</v>
      </c>
      <c r="K607" s="4" t="s">
        <v>196</v>
      </c>
      <c r="L607" s="4" t="s">
        <v>2530</v>
      </c>
      <c r="M607" s="4">
        <v>5</v>
      </c>
      <c r="N607" s="6">
        <v>9799</v>
      </c>
      <c r="O607" s="6">
        <v>48995</v>
      </c>
      <c r="P607" s="6" t="s">
        <v>63</v>
      </c>
      <c r="Q607" s="6">
        <v>0</v>
      </c>
      <c r="R607" s="7">
        <v>0.18</v>
      </c>
      <c r="S607" s="6">
        <v>48995</v>
      </c>
      <c r="T607" s="6">
        <v>8819.1</v>
      </c>
      <c r="U607" s="4" t="s">
        <v>85</v>
      </c>
      <c r="V607" s="4" t="s">
        <v>40</v>
      </c>
      <c r="W607" s="4" t="s">
        <v>451</v>
      </c>
      <c r="X607" s="4" t="s">
        <v>143</v>
      </c>
      <c r="Y607" s="4" t="s">
        <v>123</v>
      </c>
      <c r="Z607" s="4">
        <v>1</v>
      </c>
      <c r="AA607" s="4">
        <v>4</v>
      </c>
      <c r="AB607" s="6">
        <v>41484.31</v>
      </c>
      <c r="AC607" s="6">
        <v>7510.69</v>
      </c>
      <c r="AD607" s="8">
        <v>0.15329999999999999</v>
      </c>
      <c r="AE607" s="4">
        <v>153</v>
      </c>
      <c r="AF607" s="6">
        <f t="shared" si="9"/>
        <v>57967.1</v>
      </c>
    </row>
    <row r="608" spans="1:32">
      <c r="A608" s="4" t="s">
        <v>2531</v>
      </c>
      <c r="B608" s="5">
        <v>45500</v>
      </c>
      <c r="C608" s="10">
        <v>45500</v>
      </c>
      <c r="D608" s="4" t="s">
        <v>2532</v>
      </c>
      <c r="E608" s="4" t="s">
        <v>2533</v>
      </c>
      <c r="F608" s="4">
        <v>58</v>
      </c>
      <c r="G608" s="4" t="s">
        <v>231</v>
      </c>
      <c r="H608" s="4" t="s">
        <v>138</v>
      </c>
      <c r="I608" s="4" t="s">
        <v>139</v>
      </c>
      <c r="J608" s="4" t="s">
        <v>149</v>
      </c>
      <c r="K608" s="4" t="s">
        <v>150</v>
      </c>
      <c r="L608" s="4" t="s">
        <v>2534</v>
      </c>
      <c r="M608" s="4">
        <v>1</v>
      </c>
      <c r="N608" s="6">
        <v>63299</v>
      </c>
      <c r="O608" s="6">
        <v>63299</v>
      </c>
      <c r="P608" s="6" t="s">
        <v>63</v>
      </c>
      <c r="Q608" s="6">
        <v>0</v>
      </c>
      <c r="R608" s="7">
        <v>0.18</v>
      </c>
      <c r="S608" s="6">
        <v>63299</v>
      </c>
      <c r="T608" s="6">
        <v>11393.82</v>
      </c>
      <c r="U608" s="4" t="s">
        <v>39</v>
      </c>
      <c r="V608" s="4" t="s">
        <v>40</v>
      </c>
      <c r="W608" s="4" t="s">
        <v>64</v>
      </c>
      <c r="X608" s="4" t="s">
        <v>112</v>
      </c>
      <c r="Y608" s="4" t="s">
        <v>123</v>
      </c>
      <c r="Z608" s="4">
        <v>3</v>
      </c>
      <c r="AA608" s="4">
        <v>4</v>
      </c>
      <c r="AB608" s="6">
        <v>48024.09</v>
      </c>
      <c r="AC608" s="6">
        <v>15274.91</v>
      </c>
      <c r="AD608" s="8">
        <v>0.24129999999999999</v>
      </c>
      <c r="AE608" s="4">
        <v>126</v>
      </c>
      <c r="AF608" s="6">
        <f t="shared" si="9"/>
        <v>74818.820000000007</v>
      </c>
    </row>
    <row r="609" spans="1:32">
      <c r="A609" s="4" t="s">
        <v>2535</v>
      </c>
      <c r="B609" s="5">
        <v>45500</v>
      </c>
      <c r="C609" s="10">
        <v>45500</v>
      </c>
      <c r="D609" s="4" t="s">
        <v>2536</v>
      </c>
      <c r="E609" s="4" t="s">
        <v>2537</v>
      </c>
      <c r="F609" s="4">
        <v>43</v>
      </c>
      <c r="G609" s="4" t="s">
        <v>116</v>
      </c>
      <c r="H609" s="4" t="s">
        <v>117</v>
      </c>
      <c r="I609" s="4" t="s">
        <v>59</v>
      </c>
      <c r="J609" s="4" t="s">
        <v>60</v>
      </c>
      <c r="K609" s="4" t="s">
        <v>90</v>
      </c>
      <c r="L609" s="4" t="s">
        <v>2538</v>
      </c>
      <c r="M609" s="4">
        <v>2</v>
      </c>
      <c r="N609" s="6">
        <v>3599</v>
      </c>
      <c r="O609" s="6">
        <v>7198</v>
      </c>
      <c r="P609" s="6" t="s">
        <v>63</v>
      </c>
      <c r="Q609" s="6">
        <v>0</v>
      </c>
      <c r="R609" s="7">
        <v>0.18</v>
      </c>
      <c r="S609" s="6">
        <v>7198</v>
      </c>
      <c r="T609" s="6">
        <v>1295.6400000000001</v>
      </c>
      <c r="U609" s="4" t="s">
        <v>51</v>
      </c>
      <c r="V609" s="4" t="s">
        <v>102</v>
      </c>
      <c r="W609" s="4" t="s">
        <v>41</v>
      </c>
      <c r="X609" s="4" t="s">
        <v>115</v>
      </c>
      <c r="Y609" s="4" t="s">
        <v>133</v>
      </c>
      <c r="Z609" s="4">
        <v>3</v>
      </c>
      <c r="AA609" s="4"/>
      <c r="AB609" s="6">
        <v>6089.04</v>
      </c>
      <c r="AC609" s="6">
        <v>1108.96</v>
      </c>
      <c r="AD609" s="8">
        <v>0.15409999999999999</v>
      </c>
      <c r="AE609" s="4">
        <v>108</v>
      </c>
      <c r="AF609" s="6">
        <f t="shared" si="9"/>
        <v>8601.64</v>
      </c>
    </row>
    <row r="610" spans="1:32">
      <c r="A610" s="4" t="s">
        <v>2539</v>
      </c>
      <c r="B610" s="5">
        <v>45501</v>
      </c>
      <c r="C610" s="10">
        <v>45501</v>
      </c>
      <c r="D610" s="4" t="s">
        <v>2540</v>
      </c>
      <c r="E610" s="4" t="s">
        <v>2541</v>
      </c>
      <c r="F610" s="4">
        <v>36</v>
      </c>
      <c r="G610" s="4" t="s">
        <v>179</v>
      </c>
      <c r="H610" s="4" t="s">
        <v>98</v>
      </c>
      <c r="I610" s="4" t="s">
        <v>99</v>
      </c>
      <c r="J610" s="4" t="s">
        <v>60</v>
      </c>
      <c r="K610" s="4" t="s">
        <v>209</v>
      </c>
      <c r="L610" s="4" t="s">
        <v>2542</v>
      </c>
      <c r="M610" s="4">
        <v>1</v>
      </c>
      <c r="N610" s="6">
        <v>3599</v>
      </c>
      <c r="O610" s="6">
        <v>3599</v>
      </c>
      <c r="P610" s="6" t="s">
        <v>120</v>
      </c>
      <c r="Q610" s="6">
        <v>539.85</v>
      </c>
      <c r="R610" s="7">
        <v>0.18</v>
      </c>
      <c r="S610" s="6">
        <v>3059.15</v>
      </c>
      <c r="T610" s="6">
        <v>550.65</v>
      </c>
      <c r="U610" s="4" t="s">
        <v>39</v>
      </c>
      <c r="V610" s="4" t="s">
        <v>132</v>
      </c>
      <c r="W610" s="4" t="s">
        <v>41</v>
      </c>
      <c r="X610" s="4" t="s">
        <v>143</v>
      </c>
      <c r="Y610" s="4" t="s">
        <v>66</v>
      </c>
      <c r="Z610" s="4">
        <v>4</v>
      </c>
      <c r="AA610" s="4"/>
      <c r="AB610" s="6">
        <v>2809.6</v>
      </c>
      <c r="AC610" s="6">
        <v>249.55</v>
      </c>
      <c r="AD610" s="8">
        <v>8.1600000000000006E-2</v>
      </c>
      <c r="AE610" s="4">
        <v>0</v>
      </c>
      <c r="AF610" s="6">
        <f t="shared" si="9"/>
        <v>3609.8</v>
      </c>
    </row>
    <row r="611" spans="1:32">
      <c r="A611" s="4" t="s">
        <v>2543</v>
      </c>
      <c r="B611" s="5">
        <v>45501</v>
      </c>
      <c r="C611" s="10">
        <v>45501</v>
      </c>
      <c r="D611" s="4" t="s">
        <v>2544</v>
      </c>
      <c r="E611" s="4" t="s">
        <v>2545</v>
      </c>
      <c r="F611" s="4">
        <v>31</v>
      </c>
      <c r="G611" s="4" t="s">
        <v>236</v>
      </c>
      <c r="H611" s="4" t="s">
        <v>237</v>
      </c>
      <c r="I611" s="4" t="s">
        <v>72</v>
      </c>
      <c r="J611" s="4" t="s">
        <v>82</v>
      </c>
      <c r="K611" s="4" t="s">
        <v>110</v>
      </c>
      <c r="L611" s="4" t="s">
        <v>2546</v>
      </c>
      <c r="M611" s="4">
        <v>1</v>
      </c>
      <c r="N611" s="6">
        <v>3299</v>
      </c>
      <c r="O611" s="6">
        <v>3299</v>
      </c>
      <c r="P611" s="6" t="s">
        <v>198</v>
      </c>
      <c r="Q611" s="6">
        <v>329.9</v>
      </c>
      <c r="R611" s="7">
        <v>0.18</v>
      </c>
      <c r="S611" s="6">
        <v>2969.1</v>
      </c>
      <c r="T611" s="6">
        <v>534.44000000000005</v>
      </c>
      <c r="U611" s="4" t="s">
        <v>131</v>
      </c>
      <c r="V611" s="4" t="s">
        <v>40</v>
      </c>
      <c r="W611" s="4" t="s">
        <v>64</v>
      </c>
      <c r="X611" s="4" t="s">
        <v>112</v>
      </c>
      <c r="Y611" s="4" t="s">
        <v>43</v>
      </c>
      <c r="Z611" s="4">
        <v>6</v>
      </c>
      <c r="AA611" s="4">
        <v>3</v>
      </c>
      <c r="AB611" s="6">
        <v>2168.9699999999998</v>
      </c>
      <c r="AC611" s="6">
        <v>800.13</v>
      </c>
      <c r="AD611" s="8">
        <v>0.26950000000000002</v>
      </c>
      <c r="AE611" s="4">
        <v>97</v>
      </c>
      <c r="AF611" s="6">
        <f t="shared" si="9"/>
        <v>3600.54</v>
      </c>
    </row>
    <row r="612" spans="1:32">
      <c r="A612" s="4" t="s">
        <v>2547</v>
      </c>
      <c r="B612" s="5">
        <v>45501</v>
      </c>
      <c r="C612" s="10">
        <v>45501</v>
      </c>
      <c r="D612" s="4" t="s">
        <v>2548</v>
      </c>
      <c r="E612" s="4" t="s">
        <v>2549</v>
      </c>
      <c r="F612" s="4">
        <v>49</v>
      </c>
      <c r="G612" s="4" t="s">
        <v>477</v>
      </c>
      <c r="H612" s="4" t="s">
        <v>98</v>
      </c>
      <c r="I612" s="4" t="s">
        <v>99</v>
      </c>
      <c r="J612" s="4" t="s">
        <v>225</v>
      </c>
      <c r="K612" s="4" t="s">
        <v>226</v>
      </c>
      <c r="L612" s="4" t="s">
        <v>2550</v>
      </c>
      <c r="M612" s="4">
        <v>1</v>
      </c>
      <c r="N612" s="6">
        <v>755</v>
      </c>
      <c r="O612" s="6">
        <v>755</v>
      </c>
      <c r="P612" s="6" t="s">
        <v>120</v>
      </c>
      <c r="Q612" s="6">
        <v>113.25</v>
      </c>
      <c r="R612" s="7">
        <v>0.05</v>
      </c>
      <c r="S612" s="6">
        <v>641.75</v>
      </c>
      <c r="T612" s="6">
        <v>32.090000000000003</v>
      </c>
      <c r="U612" s="4" t="s">
        <v>254</v>
      </c>
      <c r="V612" s="4" t="s">
        <v>40</v>
      </c>
      <c r="W612" s="4" t="s">
        <v>41</v>
      </c>
      <c r="X612" s="4" t="s">
        <v>52</v>
      </c>
      <c r="Y612" s="4" t="s">
        <v>123</v>
      </c>
      <c r="Z612" s="4">
        <v>4</v>
      </c>
      <c r="AA612" s="4">
        <v>4</v>
      </c>
      <c r="AB612" s="6">
        <v>466.38</v>
      </c>
      <c r="AC612" s="6">
        <v>175.37</v>
      </c>
      <c r="AD612" s="8">
        <v>0.27329999999999999</v>
      </c>
      <c r="AE612" s="4">
        <v>101</v>
      </c>
      <c r="AF612" s="6">
        <f t="shared" si="9"/>
        <v>774.84</v>
      </c>
    </row>
    <row r="613" spans="1:32">
      <c r="A613" s="4" t="s">
        <v>2551</v>
      </c>
      <c r="B613" s="5">
        <v>45502</v>
      </c>
      <c r="C613" s="10">
        <v>45502</v>
      </c>
      <c r="D613" s="4" t="s">
        <v>2552</v>
      </c>
      <c r="E613" s="4" t="s">
        <v>2553</v>
      </c>
      <c r="F613" s="4">
        <v>19</v>
      </c>
      <c r="G613" s="4" t="s">
        <v>57</v>
      </c>
      <c r="H613" s="4" t="s">
        <v>58</v>
      </c>
      <c r="I613" s="4" t="s">
        <v>59</v>
      </c>
      <c r="J613" s="4" t="s">
        <v>47</v>
      </c>
      <c r="K613" s="4" t="s">
        <v>48</v>
      </c>
      <c r="L613" s="4" t="s">
        <v>2554</v>
      </c>
      <c r="M613" s="4">
        <v>1</v>
      </c>
      <c r="N613" s="6">
        <v>1399</v>
      </c>
      <c r="O613" s="6">
        <v>1399</v>
      </c>
      <c r="P613" s="6" t="s">
        <v>211</v>
      </c>
      <c r="Q613" s="6">
        <v>139.9</v>
      </c>
      <c r="R613" s="7">
        <v>0.12</v>
      </c>
      <c r="S613" s="6">
        <v>1259.0999999999999</v>
      </c>
      <c r="T613" s="6">
        <v>151.09</v>
      </c>
      <c r="U613" s="4" t="s">
        <v>131</v>
      </c>
      <c r="V613" s="4" t="s">
        <v>102</v>
      </c>
      <c r="W613" s="4" t="s">
        <v>92</v>
      </c>
      <c r="X613" s="4" t="s">
        <v>156</v>
      </c>
      <c r="Y613" s="4" t="s">
        <v>133</v>
      </c>
      <c r="Z613" s="4">
        <v>1</v>
      </c>
      <c r="AA613" s="4"/>
      <c r="AB613" s="6">
        <v>816.8</v>
      </c>
      <c r="AC613" s="6">
        <v>442.3</v>
      </c>
      <c r="AD613" s="8">
        <v>0.3513</v>
      </c>
      <c r="AE613" s="4">
        <v>123</v>
      </c>
      <c r="AF613" s="6">
        <f t="shared" si="9"/>
        <v>1533.1899999999998</v>
      </c>
    </row>
    <row r="614" spans="1:32">
      <c r="A614" s="4" t="s">
        <v>2555</v>
      </c>
      <c r="B614" s="5">
        <v>45502</v>
      </c>
      <c r="C614" s="10">
        <v>45502</v>
      </c>
      <c r="D614" s="4" t="s">
        <v>2556</v>
      </c>
      <c r="E614" s="4" t="s">
        <v>2557</v>
      </c>
      <c r="F614" s="4">
        <v>20</v>
      </c>
      <c r="G614" s="4" t="s">
        <v>81</v>
      </c>
      <c r="H614" s="4" t="s">
        <v>58</v>
      </c>
      <c r="I614" s="4" t="s">
        <v>59</v>
      </c>
      <c r="J614" s="4" t="s">
        <v>82</v>
      </c>
      <c r="K614" s="4" t="s">
        <v>83</v>
      </c>
      <c r="L614" s="4" t="s">
        <v>2558</v>
      </c>
      <c r="M614" s="4">
        <v>1</v>
      </c>
      <c r="N614" s="6">
        <v>1299</v>
      </c>
      <c r="O614" s="6">
        <v>1299</v>
      </c>
      <c r="P614" s="6" t="s">
        <v>211</v>
      </c>
      <c r="Q614" s="6">
        <v>129.9</v>
      </c>
      <c r="R614" s="7">
        <v>0.12</v>
      </c>
      <c r="S614" s="6">
        <v>1169.0999999999999</v>
      </c>
      <c r="T614" s="6">
        <v>140.29</v>
      </c>
      <c r="U614" s="4" t="s">
        <v>131</v>
      </c>
      <c r="V614" s="4" t="s">
        <v>40</v>
      </c>
      <c r="W614" s="4" t="s">
        <v>41</v>
      </c>
      <c r="X614" s="4" t="s">
        <v>112</v>
      </c>
      <c r="Y614" s="4" t="s">
        <v>53</v>
      </c>
      <c r="Z614" s="4">
        <v>2</v>
      </c>
      <c r="AA614" s="4">
        <v>5</v>
      </c>
      <c r="AB614" s="6">
        <v>851.85</v>
      </c>
      <c r="AC614" s="6">
        <v>317.25</v>
      </c>
      <c r="AD614" s="8">
        <v>0.27139999999999997</v>
      </c>
      <c r="AE614" s="4">
        <v>115</v>
      </c>
      <c r="AF614" s="6">
        <f t="shared" si="9"/>
        <v>1424.3899999999999</v>
      </c>
    </row>
    <row r="615" spans="1:32">
      <c r="A615" s="4" t="s">
        <v>2559</v>
      </c>
      <c r="B615" s="5">
        <v>45502</v>
      </c>
      <c r="C615" s="10">
        <v>45502</v>
      </c>
      <c r="D615" s="4" t="s">
        <v>2560</v>
      </c>
      <c r="E615" s="4" t="s">
        <v>2561</v>
      </c>
      <c r="F615" s="4">
        <v>46</v>
      </c>
      <c r="G615" s="4" t="s">
        <v>455</v>
      </c>
      <c r="H615" s="4" t="s">
        <v>455</v>
      </c>
      <c r="I615" s="4" t="s">
        <v>72</v>
      </c>
      <c r="J615" s="4" t="s">
        <v>225</v>
      </c>
      <c r="K615" s="4" t="s">
        <v>226</v>
      </c>
      <c r="L615" s="4" t="s">
        <v>2562</v>
      </c>
      <c r="M615" s="4">
        <v>2</v>
      </c>
      <c r="N615" s="6">
        <v>775</v>
      </c>
      <c r="O615" s="6">
        <v>1550</v>
      </c>
      <c r="P615" s="6" t="s">
        <v>120</v>
      </c>
      <c r="Q615" s="6">
        <v>232.5</v>
      </c>
      <c r="R615" s="7">
        <v>0.18</v>
      </c>
      <c r="S615" s="6">
        <v>1317.5</v>
      </c>
      <c r="T615" s="6">
        <v>237.15</v>
      </c>
      <c r="U615" s="4" t="s">
        <v>85</v>
      </c>
      <c r="V615" s="4" t="s">
        <v>40</v>
      </c>
      <c r="W615" s="4" t="s">
        <v>41</v>
      </c>
      <c r="X615" s="4" t="s">
        <v>373</v>
      </c>
      <c r="Y615" s="4" t="s">
        <v>123</v>
      </c>
      <c r="Z615" s="4">
        <v>2</v>
      </c>
      <c r="AA615" s="4">
        <v>5</v>
      </c>
      <c r="AB615" s="6">
        <v>936.91</v>
      </c>
      <c r="AC615" s="6">
        <v>380.59</v>
      </c>
      <c r="AD615" s="8">
        <v>0.28889999999999999</v>
      </c>
      <c r="AE615" s="4">
        <v>144</v>
      </c>
      <c r="AF615" s="6">
        <f t="shared" si="9"/>
        <v>1698.65</v>
      </c>
    </row>
    <row r="616" spans="1:32">
      <c r="A616" s="4" t="s">
        <v>2563</v>
      </c>
      <c r="B616" s="5">
        <v>45503</v>
      </c>
      <c r="C616" s="10">
        <v>45503</v>
      </c>
      <c r="D616" s="4" t="s">
        <v>2564</v>
      </c>
      <c r="E616" s="4" t="s">
        <v>823</v>
      </c>
      <c r="F616" s="4">
        <v>19</v>
      </c>
      <c r="G616" s="4" t="s">
        <v>127</v>
      </c>
      <c r="H616" s="4" t="s">
        <v>128</v>
      </c>
      <c r="I616" s="4" t="s">
        <v>34</v>
      </c>
      <c r="J616" s="4" t="s">
        <v>73</v>
      </c>
      <c r="K616" s="4" t="s">
        <v>762</v>
      </c>
      <c r="L616" s="4" t="s">
        <v>2565</v>
      </c>
      <c r="M616" s="4">
        <v>2</v>
      </c>
      <c r="N616" s="6">
        <v>150</v>
      </c>
      <c r="O616" s="6">
        <v>300</v>
      </c>
      <c r="P616" s="6" t="s">
        <v>63</v>
      </c>
      <c r="Q616" s="6">
        <v>0</v>
      </c>
      <c r="R616" s="7">
        <v>0.12</v>
      </c>
      <c r="S616" s="6">
        <v>300</v>
      </c>
      <c r="T616" s="6">
        <v>36</v>
      </c>
      <c r="U616" s="4" t="s">
        <v>121</v>
      </c>
      <c r="V616" s="4" t="s">
        <v>40</v>
      </c>
      <c r="W616" s="4" t="s">
        <v>451</v>
      </c>
      <c r="X616" s="4" t="s">
        <v>93</v>
      </c>
      <c r="Y616" s="4" t="s">
        <v>43</v>
      </c>
      <c r="Z616" s="4">
        <v>3</v>
      </c>
      <c r="AA616" s="4">
        <v>3</v>
      </c>
      <c r="AB616" s="6">
        <v>195.91</v>
      </c>
      <c r="AC616" s="6">
        <v>104.09</v>
      </c>
      <c r="AD616" s="8">
        <v>0.34699999999999998</v>
      </c>
      <c r="AE616" s="4">
        <v>150</v>
      </c>
      <c r="AF616" s="6">
        <f t="shared" si="9"/>
        <v>486</v>
      </c>
    </row>
    <row r="617" spans="1:32">
      <c r="A617" s="4" t="s">
        <v>2566</v>
      </c>
      <c r="B617" s="5">
        <v>45503</v>
      </c>
      <c r="C617" s="10">
        <v>45503</v>
      </c>
      <c r="D617" s="4" t="s">
        <v>2567</v>
      </c>
      <c r="E617" s="4" t="s">
        <v>1644</v>
      </c>
      <c r="F617" s="4">
        <v>40</v>
      </c>
      <c r="G617" s="4" t="s">
        <v>70</v>
      </c>
      <c r="H617" s="4" t="s">
        <v>71</v>
      </c>
      <c r="I617" s="4" t="s">
        <v>72</v>
      </c>
      <c r="J617" s="4" t="s">
        <v>225</v>
      </c>
      <c r="K617" s="4" t="s">
        <v>226</v>
      </c>
      <c r="L617" s="4" t="s">
        <v>2568</v>
      </c>
      <c r="M617" s="4">
        <v>5</v>
      </c>
      <c r="N617" s="6">
        <v>363</v>
      </c>
      <c r="O617" s="6">
        <v>1815</v>
      </c>
      <c r="P617" s="6" t="s">
        <v>63</v>
      </c>
      <c r="Q617" s="6">
        <v>0</v>
      </c>
      <c r="R617" s="7">
        <v>0.05</v>
      </c>
      <c r="S617" s="6">
        <v>1815</v>
      </c>
      <c r="T617" s="6">
        <v>90.75</v>
      </c>
      <c r="U617" s="4" t="s">
        <v>51</v>
      </c>
      <c r="V617" s="4" t="s">
        <v>40</v>
      </c>
      <c r="W617" s="4" t="s">
        <v>41</v>
      </c>
      <c r="X617" s="4" t="s">
        <v>187</v>
      </c>
      <c r="Y617" s="4" t="s">
        <v>53</v>
      </c>
      <c r="Z617" s="4">
        <v>4</v>
      </c>
      <c r="AA617" s="4">
        <v>4</v>
      </c>
      <c r="AB617" s="6">
        <v>1257.9000000000001</v>
      </c>
      <c r="AC617" s="6">
        <v>557.1</v>
      </c>
      <c r="AD617" s="8">
        <v>0.30690000000000001</v>
      </c>
      <c r="AE617" s="4">
        <v>60</v>
      </c>
      <c r="AF617" s="6">
        <f t="shared" si="9"/>
        <v>1965.75</v>
      </c>
    </row>
    <row r="618" spans="1:32">
      <c r="A618" s="4" t="s">
        <v>2569</v>
      </c>
      <c r="B618" s="5">
        <v>45504</v>
      </c>
      <c r="C618" s="10">
        <v>45504</v>
      </c>
      <c r="D618" s="4" t="s">
        <v>2570</v>
      </c>
      <c r="E618" s="4" t="s">
        <v>2571</v>
      </c>
      <c r="F618" s="4">
        <v>40</v>
      </c>
      <c r="G618" s="4" t="s">
        <v>295</v>
      </c>
      <c r="H618" s="4" t="s">
        <v>296</v>
      </c>
      <c r="I618" s="4" t="s">
        <v>59</v>
      </c>
      <c r="J618" s="4" t="s">
        <v>47</v>
      </c>
      <c r="K618" s="4" t="s">
        <v>100</v>
      </c>
      <c r="L618" s="4" t="s">
        <v>2572</v>
      </c>
      <c r="M618" s="4">
        <v>1</v>
      </c>
      <c r="N618" s="6">
        <v>4299</v>
      </c>
      <c r="O618" s="6">
        <v>4299</v>
      </c>
      <c r="P618" s="6" t="s">
        <v>63</v>
      </c>
      <c r="Q618" s="6">
        <v>0</v>
      </c>
      <c r="R618" s="7">
        <v>0.18</v>
      </c>
      <c r="S618" s="6">
        <v>4299</v>
      </c>
      <c r="T618" s="6">
        <v>773.82</v>
      </c>
      <c r="U618" s="4" t="s">
        <v>39</v>
      </c>
      <c r="V618" s="4" t="s">
        <v>40</v>
      </c>
      <c r="W618" s="4" t="s">
        <v>41</v>
      </c>
      <c r="X618" s="4" t="s">
        <v>76</v>
      </c>
      <c r="Y618" s="4" t="s">
        <v>123</v>
      </c>
      <c r="Z618" s="4">
        <v>6</v>
      </c>
      <c r="AA618" s="4">
        <v>4</v>
      </c>
      <c r="AB618" s="6">
        <v>2818.86</v>
      </c>
      <c r="AC618" s="6">
        <v>1480.14</v>
      </c>
      <c r="AD618" s="8">
        <v>0.34429999999999999</v>
      </c>
      <c r="AE618" s="4">
        <v>100</v>
      </c>
      <c r="AF618" s="6">
        <f t="shared" si="9"/>
        <v>5172.82</v>
      </c>
    </row>
    <row r="619" spans="1:32">
      <c r="A619" s="4" t="s">
        <v>2573</v>
      </c>
      <c r="B619" s="5">
        <v>45504</v>
      </c>
      <c r="C619" s="10">
        <v>45504</v>
      </c>
      <c r="D619" s="4" t="s">
        <v>2574</v>
      </c>
      <c r="E619" s="4" t="s">
        <v>2575</v>
      </c>
      <c r="F619" s="4">
        <v>53</v>
      </c>
      <c r="G619" s="4" t="s">
        <v>252</v>
      </c>
      <c r="H619" s="4" t="s">
        <v>109</v>
      </c>
      <c r="I619" s="4" t="s">
        <v>99</v>
      </c>
      <c r="J619" s="4" t="s">
        <v>82</v>
      </c>
      <c r="K619" s="4" t="s">
        <v>83</v>
      </c>
      <c r="L619" s="4" t="s">
        <v>2576</v>
      </c>
      <c r="M619" s="4">
        <v>1</v>
      </c>
      <c r="N619" s="6">
        <v>2099</v>
      </c>
      <c r="O619" s="6">
        <v>2099</v>
      </c>
      <c r="P619" s="6" t="s">
        <v>63</v>
      </c>
      <c r="Q619" s="6">
        <v>0</v>
      </c>
      <c r="R619" s="7">
        <v>0.18</v>
      </c>
      <c r="S619" s="6">
        <v>2099</v>
      </c>
      <c r="T619" s="6">
        <v>377.82</v>
      </c>
      <c r="U619" s="4" t="s">
        <v>51</v>
      </c>
      <c r="V619" s="4" t="s">
        <v>40</v>
      </c>
      <c r="W619" s="4" t="s">
        <v>64</v>
      </c>
      <c r="X619" s="4" t="s">
        <v>187</v>
      </c>
      <c r="Y619" s="4" t="s">
        <v>123</v>
      </c>
      <c r="Z619" s="4">
        <v>5</v>
      </c>
      <c r="AA619" s="4">
        <v>1</v>
      </c>
      <c r="AB619" s="6">
        <v>1527.11</v>
      </c>
      <c r="AC619" s="6">
        <v>571.89</v>
      </c>
      <c r="AD619" s="8">
        <v>0.27250000000000002</v>
      </c>
      <c r="AE619" s="4">
        <v>158</v>
      </c>
      <c r="AF619" s="6">
        <f t="shared" si="9"/>
        <v>2634.82</v>
      </c>
    </row>
    <row r="620" spans="1:32">
      <c r="A620" s="4" t="s">
        <v>2577</v>
      </c>
      <c r="B620" s="5">
        <v>45505</v>
      </c>
      <c r="C620" s="10">
        <v>45505</v>
      </c>
      <c r="D620" s="4" t="s">
        <v>2578</v>
      </c>
      <c r="E620" s="4" t="s">
        <v>2579</v>
      </c>
      <c r="F620" s="4">
        <v>27</v>
      </c>
      <c r="G620" s="4" t="s">
        <v>97</v>
      </c>
      <c r="H620" s="4" t="s">
        <v>98</v>
      </c>
      <c r="I620" s="4" t="s">
        <v>99</v>
      </c>
      <c r="J620" s="4" t="s">
        <v>82</v>
      </c>
      <c r="K620" s="4" t="s">
        <v>180</v>
      </c>
      <c r="L620" s="4" t="s">
        <v>2580</v>
      </c>
      <c r="M620" s="4">
        <v>2</v>
      </c>
      <c r="N620" s="6">
        <v>3099</v>
      </c>
      <c r="O620" s="6">
        <v>6198</v>
      </c>
      <c r="P620" s="6" t="s">
        <v>63</v>
      </c>
      <c r="Q620" s="6">
        <v>0</v>
      </c>
      <c r="R620" s="7">
        <v>0.18</v>
      </c>
      <c r="S620" s="6">
        <v>6198</v>
      </c>
      <c r="T620" s="6">
        <v>1115.6400000000001</v>
      </c>
      <c r="U620" s="4" t="s">
        <v>131</v>
      </c>
      <c r="V620" s="4" t="s">
        <v>40</v>
      </c>
      <c r="W620" s="4" t="s">
        <v>41</v>
      </c>
      <c r="X620" s="4" t="s">
        <v>192</v>
      </c>
      <c r="Y620" s="4" t="s">
        <v>66</v>
      </c>
      <c r="Z620" s="4">
        <v>3</v>
      </c>
      <c r="AA620" s="4">
        <v>4</v>
      </c>
      <c r="AB620" s="6">
        <v>3657.3</v>
      </c>
      <c r="AC620" s="6">
        <v>2540.6999999999998</v>
      </c>
      <c r="AD620" s="8">
        <v>0.40989999999999999</v>
      </c>
      <c r="AE620" s="4">
        <v>74</v>
      </c>
      <c r="AF620" s="6">
        <f t="shared" si="9"/>
        <v>7387.64</v>
      </c>
    </row>
    <row r="621" spans="1:32">
      <c r="A621" s="4" t="s">
        <v>2581</v>
      </c>
      <c r="B621" s="5">
        <v>45505</v>
      </c>
      <c r="C621" s="10">
        <v>45505</v>
      </c>
      <c r="D621" s="4" t="s">
        <v>2582</v>
      </c>
      <c r="E621" s="4" t="s">
        <v>2583</v>
      </c>
      <c r="F621" s="4">
        <v>50</v>
      </c>
      <c r="G621" s="4" t="s">
        <v>57</v>
      </c>
      <c r="H621" s="4" t="s">
        <v>58</v>
      </c>
      <c r="I621" s="4" t="s">
        <v>59</v>
      </c>
      <c r="J621" s="4" t="s">
        <v>225</v>
      </c>
      <c r="K621" s="4" t="s">
        <v>597</v>
      </c>
      <c r="L621" s="4" t="s">
        <v>2584</v>
      </c>
      <c r="M621" s="4">
        <v>1</v>
      </c>
      <c r="N621" s="6">
        <v>512</v>
      </c>
      <c r="O621" s="6">
        <v>512</v>
      </c>
      <c r="P621" s="6" t="s">
        <v>198</v>
      </c>
      <c r="Q621" s="6">
        <v>51.2</v>
      </c>
      <c r="R621" s="7">
        <v>0.12</v>
      </c>
      <c r="S621" s="6">
        <v>460.8</v>
      </c>
      <c r="T621" s="6">
        <v>55.3</v>
      </c>
      <c r="U621" s="4" t="s">
        <v>39</v>
      </c>
      <c r="V621" s="4" t="s">
        <v>40</v>
      </c>
      <c r="W621" s="4" t="s">
        <v>41</v>
      </c>
      <c r="X621" s="4" t="s">
        <v>404</v>
      </c>
      <c r="Y621" s="4" t="s">
        <v>43</v>
      </c>
      <c r="Z621" s="4">
        <v>3</v>
      </c>
      <c r="AA621" s="4">
        <v>4</v>
      </c>
      <c r="AB621" s="6">
        <v>363.78</v>
      </c>
      <c r="AC621" s="6">
        <v>97.02</v>
      </c>
      <c r="AD621" s="8">
        <v>0.21049999999999999</v>
      </c>
      <c r="AE621" s="4">
        <v>180</v>
      </c>
      <c r="AF621" s="6">
        <f t="shared" si="9"/>
        <v>696.09999999999991</v>
      </c>
    </row>
    <row r="622" spans="1:32">
      <c r="A622" s="4" t="s">
        <v>2585</v>
      </c>
      <c r="B622" s="5">
        <v>45505</v>
      </c>
      <c r="C622" s="10">
        <v>45505</v>
      </c>
      <c r="D622" s="4" t="s">
        <v>2586</v>
      </c>
      <c r="E622" s="4" t="s">
        <v>2587</v>
      </c>
      <c r="F622" s="4">
        <v>58</v>
      </c>
      <c r="G622" s="4" t="s">
        <v>354</v>
      </c>
      <c r="H622" s="4" t="s">
        <v>117</v>
      </c>
      <c r="I622" s="4" t="s">
        <v>59</v>
      </c>
      <c r="J622" s="4" t="s">
        <v>82</v>
      </c>
      <c r="K622" s="4" t="s">
        <v>83</v>
      </c>
      <c r="L622" s="4" t="s">
        <v>2588</v>
      </c>
      <c r="M622" s="4">
        <v>1</v>
      </c>
      <c r="N622" s="6">
        <v>2199</v>
      </c>
      <c r="O622" s="6">
        <v>2199</v>
      </c>
      <c r="P622" s="6" t="s">
        <v>38</v>
      </c>
      <c r="Q622" s="6">
        <v>175.92</v>
      </c>
      <c r="R622" s="7">
        <v>0.12</v>
      </c>
      <c r="S622" s="6">
        <v>2023.08</v>
      </c>
      <c r="T622" s="6">
        <v>242.77</v>
      </c>
      <c r="U622" s="4" t="s">
        <v>121</v>
      </c>
      <c r="V622" s="4" t="s">
        <v>40</v>
      </c>
      <c r="W622" s="4" t="s">
        <v>64</v>
      </c>
      <c r="X622" s="4" t="s">
        <v>187</v>
      </c>
      <c r="Y622" s="4" t="s">
        <v>104</v>
      </c>
      <c r="Z622" s="4">
        <v>3</v>
      </c>
      <c r="AA622" s="4">
        <v>3</v>
      </c>
      <c r="AB622" s="6">
        <v>1469.82</v>
      </c>
      <c r="AC622" s="6">
        <v>553.26</v>
      </c>
      <c r="AD622" s="8">
        <v>0.27350000000000002</v>
      </c>
      <c r="AE622" s="4">
        <v>69</v>
      </c>
      <c r="AF622" s="6">
        <f t="shared" si="9"/>
        <v>2334.85</v>
      </c>
    </row>
    <row r="623" spans="1:32">
      <c r="A623" s="4" t="s">
        <v>2589</v>
      </c>
      <c r="B623" s="5">
        <v>45505</v>
      </c>
      <c r="C623" s="10">
        <v>45505</v>
      </c>
      <c r="D623" s="4" t="s">
        <v>2590</v>
      </c>
      <c r="E623" s="4" t="s">
        <v>2591</v>
      </c>
      <c r="F623" s="4">
        <v>24</v>
      </c>
      <c r="G623" s="4" t="s">
        <v>252</v>
      </c>
      <c r="H623" s="4" t="s">
        <v>109</v>
      </c>
      <c r="I623" s="4" t="s">
        <v>99</v>
      </c>
      <c r="J623" s="4" t="s">
        <v>35</v>
      </c>
      <c r="K623" s="4" t="s">
        <v>165</v>
      </c>
      <c r="L623" s="4" t="s">
        <v>2592</v>
      </c>
      <c r="M623" s="4">
        <v>1</v>
      </c>
      <c r="N623" s="6">
        <v>1499</v>
      </c>
      <c r="O623" s="6">
        <v>1499</v>
      </c>
      <c r="P623" s="6" t="s">
        <v>50</v>
      </c>
      <c r="Q623" s="6">
        <v>269.82</v>
      </c>
      <c r="R623" s="7">
        <v>0.18</v>
      </c>
      <c r="S623" s="6">
        <v>1229.18</v>
      </c>
      <c r="T623" s="6">
        <v>221.25</v>
      </c>
      <c r="U623" s="4" t="s">
        <v>85</v>
      </c>
      <c r="V623" s="4" t="s">
        <v>40</v>
      </c>
      <c r="W623" s="4" t="s">
        <v>64</v>
      </c>
      <c r="X623" s="4" t="s">
        <v>65</v>
      </c>
      <c r="Y623" s="4" t="s">
        <v>133</v>
      </c>
      <c r="Z623" s="4">
        <v>3</v>
      </c>
      <c r="AA623" s="4">
        <v>5</v>
      </c>
      <c r="AB623" s="6">
        <v>1020.98</v>
      </c>
      <c r="AC623" s="6">
        <v>208.2</v>
      </c>
      <c r="AD623" s="8">
        <v>0.1694</v>
      </c>
      <c r="AE623" s="4">
        <v>62</v>
      </c>
      <c r="AF623" s="6">
        <f t="shared" si="9"/>
        <v>1512.43</v>
      </c>
    </row>
    <row r="624" spans="1:32">
      <c r="A624" s="4" t="s">
        <v>2593</v>
      </c>
      <c r="B624" s="5">
        <v>45505</v>
      </c>
      <c r="C624" s="10">
        <v>45505</v>
      </c>
      <c r="D624" s="4" t="s">
        <v>2594</v>
      </c>
      <c r="E624" s="4" t="s">
        <v>975</v>
      </c>
      <c r="F624" s="4">
        <v>51</v>
      </c>
      <c r="G624" s="4" t="s">
        <v>81</v>
      </c>
      <c r="H624" s="4" t="s">
        <v>58</v>
      </c>
      <c r="I624" s="4" t="s">
        <v>59</v>
      </c>
      <c r="J624" s="4" t="s">
        <v>73</v>
      </c>
      <c r="K624" s="4" t="s">
        <v>762</v>
      </c>
      <c r="L624" s="4" t="s">
        <v>2595</v>
      </c>
      <c r="M624" s="4">
        <v>1</v>
      </c>
      <c r="N624" s="6">
        <v>246</v>
      </c>
      <c r="O624" s="6">
        <v>246</v>
      </c>
      <c r="P624" s="6" t="s">
        <v>142</v>
      </c>
      <c r="Q624" s="6">
        <v>0</v>
      </c>
      <c r="R624" s="7">
        <v>0.18</v>
      </c>
      <c r="S624" s="6">
        <v>246</v>
      </c>
      <c r="T624" s="6">
        <v>44.28</v>
      </c>
      <c r="U624" s="4" t="s">
        <v>51</v>
      </c>
      <c r="V624" s="4" t="s">
        <v>40</v>
      </c>
      <c r="W624" s="4" t="s">
        <v>41</v>
      </c>
      <c r="X624" s="4" t="s">
        <v>42</v>
      </c>
      <c r="Y624" s="4" t="s">
        <v>123</v>
      </c>
      <c r="Z624" s="4">
        <v>4</v>
      </c>
      <c r="AA624" s="4">
        <v>3</v>
      </c>
      <c r="AB624" s="6">
        <v>183.86</v>
      </c>
      <c r="AC624" s="6">
        <v>62.14</v>
      </c>
      <c r="AD624" s="8">
        <v>0.25259999999999999</v>
      </c>
      <c r="AE624" s="4">
        <v>104</v>
      </c>
      <c r="AF624" s="6">
        <f t="shared" si="9"/>
        <v>394.28</v>
      </c>
    </row>
    <row r="625" spans="1:32">
      <c r="A625" s="4" t="s">
        <v>2596</v>
      </c>
      <c r="B625" s="5">
        <v>45506</v>
      </c>
      <c r="C625" s="10">
        <v>45506</v>
      </c>
      <c r="D625" s="4" t="s">
        <v>2597</v>
      </c>
      <c r="E625" s="4" t="s">
        <v>2598</v>
      </c>
      <c r="F625" s="4">
        <v>38</v>
      </c>
      <c r="G625" s="4" t="s">
        <v>70</v>
      </c>
      <c r="H625" s="4" t="s">
        <v>71</v>
      </c>
      <c r="I625" s="4" t="s">
        <v>72</v>
      </c>
      <c r="J625" s="4" t="s">
        <v>73</v>
      </c>
      <c r="K625" s="4" t="s">
        <v>762</v>
      </c>
      <c r="L625" s="4" t="s">
        <v>2599</v>
      </c>
      <c r="M625" s="4">
        <v>4</v>
      </c>
      <c r="N625" s="6">
        <v>187</v>
      </c>
      <c r="O625" s="6">
        <v>748</v>
      </c>
      <c r="P625" s="6" t="s">
        <v>287</v>
      </c>
      <c r="Q625" s="6">
        <v>149.6</v>
      </c>
      <c r="R625" s="7">
        <v>0.05</v>
      </c>
      <c r="S625" s="6">
        <v>598.4</v>
      </c>
      <c r="T625" s="6">
        <v>29.92</v>
      </c>
      <c r="U625" s="4" t="s">
        <v>131</v>
      </c>
      <c r="V625" s="4" t="s">
        <v>40</v>
      </c>
      <c r="W625" s="4" t="s">
        <v>64</v>
      </c>
      <c r="X625" s="4" t="s">
        <v>187</v>
      </c>
      <c r="Y625" s="4" t="s">
        <v>77</v>
      </c>
      <c r="Z625" s="4">
        <v>4</v>
      </c>
      <c r="AA625" s="4">
        <v>5</v>
      </c>
      <c r="AB625" s="6">
        <v>434.16</v>
      </c>
      <c r="AC625" s="6">
        <v>164.24</v>
      </c>
      <c r="AD625" s="8">
        <v>0.27450000000000002</v>
      </c>
      <c r="AE625" s="4">
        <v>61</v>
      </c>
      <c r="AF625" s="6">
        <f t="shared" si="9"/>
        <v>689.31999999999994</v>
      </c>
    </row>
    <row r="626" spans="1:32">
      <c r="A626" s="4" t="s">
        <v>2600</v>
      </c>
      <c r="B626" s="5">
        <v>45506</v>
      </c>
      <c r="C626" s="10">
        <v>45506</v>
      </c>
      <c r="D626" s="4" t="s">
        <v>2601</v>
      </c>
      <c r="E626" s="4" t="s">
        <v>2602</v>
      </c>
      <c r="F626" s="4">
        <v>52</v>
      </c>
      <c r="G626" s="4" t="s">
        <v>57</v>
      </c>
      <c r="H626" s="4" t="s">
        <v>58</v>
      </c>
      <c r="I626" s="4" t="s">
        <v>59</v>
      </c>
      <c r="J626" s="4" t="s">
        <v>47</v>
      </c>
      <c r="K626" s="4" t="s">
        <v>394</v>
      </c>
      <c r="L626" s="4" t="s">
        <v>2603</v>
      </c>
      <c r="M626" s="4">
        <v>1</v>
      </c>
      <c r="N626" s="6">
        <v>9899</v>
      </c>
      <c r="O626" s="6">
        <v>9899</v>
      </c>
      <c r="P626" s="6" t="s">
        <v>63</v>
      </c>
      <c r="Q626" s="6">
        <v>0</v>
      </c>
      <c r="R626" s="7">
        <v>0.12</v>
      </c>
      <c r="S626" s="6">
        <v>9899</v>
      </c>
      <c r="T626" s="6">
        <v>1187.8800000000001</v>
      </c>
      <c r="U626" s="4" t="s">
        <v>131</v>
      </c>
      <c r="V626" s="4" t="s">
        <v>132</v>
      </c>
      <c r="W626" s="4" t="s">
        <v>64</v>
      </c>
      <c r="X626" s="4" t="s">
        <v>192</v>
      </c>
      <c r="Y626" s="4" t="s">
        <v>43</v>
      </c>
      <c r="Z626" s="4">
        <v>6</v>
      </c>
      <c r="AA626" s="4"/>
      <c r="AB626" s="6">
        <v>7642.47</v>
      </c>
      <c r="AC626" s="6">
        <v>2256.5300000000002</v>
      </c>
      <c r="AD626" s="8">
        <v>0.22800000000000001</v>
      </c>
      <c r="AE626" s="4">
        <v>0</v>
      </c>
      <c r="AF626" s="6">
        <f t="shared" si="9"/>
        <v>11086.880000000001</v>
      </c>
    </row>
    <row r="627" spans="1:32">
      <c r="A627" s="4" t="s">
        <v>2604</v>
      </c>
      <c r="B627" s="5">
        <v>45507</v>
      </c>
      <c r="C627" s="10">
        <v>45507</v>
      </c>
      <c r="D627" s="4" t="s">
        <v>2605</v>
      </c>
      <c r="E627" s="4" t="s">
        <v>2606</v>
      </c>
      <c r="F627" s="4">
        <v>58</v>
      </c>
      <c r="G627" s="4" t="s">
        <v>607</v>
      </c>
      <c r="H627" s="4" t="s">
        <v>98</v>
      </c>
      <c r="I627" s="4" t="s">
        <v>99</v>
      </c>
      <c r="J627" s="4" t="s">
        <v>225</v>
      </c>
      <c r="K627" s="4" t="s">
        <v>1104</v>
      </c>
      <c r="L627" s="4" t="s">
        <v>2607</v>
      </c>
      <c r="M627" s="4">
        <v>1</v>
      </c>
      <c r="N627" s="6">
        <v>403</v>
      </c>
      <c r="O627" s="6">
        <v>403</v>
      </c>
      <c r="P627" s="6" t="s">
        <v>63</v>
      </c>
      <c r="Q627" s="6">
        <v>0</v>
      </c>
      <c r="R627" s="7">
        <v>0.18</v>
      </c>
      <c r="S627" s="6">
        <v>403</v>
      </c>
      <c r="T627" s="6">
        <v>72.540000000000006</v>
      </c>
      <c r="U627" s="4" t="s">
        <v>85</v>
      </c>
      <c r="V627" s="4" t="s">
        <v>40</v>
      </c>
      <c r="W627" s="4" t="s">
        <v>41</v>
      </c>
      <c r="X627" s="4" t="s">
        <v>52</v>
      </c>
      <c r="Y627" s="4" t="s">
        <v>66</v>
      </c>
      <c r="Z627" s="4">
        <v>5</v>
      </c>
      <c r="AA627" s="4">
        <v>2</v>
      </c>
      <c r="AB627" s="6">
        <v>265.10000000000002</v>
      </c>
      <c r="AC627" s="6">
        <v>137.9</v>
      </c>
      <c r="AD627" s="8">
        <v>0.3422</v>
      </c>
      <c r="AE627" s="4">
        <v>97</v>
      </c>
      <c r="AF627" s="6">
        <f t="shared" si="9"/>
        <v>572.54</v>
      </c>
    </row>
    <row r="628" spans="1:32">
      <c r="A628" s="4" t="s">
        <v>2608</v>
      </c>
      <c r="B628" s="5">
        <v>45507</v>
      </c>
      <c r="C628" s="10">
        <v>45507</v>
      </c>
      <c r="D628" s="4" t="s">
        <v>2609</v>
      </c>
      <c r="E628" s="4" t="s">
        <v>1128</v>
      </c>
      <c r="F628" s="4">
        <v>49</v>
      </c>
      <c r="G628" s="4" t="s">
        <v>477</v>
      </c>
      <c r="H628" s="4" t="s">
        <v>98</v>
      </c>
      <c r="I628" s="4" t="s">
        <v>99</v>
      </c>
      <c r="J628" s="4" t="s">
        <v>47</v>
      </c>
      <c r="K628" s="4" t="s">
        <v>140</v>
      </c>
      <c r="L628" s="4" t="s">
        <v>2610</v>
      </c>
      <c r="M628" s="4">
        <v>1</v>
      </c>
      <c r="N628" s="6">
        <v>10099</v>
      </c>
      <c r="O628" s="6">
        <v>10099</v>
      </c>
      <c r="P628" s="6" t="s">
        <v>142</v>
      </c>
      <c r="Q628" s="6">
        <v>0</v>
      </c>
      <c r="R628" s="7">
        <v>0.18</v>
      </c>
      <c r="S628" s="6">
        <v>10099</v>
      </c>
      <c r="T628" s="6">
        <v>1817.82</v>
      </c>
      <c r="U628" s="4" t="s">
        <v>85</v>
      </c>
      <c r="V628" s="4" t="s">
        <v>102</v>
      </c>
      <c r="W628" s="4" t="s">
        <v>64</v>
      </c>
      <c r="X628" s="4" t="s">
        <v>42</v>
      </c>
      <c r="Y628" s="4" t="s">
        <v>123</v>
      </c>
      <c r="Z628" s="4">
        <v>2</v>
      </c>
      <c r="AA628" s="4"/>
      <c r="AB628" s="6">
        <v>7038.94</v>
      </c>
      <c r="AC628" s="6">
        <v>3060.06</v>
      </c>
      <c r="AD628" s="8">
        <v>0.30299999999999999</v>
      </c>
      <c r="AE628" s="4">
        <v>78</v>
      </c>
      <c r="AF628" s="6">
        <f t="shared" si="9"/>
        <v>11994.82</v>
      </c>
    </row>
    <row r="629" spans="1:32">
      <c r="A629" s="4" t="s">
        <v>2611</v>
      </c>
      <c r="B629" s="5">
        <v>45508</v>
      </c>
      <c r="C629" s="10">
        <v>45508</v>
      </c>
      <c r="D629" s="4" t="s">
        <v>2612</v>
      </c>
      <c r="E629" s="4" t="s">
        <v>2613</v>
      </c>
      <c r="F629" s="4">
        <v>34</v>
      </c>
      <c r="G629" s="4" t="s">
        <v>348</v>
      </c>
      <c r="H629" s="4" t="s">
        <v>349</v>
      </c>
      <c r="I629" s="4" t="s">
        <v>34</v>
      </c>
      <c r="J629" s="4" t="s">
        <v>82</v>
      </c>
      <c r="K629" s="4" t="s">
        <v>180</v>
      </c>
      <c r="L629" s="4" t="s">
        <v>2614</v>
      </c>
      <c r="M629" s="4">
        <v>1</v>
      </c>
      <c r="N629" s="6">
        <v>5799</v>
      </c>
      <c r="O629" s="6">
        <v>5799</v>
      </c>
      <c r="P629" s="6" t="s">
        <v>63</v>
      </c>
      <c r="Q629" s="6">
        <v>0</v>
      </c>
      <c r="R629" s="7">
        <v>0.12</v>
      </c>
      <c r="S629" s="6">
        <v>5799</v>
      </c>
      <c r="T629" s="6">
        <v>695.88</v>
      </c>
      <c r="U629" s="4" t="s">
        <v>39</v>
      </c>
      <c r="V629" s="4" t="s">
        <v>40</v>
      </c>
      <c r="W629" s="4" t="s">
        <v>92</v>
      </c>
      <c r="X629" s="4" t="s">
        <v>373</v>
      </c>
      <c r="Y629" s="4" t="s">
        <v>53</v>
      </c>
      <c r="Z629" s="4">
        <v>4</v>
      </c>
      <c r="AA629" s="4">
        <v>4</v>
      </c>
      <c r="AB629" s="6">
        <v>3371.84</v>
      </c>
      <c r="AC629" s="6">
        <v>2427.16</v>
      </c>
      <c r="AD629" s="8">
        <v>0.41849999999999998</v>
      </c>
      <c r="AE629" s="4">
        <v>67</v>
      </c>
      <c r="AF629" s="6">
        <f t="shared" si="9"/>
        <v>6561.88</v>
      </c>
    </row>
    <row r="630" spans="1:32">
      <c r="A630" s="4" t="s">
        <v>2615</v>
      </c>
      <c r="B630" s="5">
        <v>45509</v>
      </c>
      <c r="C630" s="10">
        <v>45509</v>
      </c>
      <c r="D630" s="4" t="s">
        <v>2616</v>
      </c>
      <c r="E630" s="4" t="s">
        <v>1566</v>
      </c>
      <c r="F630" s="4">
        <v>49</v>
      </c>
      <c r="G630" s="4" t="s">
        <v>281</v>
      </c>
      <c r="H630" s="4" t="s">
        <v>281</v>
      </c>
      <c r="I630" s="4" t="s">
        <v>72</v>
      </c>
      <c r="J630" s="4" t="s">
        <v>60</v>
      </c>
      <c r="K630" s="4" t="s">
        <v>408</v>
      </c>
      <c r="L630" s="4" t="s">
        <v>2617</v>
      </c>
      <c r="M630" s="4">
        <v>1</v>
      </c>
      <c r="N630" s="6">
        <v>948</v>
      </c>
      <c r="O630" s="6">
        <v>948</v>
      </c>
      <c r="P630" s="6" t="s">
        <v>38</v>
      </c>
      <c r="Q630" s="6">
        <v>75.84</v>
      </c>
      <c r="R630" s="7">
        <v>0.18</v>
      </c>
      <c r="S630" s="6">
        <v>872.16</v>
      </c>
      <c r="T630" s="6">
        <v>156.99</v>
      </c>
      <c r="U630" s="4" t="s">
        <v>254</v>
      </c>
      <c r="V630" s="4" t="s">
        <v>40</v>
      </c>
      <c r="W630" s="4" t="s">
        <v>41</v>
      </c>
      <c r="X630" s="4" t="s">
        <v>103</v>
      </c>
      <c r="Y630" s="4" t="s">
        <v>123</v>
      </c>
      <c r="Z630" s="4">
        <v>4</v>
      </c>
      <c r="AA630" s="4">
        <v>4</v>
      </c>
      <c r="AB630" s="6">
        <v>762.37</v>
      </c>
      <c r="AC630" s="6">
        <v>109.79</v>
      </c>
      <c r="AD630" s="8">
        <v>0.12590000000000001</v>
      </c>
      <c r="AE630" s="4">
        <v>166</v>
      </c>
      <c r="AF630" s="6">
        <f t="shared" si="9"/>
        <v>1195.1499999999999</v>
      </c>
    </row>
    <row r="631" spans="1:32">
      <c r="A631" s="4" t="s">
        <v>2618</v>
      </c>
      <c r="B631" s="5">
        <v>45509</v>
      </c>
      <c r="C631" s="10">
        <v>45509</v>
      </c>
      <c r="D631" s="4" t="s">
        <v>2619</v>
      </c>
      <c r="E631" s="4" t="s">
        <v>2620</v>
      </c>
      <c r="F631" s="4">
        <v>26</v>
      </c>
      <c r="G631" s="4" t="s">
        <v>354</v>
      </c>
      <c r="H631" s="4" t="s">
        <v>117</v>
      </c>
      <c r="I631" s="4" t="s">
        <v>59</v>
      </c>
      <c r="J631" s="4" t="s">
        <v>35</v>
      </c>
      <c r="K631" s="4" t="s">
        <v>36</v>
      </c>
      <c r="L631" s="4" t="s">
        <v>2621</v>
      </c>
      <c r="M631" s="4">
        <v>2</v>
      </c>
      <c r="N631" s="6">
        <v>5499</v>
      </c>
      <c r="O631" s="6">
        <v>10998</v>
      </c>
      <c r="P631" s="6" t="s">
        <v>63</v>
      </c>
      <c r="Q631" s="6">
        <v>0</v>
      </c>
      <c r="R631" s="7">
        <v>0.18</v>
      </c>
      <c r="S631" s="6">
        <v>10998</v>
      </c>
      <c r="T631" s="6">
        <v>1979.64</v>
      </c>
      <c r="U631" s="4" t="s">
        <v>39</v>
      </c>
      <c r="V631" s="4" t="s">
        <v>40</v>
      </c>
      <c r="W631" s="4" t="s">
        <v>41</v>
      </c>
      <c r="X631" s="4" t="s">
        <v>167</v>
      </c>
      <c r="Y631" s="4" t="s">
        <v>53</v>
      </c>
      <c r="Z631" s="4">
        <v>8</v>
      </c>
      <c r="AA631" s="4">
        <v>4</v>
      </c>
      <c r="AB631" s="6">
        <v>6642.06</v>
      </c>
      <c r="AC631" s="6">
        <v>4355.9399999999996</v>
      </c>
      <c r="AD631" s="8">
        <v>0.39610000000000001</v>
      </c>
      <c r="AE631" s="4">
        <v>160</v>
      </c>
      <c r="AF631" s="6">
        <f t="shared" si="9"/>
        <v>13137.64</v>
      </c>
    </row>
    <row r="632" spans="1:32">
      <c r="A632" s="4" t="s">
        <v>2622</v>
      </c>
      <c r="B632" s="5">
        <v>45509</v>
      </c>
      <c r="C632" s="10">
        <v>45509</v>
      </c>
      <c r="D632" s="4" t="s">
        <v>2623</v>
      </c>
      <c r="E632" s="4" t="s">
        <v>2624</v>
      </c>
      <c r="F632" s="4">
        <v>24</v>
      </c>
      <c r="G632" s="4" t="s">
        <v>70</v>
      </c>
      <c r="H632" s="4" t="s">
        <v>71</v>
      </c>
      <c r="I632" s="4" t="s">
        <v>72</v>
      </c>
      <c r="J632" s="4" t="s">
        <v>82</v>
      </c>
      <c r="K632" s="4" t="s">
        <v>180</v>
      </c>
      <c r="L632" s="4" t="s">
        <v>2625</v>
      </c>
      <c r="M632" s="4">
        <v>2</v>
      </c>
      <c r="N632" s="6">
        <v>3599</v>
      </c>
      <c r="O632" s="6">
        <v>7198</v>
      </c>
      <c r="P632" s="6" t="s">
        <v>198</v>
      </c>
      <c r="Q632" s="6">
        <v>719.8</v>
      </c>
      <c r="R632" s="7">
        <v>0.12</v>
      </c>
      <c r="S632" s="6">
        <v>6478.2</v>
      </c>
      <c r="T632" s="6">
        <v>777.38</v>
      </c>
      <c r="U632" s="4" t="s">
        <v>131</v>
      </c>
      <c r="V632" s="4" t="s">
        <v>40</v>
      </c>
      <c r="W632" s="4" t="s">
        <v>64</v>
      </c>
      <c r="X632" s="4" t="s">
        <v>373</v>
      </c>
      <c r="Y632" s="4" t="s">
        <v>77</v>
      </c>
      <c r="Z632" s="4">
        <v>4</v>
      </c>
      <c r="AA632" s="4">
        <v>5</v>
      </c>
      <c r="AB632" s="6">
        <v>4999.4399999999996</v>
      </c>
      <c r="AC632" s="6">
        <v>1478.76</v>
      </c>
      <c r="AD632" s="8">
        <v>0.2283</v>
      </c>
      <c r="AE632" s="4">
        <v>100</v>
      </c>
      <c r="AF632" s="6">
        <f t="shared" si="9"/>
        <v>7355.58</v>
      </c>
    </row>
    <row r="633" spans="1:32">
      <c r="A633" s="4" t="s">
        <v>2626</v>
      </c>
      <c r="B633" s="5">
        <v>45510</v>
      </c>
      <c r="C633" s="10">
        <v>45510</v>
      </c>
      <c r="D633" s="4" t="s">
        <v>2627</v>
      </c>
      <c r="E633" s="4" t="s">
        <v>2628</v>
      </c>
      <c r="F633" s="4">
        <v>46</v>
      </c>
      <c r="G633" s="4" t="s">
        <v>301</v>
      </c>
      <c r="H633" s="4" t="s">
        <v>109</v>
      </c>
      <c r="I633" s="4" t="s">
        <v>99</v>
      </c>
      <c r="J633" s="4" t="s">
        <v>60</v>
      </c>
      <c r="K633" s="4" t="s">
        <v>90</v>
      </c>
      <c r="L633" s="4" t="s">
        <v>2167</v>
      </c>
      <c r="M633" s="4">
        <v>1</v>
      </c>
      <c r="N633" s="6">
        <v>18999</v>
      </c>
      <c r="O633" s="6">
        <v>18999</v>
      </c>
      <c r="P633" s="6" t="s">
        <v>63</v>
      </c>
      <c r="Q633" s="6">
        <v>0</v>
      </c>
      <c r="R633" s="7">
        <v>0.12</v>
      </c>
      <c r="S633" s="6">
        <v>18999</v>
      </c>
      <c r="T633" s="6">
        <v>2279.88</v>
      </c>
      <c r="U633" s="4" t="s">
        <v>131</v>
      </c>
      <c r="V633" s="4" t="s">
        <v>86</v>
      </c>
      <c r="W633" s="4" t="s">
        <v>64</v>
      </c>
      <c r="X633" s="4" t="s">
        <v>156</v>
      </c>
      <c r="Y633" s="4" t="s">
        <v>43</v>
      </c>
      <c r="Z633" s="4">
        <v>2</v>
      </c>
      <c r="AA633" s="4">
        <v>4</v>
      </c>
      <c r="AB633" s="6">
        <v>16224.75</v>
      </c>
      <c r="AC633" s="6">
        <v>2774.25</v>
      </c>
      <c r="AD633" s="8">
        <v>0.14599999999999999</v>
      </c>
      <c r="AE633" s="4">
        <v>65</v>
      </c>
      <c r="AF633" s="6">
        <f t="shared" si="9"/>
        <v>21343.88</v>
      </c>
    </row>
    <row r="634" spans="1:32">
      <c r="A634" s="4" t="s">
        <v>2629</v>
      </c>
      <c r="B634" s="5">
        <v>45510</v>
      </c>
      <c r="C634" s="10">
        <v>45510</v>
      </c>
      <c r="D634" s="4" t="s">
        <v>2630</v>
      </c>
      <c r="E634" s="4" t="s">
        <v>2244</v>
      </c>
      <c r="F634" s="4">
        <v>54</v>
      </c>
      <c r="G634" s="4" t="s">
        <v>266</v>
      </c>
      <c r="H634" s="4" t="s">
        <v>267</v>
      </c>
      <c r="I634" s="4" t="s">
        <v>72</v>
      </c>
      <c r="J634" s="4" t="s">
        <v>149</v>
      </c>
      <c r="K634" s="4" t="s">
        <v>650</v>
      </c>
      <c r="L634" s="4" t="s">
        <v>2631</v>
      </c>
      <c r="M634" s="4">
        <v>1</v>
      </c>
      <c r="N634" s="6">
        <v>25999</v>
      </c>
      <c r="O634" s="6">
        <v>25999</v>
      </c>
      <c r="P634" s="6" t="s">
        <v>63</v>
      </c>
      <c r="Q634" s="6">
        <v>0</v>
      </c>
      <c r="R634" s="7">
        <v>0.18</v>
      </c>
      <c r="S634" s="6">
        <v>25999</v>
      </c>
      <c r="T634" s="6">
        <v>4679.82</v>
      </c>
      <c r="U634" s="4" t="s">
        <v>131</v>
      </c>
      <c r="V634" s="4" t="s">
        <v>86</v>
      </c>
      <c r="W634" s="4" t="s">
        <v>41</v>
      </c>
      <c r="X634" s="4" t="s">
        <v>76</v>
      </c>
      <c r="Y634" s="4" t="s">
        <v>133</v>
      </c>
      <c r="Z634" s="4">
        <v>2</v>
      </c>
      <c r="AA634" s="4">
        <v>5</v>
      </c>
      <c r="AB634" s="6">
        <v>21997.52</v>
      </c>
      <c r="AC634" s="6">
        <v>4001.48</v>
      </c>
      <c r="AD634" s="8">
        <v>0.15390000000000001</v>
      </c>
      <c r="AE634" s="4">
        <v>155</v>
      </c>
      <c r="AF634" s="6">
        <f t="shared" si="9"/>
        <v>30833.82</v>
      </c>
    </row>
    <row r="635" spans="1:32">
      <c r="A635" s="4" t="s">
        <v>2632</v>
      </c>
      <c r="B635" s="5">
        <v>45510</v>
      </c>
      <c r="C635" s="10">
        <v>45510</v>
      </c>
      <c r="D635" s="4" t="s">
        <v>2633</v>
      </c>
      <c r="E635" s="4" t="s">
        <v>2634</v>
      </c>
      <c r="F635" s="4">
        <v>54</v>
      </c>
      <c r="G635" s="4" t="s">
        <v>295</v>
      </c>
      <c r="H635" s="4" t="s">
        <v>296</v>
      </c>
      <c r="I635" s="4" t="s">
        <v>59</v>
      </c>
      <c r="J635" s="4" t="s">
        <v>35</v>
      </c>
      <c r="K635" s="4" t="s">
        <v>165</v>
      </c>
      <c r="L635" s="4" t="s">
        <v>2635</v>
      </c>
      <c r="M635" s="4">
        <v>1</v>
      </c>
      <c r="N635" s="6">
        <v>1199</v>
      </c>
      <c r="O635" s="6">
        <v>1199</v>
      </c>
      <c r="P635" s="6" t="s">
        <v>198</v>
      </c>
      <c r="Q635" s="6">
        <v>119.9</v>
      </c>
      <c r="R635" s="7">
        <v>0.12</v>
      </c>
      <c r="S635" s="6">
        <v>1079.0999999999999</v>
      </c>
      <c r="T635" s="6">
        <v>129.49</v>
      </c>
      <c r="U635" s="4" t="s">
        <v>39</v>
      </c>
      <c r="V635" s="4" t="s">
        <v>40</v>
      </c>
      <c r="W635" s="4" t="s">
        <v>64</v>
      </c>
      <c r="X635" s="4" t="s">
        <v>167</v>
      </c>
      <c r="Y635" s="4" t="s">
        <v>123</v>
      </c>
      <c r="Z635" s="4">
        <v>2</v>
      </c>
      <c r="AA635" s="4">
        <v>4</v>
      </c>
      <c r="AB635" s="6">
        <v>784.11</v>
      </c>
      <c r="AC635" s="6">
        <v>294.99</v>
      </c>
      <c r="AD635" s="8">
        <v>0.27339999999999998</v>
      </c>
      <c r="AE635" s="4">
        <v>90</v>
      </c>
      <c r="AF635" s="6">
        <f t="shared" si="9"/>
        <v>1298.5899999999999</v>
      </c>
    </row>
    <row r="636" spans="1:32">
      <c r="A636" s="4" t="s">
        <v>2636</v>
      </c>
      <c r="B636" s="5">
        <v>45511</v>
      </c>
      <c r="C636" s="10">
        <v>45511</v>
      </c>
      <c r="D636" s="4" t="s">
        <v>2637</v>
      </c>
      <c r="E636" s="4" t="s">
        <v>2638</v>
      </c>
      <c r="F636" s="4">
        <v>42</v>
      </c>
      <c r="G636" s="4" t="s">
        <v>147</v>
      </c>
      <c r="H636" s="4" t="s">
        <v>148</v>
      </c>
      <c r="I636" s="4" t="s">
        <v>59</v>
      </c>
      <c r="J636" s="4" t="s">
        <v>35</v>
      </c>
      <c r="K636" s="4" t="s">
        <v>165</v>
      </c>
      <c r="L636" s="4" t="s">
        <v>2639</v>
      </c>
      <c r="M636" s="4">
        <v>1</v>
      </c>
      <c r="N636" s="6">
        <v>1299</v>
      </c>
      <c r="O636" s="6">
        <v>1299</v>
      </c>
      <c r="P636" s="6" t="s">
        <v>63</v>
      </c>
      <c r="Q636" s="6">
        <v>0</v>
      </c>
      <c r="R636" s="7">
        <v>0.18</v>
      </c>
      <c r="S636" s="6">
        <v>1299</v>
      </c>
      <c r="T636" s="6">
        <v>233.82</v>
      </c>
      <c r="U636" s="4" t="s">
        <v>121</v>
      </c>
      <c r="V636" s="4" t="s">
        <v>102</v>
      </c>
      <c r="W636" s="4" t="s">
        <v>451</v>
      </c>
      <c r="X636" s="4" t="s">
        <v>112</v>
      </c>
      <c r="Y636" s="4" t="s">
        <v>43</v>
      </c>
      <c r="Z636" s="4">
        <v>3</v>
      </c>
      <c r="AA636" s="4"/>
      <c r="AB636" s="6">
        <v>955.15</v>
      </c>
      <c r="AC636" s="6">
        <v>343.85</v>
      </c>
      <c r="AD636" s="8">
        <v>0.26469999999999999</v>
      </c>
      <c r="AE636" s="4">
        <v>67</v>
      </c>
      <c r="AF636" s="6">
        <f t="shared" si="9"/>
        <v>1599.82</v>
      </c>
    </row>
    <row r="637" spans="1:32">
      <c r="A637" s="4" t="s">
        <v>2640</v>
      </c>
      <c r="B637" s="5">
        <v>45511</v>
      </c>
      <c r="C637" s="10">
        <v>45511</v>
      </c>
      <c r="D637" s="4" t="s">
        <v>2641</v>
      </c>
      <c r="E637" s="4" t="s">
        <v>2642</v>
      </c>
      <c r="F637" s="4">
        <v>50</v>
      </c>
      <c r="G637" s="4" t="s">
        <v>455</v>
      </c>
      <c r="H637" s="4" t="s">
        <v>455</v>
      </c>
      <c r="I637" s="4" t="s">
        <v>72</v>
      </c>
      <c r="J637" s="4" t="s">
        <v>202</v>
      </c>
      <c r="K637" s="4" t="s">
        <v>602</v>
      </c>
      <c r="L637" s="4" t="s">
        <v>2643</v>
      </c>
      <c r="M637" s="4">
        <v>1</v>
      </c>
      <c r="N637" s="6">
        <v>799</v>
      </c>
      <c r="O637" s="6">
        <v>799</v>
      </c>
      <c r="P637" s="6" t="s">
        <v>63</v>
      </c>
      <c r="Q637" s="6">
        <v>0</v>
      </c>
      <c r="R637" s="7">
        <v>0.12</v>
      </c>
      <c r="S637" s="6">
        <v>799</v>
      </c>
      <c r="T637" s="6">
        <v>95.88</v>
      </c>
      <c r="U637" s="4" t="s">
        <v>254</v>
      </c>
      <c r="V637" s="4" t="s">
        <v>40</v>
      </c>
      <c r="W637" s="4" t="s">
        <v>64</v>
      </c>
      <c r="X637" s="4" t="s">
        <v>93</v>
      </c>
      <c r="Y637" s="4" t="s">
        <v>43</v>
      </c>
      <c r="Z637" s="4">
        <v>4</v>
      </c>
      <c r="AA637" s="4">
        <v>5</v>
      </c>
      <c r="AB637" s="6">
        <v>545.16999999999996</v>
      </c>
      <c r="AC637" s="6">
        <v>253.83</v>
      </c>
      <c r="AD637" s="8">
        <v>0.31769999999999998</v>
      </c>
      <c r="AE637" s="4">
        <v>173</v>
      </c>
      <c r="AF637" s="6">
        <f t="shared" si="9"/>
        <v>1067.8800000000001</v>
      </c>
    </row>
    <row r="638" spans="1:32">
      <c r="A638" s="4" t="s">
        <v>2644</v>
      </c>
      <c r="B638" s="5">
        <v>45511</v>
      </c>
      <c r="C638" s="10">
        <v>45511</v>
      </c>
      <c r="D638" s="4" t="s">
        <v>2645</v>
      </c>
      <c r="E638" s="4" t="s">
        <v>2646</v>
      </c>
      <c r="F638" s="4">
        <v>47</v>
      </c>
      <c r="G638" s="4" t="s">
        <v>281</v>
      </c>
      <c r="H638" s="4" t="s">
        <v>281</v>
      </c>
      <c r="I638" s="4" t="s">
        <v>72</v>
      </c>
      <c r="J638" s="4" t="s">
        <v>82</v>
      </c>
      <c r="K638" s="4" t="s">
        <v>273</v>
      </c>
      <c r="L638" s="4" t="s">
        <v>2647</v>
      </c>
      <c r="M638" s="4">
        <v>1</v>
      </c>
      <c r="N638" s="6">
        <v>646</v>
      </c>
      <c r="O638" s="6">
        <v>646</v>
      </c>
      <c r="P638" s="6" t="s">
        <v>63</v>
      </c>
      <c r="Q638" s="6">
        <v>0</v>
      </c>
      <c r="R638" s="7">
        <v>0.12</v>
      </c>
      <c r="S638" s="6">
        <v>646</v>
      </c>
      <c r="T638" s="6">
        <v>77.52</v>
      </c>
      <c r="U638" s="4" t="s">
        <v>121</v>
      </c>
      <c r="V638" s="4" t="s">
        <v>40</v>
      </c>
      <c r="W638" s="4" t="s">
        <v>64</v>
      </c>
      <c r="X638" s="4" t="s">
        <v>52</v>
      </c>
      <c r="Y638" s="4" t="s">
        <v>123</v>
      </c>
      <c r="Z638" s="4">
        <v>4</v>
      </c>
      <c r="AA638" s="4">
        <v>4</v>
      </c>
      <c r="AB638" s="6">
        <v>384.55</v>
      </c>
      <c r="AC638" s="6">
        <v>261.45</v>
      </c>
      <c r="AD638" s="8">
        <v>0.4047</v>
      </c>
      <c r="AE638" s="4">
        <v>129</v>
      </c>
      <c r="AF638" s="6">
        <f t="shared" si="9"/>
        <v>852.52</v>
      </c>
    </row>
    <row r="639" spans="1:32">
      <c r="A639" s="4" t="s">
        <v>2648</v>
      </c>
      <c r="B639" s="5">
        <v>45512</v>
      </c>
      <c r="C639" s="10">
        <v>45512</v>
      </c>
      <c r="D639" s="4" t="s">
        <v>2649</v>
      </c>
      <c r="E639" s="4" t="s">
        <v>2650</v>
      </c>
      <c r="F639" s="4">
        <v>27</v>
      </c>
      <c r="G639" s="4" t="s">
        <v>252</v>
      </c>
      <c r="H639" s="4" t="s">
        <v>109</v>
      </c>
      <c r="I639" s="4" t="s">
        <v>99</v>
      </c>
      <c r="J639" s="4" t="s">
        <v>60</v>
      </c>
      <c r="K639" s="4" t="s">
        <v>408</v>
      </c>
      <c r="L639" s="4" t="s">
        <v>2651</v>
      </c>
      <c r="M639" s="4">
        <v>1</v>
      </c>
      <c r="N639" s="6">
        <v>975</v>
      </c>
      <c r="O639" s="6">
        <v>975</v>
      </c>
      <c r="P639" s="6" t="s">
        <v>120</v>
      </c>
      <c r="Q639" s="6">
        <v>146.25</v>
      </c>
      <c r="R639" s="7">
        <v>0.12</v>
      </c>
      <c r="S639" s="6">
        <v>828.75</v>
      </c>
      <c r="T639" s="6">
        <v>99.45</v>
      </c>
      <c r="U639" s="4" t="s">
        <v>51</v>
      </c>
      <c r="V639" s="4" t="s">
        <v>40</v>
      </c>
      <c r="W639" s="4" t="s">
        <v>64</v>
      </c>
      <c r="X639" s="4" t="s">
        <v>143</v>
      </c>
      <c r="Y639" s="4" t="s">
        <v>43</v>
      </c>
      <c r="Z639" s="4">
        <v>4</v>
      </c>
      <c r="AA639" s="4">
        <v>5</v>
      </c>
      <c r="AB639" s="6">
        <v>739.14</v>
      </c>
      <c r="AC639" s="6">
        <v>89.61</v>
      </c>
      <c r="AD639" s="8">
        <v>0.1081</v>
      </c>
      <c r="AE639" s="4">
        <v>157</v>
      </c>
      <c r="AF639" s="6">
        <f t="shared" si="9"/>
        <v>1085.2</v>
      </c>
    </row>
    <row r="640" spans="1:32">
      <c r="A640" s="4" t="s">
        <v>2652</v>
      </c>
      <c r="B640" s="5">
        <v>45513</v>
      </c>
      <c r="C640" s="10">
        <v>45513</v>
      </c>
      <c r="D640" s="4" t="s">
        <v>2653</v>
      </c>
      <c r="E640" s="4" t="s">
        <v>640</v>
      </c>
      <c r="F640" s="4">
        <v>30</v>
      </c>
      <c r="G640" s="4" t="s">
        <v>455</v>
      </c>
      <c r="H640" s="4" t="s">
        <v>455</v>
      </c>
      <c r="I640" s="4" t="s">
        <v>72</v>
      </c>
      <c r="J640" s="4" t="s">
        <v>82</v>
      </c>
      <c r="K640" s="4" t="s">
        <v>238</v>
      </c>
      <c r="L640" s="4" t="s">
        <v>2654</v>
      </c>
      <c r="M640" s="4">
        <v>1</v>
      </c>
      <c r="N640" s="6">
        <v>1999</v>
      </c>
      <c r="O640" s="6">
        <v>1999</v>
      </c>
      <c r="P640" s="6" t="s">
        <v>63</v>
      </c>
      <c r="Q640" s="6">
        <v>0</v>
      </c>
      <c r="R640" s="7">
        <v>0.18</v>
      </c>
      <c r="S640" s="6">
        <v>1999</v>
      </c>
      <c r="T640" s="6">
        <v>359.82</v>
      </c>
      <c r="U640" s="4" t="s">
        <v>51</v>
      </c>
      <c r="V640" s="4" t="s">
        <v>86</v>
      </c>
      <c r="W640" s="4" t="s">
        <v>41</v>
      </c>
      <c r="X640" s="4" t="s">
        <v>115</v>
      </c>
      <c r="Y640" s="4" t="s">
        <v>77</v>
      </c>
      <c r="Z640" s="4">
        <v>3</v>
      </c>
      <c r="AA640" s="4">
        <v>5</v>
      </c>
      <c r="AB640" s="6">
        <v>1524.86</v>
      </c>
      <c r="AC640" s="6">
        <v>474.14</v>
      </c>
      <c r="AD640" s="8">
        <v>0.23719999999999999</v>
      </c>
      <c r="AE640" s="4">
        <v>149</v>
      </c>
      <c r="AF640" s="6">
        <f t="shared" si="9"/>
        <v>2507.8200000000002</v>
      </c>
    </row>
    <row r="641" spans="1:32">
      <c r="A641" s="4" t="s">
        <v>2655</v>
      </c>
      <c r="B641" s="5">
        <v>45513</v>
      </c>
      <c r="C641" s="10">
        <v>45513</v>
      </c>
      <c r="D641" s="4" t="s">
        <v>2656</v>
      </c>
      <c r="E641" s="4" t="s">
        <v>1880</v>
      </c>
      <c r="F641" s="4">
        <v>38</v>
      </c>
      <c r="G641" s="4" t="s">
        <v>306</v>
      </c>
      <c r="H641" s="4" t="s">
        <v>307</v>
      </c>
      <c r="I641" s="4" t="s">
        <v>59</v>
      </c>
      <c r="J641" s="4" t="s">
        <v>73</v>
      </c>
      <c r="K641" s="4" t="s">
        <v>503</v>
      </c>
      <c r="L641" s="4" t="s">
        <v>2657</v>
      </c>
      <c r="M641" s="4">
        <v>1</v>
      </c>
      <c r="N641" s="6">
        <v>488</v>
      </c>
      <c r="O641" s="6">
        <v>488</v>
      </c>
      <c r="P641" s="6" t="s">
        <v>63</v>
      </c>
      <c r="Q641" s="6">
        <v>0</v>
      </c>
      <c r="R641" s="7">
        <v>0.12</v>
      </c>
      <c r="S641" s="6">
        <v>488</v>
      </c>
      <c r="T641" s="6">
        <v>58.56</v>
      </c>
      <c r="U641" s="4" t="s">
        <v>131</v>
      </c>
      <c r="V641" s="4" t="s">
        <v>132</v>
      </c>
      <c r="W641" s="4" t="s">
        <v>64</v>
      </c>
      <c r="X641" s="4" t="s">
        <v>373</v>
      </c>
      <c r="Y641" s="4" t="s">
        <v>104</v>
      </c>
      <c r="Z641" s="4">
        <v>2</v>
      </c>
      <c r="AA641" s="4"/>
      <c r="AB641" s="6">
        <v>350</v>
      </c>
      <c r="AC641" s="6">
        <v>138</v>
      </c>
      <c r="AD641" s="8">
        <v>0.2828</v>
      </c>
      <c r="AE641" s="4">
        <v>0</v>
      </c>
      <c r="AF641" s="6">
        <f t="shared" si="9"/>
        <v>546.55999999999995</v>
      </c>
    </row>
    <row r="642" spans="1:32">
      <c r="A642" s="4" t="s">
        <v>2658</v>
      </c>
      <c r="B642" s="5">
        <v>45513</v>
      </c>
      <c r="C642" s="10">
        <v>45513</v>
      </c>
      <c r="D642" s="4" t="s">
        <v>2659</v>
      </c>
      <c r="E642" s="4" t="s">
        <v>2660</v>
      </c>
      <c r="F642" s="4">
        <v>41</v>
      </c>
      <c r="G642" s="4" t="s">
        <v>455</v>
      </c>
      <c r="H642" s="4" t="s">
        <v>455</v>
      </c>
      <c r="I642" s="4" t="s">
        <v>72</v>
      </c>
      <c r="J642" s="4" t="s">
        <v>60</v>
      </c>
      <c r="K642" s="4" t="s">
        <v>381</v>
      </c>
      <c r="L642" s="4" t="s">
        <v>2661</v>
      </c>
      <c r="M642" s="4">
        <v>1</v>
      </c>
      <c r="N642" s="6">
        <v>1899</v>
      </c>
      <c r="O642" s="6">
        <v>1899</v>
      </c>
      <c r="P642" s="6" t="s">
        <v>63</v>
      </c>
      <c r="Q642" s="6">
        <v>0</v>
      </c>
      <c r="R642" s="7">
        <v>0.18</v>
      </c>
      <c r="S642" s="6">
        <v>1899</v>
      </c>
      <c r="T642" s="6">
        <v>341.82</v>
      </c>
      <c r="U642" s="4" t="s">
        <v>39</v>
      </c>
      <c r="V642" s="4" t="s">
        <v>40</v>
      </c>
      <c r="W642" s="4" t="s">
        <v>64</v>
      </c>
      <c r="X642" s="4" t="s">
        <v>404</v>
      </c>
      <c r="Y642" s="4" t="s">
        <v>104</v>
      </c>
      <c r="Z642" s="4">
        <v>3</v>
      </c>
      <c r="AA642" s="4">
        <v>5</v>
      </c>
      <c r="AB642" s="6">
        <v>1583.71</v>
      </c>
      <c r="AC642" s="6">
        <v>315.29000000000002</v>
      </c>
      <c r="AD642" s="8">
        <v>0.16600000000000001</v>
      </c>
      <c r="AE642" s="4">
        <v>107</v>
      </c>
      <c r="AF642" s="6">
        <f t="shared" si="9"/>
        <v>2347.8200000000002</v>
      </c>
    </row>
    <row r="643" spans="1:32">
      <c r="A643" s="4" t="s">
        <v>2662</v>
      </c>
      <c r="B643" s="5">
        <v>45514</v>
      </c>
      <c r="C643" s="10">
        <v>45514</v>
      </c>
      <c r="D643" s="4" t="s">
        <v>2663</v>
      </c>
      <c r="E643" s="4" t="s">
        <v>2664</v>
      </c>
      <c r="F643" s="4">
        <v>31</v>
      </c>
      <c r="G643" s="4" t="s">
        <v>179</v>
      </c>
      <c r="H643" s="4" t="s">
        <v>98</v>
      </c>
      <c r="I643" s="4" t="s">
        <v>99</v>
      </c>
      <c r="J643" s="4" t="s">
        <v>47</v>
      </c>
      <c r="K643" s="4" t="s">
        <v>394</v>
      </c>
      <c r="L643" s="4" t="s">
        <v>2665</v>
      </c>
      <c r="M643" s="4">
        <v>2</v>
      </c>
      <c r="N643" s="6">
        <v>7799</v>
      </c>
      <c r="O643" s="6">
        <v>15598</v>
      </c>
      <c r="P643" s="6" t="s">
        <v>142</v>
      </c>
      <c r="Q643" s="6">
        <v>0</v>
      </c>
      <c r="R643" s="7">
        <v>0.18</v>
      </c>
      <c r="S643" s="6">
        <v>15598</v>
      </c>
      <c r="T643" s="6">
        <v>2807.64</v>
      </c>
      <c r="U643" s="4" t="s">
        <v>51</v>
      </c>
      <c r="V643" s="4" t="s">
        <v>132</v>
      </c>
      <c r="W643" s="4" t="s">
        <v>41</v>
      </c>
      <c r="X643" s="4" t="s">
        <v>187</v>
      </c>
      <c r="Y643" s="4" t="s">
        <v>123</v>
      </c>
      <c r="Z643" s="4">
        <v>4</v>
      </c>
      <c r="AA643" s="4"/>
      <c r="AB643" s="6">
        <v>9304.25</v>
      </c>
      <c r="AC643" s="6">
        <v>6293.75</v>
      </c>
      <c r="AD643" s="8">
        <v>0.40350000000000003</v>
      </c>
      <c r="AE643" s="4">
        <v>0</v>
      </c>
      <c r="AF643" s="6">
        <f t="shared" ref="AF643:AF706" si="10">AE643+S643+T643</f>
        <v>18405.64</v>
      </c>
    </row>
    <row r="644" spans="1:32">
      <c r="A644" s="4" t="s">
        <v>2666</v>
      </c>
      <c r="B644" s="5">
        <v>45514</v>
      </c>
      <c r="C644" s="10">
        <v>45514</v>
      </c>
      <c r="D644" s="4" t="s">
        <v>2667</v>
      </c>
      <c r="E644" s="4" t="s">
        <v>2668</v>
      </c>
      <c r="F644" s="4">
        <v>40</v>
      </c>
      <c r="G644" s="4" t="s">
        <v>281</v>
      </c>
      <c r="H644" s="4" t="s">
        <v>281</v>
      </c>
      <c r="I644" s="4" t="s">
        <v>72</v>
      </c>
      <c r="J644" s="4" t="s">
        <v>82</v>
      </c>
      <c r="K644" s="4" t="s">
        <v>83</v>
      </c>
      <c r="L644" s="4" t="s">
        <v>2669</v>
      </c>
      <c r="M644" s="4">
        <v>1</v>
      </c>
      <c r="N644" s="6">
        <v>2099</v>
      </c>
      <c r="O644" s="6">
        <v>2099</v>
      </c>
      <c r="P644" s="6" t="s">
        <v>63</v>
      </c>
      <c r="Q644" s="6">
        <v>0</v>
      </c>
      <c r="R644" s="7">
        <v>0.18</v>
      </c>
      <c r="S644" s="6">
        <v>2099</v>
      </c>
      <c r="T644" s="6">
        <v>377.82</v>
      </c>
      <c r="U644" s="4" t="s">
        <v>39</v>
      </c>
      <c r="V644" s="4" t="s">
        <v>40</v>
      </c>
      <c r="W644" s="4" t="s">
        <v>41</v>
      </c>
      <c r="X644" s="4" t="s">
        <v>76</v>
      </c>
      <c r="Y644" s="4" t="s">
        <v>66</v>
      </c>
      <c r="Z644" s="4">
        <v>2</v>
      </c>
      <c r="AA644" s="4">
        <v>5</v>
      </c>
      <c r="AB644" s="6">
        <v>1360.01</v>
      </c>
      <c r="AC644" s="6">
        <v>738.99</v>
      </c>
      <c r="AD644" s="8">
        <v>0.35210000000000002</v>
      </c>
      <c r="AE644" s="4">
        <v>175</v>
      </c>
      <c r="AF644" s="6">
        <f t="shared" si="10"/>
        <v>2651.82</v>
      </c>
    </row>
    <row r="645" spans="1:32">
      <c r="A645" s="4" t="s">
        <v>2670</v>
      </c>
      <c r="B645" s="5">
        <v>45514</v>
      </c>
      <c r="C645" s="10">
        <v>45514</v>
      </c>
      <c r="D645" s="4" t="s">
        <v>2671</v>
      </c>
      <c r="E645" s="4" t="s">
        <v>1778</v>
      </c>
      <c r="F645" s="4">
        <v>57</v>
      </c>
      <c r="G645" s="4" t="s">
        <v>219</v>
      </c>
      <c r="H645" s="4" t="s">
        <v>220</v>
      </c>
      <c r="I645" s="4" t="s">
        <v>34</v>
      </c>
      <c r="J645" s="4" t="s">
        <v>47</v>
      </c>
      <c r="K645" s="4" t="s">
        <v>247</v>
      </c>
      <c r="L645" s="4" t="s">
        <v>2672</v>
      </c>
      <c r="M645" s="4">
        <v>1</v>
      </c>
      <c r="N645" s="6">
        <v>1799</v>
      </c>
      <c r="O645" s="6">
        <v>1799</v>
      </c>
      <c r="P645" s="6" t="s">
        <v>63</v>
      </c>
      <c r="Q645" s="6">
        <v>0</v>
      </c>
      <c r="R645" s="7">
        <v>0.18</v>
      </c>
      <c r="S645" s="6">
        <v>1799</v>
      </c>
      <c r="T645" s="6">
        <v>323.82</v>
      </c>
      <c r="U645" s="4" t="s">
        <v>39</v>
      </c>
      <c r="V645" s="4" t="s">
        <v>40</v>
      </c>
      <c r="W645" s="4" t="s">
        <v>41</v>
      </c>
      <c r="X645" s="4" t="s">
        <v>115</v>
      </c>
      <c r="Y645" s="4" t="s">
        <v>133</v>
      </c>
      <c r="Z645" s="4">
        <v>2</v>
      </c>
      <c r="AA645" s="4">
        <v>5</v>
      </c>
      <c r="AB645" s="6">
        <v>1206.73</v>
      </c>
      <c r="AC645" s="6">
        <v>592.27</v>
      </c>
      <c r="AD645" s="8">
        <v>0.32919999999999999</v>
      </c>
      <c r="AE645" s="4">
        <v>87</v>
      </c>
      <c r="AF645" s="6">
        <f t="shared" si="10"/>
        <v>2209.8200000000002</v>
      </c>
    </row>
    <row r="646" spans="1:32">
      <c r="A646" s="4" t="s">
        <v>2673</v>
      </c>
      <c r="B646" s="5">
        <v>45515</v>
      </c>
      <c r="C646" s="10">
        <v>45515</v>
      </c>
      <c r="D646" s="4" t="s">
        <v>2674</v>
      </c>
      <c r="E646" s="4" t="s">
        <v>2675</v>
      </c>
      <c r="F646" s="4">
        <v>28</v>
      </c>
      <c r="G646" s="4" t="s">
        <v>477</v>
      </c>
      <c r="H646" s="4" t="s">
        <v>98</v>
      </c>
      <c r="I646" s="4" t="s">
        <v>99</v>
      </c>
      <c r="J646" s="4" t="s">
        <v>47</v>
      </c>
      <c r="K646" s="4" t="s">
        <v>100</v>
      </c>
      <c r="L646" s="4" t="s">
        <v>2676</v>
      </c>
      <c r="M646" s="4">
        <v>1</v>
      </c>
      <c r="N646" s="6">
        <v>3899</v>
      </c>
      <c r="O646" s="6">
        <v>3899</v>
      </c>
      <c r="P646" s="6" t="s">
        <v>63</v>
      </c>
      <c r="Q646" s="6">
        <v>0</v>
      </c>
      <c r="R646" s="7">
        <v>0.12</v>
      </c>
      <c r="S646" s="6">
        <v>3899</v>
      </c>
      <c r="T646" s="6">
        <v>467.88</v>
      </c>
      <c r="U646" s="4" t="s">
        <v>131</v>
      </c>
      <c r="V646" s="4" t="s">
        <v>40</v>
      </c>
      <c r="W646" s="4" t="s">
        <v>92</v>
      </c>
      <c r="X646" s="4" t="s">
        <v>93</v>
      </c>
      <c r="Y646" s="4" t="s">
        <v>66</v>
      </c>
      <c r="Z646" s="4">
        <v>3</v>
      </c>
      <c r="AA646" s="4">
        <v>4</v>
      </c>
      <c r="AB646" s="6">
        <v>2828.45</v>
      </c>
      <c r="AC646" s="6">
        <v>1070.55</v>
      </c>
      <c r="AD646" s="8">
        <v>0.27460000000000001</v>
      </c>
      <c r="AE646" s="4">
        <v>107</v>
      </c>
      <c r="AF646" s="6">
        <f t="shared" si="10"/>
        <v>4473.88</v>
      </c>
    </row>
    <row r="647" spans="1:32">
      <c r="A647" s="4" t="s">
        <v>2677</v>
      </c>
      <c r="B647" s="5">
        <v>45515</v>
      </c>
      <c r="C647" s="10">
        <v>45515</v>
      </c>
      <c r="D647" s="4" t="s">
        <v>2678</v>
      </c>
      <c r="E647" s="4" t="s">
        <v>2679</v>
      </c>
      <c r="F647" s="4">
        <v>29</v>
      </c>
      <c r="G647" s="4" t="s">
        <v>306</v>
      </c>
      <c r="H647" s="4" t="s">
        <v>307</v>
      </c>
      <c r="I647" s="4" t="s">
        <v>59</v>
      </c>
      <c r="J647" s="4" t="s">
        <v>60</v>
      </c>
      <c r="K647" s="4" t="s">
        <v>408</v>
      </c>
      <c r="L647" s="4" t="s">
        <v>2680</v>
      </c>
      <c r="M647" s="4">
        <v>2</v>
      </c>
      <c r="N647" s="6">
        <v>497</v>
      </c>
      <c r="O647" s="6">
        <v>994</v>
      </c>
      <c r="P647" s="6" t="s">
        <v>63</v>
      </c>
      <c r="Q647" s="6">
        <v>0</v>
      </c>
      <c r="R647" s="7">
        <v>0.12</v>
      </c>
      <c r="S647" s="6">
        <v>994</v>
      </c>
      <c r="T647" s="6">
        <v>119.28</v>
      </c>
      <c r="U647" s="4" t="s">
        <v>39</v>
      </c>
      <c r="V647" s="4" t="s">
        <v>40</v>
      </c>
      <c r="W647" s="4" t="s">
        <v>64</v>
      </c>
      <c r="X647" s="4" t="s">
        <v>115</v>
      </c>
      <c r="Y647" s="4" t="s">
        <v>53</v>
      </c>
      <c r="Z647" s="4">
        <v>2</v>
      </c>
      <c r="AA647" s="4">
        <v>5</v>
      </c>
      <c r="AB647" s="6">
        <v>788.67</v>
      </c>
      <c r="AC647" s="6">
        <v>205.33</v>
      </c>
      <c r="AD647" s="8">
        <v>0.20660000000000001</v>
      </c>
      <c r="AE647" s="4">
        <v>167</v>
      </c>
      <c r="AF647" s="6">
        <f t="shared" si="10"/>
        <v>1280.28</v>
      </c>
    </row>
    <row r="648" spans="1:32">
      <c r="A648" s="4" t="s">
        <v>2681</v>
      </c>
      <c r="B648" s="5">
        <v>45515</v>
      </c>
      <c r="C648" s="10">
        <v>45515</v>
      </c>
      <c r="D648" s="4" t="s">
        <v>2682</v>
      </c>
      <c r="E648" s="4" t="s">
        <v>2683</v>
      </c>
      <c r="F648" s="4">
        <v>43</v>
      </c>
      <c r="G648" s="4" t="s">
        <v>330</v>
      </c>
      <c r="H648" s="4" t="s">
        <v>296</v>
      </c>
      <c r="I648" s="4" t="s">
        <v>59</v>
      </c>
      <c r="J648" s="4" t="s">
        <v>225</v>
      </c>
      <c r="K648" s="4" t="s">
        <v>367</v>
      </c>
      <c r="L648" s="4" t="s">
        <v>2684</v>
      </c>
      <c r="M648" s="4">
        <v>2</v>
      </c>
      <c r="N648" s="6">
        <v>909</v>
      </c>
      <c r="O648" s="6">
        <v>1818</v>
      </c>
      <c r="P648" s="6" t="s">
        <v>175</v>
      </c>
      <c r="Q648" s="6">
        <v>100</v>
      </c>
      <c r="R648" s="7">
        <v>0.12</v>
      </c>
      <c r="S648" s="6">
        <v>1718</v>
      </c>
      <c r="T648" s="6">
        <v>206.16</v>
      </c>
      <c r="U648" s="4" t="s">
        <v>131</v>
      </c>
      <c r="V648" s="4" t="s">
        <v>40</v>
      </c>
      <c r="W648" s="4" t="s">
        <v>451</v>
      </c>
      <c r="X648" s="4" t="s">
        <v>318</v>
      </c>
      <c r="Y648" s="4" t="s">
        <v>104</v>
      </c>
      <c r="Z648" s="4">
        <v>2</v>
      </c>
      <c r="AA648" s="4">
        <v>3</v>
      </c>
      <c r="AB648" s="6">
        <v>1351.57</v>
      </c>
      <c r="AC648" s="6">
        <v>366.43</v>
      </c>
      <c r="AD648" s="8">
        <v>0.21329999999999999</v>
      </c>
      <c r="AE648" s="4">
        <v>89</v>
      </c>
      <c r="AF648" s="6">
        <f t="shared" si="10"/>
        <v>2013.16</v>
      </c>
    </row>
    <row r="649" spans="1:32">
      <c r="A649" s="4" t="s">
        <v>2685</v>
      </c>
      <c r="B649" s="5">
        <v>45515</v>
      </c>
      <c r="C649" s="10">
        <v>45515</v>
      </c>
      <c r="D649" s="4" t="s">
        <v>2686</v>
      </c>
      <c r="E649" s="4" t="s">
        <v>2687</v>
      </c>
      <c r="F649" s="4">
        <v>25</v>
      </c>
      <c r="G649" s="4" t="s">
        <v>266</v>
      </c>
      <c r="H649" s="4" t="s">
        <v>267</v>
      </c>
      <c r="I649" s="4" t="s">
        <v>72</v>
      </c>
      <c r="J649" s="4" t="s">
        <v>60</v>
      </c>
      <c r="K649" s="4" t="s">
        <v>209</v>
      </c>
      <c r="L649" s="4" t="s">
        <v>2688</v>
      </c>
      <c r="M649" s="4">
        <v>2</v>
      </c>
      <c r="N649" s="6">
        <v>3299</v>
      </c>
      <c r="O649" s="6">
        <v>6598</v>
      </c>
      <c r="P649" s="6" t="s">
        <v>38</v>
      </c>
      <c r="Q649" s="6">
        <v>527.84</v>
      </c>
      <c r="R649" s="7">
        <v>0.18</v>
      </c>
      <c r="S649" s="6">
        <v>6070.16</v>
      </c>
      <c r="T649" s="6">
        <v>1092.6300000000001</v>
      </c>
      <c r="U649" s="4" t="s">
        <v>51</v>
      </c>
      <c r="V649" s="4" t="s">
        <v>40</v>
      </c>
      <c r="W649" s="4" t="s">
        <v>64</v>
      </c>
      <c r="X649" s="4" t="s">
        <v>167</v>
      </c>
      <c r="Y649" s="4" t="s">
        <v>43</v>
      </c>
      <c r="Z649" s="4">
        <v>4</v>
      </c>
      <c r="AA649" s="4">
        <v>4</v>
      </c>
      <c r="AB649" s="6">
        <v>4757.71</v>
      </c>
      <c r="AC649" s="6">
        <v>1312.45</v>
      </c>
      <c r="AD649" s="8">
        <v>0.2162</v>
      </c>
      <c r="AE649" s="4">
        <v>82</v>
      </c>
      <c r="AF649" s="6">
        <f t="shared" si="10"/>
        <v>7244.79</v>
      </c>
    </row>
    <row r="650" spans="1:32">
      <c r="A650" s="4" t="s">
        <v>2689</v>
      </c>
      <c r="B650" s="5">
        <v>45515</v>
      </c>
      <c r="C650" s="10">
        <v>45515</v>
      </c>
      <c r="D650" s="4" t="s">
        <v>2690</v>
      </c>
      <c r="E650" s="4" t="s">
        <v>2691</v>
      </c>
      <c r="F650" s="4">
        <v>40</v>
      </c>
      <c r="G650" s="4" t="s">
        <v>171</v>
      </c>
      <c r="H650" s="4" t="s">
        <v>172</v>
      </c>
      <c r="I650" s="4" t="s">
        <v>72</v>
      </c>
      <c r="J650" s="4" t="s">
        <v>82</v>
      </c>
      <c r="K650" s="4" t="s">
        <v>129</v>
      </c>
      <c r="L650" s="4" t="s">
        <v>2692</v>
      </c>
      <c r="M650" s="4">
        <v>3</v>
      </c>
      <c r="N650" s="6">
        <v>1399</v>
      </c>
      <c r="O650" s="6">
        <v>4197</v>
      </c>
      <c r="P650" s="6" t="s">
        <v>63</v>
      </c>
      <c r="Q650" s="6">
        <v>0</v>
      </c>
      <c r="R650" s="7">
        <v>0.12</v>
      </c>
      <c r="S650" s="6">
        <v>4197</v>
      </c>
      <c r="T650" s="6">
        <v>503.64</v>
      </c>
      <c r="U650" s="4" t="s">
        <v>121</v>
      </c>
      <c r="V650" s="4" t="s">
        <v>102</v>
      </c>
      <c r="W650" s="4" t="s">
        <v>64</v>
      </c>
      <c r="X650" s="4" t="s">
        <v>192</v>
      </c>
      <c r="Y650" s="4" t="s">
        <v>66</v>
      </c>
      <c r="Z650" s="4">
        <v>3</v>
      </c>
      <c r="AA650" s="4"/>
      <c r="AB650" s="6">
        <v>2490.83</v>
      </c>
      <c r="AC650" s="6">
        <v>1706.17</v>
      </c>
      <c r="AD650" s="8">
        <v>0.40649999999999997</v>
      </c>
      <c r="AE650" s="4">
        <v>79</v>
      </c>
      <c r="AF650" s="6">
        <f t="shared" si="10"/>
        <v>4779.6400000000003</v>
      </c>
    </row>
    <row r="651" spans="1:32">
      <c r="A651" s="4" t="s">
        <v>2693</v>
      </c>
      <c r="B651" s="5">
        <v>45516</v>
      </c>
      <c r="C651" s="10">
        <v>45516</v>
      </c>
      <c r="D651" s="4" t="s">
        <v>2694</v>
      </c>
      <c r="E651" s="4" t="s">
        <v>1838</v>
      </c>
      <c r="F651" s="4">
        <v>54</v>
      </c>
      <c r="G651" s="4" t="s">
        <v>219</v>
      </c>
      <c r="H651" s="4" t="s">
        <v>220</v>
      </c>
      <c r="I651" s="4" t="s">
        <v>34</v>
      </c>
      <c r="J651" s="4" t="s">
        <v>73</v>
      </c>
      <c r="K651" s="4" t="s">
        <v>343</v>
      </c>
      <c r="L651" s="4" t="s">
        <v>2695</v>
      </c>
      <c r="M651" s="4">
        <v>3</v>
      </c>
      <c r="N651" s="6">
        <v>434</v>
      </c>
      <c r="O651" s="6">
        <v>1302</v>
      </c>
      <c r="P651" s="6" t="s">
        <v>120</v>
      </c>
      <c r="Q651" s="6">
        <v>195.3</v>
      </c>
      <c r="R651" s="7">
        <v>0.18</v>
      </c>
      <c r="S651" s="6">
        <v>1106.7</v>
      </c>
      <c r="T651" s="6">
        <v>199.21</v>
      </c>
      <c r="U651" s="4" t="s">
        <v>85</v>
      </c>
      <c r="V651" s="4" t="s">
        <v>40</v>
      </c>
      <c r="W651" s="4" t="s">
        <v>64</v>
      </c>
      <c r="X651" s="4" t="s">
        <v>93</v>
      </c>
      <c r="Y651" s="4" t="s">
        <v>104</v>
      </c>
      <c r="Z651" s="4">
        <v>3</v>
      </c>
      <c r="AA651" s="4">
        <v>3</v>
      </c>
      <c r="AB651" s="6">
        <v>857.39</v>
      </c>
      <c r="AC651" s="6">
        <v>249.31</v>
      </c>
      <c r="AD651" s="8">
        <v>0.2253</v>
      </c>
      <c r="AE651" s="4">
        <v>101</v>
      </c>
      <c r="AF651" s="6">
        <f t="shared" si="10"/>
        <v>1406.91</v>
      </c>
    </row>
    <row r="652" spans="1:32">
      <c r="A652" s="4" t="s">
        <v>2696</v>
      </c>
      <c r="B652" s="5">
        <v>45516</v>
      </c>
      <c r="C652" s="10">
        <v>45516</v>
      </c>
      <c r="D652" s="4" t="s">
        <v>2697</v>
      </c>
      <c r="E652" s="4" t="s">
        <v>2698</v>
      </c>
      <c r="F652" s="4">
        <v>29</v>
      </c>
      <c r="G652" s="4" t="s">
        <v>57</v>
      </c>
      <c r="H652" s="4" t="s">
        <v>58</v>
      </c>
      <c r="I652" s="4" t="s">
        <v>59</v>
      </c>
      <c r="J652" s="4" t="s">
        <v>60</v>
      </c>
      <c r="K652" s="4" t="s">
        <v>209</v>
      </c>
      <c r="L652" s="4" t="s">
        <v>2699</v>
      </c>
      <c r="M652" s="4">
        <v>1</v>
      </c>
      <c r="N652" s="6">
        <v>3099</v>
      </c>
      <c r="O652" s="6">
        <v>3099</v>
      </c>
      <c r="P652" s="6" t="s">
        <v>120</v>
      </c>
      <c r="Q652" s="6">
        <v>464.85</v>
      </c>
      <c r="R652" s="7">
        <v>0.18</v>
      </c>
      <c r="S652" s="6">
        <v>2634.15</v>
      </c>
      <c r="T652" s="6">
        <v>474.15</v>
      </c>
      <c r="U652" s="4" t="s">
        <v>254</v>
      </c>
      <c r="V652" s="4" t="s">
        <v>40</v>
      </c>
      <c r="W652" s="4" t="s">
        <v>64</v>
      </c>
      <c r="X652" s="4" t="s">
        <v>404</v>
      </c>
      <c r="Y652" s="4" t="s">
        <v>66</v>
      </c>
      <c r="Z652" s="4">
        <v>3</v>
      </c>
      <c r="AA652" s="4">
        <v>5</v>
      </c>
      <c r="AB652" s="6">
        <v>2358.35</v>
      </c>
      <c r="AC652" s="6">
        <v>275.8</v>
      </c>
      <c r="AD652" s="8">
        <v>0.1047</v>
      </c>
      <c r="AE652" s="4">
        <v>141</v>
      </c>
      <c r="AF652" s="6">
        <f t="shared" si="10"/>
        <v>3249.3</v>
      </c>
    </row>
    <row r="653" spans="1:32">
      <c r="A653" s="4" t="s">
        <v>2700</v>
      </c>
      <c r="B653" s="5">
        <v>45516</v>
      </c>
      <c r="C653" s="10">
        <v>45516</v>
      </c>
      <c r="D653" s="4" t="s">
        <v>2701</v>
      </c>
      <c r="E653" s="4" t="s">
        <v>1602</v>
      </c>
      <c r="F653" s="4">
        <v>30</v>
      </c>
      <c r="G653" s="4" t="s">
        <v>81</v>
      </c>
      <c r="H653" s="4" t="s">
        <v>58</v>
      </c>
      <c r="I653" s="4" t="s">
        <v>59</v>
      </c>
      <c r="J653" s="4" t="s">
        <v>225</v>
      </c>
      <c r="K653" s="4" t="s">
        <v>490</v>
      </c>
      <c r="L653" s="4" t="s">
        <v>2702</v>
      </c>
      <c r="M653" s="4">
        <v>2</v>
      </c>
      <c r="N653" s="6">
        <v>637</v>
      </c>
      <c r="O653" s="6">
        <v>1274</v>
      </c>
      <c r="P653" s="6" t="s">
        <v>142</v>
      </c>
      <c r="Q653" s="6">
        <v>0</v>
      </c>
      <c r="R653" s="7">
        <v>0.18</v>
      </c>
      <c r="S653" s="6">
        <v>1274</v>
      </c>
      <c r="T653" s="6">
        <v>229.32</v>
      </c>
      <c r="U653" s="4" t="s">
        <v>85</v>
      </c>
      <c r="V653" s="4" t="s">
        <v>40</v>
      </c>
      <c r="W653" s="4" t="s">
        <v>41</v>
      </c>
      <c r="X653" s="4" t="s">
        <v>205</v>
      </c>
      <c r="Y653" s="4" t="s">
        <v>104</v>
      </c>
      <c r="Z653" s="4">
        <v>2</v>
      </c>
      <c r="AA653" s="4">
        <v>3</v>
      </c>
      <c r="AB653" s="6">
        <v>882.63</v>
      </c>
      <c r="AC653" s="6">
        <v>391.37</v>
      </c>
      <c r="AD653" s="8">
        <v>0.30719999999999997</v>
      </c>
      <c r="AE653" s="4">
        <v>121</v>
      </c>
      <c r="AF653" s="6">
        <f t="shared" si="10"/>
        <v>1624.32</v>
      </c>
    </row>
    <row r="654" spans="1:32">
      <c r="A654" s="4" t="s">
        <v>2703</v>
      </c>
      <c r="B654" s="5">
        <v>45516</v>
      </c>
      <c r="C654" s="10">
        <v>45516</v>
      </c>
      <c r="D654" s="4" t="s">
        <v>2704</v>
      </c>
      <c r="E654" s="4" t="s">
        <v>2705</v>
      </c>
      <c r="F654" s="4">
        <v>41</v>
      </c>
      <c r="G654" s="4" t="s">
        <v>354</v>
      </c>
      <c r="H654" s="4" t="s">
        <v>117</v>
      </c>
      <c r="I654" s="4" t="s">
        <v>59</v>
      </c>
      <c r="J654" s="4" t="s">
        <v>35</v>
      </c>
      <c r="K654" s="4" t="s">
        <v>118</v>
      </c>
      <c r="L654" s="4" t="s">
        <v>2706</v>
      </c>
      <c r="M654" s="4">
        <v>3</v>
      </c>
      <c r="N654" s="6">
        <v>5599</v>
      </c>
      <c r="O654" s="6">
        <v>16797</v>
      </c>
      <c r="P654" s="6" t="s">
        <v>175</v>
      </c>
      <c r="Q654" s="6">
        <v>100</v>
      </c>
      <c r="R654" s="7">
        <v>0.18</v>
      </c>
      <c r="S654" s="6">
        <v>16697</v>
      </c>
      <c r="T654" s="6">
        <v>3005.46</v>
      </c>
      <c r="U654" s="4" t="s">
        <v>39</v>
      </c>
      <c r="V654" s="4" t="s">
        <v>40</v>
      </c>
      <c r="W654" s="4" t="s">
        <v>64</v>
      </c>
      <c r="X654" s="4" t="s">
        <v>115</v>
      </c>
      <c r="Y654" s="4" t="s">
        <v>123</v>
      </c>
      <c r="Z654" s="4">
        <v>3</v>
      </c>
      <c r="AA654" s="4">
        <v>5</v>
      </c>
      <c r="AB654" s="6">
        <v>11076.53</v>
      </c>
      <c r="AC654" s="6">
        <v>5620.47</v>
      </c>
      <c r="AD654" s="8">
        <v>0.33660000000000001</v>
      </c>
      <c r="AE654" s="4">
        <v>128</v>
      </c>
      <c r="AF654" s="6">
        <f t="shared" si="10"/>
        <v>19830.46</v>
      </c>
    </row>
    <row r="655" spans="1:32">
      <c r="A655" s="4" t="s">
        <v>2707</v>
      </c>
      <c r="B655" s="5">
        <v>45517</v>
      </c>
      <c r="C655" s="10">
        <v>45517</v>
      </c>
      <c r="D655" s="4" t="s">
        <v>2708</v>
      </c>
      <c r="E655" s="4" t="s">
        <v>2709</v>
      </c>
      <c r="F655" s="4">
        <v>37</v>
      </c>
      <c r="G655" s="4" t="s">
        <v>607</v>
      </c>
      <c r="H655" s="4" t="s">
        <v>98</v>
      </c>
      <c r="I655" s="4" t="s">
        <v>99</v>
      </c>
      <c r="J655" s="4" t="s">
        <v>60</v>
      </c>
      <c r="K655" s="4" t="s">
        <v>209</v>
      </c>
      <c r="L655" s="4" t="s">
        <v>2710</v>
      </c>
      <c r="M655" s="4">
        <v>2</v>
      </c>
      <c r="N655" s="6">
        <v>1899</v>
      </c>
      <c r="O655" s="6">
        <v>3798</v>
      </c>
      <c r="P655" s="6" t="s">
        <v>120</v>
      </c>
      <c r="Q655" s="6">
        <v>569.70000000000005</v>
      </c>
      <c r="R655" s="7">
        <v>0.12</v>
      </c>
      <c r="S655" s="6">
        <v>3228.3</v>
      </c>
      <c r="T655" s="6">
        <v>387.4</v>
      </c>
      <c r="U655" s="4" t="s">
        <v>121</v>
      </c>
      <c r="V655" s="4" t="s">
        <v>40</v>
      </c>
      <c r="W655" s="4" t="s">
        <v>64</v>
      </c>
      <c r="X655" s="4" t="s">
        <v>156</v>
      </c>
      <c r="Y655" s="4" t="s">
        <v>77</v>
      </c>
      <c r="Z655" s="4">
        <v>4</v>
      </c>
      <c r="AA655" s="4">
        <v>5</v>
      </c>
      <c r="AB655" s="6">
        <v>2939.15</v>
      </c>
      <c r="AC655" s="6">
        <v>289.14999999999998</v>
      </c>
      <c r="AD655" s="8">
        <v>8.9599999999999999E-2</v>
      </c>
      <c r="AE655" s="4">
        <v>114</v>
      </c>
      <c r="AF655" s="6">
        <f t="shared" si="10"/>
        <v>3729.7000000000003</v>
      </c>
    </row>
    <row r="656" spans="1:32">
      <c r="A656" s="4" t="s">
        <v>2711</v>
      </c>
      <c r="B656" s="5">
        <v>45517</v>
      </c>
      <c r="C656" s="10">
        <v>45517</v>
      </c>
      <c r="D656" s="4" t="s">
        <v>2712</v>
      </c>
      <c r="E656" s="4" t="s">
        <v>2713</v>
      </c>
      <c r="F656" s="4">
        <v>28</v>
      </c>
      <c r="G656" s="4" t="s">
        <v>607</v>
      </c>
      <c r="H656" s="4" t="s">
        <v>98</v>
      </c>
      <c r="I656" s="4" t="s">
        <v>99</v>
      </c>
      <c r="J656" s="4" t="s">
        <v>73</v>
      </c>
      <c r="K656" s="4" t="s">
        <v>74</v>
      </c>
      <c r="L656" s="4" t="s">
        <v>2714</v>
      </c>
      <c r="M656" s="4">
        <v>2</v>
      </c>
      <c r="N656" s="6">
        <v>520</v>
      </c>
      <c r="O656" s="6">
        <v>1040</v>
      </c>
      <c r="P656" s="6" t="s">
        <v>63</v>
      </c>
      <c r="Q656" s="6">
        <v>0</v>
      </c>
      <c r="R656" s="7">
        <v>0.18</v>
      </c>
      <c r="S656" s="6">
        <v>1040</v>
      </c>
      <c r="T656" s="6">
        <v>187.2</v>
      </c>
      <c r="U656" s="4" t="s">
        <v>39</v>
      </c>
      <c r="V656" s="4" t="s">
        <v>102</v>
      </c>
      <c r="W656" s="4" t="s">
        <v>64</v>
      </c>
      <c r="X656" s="4" t="s">
        <v>156</v>
      </c>
      <c r="Y656" s="4" t="s">
        <v>53</v>
      </c>
      <c r="Z656" s="4">
        <v>4</v>
      </c>
      <c r="AA656" s="4"/>
      <c r="AB656" s="6">
        <v>794.95</v>
      </c>
      <c r="AC656" s="6">
        <v>245.05</v>
      </c>
      <c r="AD656" s="8">
        <v>0.2356</v>
      </c>
      <c r="AE656" s="4">
        <v>103</v>
      </c>
      <c r="AF656" s="6">
        <f t="shared" si="10"/>
        <v>1330.2</v>
      </c>
    </row>
    <row r="657" spans="1:32">
      <c r="A657" s="4" t="s">
        <v>2715</v>
      </c>
      <c r="B657" s="5">
        <v>45517</v>
      </c>
      <c r="C657" s="10">
        <v>45517</v>
      </c>
      <c r="D657" s="4" t="s">
        <v>2716</v>
      </c>
      <c r="E657" s="4" t="s">
        <v>2717</v>
      </c>
      <c r="F657" s="4">
        <v>30</v>
      </c>
      <c r="G657" s="4" t="s">
        <v>252</v>
      </c>
      <c r="H657" s="4" t="s">
        <v>109</v>
      </c>
      <c r="I657" s="4" t="s">
        <v>99</v>
      </c>
      <c r="J657" s="4" t="s">
        <v>60</v>
      </c>
      <c r="K657" s="4" t="s">
        <v>408</v>
      </c>
      <c r="L657" s="4" t="s">
        <v>2718</v>
      </c>
      <c r="M657" s="4">
        <v>1</v>
      </c>
      <c r="N657" s="6">
        <v>890</v>
      </c>
      <c r="O657" s="6">
        <v>890</v>
      </c>
      <c r="P657" s="6" t="s">
        <v>142</v>
      </c>
      <c r="Q657" s="6">
        <v>0</v>
      </c>
      <c r="R657" s="7">
        <v>0.12</v>
      </c>
      <c r="S657" s="6">
        <v>890</v>
      </c>
      <c r="T657" s="6">
        <v>106.8</v>
      </c>
      <c r="U657" s="4" t="s">
        <v>131</v>
      </c>
      <c r="V657" s="4" t="s">
        <v>86</v>
      </c>
      <c r="W657" s="4" t="s">
        <v>451</v>
      </c>
      <c r="X657" s="4" t="s">
        <v>103</v>
      </c>
      <c r="Y657" s="4" t="s">
        <v>43</v>
      </c>
      <c r="Z657" s="4">
        <v>3</v>
      </c>
      <c r="AA657" s="4">
        <v>5</v>
      </c>
      <c r="AB657" s="6">
        <v>765.24</v>
      </c>
      <c r="AC657" s="6">
        <v>124.76</v>
      </c>
      <c r="AD657" s="8">
        <v>0.14019999999999999</v>
      </c>
      <c r="AE657" s="4">
        <v>97</v>
      </c>
      <c r="AF657" s="6">
        <f t="shared" si="10"/>
        <v>1093.8</v>
      </c>
    </row>
    <row r="658" spans="1:32">
      <c r="A658" s="4" t="s">
        <v>2719</v>
      </c>
      <c r="B658" s="5">
        <v>45517</v>
      </c>
      <c r="C658" s="10">
        <v>45517</v>
      </c>
      <c r="D658" s="4" t="s">
        <v>2720</v>
      </c>
      <c r="E658" s="4" t="s">
        <v>445</v>
      </c>
      <c r="F658" s="4">
        <v>22</v>
      </c>
      <c r="G658" s="4" t="s">
        <v>116</v>
      </c>
      <c r="H658" s="4" t="s">
        <v>117</v>
      </c>
      <c r="I658" s="4" t="s">
        <v>59</v>
      </c>
      <c r="J658" s="4" t="s">
        <v>60</v>
      </c>
      <c r="K658" s="4" t="s">
        <v>381</v>
      </c>
      <c r="L658" s="4" t="s">
        <v>2721</v>
      </c>
      <c r="M658" s="4">
        <v>1</v>
      </c>
      <c r="N658" s="6">
        <v>1599</v>
      </c>
      <c r="O658" s="6">
        <v>1599</v>
      </c>
      <c r="P658" s="6" t="s">
        <v>38</v>
      </c>
      <c r="Q658" s="6">
        <v>127.92</v>
      </c>
      <c r="R658" s="7">
        <v>0.18</v>
      </c>
      <c r="S658" s="6">
        <v>1471.08</v>
      </c>
      <c r="T658" s="6">
        <v>264.79000000000002</v>
      </c>
      <c r="U658" s="4" t="s">
        <v>51</v>
      </c>
      <c r="V658" s="4" t="s">
        <v>40</v>
      </c>
      <c r="W658" s="4" t="s">
        <v>451</v>
      </c>
      <c r="X658" s="4" t="s">
        <v>103</v>
      </c>
      <c r="Y658" s="4" t="s">
        <v>66</v>
      </c>
      <c r="Z658" s="4">
        <v>7</v>
      </c>
      <c r="AA658" s="4">
        <v>3</v>
      </c>
      <c r="AB658" s="6">
        <v>1191.27</v>
      </c>
      <c r="AC658" s="6">
        <v>279.81</v>
      </c>
      <c r="AD658" s="8">
        <v>0.19020000000000001</v>
      </c>
      <c r="AE658" s="4">
        <v>94</v>
      </c>
      <c r="AF658" s="6">
        <f t="shared" si="10"/>
        <v>1829.87</v>
      </c>
    </row>
    <row r="659" spans="1:32">
      <c r="A659" s="4" t="s">
        <v>2722</v>
      </c>
      <c r="B659" s="5">
        <v>45517</v>
      </c>
      <c r="C659" s="10">
        <v>45517</v>
      </c>
      <c r="D659" s="4" t="s">
        <v>2723</v>
      </c>
      <c r="E659" s="4" t="s">
        <v>2724</v>
      </c>
      <c r="F659" s="4">
        <v>58</v>
      </c>
      <c r="G659" s="4" t="s">
        <v>116</v>
      </c>
      <c r="H659" s="4" t="s">
        <v>117</v>
      </c>
      <c r="I659" s="4" t="s">
        <v>59</v>
      </c>
      <c r="J659" s="4" t="s">
        <v>225</v>
      </c>
      <c r="K659" s="4" t="s">
        <v>597</v>
      </c>
      <c r="L659" s="4" t="s">
        <v>2725</v>
      </c>
      <c r="M659" s="4">
        <v>2</v>
      </c>
      <c r="N659" s="6">
        <v>1199</v>
      </c>
      <c r="O659" s="6">
        <v>2398</v>
      </c>
      <c r="P659" s="6" t="s">
        <v>198</v>
      </c>
      <c r="Q659" s="6">
        <v>239.8</v>
      </c>
      <c r="R659" s="7">
        <v>0.05</v>
      </c>
      <c r="S659" s="6">
        <v>2158.1999999999998</v>
      </c>
      <c r="T659" s="6">
        <v>107.91</v>
      </c>
      <c r="U659" s="4" t="s">
        <v>85</v>
      </c>
      <c r="V659" s="4" t="s">
        <v>102</v>
      </c>
      <c r="W659" s="4" t="s">
        <v>41</v>
      </c>
      <c r="X659" s="4" t="s">
        <v>115</v>
      </c>
      <c r="Y659" s="4" t="s">
        <v>53</v>
      </c>
      <c r="Z659" s="4">
        <v>1</v>
      </c>
      <c r="AA659" s="4"/>
      <c r="AB659" s="6">
        <v>1659.09</v>
      </c>
      <c r="AC659" s="6">
        <v>499.11</v>
      </c>
      <c r="AD659" s="8">
        <v>0.23130000000000001</v>
      </c>
      <c r="AE659" s="4">
        <v>81</v>
      </c>
      <c r="AF659" s="6">
        <f t="shared" si="10"/>
        <v>2347.1099999999997</v>
      </c>
    </row>
    <row r="660" spans="1:32">
      <c r="A660" s="4" t="s">
        <v>2726</v>
      </c>
      <c r="B660" s="5">
        <v>45518</v>
      </c>
      <c r="C660" s="10">
        <v>45518</v>
      </c>
      <c r="D660" s="4" t="s">
        <v>2727</v>
      </c>
      <c r="E660" s="4" t="s">
        <v>2728</v>
      </c>
      <c r="F660" s="4">
        <v>29</v>
      </c>
      <c r="G660" s="4" t="s">
        <v>354</v>
      </c>
      <c r="H660" s="4" t="s">
        <v>117</v>
      </c>
      <c r="I660" s="4" t="s">
        <v>59</v>
      </c>
      <c r="J660" s="4" t="s">
        <v>47</v>
      </c>
      <c r="K660" s="4" t="s">
        <v>173</v>
      </c>
      <c r="L660" s="4" t="s">
        <v>2729</v>
      </c>
      <c r="M660" s="4">
        <v>1</v>
      </c>
      <c r="N660" s="6">
        <v>1999</v>
      </c>
      <c r="O660" s="6">
        <v>1999</v>
      </c>
      <c r="P660" s="6" t="s">
        <v>38</v>
      </c>
      <c r="Q660" s="6">
        <v>159.91999999999999</v>
      </c>
      <c r="R660" s="7">
        <v>0.18</v>
      </c>
      <c r="S660" s="6">
        <v>1839.08</v>
      </c>
      <c r="T660" s="6">
        <v>331.03</v>
      </c>
      <c r="U660" s="4" t="s">
        <v>131</v>
      </c>
      <c r="V660" s="4" t="s">
        <v>40</v>
      </c>
      <c r="W660" s="4" t="s">
        <v>451</v>
      </c>
      <c r="X660" s="4" t="s">
        <v>187</v>
      </c>
      <c r="Y660" s="4" t="s">
        <v>53</v>
      </c>
      <c r="Z660" s="4">
        <v>2</v>
      </c>
      <c r="AA660" s="4">
        <v>2</v>
      </c>
      <c r="AB660" s="6">
        <v>1209.9000000000001</v>
      </c>
      <c r="AC660" s="6">
        <v>629.17999999999995</v>
      </c>
      <c r="AD660" s="8">
        <v>0.34210000000000002</v>
      </c>
      <c r="AE660" s="4">
        <v>90</v>
      </c>
      <c r="AF660" s="6">
        <f t="shared" si="10"/>
        <v>2260.1099999999997</v>
      </c>
    </row>
    <row r="661" spans="1:32">
      <c r="A661" s="4" t="s">
        <v>2730</v>
      </c>
      <c r="B661" s="5">
        <v>45518</v>
      </c>
      <c r="C661" s="10">
        <v>45518</v>
      </c>
      <c r="D661" s="4" t="s">
        <v>2731</v>
      </c>
      <c r="E661" s="4" t="s">
        <v>472</v>
      </c>
      <c r="F661" s="4">
        <v>36</v>
      </c>
      <c r="G661" s="4" t="s">
        <v>301</v>
      </c>
      <c r="H661" s="4" t="s">
        <v>109</v>
      </c>
      <c r="I661" s="4" t="s">
        <v>99</v>
      </c>
      <c r="J661" s="4" t="s">
        <v>35</v>
      </c>
      <c r="K661" s="4" t="s">
        <v>535</v>
      </c>
      <c r="L661" s="4" t="s">
        <v>2732</v>
      </c>
      <c r="M661" s="4">
        <v>3</v>
      </c>
      <c r="N661" s="6">
        <v>5299</v>
      </c>
      <c r="O661" s="6">
        <v>15897</v>
      </c>
      <c r="P661" s="6" t="s">
        <v>50</v>
      </c>
      <c r="Q661" s="6">
        <v>2861.46</v>
      </c>
      <c r="R661" s="7">
        <v>0.18</v>
      </c>
      <c r="S661" s="6">
        <v>13035.54</v>
      </c>
      <c r="T661" s="6">
        <v>2346.4</v>
      </c>
      <c r="U661" s="4" t="s">
        <v>39</v>
      </c>
      <c r="V661" s="4" t="s">
        <v>40</v>
      </c>
      <c r="W661" s="4" t="s">
        <v>64</v>
      </c>
      <c r="X661" s="4" t="s">
        <v>373</v>
      </c>
      <c r="Y661" s="4" t="s">
        <v>104</v>
      </c>
      <c r="Z661" s="4">
        <v>3</v>
      </c>
      <c r="AA661" s="4">
        <v>2</v>
      </c>
      <c r="AB661" s="6">
        <v>12299.22</v>
      </c>
      <c r="AC661" s="6">
        <v>736.32</v>
      </c>
      <c r="AD661" s="8">
        <v>5.6500000000000002E-2</v>
      </c>
      <c r="AE661" s="4">
        <v>168</v>
      </c>
      <c r="AF661" s="6">
        <f t="shared" si="10"/>
        <v>15549.94</v>
      </c>
    </row>
    <row r="662" spans="1:32">
      <c r="A662" s="4" t="s">
        <v>2733</v>
      </c>
      <c r="B662" s="5">
        <v>45518</v>
      </c>
      <c r="C662" s="10">
        <v>45518</v>
      </c>
      <c r="D662" s="4" t="s">
        <v>2734</v>
      </c>
      <c r="E662" s="4" t="s">
        <v>2735</v>
      </c>
      <c r="F662" s="4">
        <v>36</v>
      </c>
      <c r="G662" s="4" t="s">
        <v>231</v>
      </c>
      <c r="H662" s="4" t="s">
        <v>138</v>
      </c>
      <c r="I662" s="4" t="s">
        <v>139</v>
      </c>
      <c r="J662" s="4" t="s">
        <v>82</v>
      </c>
      <c r="K662" s="4" t="s">
        <v>129</v>
      </c>
      <c r="L662" s="4" t="s">
        <v>2736</v>
      </c>
      <c r="M662" s="4">
        <v>1</v>
      </c>
      <c r="N662" s="6">
        <v>2899</v>
      </c>
      <c r="O662" s="6">
        <v>2899</v>
      </c>
      <c r="P662" s="6" t="s">
        <v>50</v>
      </c>
      <c r="Q662" s="6">
        <v>521.82000000000005</v>
      </c>
      <c r="R662" s="7">
        <v>0.12</v>
      </c>
      <c r="S662" s="6">
        <v>2377.1799999999998</v>
      </c>
      <c r="T662" s="6">
        <v>285.26</v>
      </c>
      <c r="U662" s="4" t="s">
        <v>39</v>
      </c>
      <c r="V662" s="4" t="s">
        <v>40</v>
      </c>
      <c r="W662" s="4" t="s">
        <v>64</v>
      </c>
      <c r="X662" s="4" t="s">
        <v>112</v>
      </c>
      <c r="Y662" s="4" t="s">
        <v>133</v>
      </c>
      <c r="Z662" s="4">
        <v>5</v>
      </c>
      <c r="AA662" s="4">
        <v>4</v>
      </c>
      <c r="AB662" s="6">
        <v>1935.22</v>
      </c>
      <c r="AC662" s="6">
        <v>441.96</v>
      </c>
      <c r="AD662" s="8">
        <v>0.18590000000000001</v>
      </c>
      <c r="AE662" s="4">
        <v>137</v>
      </c>
      <c r="AF662" s="6">
        <f t="shared" si="10"/>
        <v>2799.4399999999996</v>
      </c>
    </row>
    <row r="663" spans="1:32">
      <c r="A663" s="4" t="s">
        <v>2737</v>
      </c>
      <c r="B663" s="5">
        <v>45519</v>
      </c>
      <c r="C663" s="10">
        <v>45519</v>
      </c>
      <c r="D663" s="4" t="s">
        <v>2738</v>
      </c>
      <c r="E663" s="4" t="s">
        <v>2739</v>
      </c>
      <c r="F663" s="4">
        <v>20</v>
      </c>
      <c r="G663" s="4" t="s">
        <v>607</v>
      </c>
      <c r="H663" s="4" t="s">
        <v>98</v>
      </c>
      <c r="I663" s="4" t="s">
        <v>99</v>
      </c>
      <c r="J663" s="4" t="s">
        <v>149</v>
      </c>
      <c r="K663" s="4" t="s">
        <v>196</v>
      </c>
      <c r="L663" s="4" t="s">
        <v>2740</v>
      </c>
      <c r="M663" s="4">
        <v>4</v>
      </c>
      <c r="N663" s="6">
        <v>8399</v>
      </c>
      <c r="O663" s="6">
        <v>33596</v>
      </c>
      <c r="P663" s="6" t="s">
        <v>120</v>
      </c>
      <c r="Q663" s="6">
        <v>5039.3999999999996</v>
      </c>
      <c r="R663" s="7">
        <v>0.18</v>
      </c>
      <c r="S663" s="6">
        <v>28556.6</v>
      </c>
      <c r="T663" s="6">
        <v>5140.1899999999996</v>
      </c>
      <c r="U663" s="4" t="s">
        <v>51</v>
      </c>
      <c r="V663" s="4" t="s">
        <v>40</v>
      </c>
      <c r="W663" s="4" t="s">
        <v>64</v>
      </c>
      <c r="X663" s="4" t="s">
        <v>205</v>
      </c>
      <c r="Y663" s="4" t="s">
        <v>133</v>
      </c>
      <c r="Z663" s="4">
        <v>4</v>
      </c>
      <c r="AA663" s="4">
        <v>4</v>
      </c>
      <c r="AB663" s="6">
        <v>27966.86</v>
      </c>
      <c r="AC663" s="6">
        <v>589.74</v>
      </c>
      <c r="AD663" s="8">
        <v>2.07E-2</v>
      </c>
      <c r="AE663" s="4">
        <v>115</v>
      </c>
      <c r="AF663" s="6">
        <f t="shared" si="10"/>
        <v>33811.79</v>
      </c>
    </row>
    <row r="664" spans="1:32">
      <c r="A664" s="4" t="s">
        <v>2741</v>
      </c>
      <c r="B664" s="5">
        <v>45519</v>
      </c>
      <c r="C664" s="10">
        <v>45519</v>
      </c>
      <c r="D664" s="4" t="s">
        <v>2742</v>
      </c>
      <c r="E664" s="4" t="s">
        <v>530</v>
      </c>
      <c r="F664" s="4">
        <v>32</v>
      </c>
      <c r="G664" s="4" t="s">
        <v>70</v>
      </c>
      <c r="H664" s="4" t="s">
        <v>71</v>
      </c>
      <c r="I664" s="4" t="s">
        <v>72</v>
      </c>
      <c r="J664" s="4" t="s">
        <v>73</v>
      </c>
      <c r="K664" s="4" t="s">
        <v>612</v>
      </c>
      <c r="L664" s="4" t="s">
        <v>2743</v>
      </c>
      <c r="M664" s="4">
        <v>1</v>
      </c>
      <c r="N664" s="6">
        <v>623</v>
      </c>
      <c r="O664" s="6">
        <v>623</v>
      </c>
      <c r="P664" s="6" t="s">
        <v>38</v>
      </c>
      <c r="Q664" s="6">
        <v>49.84</v>
      </c>
      <c r="R664" s="7">
        <v>0.05</v>
      </c>
      <c r="S664" s="6">
        <v>573.16</v>
      </c>
      <c r="T664" s="6">
        <v>28.66</v>
      </c>
      <c r="U664" s="4" t="s">
        <v>131</v>
      </c>
      <c r="V664" s="4" t="s">
        <v>102</v>
      </c>
      <c r="W664" s="4" t="s">
        <v>64</v>
      </c>
      <c r="X664" s="4" t="s">
        <v>115</v>
      </c>
      <c r="Y664" s="4" t="s">
        <v>123</v>
      </c>
      <c r="Z664" s="4">
        <v>2</v>
      </c>
      <c r="AA664" s="4"/>
      <c r="AB664" s="6">
        <v>463.08</v>
      </c>
      <c r="AC664" s="6">
        <v>110.08</v>
      </c>
      <c r="AD664" s="8">
        <v>0.19209999999999999</v>
      </c>
      <c r="AE664" s="4">
        <v>61</v>
      </c>
      <c r="AF664" s="6">
        <f t="shared" si="10"/>
        <v>662.81999999999994</v>
      </c>
    </row>
    <row r="665" spans="1:32">
      <c r="A665" s="4" t="s">
        <v>2744</v>
      </c>
      <c r="B665" s="5">
        <v>45520</v>
      </c>
      <c r="C665" s="10">
        <v>45520</v>
      </c>
      <c r="D665" s="4" t="s">
        <v>2745</v>
      </c>
      <c r="E665" s="4" t="s">
        <v>2746</v>
      </c>
      <c r="F665" s="4">
        <v>48</v>
      </c>
      <c r="G665" s="4" t="s">
        <v>116</v>
      </c>
      <c r="H665" s="4" t="s">
        <v>117</v>
      </c>
      <c r="I665" s="4" t="s">
        <v>59</v>
      </c>
      <c r="J665" s="4" t="s">
        <v>35</v>
      </c>
      <c r="K665" s="4" t="s">
        <v>118</v>
      </c>
      <c r="L665" s="4" t="s">
        <v>2747</v>
      </c>
      <c r="M665" s="4">
        <v>1</v>
      </c>
      <c r="N665" s="6">
        <v>1699</v>
      </c>
      <c r="O665" s="6">
        <v>1699</v>
      </c>
      <c r="P665" s="6" t="s">
        <v>63</v>
      </c>
      <c r="Q665" s="6">
        <v>0</v>
      </c>
      <c r="R665" s="7">
        <v>0.12</v>
      </c>
      <c r="S665" s="6">
        <v>1699</v>
      </c>
      <c r="T665" s="6">
        <v>203.88</v>
      </c>
      <c r="U665" s="4" t="s">
        <v>121</v>
      </c>
      <c r="V665" s="4" t="s">
        <v>132</v>
      </c>
      <c r="W665" s="4" t="s">
        <v>41</v>
      </c>
      <c r="X665" s="4" t="s">
        <v>76</v>
      </c>
      <c r="Y665" s="4" t="s">
        <v>133</v>
      </c>
      <c r="Z665" s="4">
        <v>5</v>
      </c>
      <c r="AA665" s="4"/>
      <c r="AB665" s="6">
        <v>990.39</v>
      </c>
      <c r="AC665" s="6">
        <v>708.61</v>
      </c>
      <c r="AD665" s="8">
        <v>0.41710000000000003</v>
      </c>
      <c r="AE665" s="4">
        <v>0</v>
      </c>
      <c r="AF665" s="6">
        <f t="shared" si="10"/>
        <v>1902.88</v>
      </c>
    </row>
    <row r="666" spans="1:32">
      <c r="A666" s="4" t="s">
        <v>2748</v>
      </c>
      <c r="B666" s="5">
        <v>45520</v>
      </c>
      <c r="C666" s="10">
        <v>45520</v>
      </c>
      <c r="D666" s="4" t="s">
        <v>2749</v>
      </c>
      <c r="E666" s="4" t="s">
        <v>2750</v>
      </c>
      <c r="F666" s="4">
        <v>21</v>
      </c>
      <c r="G666" s="4" t="s">
        <v>266</v>
      </c>
      <c r="H666" s="4" t="s">
        <v>267</v>
      </c>
      <c r="I666" s="4" t="s">
        <v>72</v>
      </c>
      <c r="J666" s="4" t="s">
        <v>82</v>
      </c>
      <c r="K666" s="4" t="s">
        <v>110</v>
      </c>
      <c r="L666" s="4" t="s">
        <v>2751</v>
      </c>
      <c r="M666" s="4">
        <v>1</v>
      </c>
      <c r="N666" s="6">
        <v>2599</v>
      </c>
      <c r="O666" s="6">
        <v>2599</v>
      </c>
      <c r="P666" s="6" t="s">
        <v>120</v>
      </c>
      <c r="Q666" s="6">
        <v>389.85</v>
      </c>
      <c r="R666" s="7">
        <v>0.18</v>
      </c>
      <c r="S666" s="6">
        <v>2209.15</v>
      </c>
      <c r="T666" s="6">
        <v>397.65</v>
      </c>
      <c r="U666" s="4" t="s">
        <v>39</v>
      </c>
      <c r="V666" s="4" t="s">
        <v>86</v>
      </c>
      <c r="W666" s="4" t="s">
        <v>451</v>
      </c>
      <c r="X666" s="4" t="s">
        <v>122</v>
      </c>
      <c r="Y666" s="4" t="s">
        <v>77</v>
      </c>
      <c r="Z666" s="4">
        <v>3</v>
      </c>
      <c r="AA666" s="4">
        <v>4</v>
      </c>
      <c r="AB666" s="6">
        <v>1838.31</v>
      </c>
      <c r="AC666" s="6">
        <v>370.84</v>
      </c>
      <c r="AD666" s="8">
        <v>0.16789999999999999</v>
      </c>
      <c r="AE666" s="4">
        <v>128</v>
      </c>
      <c r="AF666" s="6">
        <f t="shared" si="10"/>
        <v>2734.8</v>
      </c>
    </row>
    <row r="667" spans="1:32">
      <c r="A667" s="4" t="s">
        <v>2752</v>
      </c>
      <c r="B667" s="5">
        <v>45520</v>
      </c>
      <c r="C667" s="10">
        <v>45520</v>
      </c>
      <c r="D667" s="4" t="s">
        <v>2753</v>
      </c>
      <c r="E667" s="4" t="s">
        <v>2754</v>
      </c>
      <c r="F667" s="4">
        <v>22</v>
      </c>
      <c r="G667" s="4" t="s">
        <v>348</v>
      </c>
      <c r="H667" s="4" t="s">
        <v>349</v>
      </c>
      <c r="I667" s="4" t="s">
        <v>34</v>
      </c>
      <c r="J667" s="4" t="s">
        <v>73</v>
      </c>
      <c r="K667" s="4" t="s">
        <v>74</v>
      </c>
      <c r="L667" s="4" t="s">
        <v>2755</v>
      </c>
      <c r="M667" s="4">
        <v>2</v>
      </c>
      <c r="N667" s="6">
        <v>124</v>
      </c>
      <c r="O667" s="6">
        <v>248</v>
      </c>
      <c r="P667" s="6" t="s">
        <v>50</v>
      </c>
      <c r="Q667" s="6">
        <v>44.64</v>
      </c>
      <c r="R667" s="7">
        <v>0.05</v>
      </c>
      <c r="S667" s="6">
        <v>203.36</v>
      </c>
      <c r="T667" s="6">
        <v>10.17</v>
      </c>
      <c r="U667" s="4" t="s">
        <v>39</v>
      </c>
      <c r="V667" s="4" t="s">
        <v>40</v>
      </c>
      <c r="W667" s="4" t="s">
        <v>64</v>
      </c>
      <c r="X667" s="4" t="s">
        <v>192</v>
      </c>
      <c r="Y667" s="4" t="s">
        <v>77</v>
      </c>
      <c r="Z667" s="4">
        <v>3</v>
      </c>
      <c r="AA667" s="4">
        <v>2</v>
      </c>
      <c r="AB667" s="6">
        <v>149.25</v>
      </c>
      <c r="AC667" s="6">
        <v>54.11</v>
      </c>
      <c r="AD667" s="8">
        <v>0.2661</v>
      </c>
      <c r="AE667" s="4">
        <v>150</v>
      </c>
      <c r="AF667" s="6">
        <f t="shared" si="10"/>
        <v>363.53000000000003</v>
      </c>
    </row>
    <row r="668" spans="1:32">
      <c r="A668" s="4" t="s">
        <v>2756</v>
      </c>
      <c r="B668" s="5">
        <v>45520</v>
      </c>
      <c r="C668" s="10">
        <v>45520</v>
      </c>
      <c r="D668" s="4" t="s">
        <v>2757</v>
      </c>
      <c r="E668" s="4" t="s">
        <v>2758</v>
      </c>
      <c r="F668" s="4">
        <v>20</v>
      </c>
      <c r="G668" s="4" t="s">
        <v>32</v>
      </c>
      <c r="H668" s="4" t="s">
        <v>33</v>
      </c>
      <c r="I668" s="4" t="s">
        <v>34</v>
      </c>
      <c r="J668" s="4" t="s">
        <v>60</v>
      </c>
      <c r="K668" s="4" t="s">
        <v>421</v>
      </c>
      <c r="L668" s="4" t="s">
        <v>2759</v>
      </c>
      <c r="M668" s="4">
        <v>2</v>
      </c>
      <c r="N668" s="6">
        <v>22199</v>
      </c>
      <c r="O668" s="6">
        <v>44398</v>
      </c>
      <c r="P668" s="6" t="s">
        <v>63</v>
      </c>
      <c r="Q668" s="6">
        <v>0</v>
      </c>
      <c r="R668" s="7">
        <v>0.18</v>
      </c>
      <c r="S668" s="6">
        <v>44398</v>
      </c>
      <c r="T668" s="6">
        <v>7991.64</v>
      </c>
      <c r="U668" s="4" t="s">
        <v>51</v>
      </c>
      <c r="V668" s="4" t="s">
        <v>40</v>
      </c>
      <c r="W668" s="4" t="s">
        <v>64</v>
      </c>
      <c r="X668" s="4" t="s">
        <v>122</v>
      </c>
      <c r="Y668" s="4" t="s">
        <v>53</v>
      </c>
      <c r="Z668" s="4">
        <v>1</v>
      </c>
      <c r="AA668" s="4">
        <v>2</v>
      </c>
      <c r="AB668" s="6">
        <v>35389.49</v>
      </c>
      <c r="AC668" s="6">
        <v>9008.51</v>
      </c>
      <c r="AD668" s="8">
        <v>0.2029</v>
      </c>
      <c r="AE668" s="4">
        <v>94</v>
      </c>
      <c r="AF668" s="6">
        <f t="shared" si="10"/>
        <v>52483.64</v>
      </c>
    </row>
    <row r="669" spans="1:32">
      <c r="A669" s="4" t="s">
        <v>2760</v>
      </c>
      <c r="B669" s="5">
        <v>45520</v>
      </c>
      <c r="C669" s="10">
        <v>45520</v>
      </c>
      <c r="D669" s="4" t="s">
        <v>2761</v>
      </c>
      <c r="E669" s="4" t="s">
        <v>2762</v>
      </c>
      <c r="F669" s="4">
        <v>43</v>
      </c>
      <c r="G669" s="4" t="s">
        <v>572</v>
      </c>
      <c r="H669" s="4" t="s">
        <v>148</v>
      </c>
      <c r="I669" s="4" t="s">
        <v>59</v>
      </c>
      <c r="J669" s="4" t="s">
        <v>73</v>
      </c>
      <c r="K669" s="4" t="s">
        <v>74</v>
      </c>
      <c r="L669" s="4" t="s">
        <v>2763</v>
      </c>
      <c r="M669" s="4">
        <v>2</v>
      </c>
      <c r="N669" s="6">
        <v>213</v>
      </c>
      <c r="O669" s="6">
        <v>426</v>
      </c>
      <c r="P669" s="6" t="s">
        <v>287</v>
      </c>
      <c r="Q669" s="6">
        <v>85.2</v>
      </c>
      <c r="R669" s="7">
        <v>0.18</v>
      </c>
      <c r="S669" s="6">
        <v>340.8</v>
      </c>
      <c r="T669" s="6">
        <v>61.34</v>
      </c>
      <c r="U669" s="4" t="s">
        <v>51</v>
      </c>
      <c r="V669" s="4" t="s">
        <v>102</v>
      </c>
      <c r="W669" s="4" t="s">
        <v>41</v>
      </c>
      <c r="X669" s="4" t="s">
        <v>373</v>
      </c>
      <c r="Y669" s="4" t="s">
        <v>77</v>
      </c>
      <c r="Z669" s="4">
        <v>3</v>
      </c>
      <c r="AA669" s="4"/>
      <c r="AB669" s="6">
        <v>320.98</v>
      </c>
      <c r="AC669" s="6">
        <v>19.82</v>
      </c>
      <c r="AD669" s="8">
        <v>5.8200000000000002E-2</v>
      </c>
      <c r="AE669" s="4">
        <v>163</v>
      </c>
      <c r="AF669" s="6">
        <f t="shared" si="10"/>
        <v>565.14</v>
      </c>
    </row>
    <row r="670" spans="1:32">
      <c r="A670" s="4" t="s">
        <v>2764</v>
      </c>
      <c r="B670" s="5">
        <v>45521</v>
      </c>
      <c r="C670" s="10">
        <v>45521</v>
      </c>
      <c r="D670" s="4" t="s">
        <v>2765</v>
      </c>
      <c r="E670" s="4" t="s">
        <v>2766</v>
      </c>
      <c r="F670" s="4">
        <v>29</v>
      </c>
      <c r="G670" s="4" t="s">
        <v>281</v>
      </c>
      <c r="H670" s="4" t="s">
        <v>281</v>
      </c>
      <c r="I670" s="4" t="s">
        <v>72</v>
      </c>
      <c r="J670" s="4" t="s">
        <v>149</v>
      </c>
      <c r="K670" s="4" t="s">
        <v>185</v>
      </c>
      <c r="L670" s="4" t="s">
        <v>2767</v>
      </c>
      <c r="M670" s="4">
        <v>1</v>
      </c>
      <c r="N670" s="6">
        <v>2399</v>
      </c>
      <c r="O670" s="6">
        <v>2399</v>
      </c>
      <c r="P670" s="6" t="s">
        <v>63</v>
      </c>
      <c r="Q670" s="6">
        <v>0</v>
      </c>
      <c r="R670" s="7">
        <v>0.18</v>
      </c>
      <c r="S670" s="6">
        <v>2399</v>
      </c>
      <c r="T670" s="6">
        <v>431.82</v>
      </c>
      <c r="U670" s="4" t="s">
        <v>39</v>
      </c>
      <c r="V670" s="4" t="s">
        <v>40</v>
      </c>
      <c r="W670" s="4" t="s">
        <v>92</v>
      </c>
      <c r="X670" s="4" t="s">
        <v>192</v>
      </c>
      <c r="Y670" s="4" t="s">
        <v>77</v>
      </c>
      <c r="Z670" s="4">
        <v>6</v>
      </c>
      <c r="AA670" s="4">
        <v>3</v>
      </c>
      <c r="AB670" s="6">
        <v>1983.28</v>
      </c>
      <c r="AC670" s="6">
        <v>415.72</v>
      </c>
      <c r="AD670" s="8">
        <v>0.17330000000000001</v>
      </c>
      <c r="AE670" s="4">
        <v>140</v>
      </c>
      <c r="AF670" s="6">
        <f t="shared" si="10"/>
        <v>2970.82</v>
      </c>
    </row>
    <row r="671" spans="1:32">
      <c r="A671" s="4" t="s">
        <v>2768</v>
      </c>
      <c r="B671" s="5">
        <v>45521</v>
      </c>
      <c r="C671" s="10">
        <v>45521</v>
      </c>
      <c r="D671" s="4" t="s">
        <v>2769</v>
      </c>
      <c r="E671" s="4" t="s">
        <v>1144</v>
      </c>
      <c r="F671" s="4">
        <v>57</v>
      </c>
      <c r="G671" s="4" t="s">
        <v>477</v>
      </c>
      <c r="H671" s="4" t="s">
        <v>98</v>
      </c>
      <c r="I671" s="4" t="s">
        <v>99</v>
      </c>
      <c r="J671" s="4" t="s">
        <v>73</v>
      </c>
      <c r="K671" s="4" t="s">
        <v>612</v>
      </c>
      <c r="L671" s="4" t="s">
        <v>2770</v>
      </c>
      <c r="M671" s="4">
        <v>1</v>
      </c>
      <c r="N671" s="6">
        <v>994</v>
      </c>
      <c r="O671" s="6">
        <v>994</v>
      </c>
      <c r="P671" s="6" t="s">
        <v>63</v>
      </c>
      <c r="Q671" s="6">
        <v>0</v>
      </c>
      <c r="R671" s="7">
        <v>0.12</v>
      </c>
      <c r="S671" s="6">
        <v>994</v>
      </c>
      <c r="T671" s="6">
        <v>119.28</v>
      </c>
      <c r="U671" s="4" t="s">
        <v>39</v>
      </c>
      <c r="V671" s="4" t="s">
        <v>102</v>
      </c>
      <c r="W671" s="4" t="s">
        <v>64</v>
      </c>
      <c r="X671" s="4" t="s">
        <v>93</v>
      </c>
      <c r="Y671" s="4" t="s">
        <v>123</v>
      </c>
      <c r="Z671" s="4">
        <v>1</v>
      </c>
      <c r="AA671" s="4"/>
      <c r="AB671" s="6">
        <v>593.19000000000005</v>
      </c>
      <c r="AC671" s="6">
        <v>400.81</v>
      </c>
      <c r="AD671" s="8">
        <v>0.4032</v>
      </c>
      <c r="AE671" s="4">
        <v>92</v>
      </c>
      <c r="AF671" s="6">
        <f t="shared" si="10"/>
        <v>1205.28</v>
      </c>
    </row>
    <row r="672" spans="1:32">
      <c r="A672" s="4" t="s">
        <v>2771</v>
      </c>
      <c r="B672" s="5">
        <v>45521</v>
      </c>
      <c r="C672" s="10">
        <v>45521</v>
      </c>
      <c r="D672" s="4" t="s">
        <v>2772</v>
      </c>
      <c r="E672" s="4" t="s">
        <v>2698</v>
      </c>
      <c r="F672" s="4">
        <v>54</v>
      </c>
      <c r="G672" s="4" t="s">
        <v>179</v>
      </c>
      <c r="H672" s="4" t="s">
        <v>98</v>
      </c>
      <c r="I672" s="4" t="s">
        <v>99</v>
      </c>
      <c r="J672" s="4" t="s">
        <v>82</v>
      </c>
      <c r="K672" s="4" t="s">
        <v>273</v>
      </c>
      <c r="L672" s="4" t="s">
        <v>2773</v>
      </c>
      <c r="M672" s="4">
        <v>2</v>
      </c>
      <c r="N672" s="6">
        <v>1299</v>
      </c>
      <c r="O672" s="6">
        <v>2598</v>
      </c>
      <c r="P672" s="6" t="s">
        <v>38</v>
      </c>
      <c r="Q672" s="6">
        <v>207.84</v>
      </c>
      <c r="R672" s="7">
        <v>0.18</v>
      </c>
      <c r="S672" s="6">
        <v>2390.16</v>
      </c>
      <c r="T672" s="6">
        <v>430.23</v>
      </c>
      <c r="U672" s="4" t="s">
        <v>51</v>
      </c>
      <c r="V672" s="4" t="s">
        <v>40</v>
      </c>
      <c r="W672" s="4" t="s">
        <v>64</v>
      </c>
      <c r="X672" s="4" t="s">
        <v>103</v>
      </c>
      <c r="Y672" s="4" t="s">
        <v>53</v>
      </c>
      <c r="Z672" s="4">
        <v>5</v>
      </c>
      <c r="AA672" s="4">
        <v>4</v>
      </c>
      <c r="AB672" s="6">
        <v>1520.11</v>
      </c>
      <c r="AC672" s="6">
        <v>870.05</v>
      </c>
      <c r="AD672" s="8">
        <v>0.36399999999999999</v>
      </c>
      <c r="AE672" s="4">
        <v>167</v>
      </c>
      <c r="AF672" s="6">
        <f t="shared" si="10"/>
        <v>2987.39</v>
      </c>
    </row>
    <row r="673" spans="1:32">
      <c r="A673" s="4" t="s">
        <v>2774</v>
      </c>
      <c r="B673" s="5">
        <v>45521</v>
      </c>
      <c r="C673" s="10">
        <v>45521</v>
      </c>
      <c r="D673" s="4" t="s">
        <v>2775</v>
      </c>
      <c r="E673" s="4" t="s">
        <v>2776</v>
      </c>
      <c r="F673" s="4">
        <v>52</v>
      </c>
      <c r="G673" s="4" t="s">
        <v>572</v>
      </c>
      <c r="H673" s="4" t="s">
        <v>148</v>
      </c>
      <c r="I673" s="4" t="s">
        <v>59</v>
      </c>
      <c r="J673" s="4" t="s">
        <v>82</v>
      </c>
      <c r="K673" s="4" t="s">
        <v>238</v>
      </c>
      <c r="L673" s="4" t="s">
        <v>2777</v>
      </c>
      <c r="M673" s="4">
        <v>1</v>
      </c>
      <c r="N673" s="6">
        <v>1099</v>
      </c>
      <c r="O673" s="6">
        <v>1099</v>
      </c>
      <c r="P673" s="6" t="s">
        <v>63</v>
      </c>
      <c r="Q673" s="6">
        <v>0</v>
      </c>
      <c r="R673" s="7">
        <v>0.12</v>
      </c>
      <c r="S673" s="6">
        <v>1099</v>
      </c>
      <c r="T673" s="6">
        <v>131.88</v>
      </c>
      <c r="U673" s="4" t="s">
        <v>39</v>
      </c>
      <c r="V673" s="4" t="s">
        <v>40</v>
      </c>
      <c r="W673" s="4" t="s">
        <v>92</v>
      </c>
      <c r="X673" s="4" t="s">
        <v>115</v>
      </c>
      <c r="Y673" s="4" t="s">
        <v>77</v>
      </c>
      <c r="Z673" s="4">
        <v>1</v>
      </c>
      <c r="AA673" s="4">
        <v>4</v>
      </c>
      <c r="AB673" s="6">
        <v>691.95</v>
      </c>
      <c r="AC673" s="6">
        <v>407.05</v>
      </c>
      <c r="AD673" s="8">
        <v>0.37040000000000001</v>
      </c>
      <c r="AE673" s="4">
        <v>160</v>
      </c>
      <c r="AF673" s="6">
        <f t="shared" si="10"/>
        <v>1390.88</v>
      </c>
    </row>
    <row r="674" spans="1:32">
      <c r="A674" s="4" t="s">
        <v>2778</v>
      </c>
      <c r="B674" s="5">
        <v>45521</v>
      </c>
      <c r="C674" s="10">
        <v>45521</v>
      </c>
      <c r="D674" s="4" t="s">
        <v>2779</v>
      </c>
      <c r="E674" s="4" t="s">
        <v>2780</v>
      </c>
      <c r="F674" s="4">
        <v>54</v>
      </c>
      <c r="G674" s="4" t="s">
        <v>572</v>
      </c>
      <c r="H674" s="4" t="s">
        <v>148</v>
      </c>
      <c r="I674" s="4" t="s">
        <v>59</v>
      </c>
      <c r="J674" s="4" t="s">
        <v>82</v>
      </c>
      <c r="K674" s="4" t="s">
        <v>83</v>
      </c>
      <c r="L674" s="4" t="s">
        <v>2781</v>
      </c>
      <c r="M674" s="4">
        <v>2</v>
      </c>
      <c r="N674" s="6">
        <v>1699</v>
      </c>
      <c r="O674" s="6">
        <v>3398</v>
      </c>
      <c r="P674" s="6" t="s">
        <v>287</v>
      </c>
      <c r="Q674" s="6">
        <v>679.6</v>
      </c>
      <c r="R674" s="7">
        <v>0.18</v>
      </c>
      <c r="S674" s="6">
        <v>2718.4</v>
      </c>
      <c r="T674" s="6">
        <v>489.31</v>
      </c>
      <c r="U674" s="4" t="s">
        <v>85</v>
      </c>
      <c r="V674" s="4" t="s">
        <v>102</v>
      </c>
      <c r="W674" s="4" t="s">
        <v>92</v>
      </c>
      <c r="X674" s="4" t="s">
        <v>404</v>
      </c>
      <c r="Y674" s="4" t="s">
        <v>53</v>
      </c>
      <c r="Z674" s="4">
        <v>2</v>
      </c>
      <c r="AA674" s="4"/>
      <c r="AB674" s="6">
        <v>2005.02</v>
      </c>
      <c r="AC674" s="6">
        <v>713.38</v>
      </c>
      <c r="AD674" s="8">
        <v>0.26240000000000002</v>
      </c>
      <c r="AE674" s="4">
        <v>168</v>
      </c>
      <c r="AF674" s="6">
        <f t="shared" si="10"/>
        <v>3375.71</v>
      </c>
    </row>
    <row r="675" spans="1:32">
      <c r="A675" s="4" t="s">
        <v>2782</v>
      </c>
      <c r="B675" s="5">
        <v>45521</v>
      </c>
      <c r="C675" s="10">
        <v>45521</v>
      </c>
      <c r="D675" s="4" t="s">
        <v>2783</v>
      </c>
      <c r="E675" s="4" t="s">
        <v>2348</v>
      </c>
      <c r="F675" s="4">
        <v>42</v>
      </c>
      <c r="G675" s="4" t="s">
        <v>236</v>
      </c>
      <c r="H675" s="4" t="s">
        <v>237</v>
      </c>
      <c r="I675" s="4" t="s">
        <v>72</v>
      </c>
      <c r="J675" s="4" t="s">
        <v>82</v>
      </c>
      <c r="K675" s="4" t="s">
        <v>273</v>
      </c>
      <c r="L675" s="4" t="s">
        <v>2784</v>
      </c>
      <c r="M675" s="4">
        <v>1</v>
      </c>
      <c r="N675" s="6">
        <v>1499</v>
      </c>
      <c r="O675" s="6">
        <v>1499</v>
      </c>
      <c r="P675" s="6" t="s">
        <v>287</v>
      </c>
      <c r="Q675" s="6">
        <v>299.8</v>
      </c>
      <c r="R675" s="7">
        <v>0.18</v>
      </c>
      <c r="S675" s="6">
        <v>1199.2</v>
      </c>
      <c r="T675" s="6">
        <v>215.86</v>
      </c>
      <c r="U675" s="4" t="s">
        <v>39</v>
      </c>
      <c r="V675" s="4" t="s">
        <v>102</v>
      </c>
      <c r="W675" s="4" t="s">
        <v>41</v>
      </c>
      <c r="X675" s="4" t="s">
        <v>167</v>
      </c>
      <c r="Y675" s="4" t="s">
        <v>123</v>
      </c>
      <c r="Z675" s="4">
        <v>1</v>
      </c>
      <c r="AA675" s="4"/>
      <c r="AB675" s="6">
        <v>982.47</v>
      </c>
      <c r="AC675" s="6">
        <v>216.73</v>
      </c>
      <c r="AD675" s="8">
        <v>0.1807</v>
      </c>
      <c r="AE675" s="4">
        <v>111</v>
      </c>
      <c r="AF675" s="6">
        <f t="shared" si="10"/>
        <v>1526.06</v>
      </c>
    </row>
    <row r="676" spans="1:32">
      <c r="A676" s="4" t="s">
        <v>2785</v>
      </c>
      <c r="B676" s="5">
        <v>45521</v>
      </c>
      <c r="C676" s="10">
        <v>45521</v>
      </c>
      <c r="D676" s="4" t="s">
        <v>2786</v>
      </c>
      <c r="E676" s="4" t="s">
        <v>2787</v>
      </c>
      <c r="F676" s="4">
        <v>41</v>
      </c>
      <c r="G676" s="4" t="s">
        <v>32</v>
      </c>
      <c r="H676" s="4" t="s">
        <v>33</v>
      </c>
      <c r="I676" s="4" t="s">
        <v>34</v>
      </c>
      <c r="J676" s="4" t="s">
        <v>73</v>
      </c>
      <c r="K676" s="4" t="s">
        <v>762</v>
      </c>
      <c r="L676" s="4" t="s">
        <v>2788</v>
      </c>
      <c r="M676" s="4">
        <v>1</v>
      </c>
      <c r="N676" s="6">
        <v>273</v>
      </c>
      <c r="O676" s="6">
        <v>273</v>
      </c>
      <c r="P676" s="6" t="s">
        <v>120</v>
      </c>
      <c r="Q676" s="6">
        <v>40.950000000000003</v>
      </c>
      <c r="R676" s="7">
        <v>0.12</v>
      </c>
      <c r="S676" s="6">
        <v>232.05</v>
      </c>
      <c r="T676" s="6">
        <v>27.85</v>
      </c>
      <c r="U676" s="4" t="s">
        <v>51</v>
      </c>
      <c r="V676" s="4" t="s">
        <v>86</v>
      </c>
      <c r="W676" s="4" t="s">
        <v>41</v>
      </c>
      <c r="X676" s="4" t="s">
        <v>404</v>
      </c>
      <c r="Y676" s="4" t="s">
        <v>43</v>
      </c>
      <c r="Z676" s="4">
        <v>2</v>
      </c>
      <c r="AA676" s="4">
        <v>4</v>
      </c>
      <c r="AB676" s="6">
        <v>170.57</v>
      </c>
      <c r="AC676" s="6">
        <v>61.48</v>
      </c>
      <c r="AD676" s="8">
        <v>0.26490000000000002</v>
      </c>
      <c r="AE676" s="4">
        <v>128</v>
      </c>
      <c r="AF676" s="6">
        <f t="shared" si="10"/>
        <v>387.90000000000003</v>
      </c>
    </row>
    <row r="677" spans="1:32">
      <c r="A677" s="4" t="s">
        <v>2789</v>
      </c>
      <c r="B677" s="5">
        <v>45521</v>
      </c>
      <c r="C677" s="10">
        <v>45521</v>
      </c>
      <c r="D677" s="4" t="s">
        <v>2790</v>
      </c>
      <c r="E677" s="4" t="s">
        <v>2791</v>
      </c>
      <c r="F677" s="4">
        <v>35</v>
      </c>
      <c r="G677" s="4" t="s">
        <v>231</v>
      </c>
      <c r="H677" s="4" t="s">
        <v>138</v>
      </c>
      <c r="I677" s="4" t="s">
        <v>139</v>
      </c>
      <c r="J677" s="4" t="s">
        <v>149</v>
      </c>
      <c r="K677" s="4" t="s">
        <v>185</v>
      </c>
      <c r="L677" s="4" t="s">
        <v>2792</v>
      </c>
      <c r="M677" s="4">
        <v>1</v>
      </c>
      <c r="N677" s="6">
        <v>3299</v>
      </c>
      <c r="O677" s="6">
        <v>3299</v>
      </c>
      <c r="P677" s="6" t="s">
        <v>63</v>
      </c>
      <c r="Q677" s="6">
        <v>0</v>
      </c>
      <c r="R677" s="7">
        <v>0.12</v>
      </c>
      <c r="S677" s="6">
        <v>3299</v>
      </c>
      <c r="T677" s="6">
        <v>395.88</v>
      </c>
      <c r="U677" s="4" t="s">
        <v>85</v>
      </c>
      <c r="V677" s="4" t="s">
        <v>40</v>
      </c>
      <c r="W677" s="4" t="s">
        <v>64</v>
      </c>
      <c r="X677" s="4" t="s">
        <v>187</v>
      </c>
      <c r="Y677" s="4" t="s">
        <v>43</v>
      </c>
      <c r="Z677" s="4">
        <v>3</v>
      </c>
      <c r="AA677" s="4">
        <v>5</v>
      </c>
      <c r="AB677" s="6">
        <v>2750.84</v>
      </c>
      <c r="AC677" s="6">
        <v>548.16</v>
      </c>
      <c r="AD677" s="8">
        <v>0.16619999999999999</v>
      </c>
      <c r="AE677" s="4">
        <v>171</v>
      </c>
      <c r="AF677" s="6">
        <f t="shared" si="10"/>
        <v>3865.88</v>
      </c>
    </row>
    <row r="678" spans="1:32">
      <c r="A678" s="4" t="s">
        <v>2793</v>
      </c>
      <c r="B678" s="5">
        <v>45522</v>
      </c>
      <c r="C678" s="10">
        <v>45522</v>
      </c>
      <c r="D678" s="4" t="s">
        <v>2794</v>
      </c>
      <c r="E678" s="4" t="s">
        <v>2795</v>
      </c>
      <c r="F678" s="4">
        <v>46</v>
      </c>
      <c r="G678" s="4" t="s">
        <v>607</v>
      </c>
      <c r="H678" s="4" t="s">
        <v>98</v>
      </c>
      <c r="I678" s="4" t="s">
        <v>99</v>
      </c>
      <c r="J678" s="4" t="s">
        <v>82</v>
      </c>
      <c r="K678" s="4" t="s">
        <v>129</v>
      </c>
      <c r="L678" s="4" t="s">
        <v>2796</v>
      </c>
      <c r="M678" s="4">
        <v>2</v>
      </c>
      <c r="N678" s="6">
        <v>3599</v>
      </c>
      <c r="O678" s="6">
        <v>7198</v>
      </c>
      <c r="P678" s="6" t="s">
        <v>63</v>
      </c>
      <c r="Q678" s="6">
        <v>0</v>
      </c>
      <c r="R678" s="7">
        <v>0.12</v>
      </c>
      <c r="S678" s="6">
        <v>7198</v>
      </c>
      <c r="T678" s="6">
        <v>863.76</v>
      </c>
      <c r="U678" s="4" t="s">
        <v>39</v>
      </c>
      <c r="V678" s="4" t="s">
        <v>40</v>
      </c>
      <c r="W678" s="4" t="s">
        <v>64</v>
      </c>
      <c r="X678" s="4" t="s">
        <v>143</v>
      </c>
      <c r="Y678" s="4" t="s">
        <v>123</v>
      </c>
      <c r="Z678" s="4">
        <v>2</v>
      </c>
      <c r="AA678" s="4">
        <v>4</v>
      </c>
      <c r="AB678" s="6">
        <v>4477.45</v>
      </c>
      <c r="AC678" s="6">
        <v>2720.55</v>
      </c>
      <c r="AD678" s="8">
        <v>0.378</v>
      </c>
      <c r="AE678" s="4">
        <v>150</v>
      </c>
      <c r="AF678" s="6">
        <f t="shared" si="10"/>
        <v>8211.76</v>
      </c>
    </row>
    <row r="679" spans="1:32">
      <c r="A679" s="4" t="s">
        <v>2797</v>
      </c>
      <c r="B679" s="5">
        <v>45522</v>
      </c>
      <c r="C679" s="10">
        <v>45522</v>
      </c>
      <c r="D679" s="4" t="s">
        <v>2798</v>
      </c>
      <c r="E679" s="4" t="s">
        <v>2799</v>
      </c>
      <c r="F679" s="4">
        <v>26</v>
      </c>
      <c r="G679" s="4" t="s">
        <v>127</v>
      </c>
      <c r="H679" s="4" t="s">
        <v>128</v>
      </c>
      <c r="I679" s="4" t="s">
        <v>34</v>
      </c>
      <c r="J679" s="4" t="s">
        <v>225</v>
      </c>
      <c r="K679" s="4" t="s">
        <v>226</v>
      </c>
      <c r="L679" s="4" t="s">
        <v>2800</v>
      </c>
      <c r="M679" s="4">
        <v>1</v>
      </c>
      <c r="N679" s="6">
        <v>701</v>
      </c>
      <c r="O679" s="6">
        <v>701</v>
      </c>
      <c r="P679" s="6" t="s">
        <v>63</v>
      </c>
      <c r="Q679" s="6">
        <v>0</v>
      </c>
      <c r="R679" s="7">
        <v>0.18</v>
      </c>
      <c r="S679" s="6">
        <v>701</v>
      </c>
      <c r="T679" s="6">
        <v>126.18</v>
      </c>
      <c r="U679" s="4" t="s">
        <v>39</v>
      </c>
      <c r="V679" s="4" t="s">
        <v>40</v>
      </c>
      <c r="W679" s="4" t="s">
        <v>64</v>
      </c>
      <c r="X679" s="4" t="s">
        <v>205</v>
      </c>
      <c r="Y679" s="4" t="s">
        <v>77</v>
      </c>
      <c r="Z679" s="4">
        <v>1</v>
      </c>
      <c r="AA679" s="4">
        <v>3</v>
      </c>
      <c r="AB679" s="6">
        <v>498.9</v>
      </c>
      <c r="AC679" s="6">
        <v>202.1</v>
      </c>
      <c r="AD679" s="8">
        <v>0.2883</v>
      </c>
      <c r="AE679" s="4">
        <v>134</v>
      </c>
      <c r="AF679" s="6">
        <f t="shared" si="10"/>
        <v>961.18000000000006</v>
      </c>
    </row>
    <row r="680" spans="1:32">
      <c r="A680" s="4" t="s">
        <v>2801</v>
      </c>
      <c r="B680" s="5">
        <v>45522</v>
      </c>
      <c r="C680" s="10">
        <v>45522</v>
      </c>
      <c r="D680" s="4" t="s">
        <v>2802</v>
      </c>
      <c r="E680" s="4" t="s">
        <v>2803</v>
      </c>
      <c r="F680" s="4">
        <v>55</v>
      </c>
      <c r="G680" s="4" t="s">
        <v>137</v>
      </c>
      <c r="H680" s="4" t="s">
        <v>138</v>
      </c>
      <c r="I680" s="4" t="s">
        <v>139</v>
      </c>
      <c r="J680" s="4" t="s">
        <v>35</v>
      </c>
      <c r="K680" s="4" t="s">
        <v>165</v>
      </c>
      <c r="L680" s="4" t="s">
        <v>2804</v>
      </c>
      <c r="M680" s="4">
        <v>2</v>
      </c>
      <c r="N680" s="6">
        <v>1299</v>
      </c>
      <c r="O680" s="6">
        <v>2598</v>
      </c>
      <c r="P680" s="6" t="s">
        <v>63</v>
      </c>
      <c r="Q680" s="6">
        <v>0</v>
      </c>
      <c r="R680" s="7">
        <v>0.18</v>
      </c>
      <c r="S680" s="6">
        <v>2598</v>
      </c>
      <c r="T680" s="6">
        <v>467.64</v>
      </c>
      <c r="U680" s="4" t="s">
        <v>131</v>
      </c>
      <c r="V680" s="4" t="s">
        <v>86</v>
      </c>
      <c r="W680" s="4" t="s">
        <v>41</v>
      </c>
      <c r="X680" s="4" t="s">
        <v>156</v>
      </c>
      <c r="Y680" s="4" t="s">
        <v>43</v>
      </c>
      <c r="Z680" s="4">
        <v>7</v>
      </c>
      <c r="AA680" s="4">
        <v>5</v>
      </c>
      <c r="AB680" s="6">
        <v>1654.68</v>
      </c>
      <c r="AC680" s="6">
        <v>943.32</v>
      </c>
      <c r="AD680" s="8">
        <v>0.36309999999999998</v>
      </c>
      <c r="AE680" s="4">
        <v>118</v>
      </c>
      <c r="AF680" s="6">
        <f t="shared" si="10"/>
        <v>3183.64</v>
      </c>
    </row>
    <row r="681" spans="1:32">
      <c r="A681" s="4" t="s">
        <v>2805</v>
      </c>
      <c r="B681" s="5">
        <v>45522</v>
      </c>
      <c r="C681" s="10">
        <v>45522</v>
      </c>
      <c r="D681" s="4" t="s">
        <v>2806</v>
      </c>
      <c r="E681" s="4" t="s">
        <v>2807</v>
      </c>
      <c r="F681" s="4">
        <v>27</v>
      </c>
      <c r="G681" s="4" t="s">
        <v>354</v>
      </c>
      <c r="H681" s="4" t="s">
        <v>117</v>
      </c>
      <c r="I681" s="4" t="s">
        <v>59</v>
      </c>
      <c r="J681" s="4" t="s">
        <v>149</v>
      </c>
      <c r="K681" s="4" t="s">
        <v>160</v>
      </c>
      <c r="L681" s="4" t="s">
        <v>2808</v>
      </c>
      <c r="M681" s="4">
        <v>1</v>
      </c>
      <c r="N681" s="6">
        <v>675</v>
      </c>
      <c r="O681" s="6">
        <v>675</v>
      </c>
      <c r="P681" s="6" t="s">
        <v>63</v>
      </c>
      <c r="Q681" s="6">
        <v>0</v>
      </c>
      <c r="R681" s="7">
        <v>0.12</v>
      </c>
      <c r="S681" s="6">
        <v>675</v>
      </c>
      <c r="T681" s="6">
        <v>81</v>
      </c>
      <c r="U681" s="4" t="s">
        <v>85</v>
      </c>
      <c r="V681" s="4" t="s">
        <v>40</v>
      </c>
      <c r="W681" s="4" t="s">
        <v>64</v>
      </c>
      <c r="X681" s="4" t="s">
        <v>103</v>
      </c>
      <c r="Y681" s="4" t="s">
        <v>66</v>
      </c>
      <c r="Z681" s="4">
        <v>4</v>
      </c>
      <c r="AA681" s="4">
        <v>5</v>
      </c>
      <c r="AB681" s="6">
        <v>509.16</v>
      </c>
      <c r="AC681" s="6">
        <v>165.84</v>
      </c>
      <c r="AD681" s="8">
        <v>0.2457</v>
      </c>
      <c r="AE681" s="4">
        <v>118</v>
      </c>
      <c r="AF681" s="6">
        <f t="shared" si="10"/>
        <v>874</v>
      </c>
    </row>
    <row r="682" spans="1:32">
      <c r="A682" s="4" t="s">
        <v>2809</v>
      </c>
      <c r="B682" s="5">
        <v>45522</v>
      </c>
      <c r="C682" s="10">
        <v>45522</v>
      </c>
      <c r="D682" s="4" t="s">
        <v>2810</v>
      </c>
      <c r="E682" s="4" t="s">
        <v>2811</v>
      </c>
      <c r="F682" s="4">
        <v>25</v>
      </c>
      <c r="G682" s="4" t="s">
        <v>390</v>
      </c>
      <c r="H682" s="4" t="s">
        <v>71</v>
      </c>
      <c r="I682" s="4" t="s">
        <v>72</v>
      </c>
      <c r="J682" s="4" t="s">
        <v>73</v>
      </c>
      <c r="K682" s="4" t="s">
        <v>762</v>
      </c>
      <c r="L682" s="4" t="s">
        <v>2812</v>
      </c>
      <c r="M682" s="4">
        <v>3</v>
      </c>
      <c r="N682" s="6">
        <v>113</v>
      </c>
      <c r="O682" s="6">
        <v>339</v>
      </c>
      <c r="P682" s="6" t="s">
        <v>198</v>
      </c>
      <c r="Q682" s="6">
        <v>33.9</v>
      </c>
      <c r="R682" s="7">
        <v>0.12</v>
      </c>
      <c r="S682" s="6">
        <v>305.10000000000002</v>
      </c>
      <c r="T682" s="6">
        <v>36.61</v>
      </c>
      <c r="U682" s="4" t="s">
        <v>131</v>
      </c>
      <c r="V682" s="4" t="s">
        <v>40</v>
      </c>
      <c r="W682" s="4" t="s">
        <v>41</v>
      </c>
      <c r="X682" s="4" t="s">
        <v>205</v>
      </c>
      <c r="Y682" s="4" t="s">
        <v>53</v>
      </c>
      <c r="Z682" s="4">
        <v>2</v>
      </c>
      <c r="AA682" s="4">
        <v>5</v>
      </c>
      <c r="AB682" s="6">
        <v>213.27</v>
      </c>
      <c r="AC682" s="6">
        <v>91.83</v>
      </c>
      <c r="AD682" s="8">
        <v>0.30099999999999999</v>
      </c>
      <c r="AE682" s="4">
        <v>127</v>
      </c>
      <c r="AF682" s="6">
        <f t="shared" si="10"/>
        <v>468.71000000000004</v>
      </c>
    </row>
    <row r="683" spans="1:32">
      <c r="A683" s="4" t="s">
        <v>2813</v>
      </c>
      <c r="B683" s="5">
        <v>45522</v>
      </c>
      <c r="C683" s="10">
        <v>45522</v>
      </c>
      <c r="D683" s="4" t="s">
        <v>2814</v>
      </c>
      <c r="E683" s="4" t="s">
        <v>2815</v>
      </c>
      <c r="F683" s="4">
        <v>40</v>
      </c>
      <c r="G683" s="4" t="s">
        <v>171</v>
      </c>
      <c r="H683" s="4" t="s">
        <v>172</v>
      </c>
      <c r="I683" s="4" t="s">
        <v>72</v>
      </c>
      <c r="J683" s="4" t="s">
        <v>82</v>
      </c>
      <c r="K683" s="4" t="s">
        <v>129</v>
      </c>
      <c r="L683" s="4" t="s">
        <v>2816</v>
      </c>
      <c r="M683" s="4">
        <v>1</v>
      </c>
      <c r="N683" s="6">
        <v>1899</v>
      </c>
      <c r="O683" s="6">
        <v>1899</v>
      </c>
      <c r="P683" s="6" t="s">
        <v>287</v>
      </c>
      <c r="Q683" s="6">
        <v>379.8</v>
      </c>
      <c r="R683" s="7">
        <v>0.18</v>
      </c>
      <c r="S683" s="6">
        <v>1519.2</v>
      </c>
      <c r="T683" s="6">
        <v>273.45999999999998</v>
      </c>
      <c r="U683" s="4" t="s">
        <v>51</v>
      </c>
      <c r="V683" s="4" t="s">
        <v>102</v>
      </c>
      <c r="W683" s="4" t="s">
        <v>64</v>
      </c>
      <c r="X683" s="4" t="s">
        <v>112</v>
      </c>
      <c r="Y683" s="4" t="s">
        <v>53</v>
      </c>
      <c r="Z683" s="4">
        <v>1</v>
      </c>
      <c r="AA683" s="4"/>
      <c r="AB683" s="6">
        <v>1186.0899999999999</v>
      </c>
      <c r="AC683" s="6">
        <v>333.11</v>
      </c>
      <c r="AD683" s="8">
        <v>0.21929999999999999</v>
      </c>
      <c r="AE683" s="4">
        <v>85</v>
      </c>
      <c r="AF683" s="6">
        <f t="shared" si="10"/>
        <v>1877.66</v>
      </c>
    </row>
    <row r="684" spans="1:32">
      <c r="A684" s="4" t="s">
        <v>2817</v>
      </c>
      <c r="B684" s="5">
        <v>45522</v>
      </c>
      <c r="C684" s="10">
        <v>45522</v>
      </c>
      <c r="D684" s="4" t="s">
        <v>2818</v>
      </c>
      <c r="E684" s="4" t="s">
        <v>362</v>
      </c>
      <c r="F684" s="4">
        <v>29</v>
      </c>
      <c r="G684" s="4" t="s">
        <v>306</v>
      </c>
      <c r="H684" s="4" t="s">
        <v>307</v>
      </c>
      <c r="I684" s="4" t="s">
        <v>59</v>
      </c>
      <c r="J684" s="4" t="s">
        <v>225</v>
      </c>
      <c r="K684" s="4" t="s">
        <v>308</v>
      </c>
      <c r="L684" s="4" t="s">
        <v>2819</v>
      </c>
      <c r="M684" s="4">
        <v>1</v>
      </c>
      <c r="N684" s="6">
        <v>606</v>
      </c>
      <c r="O684" s="6">
        <v>606</v>
      </c>
      <c r="P684" s="6" t="s">
        <v>175</v>
      </c>
      <c r="Q684" s="6">
        <v>100</v>
      </c>
      <c r="R684" s="7">
        <v>0.12</v>
      </c>
      <c r="S684" s="6">
        <v>506</v>
      </c>
      <c r="T684" s="6">
        <v>60.72</v>
      </c>
      <c r="U684" s="4" t="s">
        <v>85</v>
      </c>
      <c r="V684" s="4" t="s">
        <v>40</v>
      </c>
      <c r="W684" s="4" t="s">
        <v>64</v>
      </c>
      <c r="X684" s="4" t="s">
        <v>65</v>
      </c>
      <c r="Y684" s="4" t="s">
        <v>133</v>
      </c>
      <c r="Z684" s="4">
        <v>3</v>
      </c>
      <c r="AA684" s="4">
        <v>5</v>
      </c>
      <c r="AB684" s="6">
        <v>438.44</v>
      </c>
      <c r="AC684" s="6">
        <v>67.56</v>
      </c>
      <c r="AD684" s="8">
        <v>0.13350000000000001</v>
      </c>
      <c r="AE684" s="4">
        <v>87</v>
      </c>
      <c r="AF684" s="6">
        <f t="shared" si="10"/>
        <v>653.72</v>
      </c>
    </row>
    <row r="685" spans="1:32">
      <c r="A685" s="4" t="s">
        <v>2820</v>
      </c>
      <c r="B685" s="5">
        <v>45523</v>
      </c>
      <c r="C685" s="10">
        <v>45523</v>
      </c>
      <c r="D685" s="4" t="s">
        <v>2821</v>
      </c>
      <c r="E685" s="4" t="s">
        <v>2822</v>
      </c>
      <c r="F685" s="4">
        <v>41</v>
      </c>
      <c r="G685" s="4" t="s">
        <v>32</v>
      </c>
      <c r="H685" s="4" t="s">
        <v>33</v>
      </c>
      <c r="I685" s="4" t="s">
        <v>34</v>
      </c>
      <c r="J685" s="4" t="s">
        <v>73</v>
      </c>
      <c r="K685" s="4" t="s">
        <v>762</v>
      </c>
      <c r="L685" s="4" t="s">
        <v>2823</v>
      </c>
      <c r="M685" s="4">
        <v>2</v>
      </c>
      <c r="N685" s="6">
        <v>121</v>
      </c>
      <c r="O685" s="6">
        <v>242</v>
      </c>
      <c r="P685" s="6" t="s">
        <v>38</v>
      </c>
      <c r="Q685" s="6">
        <v>19.36</v>
      </c>
      <c r="R685" s="7">
        <v>0.18</v>
      </c>
      <c r="S685" s="6">
        <v>222.64</v>
      </c>
      <c r="T685" s="6">
        <v>40.08</v>
      </c>
      <c r="U685" s="4" t="s">
        <v>121</v>
      </c>
      <c r="V685" s="4" t="s">
        <v>40</v>
      </c>
      <c r="W685" s="4" t="s">
        <v>92</v>
      </c>
      <c r="X685" s="4" t="s">
        <v>112</v>
      </c>
      <c r="Y685" s="4" t="s">
        <v>53</v>
      </c>
      <c r="Z685" s="4">
        <v>2</v>
      </c>
      <c r="AA685" s="4">
        <v>5</v>
      </c>
      <c r="AB685" s="6">
        <v>143.94999999999999</v>
      </c>
      <c r="AC685" s="6">
        <v>78.69</v>
      </c>
      <c r="AD685" s="8">
        <v>0.35339999999999999</v>
      </c>
      <c r="AE685" s="4">
        <v>157</v>
      </c>
      <c r="AF685" s="6">
        <f t="shared" si="10"/>
        <v>419.71999999999997</v>
      </c>
    </row>
    <row r="686" spans="1:32">
      <c r="A686" s="4" t="s">
        <v>2824</v>
      </c>
      <c r="B686" s="5">
        <v>45523</v>
      </c>
      <c r="C686" s="10">
        <v>45523</v>
      </c>
      <c r="D686" s="4" t="s">
        <v>2825</v>
      </c>
      <c r="E686" s="4" t="s">
        <v>2826</v>
      </c>
      <c r="F686" s="4">
        <v>51</v>
      </c>
      <c r="G686" s="4" t="s">
        <v>219</v>
      </c>
      <c r="H686" s="4" t="s">
        <v>220</v>
      </c>
      <c r="I686" s="4" t="s">
        <v>34</v>
      </c>
      <c r="J686" s="4" t="s">
        <v>202</v>
      </c>
      <c r="K686" s="4" t="s">
        <v>203</v>
      </c>
      <c r="L686" s="4" t="s">
        <v>2827</v>
      </c>
      <c r="M686" s="4">
        <v>1</v>
      </c>
      <c r="N686" s="6">
        <v>240</v>
      </c>
      <c r="O686" s="6">
        <v>240</v>
      </c>
      <c r="P686" s="6" t="s">
        <v>175</v>
      </c>
      <c r="Q686" s="6">
        <v>48</v>
      </c>
      <c r="R686" s="7">
        <v>0.18</v>
      </c>
      <c r="S686" s="6">
        <v>192</v>
      </c>
      <c r="T686" s="6">
        <v>34.56</v>
      </c>
      <c r="U686" s="4" t="s">
        <v>39</v>
      </c>
      <c r="V686" s="4" t="s">
        <v>40</v>
      </c>
      <c r="W686" s="4" t="s">
        <v>64</v>
      </c>
      <c r="X686" s="4" t="s">
        <v>65</v>
      </c>
      <c r="Y686" s="4" t="s">
        <v>133</v>
      </c>
      <c r="Z686" s="4">
        <v>2</v>
      </c>
      <c r="AA686" s="4">
        <v>4</v>
      </c>
      <c r="AB686" s="6">
        <v>184.56</v>
      </c>
      <c r="AC686" s="6">
        <v>7.44</v>
      </c>
      <c r="AD686" s="8">
        <v>3.8699999999999998E-2</v>
      </c>
      <c r="AE686" s="4">
        <v>111</v>
      </c>
      <c r="AF686" s="6">
        <f t="shared" si="10"/>
        <v>337.56</v>
      </c>
    </row>
    <row r="687" spans="1:32">
      <c r="A687" s="4" t="s">
        <v>2828</v>
      </c>
      <c r="B687" s="5">
        <v>45523</v>
      </c>
      <c r="C687" s="10">
        <v>45523</v>
      </c>
      <c r="D687" s="4" t="s">
        <v>2829</v>
      </c>
      <c r="E687" s="4" t="s">
        <v>2830</v>
      </c>
      <c r="F687" s="4">
        <v>31</v>
      </c>
      <c r="G687" s="4" t="s">
        <v>477</v>
      </c>
      <c r="H687" s="4" t="s">
        <v>98</v>
      </c>
      <c r="I687" s="4" t="s">
        <v>99</v>
      </c>
      <c r="J687" s="4" t="s">
        <v>225</v>
      </c>
      <c r="K687" s="4" t="s">
        <v>597</v>
      </c>
      <c r="L687" s="4" t="s">
        <v>2831</v>
      </c>
      <c r="M687" s="4">
        <v>2</v>
      </c>
      <c r="N687" s="6">
        <v>1499</v>
      </c>
      <c r="O687" s="6">
        <v>2998</v>
      </c>
      <c r="P687" s="6" t="s">
        <v>120</v>
      </c>
      <c r="Q687" s="6">
        <v>449.7</v>
      </c>
      <c r="R687" s="7">
        <v>0.05</v>
      </c>
      <c r="S687" s="6">
        <v>2548.3000000000002</v>
      </c>
      <c r="T687" s="6">
        <v>127.42</v>
      </c>
      <c r="U687" s="4" t="s">
        <v>121</v>
      </c>
      <c r="V687" s="4" t="s">
        <v>40</v>
      </c>
      <c r="W687" s="4" t="s">
        <v>64</v>
      </c>
      <c r="X687" s="4" t="s">
        <v>65</v>
      </c>
      <c r="Y687" s="4" t="s">
        <v>77</v>
      </c>
      <c r="Z687" s="4">
        <v>4</v>
      </c>
      <c r="AA687" s="4">
        <v>5</v>
      </c>
      <c r="AB687" s="6">
        <v>1842.35</v>
      </c>
      <c r="AC687" s="6">
        <v>705.95</v>
      </c>
      <c r="AD687" s="8">
        <v>0.27700000000000002</v>
      </c>
      <c r="AE687" s="4">
        <v>114</v>
      </c>
      <c r="AF687" s="6">
        <f t="shared" si="10"/>
        <v>2789.7200000000003</v>
      </c>
    </row>
    <row r="688" spans="1:32">
      <c r="A688" s="4" t="s">
        <v>2832</v>
      </c>
      <c r="B688" s="5">
        <v>45523</v>
      </c>
      <c r="C688" s="10">
        <v>45523</v>
      </c>
      <c r="D688" s="4" t="s">
        <v>2833</v>
      </c>
      <c r="E688" s="4" t="s">
        <v>2834</v>
      </c>
      <c r="F688" s="4">
        <v>38</v>
      </c>
      <c r="G688" s="4" t="s">
        <v>607</v>
      </c>
      <c r="H688" s="4" t="s">
        <v>98</v>
      </c>
      <c r="I688" s="4" t="s">
        <v>99</v>
      </c>
      <c r="J688" s="4" t="s">
        <v>149</v>
      </c>
      <c r="K688" s="4" t="s">
        <v>160</v>
      </c>
      <c r="L688" s="4" t="s">
        <v>2835</v>
      </c>
      <c r="M688" s="4">
        <v>1</v>
      </c>
      <c r="N688" s="6">
        <v>937</v>
      </c>
      <c r="O688" s="6">
        <v>937</v>
      </c>
      <c r="P688" s="6" t="s">
        <v>198</v>
      </c>
      <c r="Q688" s="6">
        <v>93.7</v>
      </c>
      <c r="R688" s="7">
        <v>0.18</v>
      </c>
      <c r="S688" s="6">
        <v>843.3</v>
      </c>
      <c r="T688" s="6">
        <v>151.79</v>
      </c>
      <c r="U688" s="4" t="s">
        <v>39</v>
      </c>
      <c r="V688" s="4" t="s">
        <v>40</v>
      </c>
      <c r="W688" s="4" t="s">
        <v>64</v>
      </c>
      <c r="X688" s="4" t="s">
        <v>404</v>
      </c>
      <c r="Y688" s="4" t="s">
        <v>66</v>
      </c>
      <c r="Z688" s="4">
        <v>5</v>
      </c>
      <c r="AA688" s="4">
        <v>4</v>
      </c>
      <c r="AB688" s="6">
        <v>769.19</v>
      </c>
      <c r="AC688" s="6">
        <v>74.11</v>
      </c>
      <c r="AD688" s="8">
        <v>8.7900000000000006E-2</v>
      </c>
      <c r="AE688" s="4">
        <v>88</v>
      </c>
      <c r="AF688" s="6">
        <f t="shared" si="10"/>
        <v>1083.0899999999999</v>
      </c>
    </row>
    <row r="689" spans="1:32">
      <c r="A689" s="4" t="s">
        <v>2836</v>
      </c>
      <c r="B689" s="5">
        <v>45524</v>
      </c>
      <c r="C689" s="10">
        <v>45524</v>
      </c>
      <c r="D689" s="4" t="s">
        <v>2837</v>
      </c>
      <c r="E689" s="4" t="s">
        <v>2838</v>
      </c>
      <c r="F689" s="4">
        <v>55</v>
      </c>
      <c r="G689" s="4" t="s">
        <v>295</v>
      </c>
      <c r="H689" s="4" t="s">
        <v>296</v>
      </c>
      <c r="I689" s="4" t="s">
        <v>59</v>
      </c>
      <c r="J689" s="4" t="s">
        <v>82</v>
      </c>
      <c r="K689" s="4" t="s">
        <v>238</v>
      </c>
      <c r="L689" s="4" t="s">
        <v>2839</v>
      </c>
      <c r="M689" s="4">
        <v>2</v>
      </c>
      <c r="N689" s="6">
        <v>3199</v>
      </c>
      <c r="O689" s="6">
        <v>6398</v>
      </c>
      <c r="P689" s="6" t="s">
        <v>63</v>
      </c>
      <c r="Q689" s="6">
        <v>0</v>
      </c>
      <c r="R689" s="7">
        <v>0.12</v>
      </c>
      <c r="S689" s="6">
        <v>6398</v>
      </c>
      <c r="T689" s="6">
        <v>767.76</v>
      </c>
      <c r="U689" s="4" t="s">
        <v>121</v>
      </c>
      <c r="V689" s="4" t="s">
        <v>40</v>
      </c>
      <c r="W689" s="4" t="s">
        <v>92</v>
      </c>
      <c r="X689" s="4" t="s">
        <v>373</v>
      </c>
      <c r="Y689" s="4" t="s">
        <v>77</v>
      </c>
      <c r="Z689" s="4">
        <v>3</v>
      </c>
      <c r="AA689" s="4">
        <v>4</v>
      </c>
      <c r="AB689" s="6">
        <v>4813.7700000000004</v>
      </c>
      <c r="AC689" s="6">
        <v>1584.23</v>
      </c>
      <c r="AD689" s="8">
        <v>0.24759999999999999</v>
      </c>
      <c r="AE689" s="4">
        <v>137</v>
      </c>
      <c r="AF689" s="6">
        <f t="shared" si="10"/>
        <v>7302.76</v>
      </c>
    </row>
    <row r="690" spans="1:32">
      <c r="A690" s="4" t="s">
        <v>2840</v>
      </c>
      <c r="B690" s="5">
        <v>45524</v>
      </c>
      <c r="C690" s="10">
        <v>45524</v>
      </c>
      <c r="D690" s="4" t="s">
        <v>2841</v>
      </c>
      <c r="E690" s="4" t="s">
        <v>2842</v>
      </c>
      <c r="F690" s="4">
        <v>21</v>
      </c>
      <c r="G690" s="4" t="s">
        <v>236</v>
      </c>
      <c r="H690" s="4" t="s">
        <v>237</v>
      </c>
      <c r="I690" s="4" t="s">
        <v>72</v>
      </c>
      <c r="J690" s="4" t="s">
        <v>225</v>
      </c>
      <c r="K690" s="4" t="s">
        <v>226</v>
      </c>
      <c r="L690" s="4" t="s">
        <v>1877</v>
      </c>
      <c r="M690" s="4">
        <v>2</v>
      </c>
      <c r="N690" s="6">
        <v>620</v>
      </c>
      <c r="O690" s="6">
        <v>1240</v>
      </c>
      <c r="P690" s="6" t="s">
        <v>142</v>
      </c>
      <c r="Q690" s="6">
        <v>0</v>
      </c>
      <c r="R690" s="7">
        <v>0.18</v>
      </c>
      <c r="S690" s="6">
        <v>1240</v>
      </c>
      <c r="T690" s="6">
        <v>223.2</v>
      </c>
      <c r="U690" s="4" t="s">
        <v>131</v>
      </c>
      <c r="V690" s="4" t="s">
        <v>40</v>
      </c>
      <c r="W690" s="4" t="s">
        <v>92</v>
      </c>
      <c r="X690" s="4" t="s">
        <v>65</v>
      </c>
      <c r="Y690" s="4" t="s">
        <v>104</v>
      </c>
      <c r="Z690" s="4">
        <v>3</v>
      </c>
      <c r="AA690" s="4">
        <v>3</v>
      </c>
      <c r="AB690" s="6">
        <v>796</v>
      </c>
      <c r="AC690" s="6">
        <v>444</v>
      </c>
      <c r="AD690" s="8">
        <v>0.35809999999999997</v>
      </c>
      <c r="AE690" s="4">
        <v>177</v>
      </c>
      <c r="AF690" s="6">
        <f t="shared" si="10"/>
        <v>1640.2</v>
      </c>
    </row>
    <row r="691" spans="1:32">
      <c r="A691" s="4" t="s">
        <v>2843</v>
      </c>
      <c r="B691" s="5">
        <v>45524</v>
      </c>
      <c r="C691" s="10">
        <v>45524</v>
      </c>
      <c r="D691" s="4" t="s">
        <v>2844</v>
      </c>
      <c r="E691" s="4" t="s">
        <v>2845</v>
      </c>
      <c r="F691" s="4">
        <v>32</v>
      </c>
      <c r="G691" s="4" t="s">
        <v>137</v>
      </c>
      <c r="H691" s="4" t="s">
        <v>138</v>
      </c>
      <c r="I691" s="4" t="s">
        <v>139</v>
      </c>
      <c r="J691" s="4" t="s">
        <v>82</v>
      </c>
      <c r="K691" s="4" t="s">
        <v>238</v>
      </c>
      <c r="L691" s="4" t="s">
        <v>2846</v>
      </c>
      <c r="M691" s="4">
        <v>1</v>
      </c>
      <c r="N691" s="6">
        <v>4399</v>
      </c>
      <c r="O691" s="6">
        <v>4399</v>
      </c>
      <c r="P691" s="6" t="s">
        <v>63</v>
      </c>
      <c r="Q691" s="6">
        <v>0</v>
      </c>
      <c r="R691" s="7">
        <v>0.12</v>
      </c>
      <c r="S691" s="6">
        <v>4399</v>
      </c>
      <c r="T691" s="6">
        <v>527.88</v>
      </c>
      <c r="U691" s="4" t="s">
        <v>39</v>
      </c>
      <c r="V691" s="4" t="s">
        <v>40</v>
      </c>
      <c r="W691" s="4" t="s">
        <v>41</v>
      </c>
      <c r="X691" s="4" t="s">
        <v>103</v>
      </c>
      <c r="Y691" s="4" t="s">
        <v>104</v>
      </c>
      <c r="Z691" s="4">
        <v>3</v>
      </c>
      <c r="AA691" s="4">
        <v>5</v>
      </c>
      <c r="AB691" s="6">
        <v>2634.5</v>
      </c>
      <c r="AC691" s="6">
        <v>1764.5</v>
      </c>
      <c r="AD691" s="8">
        <v>0.40110000000000001</v>
      </c>
      <c r="AE691" s="4">
        <v>114</v>
      </c>
      <c r="AF691" s="6">
        <f t="shared" si="10"/>
        <v>5040.88</v>
      </c>
    </row>
    <row r="692" spans="1:32">
      <c r="A692" s="4" t="s">
        <v>2847</v>
      </c>
      <c r="B692" s="5">
        <v>45524</v>
      </c>
      <c r="C692" s="10">
        <v>45524</v>
      </c>
      <c r="D692" s="4" t="s">
        <v>2848</v>
      </c>
      <c r="E692" s="4" t="s">
        <v>2849</v>
      </c>
      <c r="F692" s="4">
        <v>47</v>
      </c>
      <c r="G692" s="4" t="s">
        <v>171</v>
      </c>
      <c r="H692" s="4" t="s">
        <v>172</v>
      </c>
      <c r="I692" s="4" t="s">
        <v>72</v>
      </c>
      <c r="J692" s="4" t="s">
        <v>47</v>
      </c>
      <c r="K692" s="4" t="s">
        <v>100</v>
      </c>
      <c r="L692" s="4" t="s">
        <v>2850</v>
      </c>
      <c r="M692" s="4">
        <v>1</v>
      </c>
      <c r="N692" s="6">
        <v>6799</v>
      </c>
      <c r="O692" s="6">
        <v>6799</v>
      </c>
      <c r="P692" s="6" t="s">
        <v>287</v>
      </c>
      <c r="Q692" s="6">
        <v>1359.8</v>
      </c>
      <c r="R692" s="7">
        <v>0.12</v>
      </c>
      <c r="S692" s="6">
        <v>5439.2</v>
      </c>
      <c r="T692" s="6">
        <v>652.70000000000005</v>
      </c>
      <c r="U692" s="4" t="s">
        <v>131</v>
      </c>
      <c r="V692" s="4" t="s">
        <v>40</v>
      </c>
      <c r="W692" s="4" t="s">
        <v>41</v>
      </c>
      <c r="X692" s="4" t="s">
        <v>167</v>
      </c>
      <c r="Y692" s="4" t="s">
        <v>133</v>
      </c>
      <c r="Z692" s="4">
        <v>4</v>
      </c>
      <c r="AA692" s="4">
        <v>5</v>
      </c>
      <c r="AB692" s="6">
        <v>5113.9799999999996</v>
      </c>
      <c r="AC692" s="6">
        <v>325.22000000000003</v>
      </c>
      <c r="AD692" s="8">
        <v>5.9799999999999999E-2</v>
      </c>
      <c r="AE692" s="4">
        <v>103</v>
      </c>
      <c r="AF692" s="6">
        <f t="shared" si="10"/>
        <v>6194.9</v>
      </c>
    </row>
    <row r="693" spans="1:32">
      <c r="A693" s="4" t="s">
        <v>2851</v>
      </c>
      <c r="B693" s="5">
        <v>45524</v>
      </c>
      <c r="C693" s="10">
        <v>45524</v>
      </c>
      <c r="D693" s="4" t="s">
        <v>2852</v>
      </c>
      <c r="E693" s="4" t="s">
        <v>2853</v>
      </c>
      <c r="F693" s="4">
        <v>46</v>
      </c>
      <c r="G693" s="4" t="s">
        <v>32</v>
      </c>
      <c r="H693" s="4" t="s">
        <v>33</v>
      </c>
      <c r="I693" s="4" t="s">
        <v>34</v>
      </c>
      <c r="J693" s="4" t="s">
        <v>47</v>
      </c>
      <c r="K693" s="4" t="s">
        <v>48</v>
      </c>
      <c r="L693" s="4" t="s">
        <v>2854</v>
      </c>
      <c r="M693" s="4">
        <v>3</v>
      </c>
      <c r="N693" s="6">
        <v>7599</v>
      </c>
      <c r="O693" s="6">
        <v>22797</v>
      </c>
      <c r="P693" s="6" t="s">
        <v>120</v>
      </c>
      <c r="Q693" s="6">
        <v>3419.55</v>
      </c>
      <c r="R693" s="7">
        <v>0.12</v>
      </c>
      <c r="S693" s="6">
        <v>19377.45</v>
      </c>
      <c r="T693" s="6">
        <v>2325.29</v>
      </c>
      <c r="U693" s="4" t="s">
        <v>51</v>
      </c>
      <c r="V693" s="4" t="s">
        <v>40</v>
      </c>
      <c r="W693" s="4" t="s">
        <v>451</v>
      </c>
      <c r="X693" s="4" t="s">
        <v>167</v>
      </c>
      <c r="Y693" s="4" t="s">
        <v>104</v>
      </c>
      <c r="Z693" s="4">
        <v>1</v>
      </c>
      <c r="AA693" s="4">
        <v>2</v>
      </c>
      <c r="AB693" s="6">
        <v>14926.53</v>
      </c>
      <c r="AC693" s="6">
        <v>4450.92</v>
      </c>
      <c r="AD693" s="8">
        <v>0.22969999999999999</v>
      </c>
      <c r="AE693" s="4">
        <v>115</v>
      </c>
      <c r="AF693" s="6">
        <f t="shared" si="10"/>
        <v>21817.74</v>
      </c>
    </row>
    <row r="694" spans="1:32">
      <c r="A694" s="4" t="s">
        <v>2855</v>
      </c>
      <c r="B694" s="5">
        <v>45525</v>
      </c>
      <c r="C694" s="10">
        <v>45525</v>
      </c>
      <c r="D694" s="4" t="s">
        <v>2856</v>
      </c>
      <c r="E694" s="4" t="s">
        <v>2857</v>
      </c>
      <c r="F694" s="4">
        <v>39</v>
      </c>
      <c r="G694" s="4" t="s">
        <v>340</v>
      </c>
      <c r="H694" s="4" t="s">
        <v>341</v>
      </c>
      <c r="I694" s="4" t="s">
        <v>342</v>
      </c>
      <c r="J694" s="4" t="s">
        <v>47</v>
      </c>
      <c r="K694" s="4" t="s">
        <v>247</v>
      </c>
      <c r="L694" s="4" t="s">
        <v>2858</v>
      </c>
      <c r="M694" s="4">
        <v>1</v>
      </c>
      <c r="N694" s="6">
        <v>1299</v>
      </c>
      <c r="O694" s="6">
        <v>1299</v>
      </c>
      <c r="P694" s="6" t="s">
        <v>120</v>
      </c>
      <c r="Q694" s="6">
        <v>194.85</v>
      </c>
      <c r="R694" s="7">
        <v>0.18</v>
      </c>
      <c r="S694" s="6">
        <v>1104.1500000000001</v>
      </c>
      <c r="T694" s="6">
        <v>198.75</v>
      </c>
      <c r="U694" s="4" t="s">
        <v>121</v>
      </c>
      <c r="V694" s="4" t="s">
        <v>40</v>
      </c>
      <c r="W694" s="4" t="s">
        <v>64</v>
      </c>
      <c r="X694" s="4" t="s">
        <v>318</v>
      </c>
      <c r="Y694" s="4" t="s">
        <v>133</v>
      </c>
      <c r="Z694" s="4">
        <v>2</v>
      </c>
      <c r="AA694" s="4">
        <v>4</v>
      </c>
      <c r="AB694" s="6">
        <v>933.64</v>
      </c>
      <c r="AC694" s="6">
        <v>170.51</v>
      </c>
      <c r="AD694" s="8">
        <v>0.15440000000000001</v>
      </c>
      <c r="AE694" s="4">
        <v>171</v>
      </c>
      <c r="AF694" s="6">
        <f t="shared" si="10"/>
        <v>1473.9</v>
      </c>
    </row>
    <row r="695" spans="1:32">
      <c r="A695" s="4" t="s">
        <v>2859</v>
      </c>
      <c r="B695" s="5">
        <v>45525</v>
      </c>
      <c r="C695" s="10">
        <v>45525</v>
      </c>
      <c r="D695" s="4" t="s">
        <v>2860</v>
      </c>
      <c r="E695" s="4" t="s">
        <v>2861</v>
      </c>
      <c r="F695" s="4">
        <v>53</v>
      </c>
      <c r="G695" s="4" t="s">
        <v>252</v>
      </c>
      <c r="H695" s="4" t="s">
        <v>109</v>
      </c>
      <c r="I695" s="4" t="s">
        <v>99</v>
      </c>
      <c r="J695" s="4" t="s">
        <v>225</v>
      </c>
      <c r="K695" s="4" t="s">
        <v>226</v>
      </c>
      <c r="L695" s="4" t="s">
        <v>2862</v>
      </c>
      <c r="M695" s="4">
        <v>2</v>
      </c>
      <c r="N695" s="6">
        <v>338</v>
      </c>
      <c r="O695" s="6">
        <v>676</v>
      </c>
      <c r="P695" s="6" t="s">
        <v>120</v>
      </c>
      <c r="Q695" s="6">
        <v>101.4</v>
      </c>
      <c r="R695" s="7">
        <v>0.18</v>
      </c>
      <c r="S695" s="6">
        <v>574.6</v>
      </c>
      <c r="T695" s="6">
        <v>103.43</v>
      </c>
      <c r="U695" s="4" t="s">
        <v>131</v>
      </c>
      <c r="V695" s="4" t="s">
        <v>40</v>
      </c>
      <c r="W695" s="4" t="s">
        <v>41</v>
      </c>
      <c r="X695" s="4" t="s">
        <v>52</v>
      </c>
      <c r="Y695" s="4" t="s">
        <v>66</v>
      </c>
      <c r="Z695" s="4">
        <v>2</v>
      </c>
      <c r="AA695" s="4">
        <v>1</v>
      </c>
      <c r="AB695" s="6">
        <v>499.61</v>
      </c>
      <c r="AC695" s="6">
        <v>74.989999999999995</v>
      </c>
      <c r="AD695" s="8">
        <v>0.1305</v>
      </c>
      <c r="AE695" s="4">
        <v>172</v>
      </c>
      <c r="AF695" s="6">
        <f t="shared" si="10"/>
        <v>850.03</v>
      </c>
    </row>
    <row r="696" spans="1:32">
      <c r="A696" s="4" t="s">
        <v>2863</v>
      </c>
      <c r="B696" s="5">
        <v>45525</v>
      </c>
      <c r="C696" s="10">
        <v>45525</v>
      </c>
      <c r="D696" s="4" t="s">
        <v>2864</v>
      </c>
      <c r="E696" s="4" t="s">
        <v>2865</v>
      </c>
      <c r="F696" s="4">
        <v>30</v>
      </c>
      <c r="G696" s="4" t="s">
        <v>81</v>
      </c>
      <c r="H696" s="4" t="s">
        <v>58</v>
      </c>
      <c r="I696" s="4" t="s">
        <v>59</v>
      </c>
      <c r="J696" s="4" t="s">
        <v>82</v>
      </c>
      <c r="K696" s="4" t="s">
        <v>238</v>
      </c>
      <c r="L696" s="4" t="s">
        <v>2866</v>
      </c>
      <c r="M696" s="4">
        <v>2</v>
      </c>
      <c r="N696" s="6">
        <v>2899</v>
      </c>
      <c r="O696" s="6">
        <v>5798</v>
      </c>
      <c r="P696" s="6" t="s">
        <v>287</v>
      </c>
      <c r="Q696" s="6">
        <v>1159.5999999999999</v>
      </c>
      <c r="R696" s="7">
        <v>0.18</v>
      </c>
      <c r="S696" s="6">
        <v>4638.3999999999996</v>
      </c>
      <c r="T696" s="6">
        <v>834.91</v>
      </c>
      <c r="U696" s="4" t="s">
        <v>51</v>
      </c>
      <c r="V696" s="4" t="s">
        <v>40</v>
      </c>
      <c r="W696" s="4" t="s">
        <v>41</v>
      </c>
      <c r="X696" s="4" t="s">
        <v>143</v>
      </c>
      <c r="Y696" s="4" t="s">
        <v>66</v>
      </c>
      <c r="Z696" s="4">
        <v>1</v>
      </c>
      <c r="AA696" s="4">
        <v>5</v>
      </c>
      <c r="AB696" s="6">
        <v>4428.46</v>
      </c>
      <c r="AC696" s="6">
        <v>209.94</v>
      </c>
      <c r="AD696" s="8">
        <v>4.53E-2</v>
      </c>
      <c r="AE696" s="4">
        <v>124</v>
      </c>
      <c r="AF696" s="6">
        <f t="shared" si="10"/>
        <v>5597.3099999999995</v>
      </c>
    </row>
    <row r="697" spans="1:32">
      <c r="A697" s="4" t="s">
        <v>2867</v>
      </c>
      <c r="B697" s="5">
        <v>45525</v>
      </c>
      <c r="C697" s="10">
        <v>45525</v>
      </c>
      <c r="D697" s="4" t="s">
        <v>2868</v>
      </c>
      <c r="E697" s="4" t="s">
        <v>2869</v>
      </c>
      <c r="F697" s="4">
        <v>20</v>
      </c>
      <c r="G697" s="4" t="s">
        <v>330</v>
      </c>
      <c r="H697" s="4" t="s">
        <v>296</v>
      </c>
      <c r="I697" s="4" t="s">
        <v>59</v>
      </c>
      <c r="J697" s="4" t="s">
        <v>60</v>
      </c>
      <c r="K697" s="4" t="s">
        <v>381</v>
      </c>
      <c r="L697" s="4" t="s">
        <v>2870</v>
      </c>
      <c r="M697" s="4">
        <v>1</v>
      </c>
      <c r="N697" s="6">
        <v>7499</v>
      </c>
      <c r="O697" s="6">
        <v>7499</v>
      </c>
      <c r="P697" s="6" t="s">
        <v>38</v>
      </c>
      <c r="Q697" s="6">
        <v>599.91999999999996</v>
      </c>
      <c r="R697" s="7">
        <v>0.18</v>
      </c>
      <c r="S697" s="6">
        <v>6899.08</v>
      </c>
      <c r="T697" s="6">
        <v>1241.83</v>
      </c>
      <c r="U697" s="4" t="s">
        <v>51</v>
      </c>
      <c r="V697" s="4" t="s">
        <v>40</v>
      </c>
      <c r="W697" s="4" t="s">
        <v>41</v>
      </c>
      <c r="X697" s="4" t="s">
        <v>156</v>
      </c>
      <c r="Y697" s="4" t="s">
        <v>133</v>
      </c>
      <c r="Z697" s="4">
        <v>3</v>
      </c>
      <c r="AA697" s="4">
        <v>5</v>
      </c>
      <c r="AB697" s="6">
        <v>5945.79</v>
      </c>
      <c r="AC697" s="6">
        <v>953.29</v>
      </c>
      <c r="AD697" s="8">
        <v>0.13819999999999999</v>
      </c>
      <c r="AE697" s="4">
        <v>82</v>
      </c>
      <c r="AF697" s="6">
        <f t="shared" si="10"/>
        <v>8222.91</v>
      </c>
    </row>
    <row r="698" spans="1:32">
      <c r="A698" s="4" t="s">
        <v>2871</v>
      </c>
      <c r="B698" s="5">
        <v>45525</v>
      </c>
      <c r="C698" s="10">
        <v>45525</v>
      </c>
      <c r="D698" s="4" t="s">
        <v>2872</v>
      </c>
      <c r="E698" s="4" t="s">
        <v>935</v>
      </c>
      <c r="F698" s="4">
        <v>26</v>
      </c>
      <c r="G698" s="4" t="s">
        <v>295</v>
      </c>
      <c r="H698" s="4" t="s">
        <v>296</v>
      </c>
      <c r="I698" s="4" t="s">
        <v>59</v>
      </c>
      <c r="J698" s="4" t="s">
        <v>47</v>
      </c>
      <c r="K698" s="4" t="s">
        <v>394</v>
      </c>
      <c r="L698" s="4" t="s">
        <v>2873</v>
      </c>
      <c r="M698" s="4">
        <v>2</v>
      </c>
      <c r="N698" s="6">
        <v>18799</v>
      </c>
      <c r="O698" s="6">
        <v>37598</v>
      </c>
      <c r="P698" s="6" t="s">
        <v>175</v>
      </c>
      <c r="Q698" s="6">
        <v>100</v>
      </c>
      <c r="R698" s="7">
        <v>0.12</v>
      </c>
      <c r="S698" s="6">
        <v>37498</v>
      </c>
      <c r="T698" s="6">
        <v>4499.76</v>
      </c>
      <c r="U698" s="4" t="s">
        <v>85</v>
      </c>
      <c r="V698" s="4" t="s">
        <v>40</v>
      </c>
      <c r="W698" s="4" t="s">
        <v>41</v>
      </c>
      <c r="X698" s="4" t="s">
        <v>167</v>
      </c>
      <c r="Y698" s="4" t="s">
        <v>43</v>
      </c>
      <c r="Z698" s="4">
        <v>3</v>
      </c>
      <c r="AA698" s="4">
        <v>3</v>
      </c>
      <c r="AB698" s="6">
        <v>26304.29</v>
      </c>
      <c r="AC698" s="6">
        <v>11193.71</v>
      </c>
      <c r="AD698" s="8">
        <v>0.29849999999999999</v>
      </c>
      <c r="AE698" s="4">
        <v>82</v>
      </c>
      <c r="AF698" s="6">
        <f t="shared" si="10"/>
        <v>42079.76</v>
      </c>
    </row>
    <row r="699" spans="1:32">
      <c r="A699" s="4" t="s">
        <v>2874</v>
      </c>
      <c r="B699" s="5">
        <v>45526</v>
      </c>
      <c r="C699" s="10">
        <v>45526</v>
      </c>
      <c r="D699" s="4" t="s">
        <v>1533</v>
      </c>
      <c r="E699" s="4" t="s">
        <v>2875</v>
      </c>
      <c r="F699" s="4">
        <v>38</v>
      </c>
      <c r="G699" s="4" t="s">
        <v>116</v>
      </c>
      <c r="H699" s="4" t="s">
        <v>117</v>
      </c>
      <c r="I699" s="4" t="s">
        <v>59</v>
      </c>
      <c r="J699" s="4" t="s">
        <v>35</v>
      </c>
      <c r="K699" s="4" t="s">
        <v>36</v>
      </c>
      <c r="L699" s="4" t="s">
        <v>2876</v>
      </c>
      <c r="M699" s="4">
        <v>2</v>
      </c>
      <c r="N699" s="6">
        <v>5599</v>
      </c>
      <c r="O699" s="6">
        <v>11198</v>
      </c>
      <c r="P699" s="6" t="s">
        <v>38</v>
      </c>
      <c r="Q699" s="6">
        <v>895.84</v>
      </c>
      <c r="R699" s="7">
        <v>0.18</v>
      </c>
      <c r="S699" s="6">
        <v>10302.16</v>
      </c>
      <c r="T699" s="6">
        <v>1854.39</v>
      </c>
      <c r="U699" s="4" t="s">
        <v>51</v>
      </c>
      <c r="V699" s="4" t="s">
        <v>40</v>
      </c>
      <c r="W699" s="4" t="s">
        <v>64</v>
      </c>
      <c r="X699" s="4" t="s">
        <v>192</v>
      </c>
      <c r="Y699" s="4" t="s">
        <v>43</v>
      </c>
      <c r="Z699" s="4">
        <v>2</v>
      </c>
      <c r="AA699" s="4">
        <v>3</v>
      </c>
      <c r="AB699" s="6">
        <v>8534.57</v>
      </c>
      <c r="AC699" s="6">
        <v>1767.59</v>
      </c>
      <c r="AD699" s="8">
        <v>0.1716</v>
      </c>
      <c r="AE699" s="4">
        <v>161</v>
      </c>
      <c r="AF699" s="6">
        <f t="shared" si="10"/>
        <v>12317.55</v>
      </c>
    </row>
    <row r="700" spans="1:32">
      <c r="A700" s="4" t="s">
        <v>2877</v>
      </c>
      <c r="B700" s="5">
        <v>45526</v>
      </c>
      <c r="C700" s="10">
        <v>45526</v>
      </c>
      <c r="D700" s="4" t="s">
        <v>2878</v>
      </c>
      <c r="E700" s="4" t="s">
        <v>1043</v>
      </c>
      <c r="F700" s="4">
        <v>52</v>
      </c>
      <c r="G700" s="4" t="s">
        <v>97</v>
      </c>
      <c r="H700" s="4" t="s">
        <v>98</v>
      </c>
      <c r="I700" s="4" t="s">
        <v>99</v>
      </c>
      <c r="J700" s="4" t="s">
        <v>149</v>
      </c>
      <c r="K700" s="4" t="s">
        <v>331</v>
      </c>
      <c r="L700" s="4" t="s">
        <v>2879</v>
      </c>
      <c r="M700" s="4">
        <v>1</v>
      </c>
      <c r="N700" s="6">
        <v>109399</v>
      </c>
      <c r="O700" s="6">
        <v>109399</v>
      </c>
      <c r="P700" s="6" t="s">
        <v>211</v>
      </c>
      <c r="Q700" s="6">
        <v>10939.9</v>
      </c>
      <c r="R700" s="7">
        <v>0.12</v>
      </c>
      <c r="S700" s="6">
        <v>98459.1</v>
      </c>
      <c r="T700" s="6">
        <v>11815.09</v>
      </c>
      <c r="U700" s="4" t="s">
        <v>39</v>
      </c>
      <c r="V700" s="4" t="s">
        <v>40</v>
      </c>
      <c r="W700" s="4" t="s">
        <v>92</v>
      </c>
      <c r="X700" s="4" t="s">
        <v>52</v>
      </c>
      <c r="Y700" s="4" t="s">
        <v>123</v>
      </c>
      <c r="Z700" s="4">
        <v>5</v>
      </c>
      <c r="AA700" s="4">
        <v>4</v>
      </c>
      <c r="AB700" s="6">
        <v>79449.59</v>
      </c>
      <c r="AC700" s="6">
        <v>19009.509999999998</v>
      </c>
      <c r="AD700" s="8">
        <v>0.19309999999999999</v>
      </c>
      <c r="AE700" s="4">
        <v>84</v>
      </c>
      <c r="AF700" s="6">
        <f t="shared" si="10"/>
        <v>110358.19</v>
      </c>
    </row>
    <row r="701" spans="1:32">
      <c r="A701" s="4" t="s">
        <v>2880</v>
      </c>
      <c r="B701" s="5">
        <v>45526</v>
      </c>
      <c r="C701" s="10">
        <v>45526</v>
      </c>
      <c r="D701" s="4" t="s">
        <v>2881</v>
      </c>
      <c r="E701" s="4" t="s">
        <v>2882</v>
      </c>
      <c r="F701" s="4">
        <v>52</v>
      </c>
      <c r="G701" s="4" t="s">
        <v>348</v>
      </c>
      <c r="H701" s="4" t="s">
        <v>349</v>
      </c>
      <c r="I701" s="4" t="s">
        <v>34</v>
      </c>
      <c r="J701" s="4" t="s">
        <v>82</v>
      </c>
      <c r="K701" s="4" t="s">
        <v>129</v>
      </c>
      <c r="L701" s="4" t="s">
        <v>2883</v>
      </c>
      <c r="M701" s="4">
        <v>1</v>
      </c>
      <c r="N701" s="6">
        <v>993</v>
      </c>
      <c r="O701" s="6">
        <v>993</v>
      </c>
      <c r="P701" s="6" t="s">
        <v>175</v>
      </c>
      <c r="Q701" s="6">
        <v>100</v>
      </c>
      <c r="R701" s="7">
        <v>0.12</v>
      </c>
      <c r="S701" s="6">
        <v>893</v>
      </c>
      <c r="T701" s="6">
        <v>107.16</v>
      </c>
      <c r="U701" s="4" t="s">
        <v>121</v>
      </c>
      <c r="V701" s="4" t="s">
        <v>102</v>
      </c>
      <c r="W701" s="4" t="s">
        <v>41</v>
      </c>
      <c r="X701" s="4" t="s">
        <v>52</v>
      </c>
      <c r="Y701" s="4" t="s">
        <v>43</v>
      </c>
      <c r="Z701" s="4">
        <v>3</v>
      </c>
      <c r="AA701" s="4"/>
      <c r="AB701" s="6">
        <v>661.67</v>
      </c>
      <c r="AC701" s="6">
        <v>231.33</v>
      </c>
      <c r="AD701" s="8">
        <v>0.25900000000000001</v>
      </c>
      <c r="AE701" s="4">
        <v>133</v>
      </c>
      <c r="AF701" s="6">
        <f t="shared" si="10"/>
        <v>1133.1600000000001</v>
      </c>
    </row>
    <row r="702" spans="1:32">
      <c r="A702" s="4" t="s">
        <v>2884</v>
      </c>
      <c r="B702" s="5">
        <v>45526</v>
      </c>
      <c r="C702" s="10">
        <v>45526</v>
      </c>
      <c r="D702" s="4" t="s">
        <v>2885</v>
      </c>
      <c r="E702" s="4" t="s">
        <v>2886</v>
      </c>
      <c r="F702" s="4">
        <v>29</v>
      </c>
      <c r="G702" s="4" t="s">
        <v>171</v>
      </c>
      <c r="H702" s="4" t="s">
        <v>172</v>
      </c>
      <c r="I702" s="4" t="s">
        <v>72</v>
      </c>
      <c r="J702" s="4" t="s">
        <v>47</v>
      </c>
      <c r="K702" s="4" t="s">
        <v>173</v>
      </c>
      <c r="L702" s="4" t="s">
        <v>174</v>
      </c>
      <c r="M702" s="4">
        <v>1</v>
      </c>
      <c r="N702" s="6">
        <v>3799</v>
      </c>
      <c r="O702" s="6">
        <v>3799</v>
      </c>
      <c r="P702" s="6" t="s">
        <v>287</v>
      </c>
      <c r="Q702" s="6">
        <v>759.8</v>
      </c>
      <c r="R702" s="7">
        <v>0.18</v>
      </c>
      <c r="S702" s="6">
        <v>3039.2</v>
      </c>
      <c r="T702" s="6">
        <v>547.05999999999995</v>
      </c>
      <c r="U702" s="4" t="s">
        <v>121</v>
      </c>
      <c r="V702" s="4" t="s">
        <v>102</v>
      </c>
      <c r="W702" s="4" t="s">
        <v>41</v>
      </c>
      <c r="X702" s="4" t="s">
        <v>187</v>
      </c>
      <c r="Y702" s="4" t="s">
        <v>123</v>
      </c>
      <c r="Z702" s="4">
        <v>5</v>
      </c>
      <c r="AA702" s="4"/>
      <c r="AB702" s="6">
        <v>2681.1</v>
      </c>
      <c r="AC702" s="6">
        <v>358.1</v>
      </c>
      <c r="AD702" s="8">
        <v>0.1178</v>
      </c>
      <c r="AE702" s="4">
        <v>72</v>
      </c>
      <c r="AF702" s="6">
        <f t="shared" si="10"/>
        <v>3658.2599999999998</v>
      </c>
    </row>
    <row r="703" spans="1:32">
      <c r="A703" s="4" t="s">
        <v>2887</v>
      </c>
      <c r="B703" s="5">
        <v>45526</v>
      </c>
      <c r="C703" s="10">
        <v>45526</v>
      </c>
      <c r="D703" s="4" t="s">
        <v>2888</v>
      </c>
      <c r="E703" s="4" t="s">
        <v>2889</v>
      </c>
      <c r="F703" s="4">
        <v>51</v>
      </c>
      <c r="G703" s="4" t="s">
        <v>572</v>
      </c>
      <c r="H703" s="4" t="s">
        <v>148</v>
      </c>
      <c r="I703" s="4" t="s">
        <v>59</v>
      </c>
      <c r="J703" s="4" t="s">
        <v>60</v>
      </c>
      <c r="K703" s="4" t="s">
        <v>408</v>
      </c>
      <c r="L703" s="4" t="s">
        <v>2890</v>
      </c>
      <c r="M703" s="4">
        <v>3</v>
      </c>
      <c r="N703" s="6">
        <v>581</v>
      </c>
      <c r="O703" s="6">
        <v>1743</v>
      </c>
      <c r="P703" s="6" t="s">
        <v>63</v>
      </c>
      <c r="Q703" s="6">
        <v>0</v>
      </c>
      <c r="R703" s="7">
        <v>0.18</v>
      </c>
      <c r="S703" s="6">
        <v>1743</v>
      </c>
      <c r="T703" s="6">
        <v>313.74</v>
      </c>
      <c r="U703" s="4" t="s">
        <v>39</v>
      </c>
      <c r="V703" s="4" t="s">
        <v>40</v>
      </c>
      <c r="W703" s="4" t="s">
        <v>64</v>
      </c>
      <c r="X703" s="4" t="s">
        <v>167</v>
      </c>
      <c r="Y703" s="4" t="s">
        <v>43</v>
      </c>
      <c r="Z703" s="4">
        <v>2</v>
      </c>
      <c r="AA703" s="4">
        <v>5</v>
      </c>
      <c r="AB703" s="6">
        <v>1319.58</v>
      </c>
      <c r="AC703" s="6">
        <v>423.42</v>
      </c>
      <c r="AD703" s="8">
        <v>0.2429</v>
      </c>
      <c r="AE703" s="4">
        <v>133</v>
      </c>
      <c r="AF703" s="6">
        <f t="shared" si="10"/>
        <v>2189.7399999999998</v>
      </c>
    </row>
    <row r="704" spans="1:32">
      <c r="A704" s="4" t="s">
        <v>2891</v>
      </c>
      <c r="B704" s="5">
        <v>45526</v>
      </c>
      <c r="C704" s="10">
        <v>45526</v>
      </c>
      <c r="D704" s="4" t="s">
        <v>2892</v>
      </c>
      <c r="E704" s="4" t="s">
        <v>2893</v>
      </c>
      <c r="F704" s="4">
        <v>22</v>
      </c>
      <c r="G704" s="4" t="s">
        <v>97</v>
      </c>
      <c r="H704" s="4" t="s">
        <v>98</v>
      </c>
      <c r="I704" s="4" t="s">
        <v>99</v>
      </c>
      <c r="J704" s="4" t="s">
        <v>202</v>
      </c>
      <c r="K704" s="4" t="s">
        <v>602</v>
      </c>
      <c r="L704" s="4" t="s">
        <v>2894</v>
      </c>
      <c r="M704" s="4">
        <v>1</v>
      </c>
      <c r="N704" s="6">
        <v>711</v>
      </c>
      <c r="O704" s="6">
        <v>711</v>
      </c>
      <c r="P704" s="6" t="s">
        <v>63</v>
      </c>
      <c r="Q704" s="6">
        <v>0</v>
      </c>
      <c r="R704" s="7">
        <v>0.12</v>
      </c>
      <c r="S704" s="6">
        <v>711</v>
      </c>
      <c r="T704" s="6">
        <v>85.32</v>
      </c>
      <c r="U704" s="4" t="s">
        <v>121</v>
      </c>
      <c r="V704" s="4" t="s">
        <v>40</v>
      </c>
      <c r="W704" s="4" t="s">
        <v>92</v>
      </c>
      <c r="X704" s="4" t="s">
        <v>42</v>
      </c>
      <c r="Y704" s="4" t="s">
        <v>77</v>
      </c>
      <c r="Z704" s="4">
        <v>7</v>
      </c>
      <c r="AA704" s="4">
        <v>3</v>
      </c>
      <c r="AB704" s="6">
        <v>509.82</v>
      </c>
      <c r="AC704" s="6">
        <v>201.18</v>
      </c>
      <c r="AD704" s="8">
        <v>0.28299999999999997</v>
      </c>
      <c r="AE704" s="4">
        <v>81</v>
      </c>
      <c r="AF704" s="6">
        <f t="shared" si="10"/>
        <v>877.31999999999994</v>
      </c>
    </row>
    <row r="705" spans="1:32">
      <c r="A705" s="4" t="s">
        <v>2895</v>
      </c>
      <c r="B705" s="5">
        <v>45527</v>
      </c>
      <c r="C705" s="10">
        <v>45527</v>
      </c>
      <c r="D705" s="4" t="s">
        <v>2896</v>
      </c>
      <c r="E705" s="4" t="s">
        <v>2897</v>
      </c>
      <c r="F705" s="4">
        <v>48</v>
      </c>
      <c r="G705" s="4" t="s">
        <v>354</v>
      </c>
      <c r="H705" s="4" t="s">
        <v>117</v>
      </c>
      <c r="I705" s="4" t="s">
        <v>59</v>
      </c>
      <c r="J705" s="4" t="s">
        <v>60</v>
      </c>
      <c r="K705" s="4" t="s">
        <v>381</v>
      </c>
      <c r="L705" s="4" t="s">
        <v>2898</v>
      </c>
      <c r="M705" s="4">
        <v>3</v>
      </c>
      <c r="N705" s="6">
        <v>5399</v>
      </c>
      <c r="O705" s="6">
        <v>16197</v>
      </c>
      <c r="P705" s="6" t="s">
        <v>63</v>
      </c>
      <c r="Q705" s="6">
        <v>0</v>
      </c>
      <c r="R705" s="7">
        <v>0.18</v>
      </c>
      <c r="S705" s="6">
        <v>16197</v>
      </c>
      <c r="T705" s="6">
        <v>2915.46</v>
      </c>
      <c r="U705" s="4" t="s">
        <v>51</v>
      </c>
      <c r="V705" s="4" t="s">
        <v>40</v>
      </c>
      <c r="W705" s="4" t="s">
        <v>64</v>
      </c>
      <c r="X705" s="4" t="s">
        <v>122</v>
      </c>
      <c r="Y705" s="4" t="s">
        <v>77</v>
      </c>
      <c r="Z705" s="4">
        <v>2</v>
      </c>
      <c r="AA705" s="4">
        <v>5</v>
      </c>
      <c r="AB705" s="6">
        <v>12723.88</v>
      </c>
      <c r="AC705" s="6">
        <v>3473.12</v>
      </c>
      <c r="AD705" s="8">
        <v>0.21440000000000001</v>
      </c>
      <c r="AE705" s="4">
        <v>121</v>
      </c>
      <c r="AF705" s="6">
        <f t="shared" si="10"/>
        <v>19233.46</v>
      </c>
    </row>
    <row r="706" spans="1:32">
      <c r="A706" s="4" t="s">
        <v>2899</v>
      </c>
      <c r="B706" s="5">
        <v>45527</v>
      </c>
      <c r="C706" s="10">
        <v>45527</v>
      </c>
      <c r="D706" s="4" t="s">
        <v>2900</v>
      </c>
      <c r="E706" s="4" t="s">
        <v>2901</v>
      </c>
      <c r="F706" s="4">
        <v>48</v>
      </c>
      <c r="G706" s="4" t="s">
        <v>348</v>
      </c>
      <c r="H706" s="4" t="s">
        <v>349</v>
      </c>
      <c r="I706" s="4" t="s">
        <v>34</v>
      </c>
      <c r="J706" s="4" t="s">
        <v>202</v>
      </c>
      <c r="K706" s="4" t="s">
        <v>456</v>
      </c>
      <c r="L706" s="4" t="s">
        <v>2902</v>
      </c>
      <c r="M706" s="4">
        <v>1</v>
      </c>
      <c r="N706" s="6">
        <v>994</v>
      </c>
      <c r="O706" s="6">
        <v>994</v>
      </c>
      <c r="P706" s="6" t="s">
        <v>175</v>
      </c>
      <c r="Q706" s="6">
        <v>100</v>
      </c>
      <c r="R706" s="7">
        <v>0.18</v>
      </c>
      <c r="S706" s="6">
        <v>894</v>
      </c>
      <c r="T706" s="6">
        <v>160.91999999999999</v>
      </c>
      <c r="U706" s="4" t="s">
        <v>51</v>
      </c>
      <c r="V706" s="4" t="s">
        <v>40</v>
      </c>
      <c r="W706" s="4" t="s">
        <v>64</v>
      </c>
      <c r="X706" s="4" t="s">
        <v>373</v>
      </c>
      <c r="Y706" s="4" t="s">
        <v>43</v>
      </c>
      <c r="Z706" s="4">
        <v>2</v>
      </c>
      <c r="AA706" s="4">
        <v>5</v>
      </c>
      <c r="AB706" s="6">
        <v>692.74</v>
      </c>
      <c r="AC706" s="6">
        <v>201.26</v>
      </c>
      <c r="AD706" s="8">
        <v>0.22509999999999999</v>
      </c>
      <c r="AE706" s="4">
        <v>80</v>
      </c>
      <c r="AF706" s="6">
        <f t="shared" si="10"/>
        <v>1134.92</v>
      </c>
    </row>
    <row r="707" spans="1:32">
      <c r="A707" s="4" t="s">
        <v>2903</v>
      </c>
      <c r="B707" s="5">
        <v>45527</v>
      </c>
      <c r="C707" s="10">
        <v>45527</v>
      </c>
      <c r="D707" s="4" t="s">
        <v>2904</v>
      </c>
      <c r="E707" s="4" t="s">
        <v>2905</v>
      </c>
      <c r="F707" s="4">
        <v>24</v>
      </c>
      <c r="G707" s="4" t="s">
        <v>70</v>
      </c>
      <c r="H707" s="4" t="s">
        <v>71</v>
      </c>
      <c r="I707" s="4" t="s">
        <v>72</v>
      </c>
      <c r="J707" s="4" t="s">
        <v>35</v>
      </c>
      <c r="K707" s="4" t="s">
        <v>36</v>
      </c>
      <c r="L707" s="4" t="s">
        <v>2906</v>
      </c>
      <c r="M707" s="4">
        <v>3</v>
      </c>
      <c r="N707" s="6">
        <v>2899</v>
      </c>
      <c r="O707" s="6">
        <v>8697</v>
      </c>
      <c r="P707" s="6" t="s">
        <v>120</v>
      </c>
      <c r="Q707" s="6">
        <v>1304.55</v>
      </c>
      <c r="R707" s="7">
        <v>0.12</v>
      </c>
      <c r="S707" s="6">
        <v>7392.45</v>
      </c>
      <c r="T707" s="6">
        <v>887.09</v>
      </c>
      <c r="U707" s="4" t="s">
        <v>131</v>
      </c>
      <c r="V707" s="4" t="s">
        <v>40</v>
      </c>
      <c r="W707" s="4" t="s">
        <v>41</v>
      </c>
      <c r="X707" s="4" t="s">
        <v>52</v>
      </c>
      <c r="Y707" s="4" t="s">
        <v>133</v>
      </c>
      <c r="Z707" s="4">
        <v>4</v>
      </c>
      <c r="AA707" s="4">
        <v>4</v>
      </c>
      <c r="AB707" s="6">
        <v>6424.43</v>
      </c>
      <c r="AC707" s="6">
        <v>968.02</v>
      </c>
      <c r="AD707" s="8">
        <v>0.13089999999999999</v>
      </c>
      <c r="AE707" s="4">
        <v>167</v>
      </c>
      <c r="AF707" s="6">
        <f t="shared" ref="AF707:AF770" si="11">AE707+S707+T707</f>
        <v>8446.5399999999991</v>
      </c>
    </row>
    <row r="708" spans="1:32">
      <c r="A708" s="4" t="s">
        <v>2907</v>
      </c>
      <c r="B708" s="5">
        <v>45527</v>
      </c>
      <c r="C708" s="10">
        <v>45527</v>
      </c>
      <c r="D708" s="4" t="s">
        <v>2908</v>
      </c>
      <c r="E708" s="4" t="s">
        <v>2909</v>
      </c>
      <c r="F708" s="4">
        <v>36</v>
      </c>
      <c r="G708" s="4" t="s">
        <v>231</v>
      </c>
      <c r="H708" s="4" t="s">
        <v>138</v>
      </c>
      <c r="I708" s="4" t="s">
        <v>139</v>
      </c>
      <c r="J708" s="4" t="s">
        <v>149</v>
      </c>
      <c r="K708" s="4" t="s">
        <v>185</v>
      </c>
      <c r="L708" s="4" t="s">
        <v>2910</v>
      </c>
      <c r="M708" s="4">
        <v>1</v>
      </c>
      <c r="N708" s="6">
        <v>1899</v>
      </c>
      <c r="O708" s="6">
        <v>1899</v>
      </c>
      <c r="P708" s="6" t="s">
        <v>63</v>
      </c>
      <c r="Q708" s="6">
        <v>0</v>
      </c>
      <c r="R708" s="7">
        <v>0.12</v>
      </c>
      <c r="S708" s="6">
        <v>1899</v>
      </c>
      <c r="T708" s="6">
        <v>227.88</v>
      </c>
      <c r="U708" s="4" t="s">
        <v>39</v>
      </c>
      <c r="V708" s="4" t="s">
        <v>86</v>
      </c>
      <c r="W708" s="4" t="s">
        <v>92</v>
      </c>
      <c r="X708" s="4" t="s">
        <v>122</v>
      </c>
      <c r="Y708" s="4" t="s">
        <v>43</v>
      </c>
      <c r="Z708" s="4">
        <v>3</v>
      </c>
      <c r="AA708" s="4">
        <v>5</v>
      </c>
      <c r="AB708" s="6">
        <v>1532.33</v>
      </c>
      <c r="AC708" s="6">
        <v>366.67</v>
      </c>
      <c r="AD708" s="8">
        <v>0.19309999999999999</v>
      </c>
      <c r="AE708" s="4">
        <v>162</v>
      </c>
      <c r="AF708" s="6">
        <f t="shared" si="11"/>
        <v>2288.88</v>
      </c>
    </row>
    <row r="709" spans="1:32">
      <c r="A709" s="4" t="s">
        <v>2911</v>
      </c>
      <c r="B709" s="5">
        <v>45527</v>
      </c>
      <c r="C709" s="10">
        <v>45527</v>
      </c>
      <c r="D709" s="4" t="s">
        <v>2912</v>
      </c>
      <c r="E709" s="4" t="s">
        <v>2913</v>
      </c>
      <c r="F709" s="4">
        <v>26</v>
      </c>
      <c r="G709" s="4" t="s">
        <v>340</v>
      </c>
      <c r="H709" s="4" t="s">
        <v>341</v>
      </c>
      <c r="I709" s="4" t="s">
        <v>342</v>
      </c>
      <c r="J709" s="4" t="s">
        <v>60</v>
      </c>
      <c r="K709" s="4" t="s">
        <v>421</v>
      </c>
      <c r="L709" s="4" t="s">
        <v>2914</v>
      </c>
      <c r="M709" s="4">
        <v>1</v>
      </c>
      <c r="N709" s="6">
        <v>39999</v>
      </c>
      <c r="O709" s="6">
        <v>39999</v>
      </c>
      <c r="P709" s="6" t="s">
        <v>120</v>
      </c>
      <c r="Q709" s="6">
        <v>5999.85</v>
      </c>
      <c r="R709" s="7">
        <v>0.18</v>
      </c>
      <c r="S709" s="6">
        <v>33999.15</v>
      </c>
      <c r="T709" s="6">
        <v>6119.85</v>
      </c>
      <c r="U709" s="4" t="s">
        <v>85</v>
      </c>
      <c r="V709" s="4" t="s">
        <v>40</v>
      </c>
      <c r="W709" s="4" t="s">
        <v>92</v>
      </c>
      <c r="X709" s="4" t="s">
        <v>373</v>
      </c>
      <c r="Y709" s="4" t="s">
        <v>66</v>
      </c>
      <c r="Z709" s="4">
        <v>4</v>
      </c>
      <c r="AA709" s="4">
        <v>5</v>
      </c>
      <c r="AB709" s="6">
        <v>30371.69</v>
      </c>
      <c r="AC709" s="6">
        <v>3627.46</v>
      </c>
      <c r="AD709" s="8">
        <v>0.1067</v>
      </c>
      <c r="AE709" s="4">
        <v>146</v>
      </c>
      <c r="AF709" s="6">
        <f t="shared" si="11"/>
        <v>40265</v>
      </c>
    </row>
    <row r="710" spans="1:32">
      <c r="A710" s="4" t="s">
        <v>2915</v>
      </c>
      <c r="B710" s="5">
        <v>45527</v>
      </c>
      <c r="C710" s="10">
        <v>45527</v>
      </c>
      <c r="D710" s="4" t="s">
        <v>2916</v>
      </c>
      <c r="E710" s="4" t="s">
        <v>2917</v>
      </c>
      <c r="F710" s="4">
        <v>41</v>
      </c>
      <c r="G710" s="4" t="s">
        <v>231</v>
      </c>
      <c r="H710" s="4" t="s">
        <v>138</v>
      </c>
      <c r="I710" s="4" t="s">
        <v>139</v>
      </c>
      <c r="J710" s="4" t="s">
        <v>73</v>
      </c>
      <c r="K710" s="4" t="s">
        <v>343</v>
      </c>
      <c r="L710" s="4" t="s">
        <v>2918</v>
      </c>
      <c r="M710" s="4">
        <v>1</v>
      </c>
      <c r="N710" s="6">
        <v>317</v>
      </c>
      <c r="O710" s="6">
        <v>317</v>
      </c>
      <c r="P710" s="6" t="s">
        <v>120</v>
      </c>
      <c r="Q710" s="6">
        <v>47.55</v>
      </c>
      <c r="R710" s="7">
        <v>0.05</v>
      </c>
      <c r="S710" s="6">
        <v>269.45</v>
      </c>
      <c r="T710" s="6">
        <v>13.47</v>
      </c>
      <c r="U710" s="4" t="s">
        <v>39</v>
      </c>
      <c r="V710" s="4" t="s">
        <v>40</v>
      </c>
      <c r="W710" s="4" t="s">
        <v>64</v>
      </c>
      <c r="X710" s="4" t="s">
        <v>76</v>
      </c>
      <c r="Y710" s="4" t="s">
        <v>77</v>
      </c>
      <c r="Z710" s="4">
        <v>3</v>
      </c>
      <c r="AA710" s="4">
        <v>5</v>
      </c>
      <c r="AB710" s="6">
        <v>209.94</v>
      </c>
      <c r="AC710" s="6">
        <v>59.51</v>
      </c>
      <c r="AD710" s="8">
        <v>0.22090000000000001</v>
      </c>
      <c r="AE710" s="4">
        <v>157</v>
      </c>
      <c r="AF710" s="6">
        <f t="shared" si="11"/>
        <v>439.92</v>
      </c>
    </row>
    <row r="711" spans="1:32">
      <c r="A711" s="4" t="s">
        <v>2919</v>
      </c>
      <c r="B711" s="5">
        <v>45527</v>
      </c>
      <c r="C711" s="10">
        <v>45527</v>
      </c>
      <c r="D711" s="4" t="s">
        <v>2920</v>
      </c>
      <c r="E711" s="4" t="s">
        <v>2921</v>
      </c>
      <c r="F711" s="4">
        <v>42</v>
      </c>
      <c r="G711" s="4" t="s">
        <v>348</v>
      </c>
      <c r="H711" s="4" t="s">
        <v>349</v>
      </c>
      <c r="I711" s="4" t="s">
        <v>34</v>
      </c>
      <c r="J711" s="4" t="s">
        <v>149</v>
      </c>
      <c r="K711" s="4" t="s">
        <v>331</v>
      </c>
      <c r="L711" s="4" t="s">
        <v>2922</v>
      </c>
      <c r="M711" s="4">
        <v>1</v>
      </c>
      <c r="N711" s="6">
        <v>85199</v>
      </c>
      <c r="O711" s="6">
        <v>85199</v>
      </c>
      <c r="P711" s="6" t="s">
        <v>63</v>
      </c>
      <c r="Q711" s="6">
        <v>0</v>
      </c>
      <c r="R711" s="7">
        <v>0.12</v>
      </c>
      <c r="S711" s="6">
        <v>85199</v>
      </c>
      <c r="T711" s="6">
        <v>10223.879999999999</v>
      </c>
      <c r="U711" s="4" t="s">
        <v>39</v>
      </c>
      <c r="V711" s="4" t="s">
        <v>40</v>
      </c>
      <c r="W711" s="4" t="s">
        <v>41</v>
      </c>
      <c r="X711" s="4" t="s">
        <v>187</v>
      </c>
      <c r="Y711" s="4" t="s">
        <v>104</v>
      </c>
      <c r="Z711" s="4">
        <v>5</v>
      </c>
      <c r="AA711" s="4">
        <v>4</v>
      </c>
      <c r="AB711" s="6">
        <v>63376.12</v>
      </c>
      <c r="AC711" s="6">
        <v>21822.880000000001</v>
      </c>
      <c r="AD711" s="8">
        <v>0.25609999999999999</v>
      </c>
      <c r="AE711" s="4">
        <v>102</v>
      </c>
      <c r="AF711" s="6">
        <f t="shared" si="11"/>
        <v>95524.88</v>
      </c>
    </row>
    <row r="712" spans="1:32">
      <c r="A712" s="4" t="s">
        <v>2923</v>
      </c>
      <c r="B712" s="5">
        <v>45528</v>
      </c>
      <c r="C712" s="10">
        <v>45528</v>
      </c>
      <c r="D712" s="4" t="s">
        <v>2924</v>
      </c>
      <c r="E712" s="4" t="s">
        <v>2925</v>
      </c>
      <c r="F712" s="4">
        <v>41</v>
      </c>
      <c r="G712" s="4" t="s">
        <v>306</v>
      </c>
      <c r="H712" s="4" t="s">
        <v>307</v>
      </c>
      <c r="I712" s="4" t="s">
        <v>59</v>
      </c>
      <c r="J712" s="4" t="s">
        <v>47</v>
      </c>
      <c r="K712" s="4" t="s">
        <v>100</v>
      </c>
      <c r="L712" s="4" t="s">
        <v>2926</v>
      </c>
      <c r="M712" s="4">
        <v>1</v>
      </c>
      <c r="N712" s="6">
        <v>6599</v>
      </c>
      <c r="O712" s="6">
        <v>6599</v>
      </c>
      <c r="P712" s="6" t="s">
        <v>175</v>
      </c>
      <c r="Q712" s="6">
        <v>100</v>
      </c>
      <c r="R712" s="7">
        <v>0.12</v>
      </c>
      <c r="S712" s="6">
        <v>6499</v>
      </c>
      <c r="T712" s="6">
        <v>779.88</v>
      </c>
      <c r="U712" s="4" t="s">
        <v>131</v>
      </c>
      <c r="V712" s="4" t="s">
        <v>40</v>
      </c>
      <c r="W712" s="4" t="s">
        <v>64</v>
      </c>
      <c r="X712" s="4" t="s">
        <v>167</v>
      </c>
      <c r="Y712" s="4" t="s">
        <v>133</v>
      </c>
      <c r="Z712" s="4">
        <v>3</v>
      </c>
      <c r="AA712" s="4">
        <v>4</v>
      </c>
      <c r="AB712" s="6">
        <v>4592.8599999999997</v>
      </c>
      <c r="AC712" s="6">
        <v>1906.14</v>
      </c>
      <c r="AD712" s="8">
        <v>0.29330000000000001</v>
      </c>
      <c r="AE712" s="4">
        <v>90</v>
      </c>
      <c r="AF712" s="6">
        <f t="shared" si="11"/>
        <v>7368.88</v>
      </c>
    </row>
    <row r="713" spans="1:32">
      <c r="A713" s="4" t="s">
        <v>2927</v>
      </c>
      <c r="B713" s="5">
        <v>45528</v>
      </c>
      <c r="C713" s="10">
        <v>45528</v>
      </c>
      <c r="D713" s="4" t="s">
        <v>2928</v>
      </c>
      <c r="E713" s="4" t="s">
        <v>2929</v>
      </c>
      <c r="F713" s="4">
        <v>23</v>
      </c>
      <c r="G713" s="4" t="s">
        <v>171</v>
      </c>
      <c r="H713" s="4" t="s">
        <v>172</v>
      </c>
      <c r="I713" s="4" t="s">
        <v>72</v>
      </c>
      <c r="J713" s="4" t="s">
        <v>60</v>
      </c>
      <c r="K713" s="4" t="s">
        <v>421</v>
      </c>
      <c r="L713" s="4" t="s">
        <v>2930</v>
      </c>
      <c r="M713" s="4">
        <v>2</v>
      </c>
      <c r="N713" s="6">
        <v>49999</v>
      </c>
      <c r="O713" s="6">
        <v>99998</v>
      </c>
      <c r="P713" s="6" t="s">
        <v>287</v>
      </c>
      <c r="Q713" s="6">
        <v>19999.599999999999</v>
      </c>
      <c r="R713" s="7">
        <v>0.18</v>
      </c>
      <c r="S713" s="6">
        <v>79998.399999999994</v>
      </c>
      <c r="T713" s="6">
        <v>14399.71</v>
      </c>
      <c r="U713" s="4" t="s">
        <v>39</v>
      </c>
      <c r="V713" s="4" t="s">
        <v>40</v>
      </c>
      <c r="W713" s="4" t="s">
        <v>451</v>
      </c>
      <c r="X713" s="4" t="s">
        <v>76</v>
      </c>
      <c r="Y713" s="4" t="s">
        <v>104</v>
      </c>
      <c r="Z713" s="4">
        <v>4</v>
      </c>
      <c r="AA713" s="4">
        <v>4</v>
      </c>
      <c r="AB713" s="6">
        <v>83138.899999999994</v>
      </c>
      <c r="AC713" s="6">
        <v>-3140.5</v>
      </c>
      <c r="AD713" s="8">
        <v>-3.9300000000000002E-2</v>
      </c>
      <c r="AE713" s="4">
        <v>140</v>
      </c>
      <c r="AF713" s="6">
        <f t="shared" si="11"/>
        <v>94538.109999999986</v>
      </c>
    </row>
    <row r="714" spans="1:32">
      <c r="A714" s="4" t="s">
        <v>2931</v>
      </c>
      <c r="B714" s="5">
        <v>45528</v>
      </c>
      <c r="C714" s="10">
        <v>45528</v>
      </c>
      <c r="D714" s="4" t="s">
        <v>2932</v>
      </c>
      <c r="E714" s="4" t="s">
        <v>2933</v>
      </c>
      <c r="F714" s="4">
        <v>50</v>
      </c>
      <c r="G714" s="4" t="s">
        <v>295</v>
      </c>
      <c r="H714" s="4" t="s">
        <v>296</v>
      </c>
      <c r="I714" s="4" t="s">
        <v>59</v>
      </c>
      <c r="J714" s="4" t="s">
        <v>82</v>
      </c>
      <c r="K714" s="4" t="s">
        <v>129</v>
      </c>
      <c r="L714" s="4" t="s">
        <v>2934</v>
      </c>
      <c r="M714" s="4">
        <v>2</v>
      </c>
      <c r="N714" s="6">
        <v>3799</v>
      </c>
      <c r="O714" s="6">
        <v>7598</v>
      </c>
      <c r="P714" s="6" t="s">
        <v>63</v>
      </c>
      <c r="Q714" s="6">
        <v>0</v>
      </c>
      <c r="R714" s="7">
        <v>0.12</v>
      </c>
      <c r="S714" s="6">
        <v>7598</v>
      </c>
      <c r="T714" s="6">
        <v>911.76</v>
      </c>
      <c r="U714" s="4" t="s">
        <v>39</v>
      </c>
      <c r="V714" s="4" t="s">
        <v>86</v>
      </c>
      <c r="W714" s="4" t="s">
        <v>92</v>
      </c>
      <c r="X714" s="4" t="s">
        <v>93</v>
      </c>
      <c r="Y714" s="4" t="s">
        <v>104</v>
      </c>
      <c r="Z714" s="4">
        <v>2</v>
      </c>
      <c r="AA714" s="4">
        <v>4</v>
      </c>
      <c r="AB714" s="6">
        <v>4934.74</v>
      </c>
      <c r="AC714" s="6">
        <v>2663.26</v>
      </c>
      <c r="AD714" s="8">
        <v>0.35049999999999998</v>
      </c>
      <c r="AE714" s="4">
        <v>116</v>
      </c>
      <c r="AF714" s="6">
        <f t="shared" si="11"/>
        <v>8625.76</v>
      </c>
    </row>
    <row r="715" spans="1:32">
      <c r="A715" s="4" t="s">
        <v>2935</v>
      </c>
      <c r="B715" s="5">
        <v>45529</v>
      </c>
      <c r="C715" s="10">
        <v>45529</v>
      </c>
      <c r="D715" s="4" t="s">
        <v>2936</v>
      </c>
      <c r="E715" s="4" t="s">
        <v>2937</v>
      </c>
      <c r="F715" s="4">
        <v>20</v>
      </c>
      <c r="G715" s="4" t="s">
        <v>179</v>
      </c>
      <c r="H715" s="4" t="s">
        <v>98</v>
      </c>
      <c r="I715" s="4" t="s">
        <v>99</v>
      </c>
      <c r="J715" s="4" t="s">
        <v>202</v>
      </c>
      <c r="K715" s="4" t="s">
        <v>602</v>
      </c>
      <c r="L715" s="4" t="s">
        <v>2938</v>
      </c>
      <c r="M715" s="4">
        <v>1</v>
      </c>
      <c r="N715" s="6">
        <v>538</v>
      </c>
      <c r="O715" s="6">
        <v>538</v>
      </c>
      <c r="P715" s="6" t="s">
        <v>211</v>
      </c>
      <c r="Q715" s="6">
        <v>53.8</v>
      </c>
      <c r="R715" s="7">
        <v>0.18</v>
      </c>
      <c r="S715" s="6">
        <v>484.2</v>
      </c>
      <c r="T715" s="6">
        <v>87.16</v>
      </c>
      <c r="U715" s="4" t="s">
        <v>39</v>
      </c>
      <c r="V715" s="4" t="s">
        <v>102</v>
      </c>
      <c r="W715" s="4" t="s">
        <v>41</v>
      </c>
      <c r="X715" s="4" t="s">
        <v>373</v>
      </c>
      <c r="Y715" s="4" t="s">
        <v>53</v>
      </c>
      <c r="Z715" s="4">
        <v>3</v>
      </c>
      <c r="AA715" s="4"/>
      <c r="AB715" s="6">
        <v>326.10000000000002</v>
      </c>
      <c r="AC715" s="6">
        <v>158.1</v>
      </c>
      <c r="AD715" s="8">
        <v>0.32650000000000001</v>
      </c>
      <c r="AE715" s="4">
        <v>106</v>
      </c>
      <c r="AF715" s="6">
        <f t="shared" si="11"/>
        <v>677.36</v>
      </c>
    </row>
    <row r="716" spans="1:32">
      <c r="A716" s="4" t="s">
        <v>2939</v>
      </c>
      <c r="B716" s="5">
        <v>45529</v>
      </c>
      <c r="C716" s="10">
        <v>45529</v>
      </c>
      <c r="D716" s="4" t="s">
        <v>2940</v>
      </c>
      <c r="E716" s="4" t="s">
        <v>2941</v>
      </c>
      <c r="F716" s="4">
        <v>55</v>
      </c>
      <c r="G716" s="4" t="s">
        <v>147</v>
      </c>
      <c r="H716" s="4" t="s">
        <v>148</v>
      </c>
      <c r="I716" s="4" t="s">
        <v>59</v>
      </c>
      <c r="J716" s="4" t="s">
        <v>47</v>
      </c>
      <c r="K716" s="4" t="s">
        <v>140</v>
      </c>
      <c r="L716" s="4" t="s">
        <v>2942</v>
      </c>
      <c r="M716" s="4">
        <v>1</v>
      </c>
      <c r="N716" s="6">
        <v>9099</v>
      </c>
      <c r="O716" s="6">
        <v>9099</v>
      </c>
      <c r="P716" s="6" t="s">
        <v>63</v>
      </c>
      <c r="Q716" s="6">
        <v>0</v>
      </c>
      <c r="R716" s="7">
        <v>0.18</v>
      </c>
      <c r="S716" s="6">
        <v>9099</v>
      </c>
      <c r="T716" s="6">
        <v>1637.82</v>
      </c>
      <c r="U716" s="4" t="s">
        <v>131</v>
      </c>
      <c r="V716" s="4" t="s">
        <v>40</v>
      </c>
      <c r="W716" s="4" t="s">
        <v>41</v>
      </c>
      <c r="X716" s="4" t="s">
        <v>404</v>
      </c>
      <c r="Y716" s="4" t="s">
        <v>77</v>
      </c>
      <c r="Z716" s="4">
        <v>2</v>
      </c>
      <c r="AA716" s="4">
        <v>5</v>
      </c>
      <c r="AB716" s="6">
        <v>5362.95</v>
      </c>
      <c r="AC716" s="6">
        <v>3736.05</v>
      </c>
      <c r="AD716" s="8">
        <v>0.41060000000000002</v>
      </c>
      <c r="AE716" s="4">
        <v>68</v>
      </c>
      <c r="AF716" s="6">
        <f t="shared" si="11"/>
        <v>10804.82</v>
      </c>
    </row>
    <row r="717" spans="1:32">
      <c r="A717" s="4" t="s">
        <v>2943</v>
      </c>
      <c r="B717" s="5">
        <v>45529</v>
      </c>
      <c r="C717" s="10">
        <v>45529</v>
      </c>
      <c r="D717" s="4" t="s">
        <v>2944</v>
      </c>
      <c r="E717" s="4" t="s">
        <v>2945</v>
      </c>
      <c r="F717" s="4">
        <v>33</v>
      </c>
      <c r="G717" s="4" t="s">
        <v>477</v>
      </c>
      <c r="H717" s="4" t="s">
        <v>98</v>
      </c>
      <c r="I717" s="4" t="s">
        <v>99</v>
      </c>
      <c r="J717" s="4" t="s">
        <v>82</v>
      </c>
      <c r="K717" s="4" t="s">
        <v>180</v>
      </c>
      <c r="L717" s="4" t="s">
        <v>2946</v>
      </c>
      <c r="M717" s="4">
        <v>1</v>
      </c>
      <c r="N717" s="6">
        <v>2199</v>
      </c>
      <c r="O717" s="6">
        <v>2199</v>
      </c>
      <c r="P717" s="6" t="s">
        <v>120</v>
      </c>
      <c r="Q717" s="6">
        <v>329.85</v>
      </c>
      <c r="R717" s="7">
        <v>0.18</v>
      </c>
      <c r="S717" s="6">
        <v>1869.15</v>
      </c>
      <c r="T717" s="6">
        <v>336.45</v>
      </c>
      <c r="U717" s="4" t="s">
        <v>51</v>
      </c>
      <c r="V717" s="4" t="s">
        <v>40</v>
      </c>
      <c r="W717" s="4" t="s">
        <v>451</v>
      </c>
      <c r="X717" s="4" t="s">
        <v>205</v>
      </c>
      <c r="Y717" s="4" t="s">
        <v>123</v>
      </c>
      <c r="Z717" s="4">
        <v>3</v>
      </c>
      <c r="AA717" s="4">
        <v>3</v>
      </c>
      <c r="AB717" s="6">
        <v>1525.93</v>
      </c>
      <c r="AC717" s="6">
        <v>343.22</v>
      </c>
      <c r="AD717" s="8">
        <v>0.18360000000000001</v>
      </c>
      <c r="AE717" s="4">
        <v>144</v>
      </c>
      <c r="AF717" s="6">
        <f t="shared" si="11"/>
        <v>2349.6</v>
      </c>
    </row>
    <row r="718" spans="1:32">
      <c r="A718" s="4" t="s">
        <v>2947</v>
      </c>
      <c r="B718" s="5">
        <v>45529</v>
      </c>
      <c r="C718" s="10">
        <v>45529</v>
      </c>
      <c r="D718" s="4" t="s">
        <v>2948</v>
      </c>
      <c r="E718" s="4" t="s">
        <v>2486</v>
      </c>
      <c r="F718" s="4">
        <v>34</v>
      </c>
      <c r="G718" s="4" t="s">
        <v>306</v>
      </c>
      <c r="H718" s="4" t="s">
        <v>307</v>
      </c>
      <c r="I718" s="4" t="s">
        <v>59</v>
      </c>
      <c r="J718" s="4" t="s">
        <v>47</v>
      </c>
      <c r="K718" s="4" t="s">
        <v>140</v>
      </c>
      <c r="L718" s="4" t="s">
        <v>2949</v>
      </c>
      <c r="M718" s="4">
        <v>1</v>
      </c>
      <c r="N718" s="6">
        <v>13099</v>
      </c>
      <c r="O718" s="6">
        <v>13099</v>
      </c>
      <c r="P718" s="6" t="s">
        <v>175</v>
      </c>
      <c r="Q718" s="6">
        <v>100</v>
      </c>
      <c r="R718" s="7">
        <v>0.18</v>
      </c>
      <c r="S718" s="6">
        <v>12999</v>
      </c>
      <c r="T718" s="6">
        <v>2339.8200000000002</v>
      </c>
      <c r="U718" s="4" t="s">
        <v>131</v>
      </c>
      <c r="V718" s="4" t="s">
        <v>40</v>
      </c>
      <c r="W718" s="4" t="s">
        <v>92</v>
      </c>
      <c r="X718" s="4" t="s">
        <v>65</v>
      </c>
      <c r="Y718" s="4" t="s">
        <v>133</v>
      </c>
      <c r="Z718" s="4">
        <v>3</v>
      </c>
      <c r="AA718" s="4">
        <v>4</v>
      </c>
      <c r="AB718" s="6">
        <v>9648.85</v>
      </c>
      <c r="AC718" s="6">
        <v>3350.15</v>
      </c>
      <c r="AD718" s="8">
        <v>0.25769999999999998</v>
      </c>
      <c r="AE718" s="4">
        <v>66</v>
      </c>
      <c r="AF718" s="6">
        <f t="shared" si="11"/>
        <v>15404.82</v>
      </c>
    </row>
    <row r="719" spans="1:32">
      <c r="A719" s="4" t="s">
        <v>2950</v>
      </c>
      <c r="B719" s="5">
        <v>45529</v>
      </c>
      <c r="C719" s="10">
        <v>45529</v>
      </c>
      <c r="D719" s="4" t="s">
        <v>2951</v>
      </c>
      <c r="E719" s="4" t="s">
        <v>2952</v>
      </c>
      <c r="F719" s="4">
        <v>51</v>
      </c>
      <c r="G719" s="4" t="s">
        <v>607</v>
      </c>
      <c r="H719" s="4" t="s">
        <v>98</v>
      </c>
      <c r="I719" s="4" t="s">
        <v>99</v>
      </c>
      <c r="J719" s="4" t="s">
        <v>35</v>
      </c>
      <c r="K719" s="4" t="s">
        <v>535</v>
      </c>
      <c r="L719" s="4" t="s">
        <v>2953</v>
      </c>
      <c r="M719" s="4">
        <v>2</v>
      </c>
      <c r="N719" s="6">
        <v>2999</v>
      </c>
      <c r="O719" s="6">
        <v>5998</v>
      </c>
      <c r="P719" s="6" t="s">
        <v>175</v>
      </c>
      <c r="Q719" s="6">
        <v>100</v>
      </c>
      <c r="R719" s="7">
        <v>0.18</v>
      </c>
      <c r="S719" s="6">
        <v>5898</v>
      </c>
      <c r="T719" s="6">
        <v>1061.6400000000001</v>
      </c>
      <c r="U719" s="4" t="s">
        <v>131</v>
      </c>
      <c r="V719" s="4" t="s">
        <v>40</v>
      </c>
      <c r="W719" s="4" t="s">
        <v>41</v>
      </c>
      <c r="X719" s="4" t="s">
        <v>156</v>
      </c>
      <c r="Y719" s="4" t="s">
        <v>133</v>
      </c>
      <c r="Z719" s="4">
        <v>3</v>
      </c>
      <c r="AA719" s="4">
        <v>3</v>
      </c>
      <c r="AB719" s="6">
        <v>4411.87</v>
      </c>
      <c r="AC719" s="6">
        <v>1486.13</v>
      </c>
      <c r="AD719" s="8">
        <v>0.252</v>
      </c>
      <c r="AE719" s="4">
        <v>80</v>
      </c>
      <c r="AF719" s="6">
        <f t="shared" si="11"/>
        <v>7039.64</v>
      </c>
    </row>
    <row r="720" spans="1:32">
      <c r="A720" s="4" t="s">
        <v>2954</v>
      </c>
      <c r="B720" s="5">
        <v>45530</v>
      </c>
      <c r="C720" s="10">
        <v>45530</v>
      </c>
      <c r="D720" s="4" t="s">
        <v>2955</v>
      </c>
      <c r="E720" s="4" t="s">
        <v>2956</v>
      </c>
      <c r="F720" s="4">
        <v>29</v>
      </c>
      <c r="G720" s="4" t="s">
        <v>116</v>
      </c>
      <c r="H720" s="4" t="s">
        <v>117</v>
      </c>
      <c r="I720" s="4" t="s">
        <v>59</v>
      </c>
      <c r="J720" s="4" t="s">
        <v>60</v>
      </c>
      <c r="K720" s="4" t="s">
        <v>209</v>
      </c>
      <c r="L720" s="4" t="s">
        <v>2957</v>
      </c>
      <c r="M720" s="4">
        <v>2</v>
      </c>
      <c r="N720" s="6">
        <v>2699</v>
      </c>
      <c r="O720" s="6">
        <v>5398</v>
      </c>
      <c r="P720" s="6" t="s">
        <v>142</v>
      </c>
      <c r="Q720" s="6">
        <v>0</v>
      </c>
      <c r="R720" s="7">
        <v>0.18</v>
      </c>
      <c r="S720" s="6">
        <v>5398</v>
      </c>
      <c r="T720" s="6">
        <v>971.64</v>
      </c>
      <c r="U720" s="4" t="s">
        <v>39</v>
      </c>
      <c r="V720" s="4" t="s">
        <v>40</v>
      </c>
      <c r="W720" s="4" t="s">
        <v>41</v>
      </c>
      <c r="X720" s="4" t="s">
        <v>65</v>
      </c>
      <c r="Y720" s="4" t="s">
        <v>77</v>
      </c>
      <c r="Z720" s="4">
        <v>2</v>
      </c>
      <c r="AA720" s="4">
        <v>3</v>
      </c>
      <c r="AB720" s="6">
        <v>4399.7700000000004</v>
      </c>
      <c r="AC720" s="6">
        <v>998.23</v>
      </c>
      <c r="AD720" s="8">
        <v>0.18490000000000001</v>
      </c>
      <c r="AE720" s="4">
        <v>172</v>
      </c>
      <c r="AF720" s="6">
        <f t="shared" si="11"/>
        <v>6541.64</v>
      </c>
    </row>
    <row r="721" spans="1:32">
      <c r="A721" s="4" t="s">
        <v>2958</v>
      </c>
      <c r="B721" s="5">
        <v>45530</v>
      </c>
      <c r="C721" s="10">
        <v>45530</v>
      </c>
      <c r="D721" s="4" t="s">
        <v>2959</v>
      </c>
      <c r="E721" s="4" t="s">
        <v>2960</v>
      </c>
      <c r="F721" s="4">
        <v>44</v>
      </c>
      <c r="G721" s="4" t="s">
        <v>179</v>
      </c>
      <c r="H721" s="4" t="s">
        <v>98</v>
      </c>
      <c r="I721" s="4" t="s">
        <v>99</v>
      </c>
      <c r="J721" s="4" t="s">
        <v>60</v>
      </c>
      <c r="K721" s="4" t="s">
        <v>61</v>
      </c>
      <c r="L721" s="4" t="s">
        <v>2961</v>
      </c>
      <c r="M721" s="4">
        <v>1</v>
      </c>
      <c r="N721" s="6">
        <v>439</v>
      </c>
      <c r="O721" s="6">
        <v>439</v>
      </c>
      <c r="P721" s="6" t="s">
        <v>63</v>
      </c>
      <c r="Q721" s="6">
        <v>0</v>
      </c>
      <c r="R721" s="7">
        <v>0.18</v>
      </c>
      <c r="S721" s="6">
        <v>439</v>
      </c>
      <c r="T721" s="6">
        <v>79.02</v>
      </c>
      <c r="U721" s="4" t="s">
        <v>39</v>
      </c>
      <c r="V721" s="4" t="s">
        <v>102</v>
      </c>
      <c r="W721" s="4" t="s">
        <v>64</v>
      </c>
      <c r="X721" s="4" t="s">
        <v>103</v>
      </c>
      <c r="Y721" s="4" t="s">
        <v>43</v>
      </c>
      <c r="Z721" s="4">
        <v>4</v>
      </c>
      <c r="AA721" s="4"/>
      <c r="AB721" s="6">
        <v>340.92</v>
      </c>
      <c r="AC721" s="6">
        <v>98.08</v>
      </c>
      <c r="AD721" s="8">
        <v>0.22339999999999999</v>
      </c>
      <c r="AE721" s="4">
        <v>113</v>
      </c>
      <c r="AF721" s="6">
        <f t="shared" si="11"/>
        <v>631.02</v>
      </c>
    </row>
    <row r="722" spans="1:32">
      <c r="A722" s="4" t="s">
        <v>2962</v>
      </c>
      <c r="B722" s="5">
        <v>45530</v>
      </c>
      <c r="C722" s="10">
        <v>45530</v>
      </c>
      <c r="D722" s="4" t="s">
        <v>2963</v>
      </c>
      <c r="E722" s="4" t="s">
        <v>2679</v>
      </c>
      <c r="F722" s="4">
        <v>30</v>
      </c>
      <c r="G722" s="4" t="s">
        <v>477</v>
      </c>
      <c r="H722" s="4" t="s">
        <v>98</v>
      </c>
      <c r="I722" s="4" t="s">
        <v>99</v>
      </c>
      <c r="J722" s="4" t="s">
        <v>149</v>
      </c>
      <c r="K722" s="4" t="s">
        <v>650</v>
      </c>
      <c r="L722" s="4" t="s">
        <v>2964</v>
      </c>
      <c r="M722" s="4">
        <v>1</v>
      </c>
      <c r="N722" s="6">
        <v>12899</v>
      </c>
      <c r="O722" s="6">
        <v>12899</v>
      </c>
      <c r="P722" s="6" t="s">
        <v>198</v>
      </c>
      <c r="Q722" s="6">
        <v>1289.9000000000001</v>
      </c>
      <c r="R722" s="7">
        <v>0.12</v>
      </c>
      <c r="S722" s="6">
        <v>11609.1</v>
      </c>
      <c r="T722" s="6">
        <v>1393.09</v>
      </c>
      <c r="U722" s="4" t="s">
        <v>51</v>
      </c>
      <c r="V722" s="4" t="s">
        <v>40</v>
      </c>
      <c r="W722" s="4" t="s">
        <v>64</v>
      </c>
      <c r="X722" s="4" t="s">
        <v>93</v>
      </c>
      <c r="Y722" s="4" t="s">
        <v>77</v>
      </c>
      <c r="Z722" s="4">
        <v>4</v>
      </c>
      <c r="AA722" s="4">
        <v>1</v>
      </c>
      <c r="AB722" s="6">
        <v>10641.62</v>
      </c>
      <c r="AC722" s="6">
        <v>967.48</v>
      </c>
      <c r="AD722" s="8">
        <v>8.3299999999999999E-2</v>
      </c>
      <c r="AE722" s="4">
        <v>158</v>
      </c>
      <c r="AF722" s="6">
        <f t="shared" si="11"/>
        <v>13160.19</v>
      </c>
    </row>
    <row r="723" spans="1:32">
      <c r="A723" s="4" t="s">
        <v>2965</v>
      </c>
      <c r="B723" s="5">
        <v>45531</v>
      </c>
      <c r="C723" s="10">
        <v>45531</v>
      </c>
      <c r="D723" s="4" t="s">
        <v>2966</v>
      </c>
      <c r="E723" s="4" t="s">
        <v>2929</v>
      </c>
      <c r="F723" s="4">
        <v>18</v>
      </c>
      <c r="G723" s="4" t="s">
        <v>108</v>
      </c>
      <c r="H723" s="4" t="s">
        <v>109</v>
      </c>
      <c r="I723" s="4" t="s">
        <v>99</v>
      </c>
      <c r="J723" s="4" t="s">
        <v>47</v>
      </c>
      <c r="K723" s="4" t="s">
        <v>48</v>
      </c>
      <c r="L723" s="4" t="s">
        <v>2967</v>
      </c>
      <c r="M723" s="4">
        <v>1</v>
      </c>
      <c r="N723" s="6">
        <v>3099</v>
      </c>
      <c r="O723" s="6">
        <v>3099</v>
      </c>
      <c r="P723" s="6" t="s">
        <v>63</v>
      </c>
      <c r="Q723" s="6">
        <v>0</v>
      </c>
      <c r="R723" s="7">
        <v>0.12</v>
      </c>
      <c r="S723" s="6">
        <v>3099</v>
      </c>
      <c r="T723" s="6">
        <v>371.88</v>
      </c>
      <c r="U723" s="4" t="s">
        <v>39</v>
      </c>
      <c r="V723" s="4" t="s">
        <v>40</v>
      </c>
      <c r="W723" s="4" t="s">
        <v>41</v>
      </c>
      <c r="X723" s="4" t="s">
        <v>76</v>
      </c>
      <c r="Y723" s="4" t="s">
        <v>53</v>
      </c>
      <c r="Z723" s="4">
        <v>7</v>
      </c>
      <c r="AA723" s="4">
        <v>4</v>
      </c>
      <c r="AB723" s="6">
        <v>1998.33</v>
      </c>
      <c r="AC723" s="6">
        <v>1100.67</v>
      </c>
      <c r="AD723" s="8">
        <v>0.35520000000000002</v>
      </c>
      <c r="AE723" s="4">
        <v>97</v>
      </c>
      <c r="AF723" s="6">
        <f t="shared" si="11"/>
        <v>3567.88</v>
      </c>
    </row>
    <row r="724" spans="1:32">
      <c r="A724" s="4" t="s">
        <v>2968</v>
      </c>
      <c r="B724" s="5">
        <v>45531</v>
      </c>
      <c r="C724" s="10">
        <v>45531</v>
      </c>
      <c r="D724" s="4" t="s">
        <v>2969</v>
      </c>
      <c r="E724" s="4" t="s">
        <v>1483</v>
      </c>
      <c r="F724" s="4">
        <v>55</v>
      </c>
      <c r="G724" s="4" t="s">
        <v>97</v>
      </c>
      <c r="H724" s="4" t="s">
        <v>98</v>
      </c>
      <c r="I724" s="4" t="s">
        <v>99</v>
      </c>
      <c r="J724" s="4" t="s">
        <v>47</v>
      </c>
      <c r="K724" s="4" t="s">
        <v>173</v>
      </c>
      <c r="L724" s="4" t="s">
        <v>2970</v>
      </c>
      <c r="M724" s="4">
        <v>1</v>
      </c>
      <c r="N724" s="6">
        <v>3199</v>
      </c>
      <c r="O724" s="6">
        <v>3199</v>
      </c>
      <c r="P724" s="6" t="s">
        <v>175</v>
      </c>
      <c r="Q724" s="6">
        <v>100</v>
      </c>
      <c r="R724" s="7">
        <v>0.12</v>
      </c>
      <c r="S724" s="6">
        <v>3099</v>
      </c>
      <c r="T724" s="6">
        <v>371.88</v>
      </c>
      <c r="U724" s="4" t="s">
        <v>131</v>
      </c>
      <c r="V724" s="4" t="s">
        <v>40</v>
      </c>
      <c r="W724" s="4" t="s">
        <v>41</v>
      </c>
      <c r="X724" s="4" t="s">
        <v>167</v>
      </c>
      <c r="Y724" s="4" t="s">
        <v>43</v>
      </c>
      <c r="Z724" s="4">
        <v>3</v>
      </c>
      <c r="AA724" s="4">
        <v>4</v>
      </c>
      <c r="AB724" s="6">
        <v>2421.67</v>
      </c>
      <c r="AC724" s="6">
        <v>677.33</v>
      </c>
      <c r="AD724" s="8">
        <v>0.21859999999999999</v>
      </c>
      <c r="AE724" s="4">
        <v>115</v>
      </c>
      <c r="AF724" s="6">
        <f t="shared" si="11"/>
        <v>3585.88</v>
      </c>
    </row>
    <row r="725" spans="1:32">
      <c r="A725" s="4" t="s">
        <v>2971</v>
      </c>
      <c r="B725" s="5">
        <v>45531</v>
      </c>
      <c r="C725" s="10">
        <v>45531</v>
      </c>
      <c r="D725" s="4" t="s">
        <v>2972</v>
      </c>
      <c r="E725" s="4" t="s">
        <v>2973</v>
      </c>
      <c r="F725" s="4">
        <v>20</v>
      </c>
      <c r="G725" s="4" t="s">
        <v>348</v>
      </c>
      <c r="H725" s="4" t="s">
        <v>349</v>
      </c>
      <c r="I725" s="4" t="s">
        <v>34</v>
      </c>
      <c r="J725" s="4" t="s">
        <v>225</v>
      </c>
      <c r="K725" s="4" t="s">
        <v>367</v>
      </c>
      <c r="L725" s="4" t="s">
        <v>2974</v>
      </c>
      <c r="M725" s="4">
        <v>1</v>
      </c>
      <c r="N725" s="6">
        <v>957</v>
      </c>
      <c r="O725" s="6">
        <v>957</v>
      </c>
      <c r="P725" s="6" t="s">
        <v>198</v>
      </c>
      <c r="Q725" s="6">
        <v>95.7</v>
      </c>
      <c r="R725" s="7">
        <v>0.12</v>
      </c>
      <c r="S725" s="6">
        <v>861.3</v>
      </c>
      <c r="T725" s="6">
        <v>103.36</v>
      </c>
      <c r="U725" s="4" t="s">
        <v>39</v>
      </c>
      <c r="V725" s="4" t="s">
        <v>132</v>
      </c>
      <c r="W725" s="4" t="s">
        <v>64</v>
      </c>
      <c r="X725" s="4" t="s">
        <v>42</v>
      </c>
      <c r="Y725" s="4" t="s">
        <v>53</v>
      </c>
      <c r="Z725" s="4">
        <v>3</v>
      </c>
      <c r="AA725" s="4"/>
      <c r="AB725" s="6">
        <v>696.65</v>
      </c>
      <c r="AC725" s="6">
        <v>164.65</v>
      </c>
      <c r="AD725" s="8">
        <v>0.19120000000000001</v>
      </c>
      <c r="AE725" s="4">
        <v>0</v>
      </c>
      <c r="AF725" s="6">
        <f t="shared" si="11"/>
        <v>964.66</v>
      </c>
    </row>
    <row r="726" spans="1:32">
      <c r="A726" s="4" t="s">
        <v>2975</v>
      </c>
      <c r="B726" s="5">
        <v>45531</v>
      </c>
      <c r="C726" s="10">
        <v>45531</v>
      </c>
      <c r="D726" s="4" t="s">
        <v>2976</v>
      </c>
      <c r="E726" s="4" t="s">
        <v>2977</v>
      </c>
      <c r="F726" s="4">
        <v>26</v>
      </c>
      <c r="G726" s="4" t="s">
        <v>32</v>
      </c>
      <c r="H726" s="4" t="s">
        <v>33</v>
      </c>
      <c r="I726" s="4" t="s">
        <v>34</v>
      </c>
      <c r="J726" s="4" t="s">
        <v>149</v>
      </c>
      <c r="K726" s="4" t="s">
        <v>160</v>
      </c>
      <c r="L726" s="4" t="s">
        <v>1125</v>
      </c>
      <c r="M726" s="4">
        <v>1</v>
      </c>
      <c r="N726" s="6">
        <v>2199</v>
      </c>
      <c r="O726" s="6">
        <v>2199</v>
      </c>
      <c r="P726" s="6" t="s">
        <v>63</v>
      </c>
      <c r="Q726" s="6">
        <v>0</v>
      </c>
      <c r="R726" s="7">
        <v>0.12</v>
      </c>
      <c r="S726" s="6">
        <v>2199</v>
      </c>
      <c r="T726" s="6">
        <v>263.88</v>
      </c>
      <c r="U726" s="4" t="s">
        <v>39</v>
      </c>
      <c r="V726" s="4" t="s">
        <v>40</v>
      </c>
      <c r="W726" s="4" t="s">
        <v>41</v>
      </c>
      <c r="X726" s="4" t="s">
        <v>187</v>
      </c>
      <c r="Y726" s="4" t="s">
        <v>133</v>
      </c>
      <c r="Z726" s="4">
        <v>3</v>
      </c>
      <c r="AA726" s="4">
        <v>4</v>
      </c>
      <c r="AB726" s="6">
        <v>1851.56</v>
      </c>
      <c r="AC726" s="6">
        <v>347.44</v>
      </c>
      <c r="AD726" s="8">
        <v>0.158</v>
      </c>
      <c r="AE726" s="4">
        <v>61</v>
      </c>
      <c r="AF726" s="6">
        <f t="shared" si="11"/>
        <v>2523.88</v>
      </c>
    </row>
    <row r="727" spans="1:32">
      <c r="A727" s="4" t="s">
        <v>2978</v>
      </c>
      <c r="B727" s="5">
        <v>45532</v>
      </c>
      <c r="C727" s="10">
        <v>45532</v>
      </c>
      <c r="D727" s="4" t="s">
        <v>2979</v>
      </c>
      <c r="E727" s="4" t="s">
        <v>2795</v>
      </c>
      <c r="F727" s="4">
        <v>33</v>
      </c>
      <c r="G727" s="4" t="s">
        <v>301</v>
      </c>
      <c r="H727" s="4" t="s">
        <v>109</v>
      </c>
      <c r="I727" s="4" t="s">
        <v>99</v>
      </c>
      <c r="J727" s="4" t="s">
        <v>35</v>
      </c>
      <c r="K727" s="4" t="s">
        <v>36</v>
      </c>
      <c r="L727" s="4" t="s">
        <v>2980</v>
      </c>
      <c r="M727" s="4">
        <v>1</v>
      </c>
      <c r="N727" s="6">
        <v>1999</v>
      </c>
      <c r="O727" s="6">
        <v>1999</v>
      </c>
      <c r="P727" s="6" t="s">
        <v>38</v>
      </c>
      <c r="Q727" s="6">
        <v>159.91999999999999</v>
      </c>
      <c r="R727" s="7">
        <v>0.12</v>
      </c>
      <c r="S727" s="6">
        <v>1839.08</v>
      </c>
      <c r="T727" s="6">
        <v>220.69</v>
      </c>
      <c r="U727" s="4" t="s">
        <v>39</v>
      </c>
      <c r="V727" s="4" t="s">
        <v>102</v>
      </c>
      <c r="W727" s="4" t="s">
        <v>92</v>
      </c>
      <c r="X727" s="4" t="s">
        <v>187</v>
      </c>
      <c r="Y727" s="4" t="s">
        <v>43</v>
      </c>
      <c r="Z727" s="4">
        <v>6</v>
      </c>
      <c r="AA727" s="4"/>
      <c r="AB727" s="6">
        <v>1170.01</v>
      </c>
      <c r="AC727" s="6">
        <v>669.07</v>
      </c>
      <c r="AD727" s="8">
        <v>0.36380000000000001</v>
      </c>
      <c r="AE727" s="4">
        <v>163</v>
      </c>
      <c r="AF727" s="6">
        <f t="shared" si="11"/>
        <v>2222.77</v>
      </c>
    </row>
    <row r="728" spans="1:32">
      <c r="A728" s="4" t="s">
        <v>2981</v>
      </c>
      <c r="B728" s="5">
        <v>45532</v>
      </c>
      <c r="C728" s="10">
        <v>45532</v>
      </c>
      <c r="D728" s="4" t="s">
        <v>2982</v>
      </c>
      <c r="E728" s="4" t="s">
        <v>835</v>
      </c>
      <c r="F728" s="4">
        <v>26</v>
      </c>
      <c r="G728" s="4" t="s">
        <v>572</v>
      </c>
      <c r="H728" s="4" t="s">
        <v>148</v>
      </c>
      <c r="I728" s="4" t="s">
        <v>59</v>
      </c>
      <c r="J728" s="4" t="s">
        <v>149</v>
      </c>
      <c r="K728" s="4" t="s">
        <v>331</v>
      </c>
      <c r="L728" s="4" t="s">
        <v>2983</v>
      </c>
      <c r="M728" s="4">
        <v>1</v>
      </c>
      <c r="N728" s="6">
        <v>90499</v>
      </c>
      <c r="O728" s="6">
        <v>90499</v>
      </c>
      <c r="P728" s="6" t="s">
        <v>50</v>
      </c>
      <c r="Q728" s="6">
        <v>16289.82</v>
      </c>
      <c r="R728" s="7">
        <v>0.12</v>
      </c>
      <c r="S728" s="6">
        <v>74209.179999999993</v>
      </c>
      <c r="T728" s="6">
        <v>8905.1</v>
      </c>
      <c r="U728" s="4" t="s">
        <v>85</v>
      </c>
      <c r="V728" s="4" t="s">
        <v>40</v>
      </c>
      <c r="W728" s="4" t="s">
        <v>41</v>
      </c>
      <c r="X728" s="4" t="s">
        <v>156</v>
      </c>
      <c r="Y728" s="4" t="s">
        <v>123</v>
      </c>
      <c r="Z728" s="4">
        <v>3</v>
      </c>
      <c r="AA728" s="4">
        <v>5</v>
      </c>
      <c r="AB728" s="6">
        <v>77656.009999999995</v>
      </c>
      <c r="AC728" s="6">
        <v>-3446.83</v>
      </c>
      <c r="AD728" s="8">
        <v>-4.6399999999999997E-2</v>
      </c>
      <c r="AE728" s="4">
        <v>163</v>
      </c>
      <c r="AF728" s="6">
        <f t="shared" si="11"/>
        <v>83277.279999999999</v>
      </c>
    </row>
    <row r="729" spans="1:32">
      <c r="A729" s="4" t="s">
        <v>2984</v>
      </c>
      <c r="B729" s="5">
        <v>45532</v>
      </c>
      <c r="C729" s="10">
        <v>45532</v>
      </c>
      <c r="D729" s="4" t="s">
        <v>2985</v>
      </c>
      <c r="E729" s="4" t="s">
        <v>616</v>
      </c>
      <c r="F729" s="4">
        <v>45</v>
      </c>
      <c r="G729" s="4" t="s">
        <v>348</v>
      </c>
      <c r="H729" s="4" t="s">
        <v>349</v>
      </c>
      <c r="I729" s="4" t="s">
        <v>34</v>
      </c>
      <c r="J729" s="4" t="s">
        <v>82</v>
      </c>
      <c r="K729" s="4" t="s">
        <v>83</v>
      </c>
      <c r="L729" s="4" t="s">
        <v>2986</v>
      </c>
      <c r="M729" s="4">
        <v>1</v>
      </c>
      <c r="N729" s="6">
        <v>2199</v>
      </c>
      <c r="O729" s="6">
        <v>2199</v>
      </c>
      <c r="P729" s="6" t="s">
        <v>63</v>
      </c>
      <c r="Q729" s="6">
        <v>0</v>
      </c>
      <c r="R729" s="7">
        <v>0.12</v>
      </c>
      <c r="S729" s="6">
        <v>2199</v>
      </c>
      <c r="T729" s="6">
        <v>263.88</v>
      </c>
      <c r="U729" s="4" t="s">
        <v>131</v>
      </c>
      <c r="V729" s="4" t="s">
        <v>40</v>
      </c>
      <c r="W729" s="4" t="s">
        <v>92</v>
      </c>
      <c r="X729" s="4" t="s">
        <v>76</v>
      </c>
      <c r="Y729" s="4" t="s">
        <v>77</v>
      </c>
      <c r="Z729" s="4">
        <v>2</v>
      </c>
      <c r="AA729" s="4">
        <v>2</v>
      </c>
      <c r="AB729" s="6">
        <v>1388.66</v>
      </c>
      <c r="AC729" s="6">
        <v>810.34</v>
      </c>
      <c r="AD729" s="8">
        <v>0.36849999999999999</v>
      </c>
      <c r="AE729" s="4">
        <v>119</v>
      </c>
      <c r="AF729" s="6">
        <f t="shared" si="11"/>
        <v>2581.88</v>
      </c>
    </row>
    <row r="730" spans="1:32">
      <c r="A730" s="4" t="s">
        <v>2987</v>
      </c>
      <c r="B730" s="5">
        <v>45532</v>
      </c>
      <c r="C730" s="10">
        <v>45532</v>
      </c>
      <c r="D730" s="4" t="s">
        <v>2988</v>
      </c>
      <c r="E730" s="4" t="s">
        <v>2989</v>
      </c>
      <c r="F730" s="4">
        <v>43</v>
      </c>
      <c r="G730" s="4" t="s">
        <v>32</v>
      </c>
      <c r="H730" s="4" t="s">
        <v>33</v>
      </c>
      <c r="I730" s="4" t="s">
        <v>34</v>
      </c>
      <c r="J730" s="4" t="s">
        <v>35</v>
      </c>
      <c r="K730" s="4" t="s">
        <v>118</v>
      </c>
      <c r="L730" s="4" t="s">
        <v>2990</v>
      </c>
      <c r="M730" s="4">
        <v>1</v>
      </c>
      <c r="N730" s="6">
        <v>1599</v>
      </c>
      <c r="O730" s="6">
        <v>1599</v>
      </c>
      <c r="P730" s="6" t="s">
        <v>63</v>
      </c>
      <c r="Q730" s="6">
        <v>0</v>
      </c>
      <c r="R730" s="7">
        <v>0.12</v>
      </c>
      <c r="S730" s="6">
        <v>1599</v>
      </c>
      <c r="T730" s="6">
        <v>191.88</v>
      </c>
      <c r="U730" s="4" t="s">
        <v>51</v>
      </c>
      <c r="V730" s="4" t="s">
        <v>102</v>
      </c>
      <c r="W730" s="4" t="s">
        <v>451</v>
      </c>
      <c r="X730" s="4" t="s">
        <v>318</v>
      </c>
      <c r="Y730" s="4" t="s">
        <v>43</v>
      </c>
      <c r="Z730" s="4">
        <v>3</v>
      </c>
      <c r="AA730" s="4"/>
      <c r="AB730" s="6">
        <v>1159.69</v>
      </c>
      <c r="AC730" s="6">
        <v>439.31</v>
      </c>
      <c r="AD730" s="8">
        <v>0.2747</v>
      </c>
      <c r="AE730" s="4">
        <v>93</v>
      </c>
      <c r="AF730" s="6">
        <f t="shared" si="11"/>
        <v>1883.88</v>
      </c>
    </row>
    <row r="731" spans="1:32">
      <c r="A731" s="4" t="s">
        <v>2991</v>
      </c>
      <c r="B731" s="5">
        <v>45533</v>
      </c>
      <c r="C731" s="10">
        <v>45533</v>
      </c>
      <c r="D731" s="4" t="s">
        <v>2992</v>
      </c>
      <c r="E731" s="4" t="s">
        <v>2993</v>
      </c>
      <c r="F731" s="4">
        <v>24</v>
      </c>
      <c r="G731" s="4" t="s">
        <v>137</v>
      </c>
      <c r="H731" s="4" t="s">
        <v>138</v>
      </c>
      <c r="I731" s="4" t="s">
        <v>139</v>
      </c>
      <c r="J731" s="4" t="s">
        <v>82</v>
      </c>
      <c r="K731" s="4" t="s">
        <v>273</v>
      </c>
      <c r="L731" s="4" t="s">
        <v>2994</v>
      </c>
      <c r="M731" s="4">
        <v>1</v>
      </c>
      <c r="N731" s="6">
        <v>1799</v>
      </c>
      <c r="O731" s="6">
        <v>1799</v>
      </c>
      <c r="P731" s="6" t="s">
        <v>198</v>
      </c>
      <c r="Q731" s="6">
        <v>179.9</v>
      </c>
      <c r="R731" s="7">
        <v>0.18</v>
      </c>
      <c r="S731" s="6">
        <v>1619.1</v>
      </c>
      <c r="T731" s="6">
        <v>291.44</v>
      </c>
      <c r="U731" s="4" t="s">
        <v>131</v>
      </c>
      <c r="V731" s="4" t="s">
        <v>40</v>
      </c>
      <c r="W731" s="4" t="s">
        <v>41</v>
      </c>
      <c r="X731" s="4" t="s">
        <v>52</v>
      </c>
      <c r="Y731" s="4" t="s">
        <v>77</v>
      </c>
      <c r="Z731" s="4">
        <v>2</v>
      </c>
      <c r="AA731" s="4">
        <v>1</v>
      </c>
      <c r="AB731" s="6">
        <v>1231.3499999999999</v>
      </c>
      <c r="AC731" s="6">
        <v>387.75</v>
      </c>
      <c r="AD731" s="8">
        <v>0.23949999999999999</v>
      </c>
      <c r="AE731" s="4">
        <v>71</v>
      </c>
      <c r="AF731" s="6">
        <f t="shared" si="11"/>
        <v>1981.54</v>
      </c>
    </row>
    <row r="732" spans="1:32">
      <c r="A732" s="4" t="s">
        <v>2995</v>
      </c>
      <c r="B732" s="5">
        <v>45533</v>
      </c>
      <c r="C732" s="10">
        <v>45533</v>
      </c>
      <c r="D732" s="4" t="s">
        <v>2996</v>
      </c>
      <c r="E732" s="4" t="s">
        <v>2997</v>
      </c>
      <c r="F732" s="4">
        <v>34</v>
      </c>
      <c r="G732" s="4" t="s">
        <v>306</v>
      </c>
      <c r="H732" s="4" t="s">
        <v>307</v>
      </c>
      <c r="I732" s="4" t="s">
        <v>59</v>
      </c>
      <c r="J732" s="4" t="s">
        <v>60</v>
      </c>
      <c r="K732" s="4" t="s">
        <v>381</v>
      </c>
      <c r="L732" s="4" t="s">
        <v>2998</v>
      </c>
      <c r="M732" s="4">
        <v>1</v>
      </c>
      <c r="N732" s="6">
        <v>944</v>
      </c>
      <c r="O732" s="6">
        <v>944</v>
      </c>
      <c r="P732" s="6" t="s">
        <v>63</v>
      </c>
      <c r="Q732" s="6">
        <v>0</v>
      </c>
      <c r="R732" s="7">
        <v>0.18</v>
      </c>
      <c r="S732" s="6">
        <v>944</v>
      </c>
      <c r="T732" s="6">
        <v>169.92</v>
      </c>
      <c r="U732" s="4" t="s">
        <v>254</v>
      </c>
      <c r="V732" s="4" t="s">
        <v>40</v>
      </c>
      <c r="W732" s="4" t="s">
        <v>41</v>
      </c>
      <c r="X732" s="4" t="s">
        <v>318</v>
      </c>
      <c r="Y732" s="4" t="s">
        <v>123</v>
      </c>
      <c r="Z732" s="4">
        <v>3</v>
      </c>
      <c r="AA732" s="4">
        <v>5</v>
      </c>
      <c r="AB732" s="6">
        <v>687.5</v>
      </c>
      <c r="AC732" s="6">
        <v>256.5</v>
      </c>
      <c r="AD732" s="8">
        <v>0.2717</v>
      </c>
      <c r="AE732" s="4">
        <v>111</v>
      </c>
      <c r="AF732" s="6">
        <f t="shared" si="11"/>
        <v>1224.92</v>
      </c>
    </row>
    <row r="733" spans="1:32">
      <c r="A733" s="4" t="s">
        <v>2999</v>
      </c>
      <c r="B733" s="5">
        <v>45534</v>
      </c>
      <c r="C733" s="10">
        <v>45534</v>
      </c>
      <c r="D733" s="4" t="s">
        <v>3000</v>
      </c>
      <c r="E733" s="4" t="s">
        <v>3001</v>
      </c>
      <c r="F733" s="4">
        <v>37</v>
      </c>
      <c r="G733" s="4" t="s">
        <v>266</v>
      </c>
      <c r="H733" s="4" t="s">
        <v>267</v>
      </c>
      <c r="I733" s="4" t="s">
        <v>72</v>
      </c>
      <c r="J733" s="4" t="s">
        <v>35</v>
      </c>
      <c r="K733" s="4" t="s">
        <v>118</v>
      </c>
      <c r="L733" s="4" t="s">
        <v>3002</v>
      </c>
      <c r="M733" s="4">
        <v>1</v>
      </c>
      <c r="N733" s="6">
        <v>5499</v>
      </c>
      <c r="O733" s="6">
        <v>5499</v>
      </c>
      <c r="P733" s="6" t="s">
        <v>63</v>
      </c>
      <c r="Q733" s="6">
        <v>0</v>
      </c>
      <c r="R733" s="7">
        <v>0.18</v>
      </c>
      <c r="S733" s="6">
        <v>5499</v>
      </c>
      <c r="T733" s="6">
        <v>989.82</v>
      </c>
      <c r="U733" s="4" t="s">
        <v>131</v>
      </c>
      <c r="V733" s="4" t="s">
        <v>86</v>
      </c>
      <c r="W733" s="4" t="s">
        <v>41</v>
      </c>
      <c r="X733" s="4" t="s">
        <v>52</v>
      </c>
      <c r="Y733" s="4" t="s">
        <v>123</v>
      </c>
      <c r="Z733" s="4">
        <v>2</v>
      </c>
      <c r="AA733" s="4">
        <v>4</v>
      </c>
      <c r="AB733" s="6">
        <v>4118.21</v>
      </c>
      <c r="AC733" s="6">
        <v>1380.79</v>
      </c>
      <c r="AD733" s="8">
        <v>0.25109999999999999</v>
      </c>
      <c r="AE733" s="4">
        <v>147</v>
      </c>
      <c r="AF733" s="6">
        <f t="shared" si="11"/>
        <v>6635.82</v>
      </c>
    </row>
    <row r="734" spans="1:32">
      <c r="A734" s="4" t="s">
        <v>3003</v>
      </c>
      <c r="B734" s="5">
        <v>45535</v>
      </c>
      <c r="C734" s="10">
        <v>45535</v>
      </c>
      <c r="D734" s="4" t="s">
        <v>3004</v>
      </c>
      <c r="E734" s="4" t="s">
        <v>3005</v>
      </c>
      <c r="F734" s="4">
        <v>46</v>
      </c>
      <c r="G734" s="4" t="s">
        <v>266</v>
      </c>
      <c r="H734" s="4" t="s">
        <v>267</v>
      </c>
      <c r="I734" s="4" t="s">
        <v>72</v>
      </c>
      <c r="J734" s="4" t="s">
        <v>73</v>
      </c>
      <c r="K734" s="4" t="s">
        <v>343</v>
      </c>
      <c r="L734" s="4" t="s">
        <v>2413</v>
      </c>
      <c r="M734" s="4">
        <v>1</v>
      </c>
      <c r="N734" s="6">
        <v>405</v>
      </c>
      <c r="O734" s="6">
        <v>405</v>
      </c>
      <c r="P734" s="6" t="s">
        <v>175</v>
      </c>
      <c r="Q734" s="6">
        <v>81</v>
      </c>
      <c r="R734" s="7">
        <v>0.18</v>
      </c>
      <c r="S734" s="6">
        <v>324</v>
      </c>
      <c r="T734" s="6">
        <v>58.32</v>
      </c>
      <c r="U734" s="4" t="s">
        <v>254</v>
      </c>
      <c r="V734" s="4" t="s">
        <v>40</v>
      </c>
      <c r="W734" s="4" t="s">
        <v>92</v>
      </c>
      <c r="X734" s="4" t="s">
        <v>192</v>
      </c>
      <c r="Y734" s="4" t="s">
        <v>66</v>
      </c>
      <c r="Z734" s="4">
        <v>4</v>
      </c>
      <c r="AA734" s="4">
        <v>5</v>
      </c>
      <c r="AB734" s="6">
        <v>237.75</v>
      </c>
      <c r="AC734" s="6">
        <v>86.25</v>
      </c>
      <c r="AD734" s="8">
        <v>0.26619999999999999</v>
      </c>
      <c r="AE734" s="4">
        <v>104</v>
      </c>
      <c r="AF734" s="6">
        <f t="shared" si="11"/>
        <v>486.32</v>
      </c>
    </row>
    <row r="735" spans="1:32">
      <c r="A735" s="4" t="s">
        <v>3006</v>
      </c>
      <c r="B735" s="5">
        <v>45535</v>
      </c>
      <c r="C735" s="10">
        <v>45535</v>
      </c>
      <c r="D735" s="4" t="s">
        <v>3007</v>
      </c>
      <c r="E735" s="4" t="s">
        <v>1675</v>
      </c>
      <c r="F735" s="4">
        <v>50</v>
      </c>
      <c r="G735" s="4" t="s">
        <v>116</v>
      </c>
      <c r="H735" s="4" t="s">
        <v>117</v>
      </c>
      <c r="I735" s="4" t="s">
        <v>59</v>
      </c>
      <c r="J735" s="4" t="s">
        <v>149</v>
      </c>
      <c r="K735" s="4" t="s">
        <v>331</v>
      </c>
      <c r="L735" s="4" t="s">
        <v>3008</v>
      </c>
      <c r="M735" s="4">
        <v>4</v>
      </c>
      <c r="N735" s="6">
        <v>96099</v>
      </c>
      <c r="O735" s="6">
        <v>384396</v>
      </c>
      <c r="P735" s="6" t="s">
        <v>38</v>
      </c>
      <c r="Q735" s="6">
        <v>30751.68</v>
      </c>
      <c r="R735" s="7">
        <v>0.18</v>
      </c>
      <c r="S735" s="6">
        <v>353644.32</v>
      </c>
      <c r="T735" s="6">
        <v>63655.98</v>
      </c>
      <c r="U735" s="4" t="s">
        <v>131</v>
      </c>
      <c r="V735" s="4" t="s">
        <v>132</v>
      </c>
      <c r="W735" s="4" t="s">
        <v>92</v>
      </c>
      <c r="X735" s="4" t="s">
        <v>404</v>
      </c>
      <c r="Y735" s="4" t="s">
        <v>77</v>
      </c>
      <c r="Z735" s="4">
        <v>2</v>
      </c>
      <c r="AA735" s="4"/>
      <c r="AB735" s="6">
        <v>306838.46999999997</v>
      </c>
      <c r="AC735" s="6">
        <v>46805.85</v>
      </c>
      <c r="AD735" s="8">
        <v>0.13239999999999999</v>
      </c>
      <c r="AE735" s="4">
        <v>0</v>
      </c>
      <c r="AF735" s="6">
        <f t="shared" si="11"/>
        <v>417300.3</v>
      </c>
    </row>
    <row r="736" spans="1:32">
      <c r="A736" s="4" t="s">
        <v>3009</v>
      </c>
      <c r="B736" s="5">
        <v>45535</v>
      </c>
      <c r="C736" s="10">
        <v>45535</v>
      </c>
      <c r="D736" s="4" t="s">
        <v>3010</v>
      </c>
      <c r="E736" s="4" t="s">
        <v>3011</v>
      </c>
      <c r="F736" s="4">
        <v>53</v>
      </c>
      <c r="G736" s="4" t="s">
        <v>252</v>
      </c>
      <c r="H736" s="4" t="s">
        <v>109</v>
      </c>
      <c r="I736" s="4" t="s">
        <v>99</v>
      </c>
      <c r="J736" s="4" t="s">
        <v>82</v>
      </c>
      <c r="K736" s="4" t="s">
        <v>129</v>
      </c>
      <c r="L736" s="4" t="s">
        <v>3012</v>
      </c>
      <c r="M736" s="4">
        <v>2</v>
      </c>
      <c r="N736" s="6">
        <v>4499</v>
      </c>
      <c r="O736" s="6">
        <v>8998</v>
      </c>
      <c r="P736" s="6" t="s">
        <v>38</v>
      </c>
      <c r="Q736" s="6">
        <v>719.84</v>
      </c>
      <c r="R736" s="7">
        <v>0.18</v>
      </c>
      <c r="S736" s="6">
        <v>8278.16</v>
      </c>
      <c r="T736" s="6">
        <v>1490.07</v>
      </c>
      <c r="U736" s="4" t="s">
        <v>254</v>
      </c>
      <c r="V736" s="4" t="s">
        <v>102</v>
      </c>
      <c r="W736" s="4" t="s">
        <v>92</v>
      </c>
      <c r="X736" s="4" t="s">
        <v>404</v>
      </c>
      <c r="Y736" s="4" t="s">
        <v>123</v>
      </c>
      <c r="Z736" s="4">
        <v>5</v>
      </c>
      <c r="AA736" s="4"/>
      <c r="AB736" s="6">
        <v>6798.46</v>
      </c>
      <c r="AC736" s="6">
        <v>1479.7</v>
      </c>
      <c r="AD736" s="8">
        <v>0.1787</v>
      </c>
      <c r="AE736" s="4">
        <v>179</v>
      </c>
      <c r="AF736" s="6">
        <f t="shared" si="11"/>
        <v>9947.23</v>
      </c>
    </row>
    <row r="737" spans="1:32">
      <c r="A737" s="4" t="s">
        <v>3013</v>
      </c>
      <c r="B737" s="5">
        <v>45536</v>
      </c>
      <c r="C737" s="10">
        <v>45536</v>
      </c>
      <c r="D737" s="4" t="s">
        <v>3014</v>
      </c>
      <c r="E737" s="4" t="s">
        <v>429</v>
      </c>
      <c r="F737" s="4">
        <v>36</v>
      </c>
      <c r="G737" s="4" t="s">
        <v>572</v>
      </c>
      <c r="H737" s="4" t="s">
        <v>148</v>
      </c>
      <c r="I737" s="4" t="s">
        <v>59</v>
      </c>
      <c r="J737" s="4" t="s">
        <v>149</v>
      </c>
      <c r="K737" s="4" t="s">
        <v>650</v>
      </c>
      <c r="L737" s="4" t="s">
        <v>3015</v>
      </c>
      <c r="M737" s="4">
        <v>1</v>
      </c>
      <c r="N737" s="6">
        <v>23799</v>
      </c>
      <c r="O737" s="6">
        <v>23799</v>
      </c>
      <c r="P737" s="6" t="s">
        <v>63</v>
      </c>
      <c r="Q737" s="6">
        <v>0</v>
      </c>
      <c r="R737" s="7">
        <v>0.18</v>
      </c>
      <c r="S737" s="6">
        <v>23799</v>
      </c>
      <c r="T737" s="6">
        <v>4283.82</v>
      </c>
      <c r="U737" s="4" t="s">
        <v>254</v>
      </c>
      <c r="V737" s="4" t="s">
        <v>132</v>
      </c>
      <c r="W737" s="4" t="s">
        <v>64</v>
      </c>
      <c r="X737" s="4" t="s">
        <v>65</v>
      </c>
      <c r="Y737" s="4" t="s">
        <v>43</v>
      </c>
      <c r="Z737" s="4">
        <v>6</v>
      </c>
      <c r="AA737" s="4"/>
      <c r="AB737" s="6">
        <v>19526.89</v>
      </c>
      <c r="AC737" s="6">
        <v>4272.1099999999997</v>
      </c>
      <c r="AD737" s="8">
        <v>0.17949999999999999</v>
      </c>
      <c r="AE737" s="4">
        <v>0</v>
      </c>
      <c r="AF737" s="6">
        <f t="shared" si="11"/>
        <v>28082.82</v>
      </c>
    </row>
    <row r="738" spans="1:32">
      <c r="A738" s="4" t="s">
        <v>3016</v>
      </c>
      <c r="B738" s="5">
        <v>45536</v>
      </c>
      <c r="C738" s="10">
        <v>45536</v>
      </c>
      <c r="D738" s="4" t="s">
        <v>3017</v>
      </c>
      <c r="E738" s="4" t="s">
        <v>3018</v>
      </c>
      <c r="F738" s="4">
        <v>22</v>
      </c>
      <c r="G738" s="4" t="s">
        <v>252</v>
      </c>
      <c r="H738" s="4" t="s">
        <v>109</v>
      </c>
      <c r="I738" s="4" t="s">
        <v>99</v>
      </c>
      <c r="J738" s="4" t="s">
        <v>225</v>
      </c>
      <c r="K738" s="4" t="s">
        <v>490</v>
      </c>
      <c r="L738" s="4" t="s">
        <v>3019</v>
      </c>
      <c r="M738" s="4">
        <v>1</v>
      </c>
      <c r="N738" s="6">
        <v>602</v>
      </c>
      <c r="O738" s="6">
        <v>602</v>
      </c>
      <c r="P738" s="6" t="s">
        <v>175</v>
      </c>
      <c r="Q738" s="6">
        <v>100</v>
      </c>
      <c r="R738" s="7">
        <v>0.05</v>
      </c>
      <c r="S738" s="6">
        <v>502</v>
      </c>
      <c r="T738" s="6">
        <v>25.1</v>
      </c>
      <c r="U738" s="4" t="s">
        <v>39</v>
      </c>
      <c r="V738" s="4" t="s">
        <v>40</v>
      </c>
      <c r="W738" s="4" t="s">
        <v>92</v>
      </c>
      <c r="X738" s="4" t="s">
        <v>112</v>
      </c>
      <c r="Y738" s="4" t="s">
        <v>123</v>
      </c>
      <c r="Z738" s="4">
        <v>4</v>
      </c>
      <c r="AA738" s="4">
        <v>3</v>
      </c>
      <c r="AB738" s="6">
        <v>460.57</v>
      </c>
      <c r="AC738" s="6">
        <v>41.43</v>
      </c>
      <c r="AD738" s="8">
        <v>8.2500000000000004E-2</v>
      </c>
      <c r="AE738" s="4">
        <v>167</v>
      </c>
      <c r="AF738" s="6">
        <f t="shared" si="11"/>
        <v>694.1</v>
      </c>
    </row>
    <row r="739" spans="1:32">
      <c r="A739" s="4" t="s">
        <v>3020</v>
      </c>
      <c r="B739" s="5">
        <v>45536</v>
      </c>
      <c r="C739" s="10">
        <v>45536</v>
      </c>
      <c r="D739" s="4" t="s">
        <v>3021</v>
      </c>
      <c r="E739" s="4" t="s">
        <v>2993</v>
      </c>
      <c r="F739" s="4">
        <v>43</v>
      </c>
      <c r="G739" s="4" t="s">
        <v>390</v>
      </c>
      <c r="H739" s="4" t="s">
        <v>71</v>
      </c>
      <c r="I739" s="4" t="s">
        <v>72</v>
      </c>
      <c r="J739" s="4" t="s">
        <v>73</v>
      </c>
      <c r="K739" s="4" t="s">
        <v>343</v>
      </c>
      <c r="L739" s="4" t="s">
        <v>3022</v>
      </c>
      <c r="M739" s="4">
        <v>1</v>
      </c>
      <c r="N739" s="6">
        <v>167</v>
      </c>
      <c r="O739" s="6">
        <v>167</v>
      </c>
      <c r="P739" s="6" t="s">
        <v>142</v>
      </c>
      <c r="Q739" s="6">
        <v>0</v>
      </c>
      <c r="R739" s="7">
        <v>0.05</v>
      </c>
      <c r="S739" s="6">
        <v>167</v>
      </c>
      <c r="T739" s="6">
        <v>8.35</v>
      </c>
      <c r="U739" s="4" t="s">
        <v>131</v>
      </c>
      <c r="V739" s="4" t="s">
        <v>40</v>
      </c>
      <c r="W739" s="4" t="s">
        <v>64</v>
      </c>
      <c r="X739" s="4" t="s">
        <v>167</v>
      </c>
      <c r="Y739" s="4" t="s">
        <v>43</v>
      </c>
      <c r="Z739" s="4">
        <v>4</v>
      </c>
      <c r="AA739" s="4">
        <v>4</v>
      </c>
      <c r="AB739" s="6">
        <v>99.27</v>
      </c>
      <c r="AC739" s="6">
        <v>67.73</v>
      </c>
      <c r="AD739" s="8">
        <v>0.40560000000000002</v>
      </c>
      <c r="AE739" s="4">
        <v>160</v>
      </c>
      <c r="AF739" s="6">
        <f t="shared" si="11"/>
        <v>335.35</v>
      </c>
    </row>
    <row r="740" spans="1:32">
      <c r="A740" s="4" t="s">
        <v>3023</v>
      </c>
      <c r="B740" s="5">
        <v>45536</v>
      </c>
      <c r="C740" s="10">
        <v>45536</v>
      </c>
      <c r="D740" s="4" t="s">
        <v>3024</v>
      </c>
      <c r="E740" s="4" t="s">
        <v>3025</v>
      </c>
      <c r="F740" s="4">
        <v>32</v>
      </c>
      <c r="G740" s="4" t="s">
        <v>236</v>
      </c>
      <c r="H740" s="4" t="s">
        <v>237</v>
      </c>
      <c r="I740" s="4" t="s">
        <v>72</v>
      </c>
      <c r="J740" s="4" t="s">
        <v>60</v>
      </c>
      <c r="K740" s="4" t="s">
        <v>209</v>
      </c>
      <c r="L740" s="4" t="s">
        <v>3026</v>
      </c>
      <c r="M740" s="4">
        <v>2</v>
      </c>
      <c r="N740" s="6">
        <v>732</v>
      </c>
      <c r="O740" s="6">
        <v>1464</v>
      </c>
      <c r="P740" s="6" t="s">
        <v>38</v>
      </c>
      <c r="Q740" s="6">
        <v>117.12</v>
      </c>
      <c r="R740" s="7">
        <v>0.12</v>
      </c>
      <c r="S740" s="6">
        <v>1346.88</v>
      </c>
      <c r="T740" s="6">
        <v>161.63</v>
      </c>
      <c r="U740" s="4" t="s">
        <v>254</v>
      </c>
      <c r="V740" s="4" t="s">
        <v>132</v>
      </c>
      <c r="W740" s="4" t="s">
        <v>451</v>
      </c>
      <c r="X740" s="4" t="s">
        <v>205</v>
      </c>
      <c r="Y740" s="4" t="s">
        <v>104</v>
      </c>
      <c r="Z740" s="4">
        <v>2</v>
      </c>
      <c r="AA740" s="4"/>
      <c r="AB740" s="6">
        <v>1066.49</v>
      </c>
      <c r="AC740" s="6">
        <v>280.39</v>
      </c>
      <c r="AD740" s="8">
        <v>0.2082</v>
      </c>
      <c r="AE740" s="4">
        <v>0</v>
      </c>
      <c r="AF740" s="6">
        <f t="shared" si="11"/>
        <v>1508.5100000000002</v>
      </c>
    </row>
    <row r="741" spans="1:32">
      <c r="A741" s="4" t="s">
        <v>3027</v>
      </c>
      <c r="B741" s="5">
        <v>45536</v>
      </c>
      <c r="C741" s="10">
        <v>45536</v>
      </c>
      <c r="D741" s="4" t="s">
        <v>3028</v>
      </c>
      <c r="E741" s="4" t="s">
        <v>694</v>
      </c>
      <c r="F741" s="4">
        <v>45</v>
      </c>
      <c r="G741" s="4" t="s">
        <v>477</v>
      </c>
      <c r="H741" s="4" t="s">
        <v>98</v>
      </c>
      <c r="I741" s="4" t="s">
        <v>99</v>
      </c>
      <c r="J741" s="4" t="s">
        <v>60</v>
      </c>
      <c r="K741" s="4" t="s">
        <v>61</v>
      </c>
      <c r="L741" s="4" t="s">
        <v>3029</v>
      </c>
      <c r="M741" s="4">
        <v>4</v>
      </c>
      <c r="N741" s="6">
        <v>270</v>
      </c>
      <c r="O741" s="6">
        <v>1080</v>
      </c>
      <c r="P741" s="6" t="s">
        <v>63</v>
      </c>
      <c r="Q741" s="6">
        <v>0</v>
      </c>
      <c r="R741" s="7">
        <v>0.18</v>
      </c>
      <c r="S741" s="6">
        <v>1080</v>
      </c>
      <c r="T741" s="6">
        <v>194.4</v>
      </c>
      <c r="U741" s="4" t="s">
        <v>39</v>
      </c>
      <c r="V741" s="4" t="s">
        <v>40</v>
      </c>
      <c r="W741" s="4" t="s">
        <v>451</v>
      </c>
      <c r="X741" s="4" t="s">
        <v>143</v>
      </c>
      <c r="Y741" s="4" t="s">
        <v>133</v>
      </c>
      <c r="Z741" s="4">
        <v>6</v>
      </c>
      <c r="AA741" s="4">
        <v>4</v>
      </c>
      <c r="AB741" s="6">
        <v>813.11</v>
      </c>
      <c r="AC741" s="6">
        <v>266.89</v>
      </c>
      <c r="AD741" s="8">
        <v>0.24709999999999999</v>
      </c>
      <c r="AE741" s="4">
        <v>99</v>
      </c>
      <c r="AF741" s="6">
        <f t="shared" si="11"/>
        <v>1373.4</v>
      </c>
    </row>
    <row r="742" spans="1:32">
      <c r="A742" s="4" t="s">
        <v>3030</v>
      </c>
      <c r="B742" s="5">
        <v>45537</v>
      </c>
      <c r="C742" s="10">
        <v>45537</v>
      </c>
      <c r="D742" s="4" t="s">
        <v>3031</v>
      </c>
      <c r="E742" s="4" t="s">
        <v>3032</v>
      </c>
      <c r="F742" s="4">
        <v>38</v>
      </c>
      <c r="G742" s="4" t="s">
        <v>179</v>
      </c>
      <c r="H742" s="4" t="s">
        <v>98</v>
      </c>
      <c r="I742" s="4" t="s">
        <v>99</v>
      </c>
      <c r="J742" s="4" t="s">
        <v>82</v>
      </c>
      <c r="K742" s="4" t="s">
        <v>83</v>
      </c>
      <c r="L742" s="4" t="s">
        <v>3033</v>
      </c>
      <c r="M742" s="4">
        <v>1</v>
      </c>
      <c r="N742" s="6">
        <v>1399</v>
      </c>
      <c r="O742" s="6">
        <v>1399</v>
      </c>
      <c r="P742" s="6" t="s">
        <v>38</v>
      </c>
      <c r="Q742" s="6">
        <v>111.92</v>
      </c>
      <c r="R742" s="7">
        <v>0.18</v>
      </c>
      <c r="S742" s="6">
        <v>1287.08</v>
      </c>
      <c r="T742" s="6">
        <v>231.67</v>
      </c>
      <c r="U742" s="4" t="s">
        <v>39</v>
      </c>
      <c r="V742" s="4" t="s">
        <v>86</v>
      </c>
      <c r="W742" s="4" t="s">
        <v>64</v>
      </c>
      <c r="X742" s="4" t="s">
        <v>318</v>
      </c>
      <c r="Y742" s="4" t="s">
        <v>133</v>
      </c>
      <c r="Z742" s="4">
        <v>8</v>
      </c>
      <c r="AA742" s="4">
        <v>4</v>
      </c>
      <c r="AB742" s="6">
        <v>820.28</v>
      </c>
      <c r="AC742" s="6">
        <v>466.8</v>
      </c>
      <c r="AD742" s="8">
        <v>0.36270000000000002</v>
      </c>
      <c r="AE742" s="4">
        <v>176</v>
      </c>
      <c r="AF742" s="6">
        <f t="shared" si="11"/>
        <v>1694.75</v>
      </c>
    </row>
    <row r="743" spans="1:32">
      <c r="A743" s="4" t="s">
        <v>3034</v>
      </c>
      <c r="B743" s="5">
        <v>45537</v>
      </c>
      <c r="C743" s="10">
        <v>45537</v>
      </c>
      <c r="D743" s="4" t="s">
        <v>3035</v>
      </c>
      <c r="E743" s="4" t="s">
        <v>3036</v>
      </c>
      <c r="F743" s="4">
        <v>26</v>
      </c>
      <c r="G743" s="4" t="s">
        <v>81</v>
      </c>
      <c r="H743" s="4" t="s">
        <v>58</v>
      </c>
      <c r="I743" s="4" t="s">
        <v>59</v>
      </c>
      <c r="J743" s="4" t="s">
        <v>47</v>
      </c>
      <c r="K743" s="4" t="s">
        <v>394</v>
      </c>
      <c r="L743" s="4" t="s">
        <v>3037</v>
      </c>
      <c r="M743" s="4">
        <v>2</v>
      </c>
      <c r="N743" s="6">
        <v>9499</v>
      </c>
      <c r="O743" s="6">
        <v>18998</v>
      </c>
      <c r="P743" s="6" t="s">
        <v>63</v>
      </c>
      <c r="Q743" s="6">
        <v>0</v>
      </c>
      <c r="R743" s="7">
        <v>0.18</v>
      </c>
      <c r="S743" s="6">
        <v>18998</v>
      </c>
      <c r="T743" s="6">
        <v>3419.64</v>
      </c>
      <c r="U743" s="4" t="s">
        <v>39</v>
      </c>
      <c r="V743" s="4" t="s">
        <v>40</v>
      </c>
      <c r="W743" s="4" t="s">
        <v>92</v>
      </c>
      <c r="X743" s="4" t="s">
        <v>112</v>
      </c>
      <c r="Y743" s="4" t="s">
        <v>104</v>
      </c>
      <c r="Z743" s="4">
        <v>3</v>
      </c>
      <c r="AA743" s="4">
        <v>1</v>
      </c>
      <c r="AB743" s="6">
        <v>14195.14</v>
      </c>
      <c r="AC743" s="6">
        <v>4802.8599999999997</v>
      </c>
      <c r="AD743" s="8">
        <v>0.25280000000000002</v>
      </c>
      <c r="AE743" s="4">
        <v>64</v>
      </c>
      <c r="AF743" s="6">
        <f t="shared" si="11"/>
        <v>22481.64</v>
      </c>
    </row>
    <row r="744" spans="1:32">
      <c r="A744" s="4" t="s">
        <v>3038</v>
      </c>
      <c r="B744" s="5">
        <v>45538</v>
      </c>
      <c r="C744" s="10">
        <v>45538</v>
      </c>
      <c r="D744" s="4" t="s">
        <v>3039</v>
      </c>
      <c r="E744" s="4" t="s">
        <v>3040</v>
      </c>
      <c r="F744" s="4">
        <v>23</v>
      </c>
      <c r="G744" s="4" t="s">
        <v>231</v>
      </c>
      <c r="H744" s="4" t="s">
        <v>138</v>
      </c>
      <c r="I744" s="4" t="s">
        <v>139</v>
      </c>
      <c r="J744" s="4" t="s">
        <v>73</v>
      </c>
      <c r="K744" s="4" t="s">
        <v>74</v>
      </c>
      <c r="L744" s="4" t="s">
        <v>3041</v>
      </c>
      <c r="M744" s="4">
        <v>5</v>
      </c>
      <c r="N744" s="6">
        <v>298</v>
      </c>
      <c r="O744" s="6">
        <v>1490</v>
      </c>
      <c r="P744" s="6" t="s">
        <v>63</v>
      </c>
      <c r="Q744" s="6">
        <v>0</v>
      </c>
      <c r="R744" s="7">
        <v>0.05</v>
      </c>
      <c r="S744" s="6">
        <v>1490</v>
      </c>
      <c r="T744" s="6">
        <v>74.5</v>
      </c>
      <c r="U744" s="4" t="s">
        <v>39</v>
      </c>
      <c r="V744" s="4" t="s">
        <v>40</v>
      </c>
      <c r="W744" s="4" t="s">
        <v>41</v>
      </c>
      <c r="X744" s="4" t="s">
        <v>318</v>
      </c>
      <c r="Y744" s="4" t="s">
        <v>77</v>
      </c>
      <c r="Z744" s="4">
        <v>3</v>
      </c>
      <c r="AA744" s="4">
        <v>5</v>
      </c>
      <c r="AB744" s="6">
        <v>1051.32</v>
      </c>
      <c r="AC744" s="6">
        <v>438.68</v>
      </c>
      <c r="AD744" s="8">
        <v>0.2944</v>
      </c>
      <c r="AE744" s="4">
        <v>73</v>
      </c>
      <c r="AF744" s="6">
        <f t="shared" si="11"/>
        <v>1637.5</v>
      </c>
    </row>
    <row r="745" spans="1:32">
      <c r="A745" s="4" t="s">
        <v>3042</v>
      </c>
      <c r="B745" s="5">
        <v>45538</v>
      </c>
      <c r="C745" s="10">
        <v>45538</v>
      </c>
      <c r="D745" s="4" t="s">
        <v>3043</v>
      </c>
      <c r="E745" s="4" t="s">
        <v>1116</v>
      </c>
      <c r="F745" s="4">
        <v>22</v>
      </c>
      <c r="G745" s="4" t="s">
        <v>171</v>
      </c>
      <c r="H745" s="4" t="s">
        <v>172</v>
      </c>
      <c r="I745" s="4" t="s">
        <v>72</v>
      </c>
      <c r="J745" s="4" t="s">
        <v>225</v>
      </c>
      <c r="K745" s="4" t="s">
        <v>597</v>
      </c>
      <c r="L745" s="4" t="s">
        <v>3044</v>
      </c>
      <c r="M745" s="4">
        <v>2</v>
      </c>
      <c r="N745" s="6">
        <v>1399</v>
      </c>
      <c r="O745" s="6">
        <v>2798</v>
      </c>
      <c r="P745" s="6" t="s">
        <v>63</v>
      </c>
      <c r="Q745" s="6">
        <v>0</v>
      </c>
      <c r="R745" s="7">
        <v>0.18</v>
      </c>
      <c r="S745" s="6">
        <v>2798</v>
      </c>
      <c r="T745" s="6">
        <v>503.64</v>
      </c>
      <c r="U745" s="4" t="s">
        <v>51</v>
      </c>
      <c r="V745" s="4" t="s">
        <v>40</v>
      </c>
      <c r="W745" s="4" t="s">
        <v>64</v>
      </c>
      <c r="X745" s="4" t="s">
        <v>167</v>
      </c>
      <c r="Y745" s="4" t="s">
        <v>123</v>
      </c>
      <c r="Z745" s="4">
        <v>4</v>
      </c>
      <c r="AA745" s="4">
        <v>5</v>
      </c>
      <c r="AB745" s="6">
        <v>1925.59</v>
      </c>
      <c r="AC745" s="6">
        <v>872.41</v>
      </c>
      <c r="AD745" s="8">
        <v>0.31180000000000002</v>
      </c>
      <c r="AE745" s="4">
        <v>65</v>
      </c>
      <c r="AF745" s="6">
        <f t="shared" si="11"/>
        <v>3366.64</v>
      </c>
    </row>
    <row r="746" spans="1:32">
      <c r="A746" s="4" t="s">
        <v>3045</v>
      </c>
      <c r="B746" s="5">
        <v>45538</v>
      </c>
      <c r="C746" s="10">
        <v>45538</v>
      </c>
      <c r="D746" s="4" t="s">
        <v>3046</v>
      </c>
      <c r="E746" s="4" t="s">
        <v>3047</v>
      </c>
      <c r="F746" s="4">
        <v>19</v>
      </c>
      <c r="G746" s="4" t="s">
        <v>477</v>
      </c>
      <c r="H746" s="4" t="s">
        <v>98</v>
      </c>
      <c r="I746" s="4" t="s">
        <v>99</v>
      </c>
      <c r="J746" s="4" t="s">
        <v>47</v>
      </c>
      <c r="K746" s="4" t="s">
        <v>100</v>
      </c>
      <c r="L746" s="4" t="s">
        <v>3048</v>
      </c>
      <c r="M746" s="4">
        <v>2</v>
      </c>
      <c r="N746" s="6">
        <v>6399</v>
      </c>
      <c r="O746" s="6">
        <v>12798</v>
      </c>
      <c r="P746" s="6" t="s">
        <v>63</v>
      </c>
      <c r="Q746" s="6">
        <v>0</v>
      </c>
      <c r="R746" s="7">
        <v>0.12</v>
      </c>
      <c r="S746" s="6">
        <v>12798</v>
      </c>
      <c r="T746" s="6">
        <v>1535.76</v>
      </c>
      <c r="U746" s="4" t="s">
        <v>39</v>
      </c>
      <c r="V746" s="4" t="s">
        <v>40</v>
      </c>
      <c r="W746" s="4" t="s">
        <v>451</v>
      </c>
      <c r="X746" s="4" t="s">
        <v>404</v>
      </c>
      <c r="Y746" s="4" t="s">
        <v>66</v>
      </c>
      <c r="Z746" s="4">
        <v>5</v>
      </c>
      <c r="AA746" s="4">
        <v>5</v>
      </c>
      <c r="AB746" s="6">
        <v>8824.67</v>
      </c>
      <c r="AC746" s="6">
        <v>3973.33</v>
      </c>
      <c r="AD746" s="8">
        <v>0.3105</v>
      </c>
      <c r="AE746" s="4">
        <v>125</v>
      </c>
      <c r="AF746" s="6">
        <f t="shared" si="11"/>
        <v>14458.76</v>
      </c>
    </row>
    <row r="747" spans="1:32">
      <c r="A747" s="4" t="s">
        <v>3049</v>
      </c>
      <c r="B747" s="5">
        <v>45538</v>
      </c>
      <c r="C747" s="10">
        <v>45538</v>
      </c>
      <c r="D747" s="4" t="s">
        <v>3050</v>
      </c>
      <c r="E747" s="4" t="s">
        <v>3051</v>
      </c>
      <c r="F747" s="4">
        <v>41</v>
      </c>
      <c r="G747" s="4" t="s">
        <v>330</v>
      </c>
      <c r="H747" s="4" t="s">
        <v>296</v>
      </c>
      <c r="I747" s="4" t="s">
        <v>59</v>
      </c>
      <c r="J747" s="4" t="s">
        <v>47</v>
      </c>
      <c r="K747" s="4" t="s">
        <v>100</v>
      </c>
      <c r="L747" s="4" t="s">
        <v>3052</v>
      </c>
      <c r="M747" s="4">
        <v>1</v>
      </c>
      <c r="N747" s="6">
        <v>1499</v>
      </c>
      <c r="O747" s="6">
        <v>1499</v>
      </c>
      <c r="P747" s="6" t="s">
        <v>198</v>
      </c>
      <c r="Q747" s="6">
        <v>149.9</v>
      </c>
      <c r="R747" s="7">
        <v>0.12</v>
      </c>
      <c r="S747" s="6">
        <v>1349.1</v>
      </c>
      <c r="T747" s="6">
        <v>161.88999999999999</v>
      </c>
      <c r="U747" s="4" t="s">
        <v>39</v>
      </c>
      <c r="V747" s="4" t="s">
        <v>40</v>
      </c>
      <c r="W747" s="4" t="s">
        <v>41</v>
      </c>
      <c r="X747" s="4" t="s">
        <v>76</v>
      </c>
      <c r="Y747" s="4" t="s">
        <v>66</v>
      </c>
      <c r="Z747" s="4">
        <v>3</v>
      </c>
      <c r="AA747" s="4">
        <v>5</v>
      </c>
      <c r="AB747" s="6">
        <v>1122.69</v>
      </c>
      <c r="AC747" s="6">
        <v>226.41</v>
      </c>
      <c r="AD747" s="8">
        <v>0.1678</v>
      </c>
      <c r="AE747" s="4">
        <v>81</v>
      </c>
      <c r="AF747" s="6">
        <f t="shared" si="11"/>
        <v>1591.9899999999998</v>
      </c>
    </row>
    <row r="748" spans="1:32">
      <c r="A748" s="4" t="s">
        <v>3053</v>
      </c>
      <c r="B748" s="5">
        <v>45539</v>
      </c>
      <c r="C748" s="10">
        <v>45539</v>
      </c>
      <c r="D748" s="4" t="s">
        <v>2701</v>
      </c>
      <c r="E748" s="4" t="s">
        <v>3054</v>
      </c>
      <c r="F748" s="4">
        <v>24</v>
      </c>
      <c r="G748" s="4" t="s">
        <v>127</v>
      </c>
      <c r="H748" s="4" t="s">
        <v>128</v>
      </c>
      <c r="I748" s="4" t="s">
        <v>34</v>
      </c>
      <c r="J748" s="4" t="s">
        <v>60</v>
      </c>
      <c r="K748" s="4" t="s">
        <v>408</v>
      </c>
      <c r="L748" s="4" t="s">
        <v>3055</v>
      </c>
      <c r="M748" s="4">
        <v>1</v>
      </c>
      <c r="N748" s="6">
        <v>367</v>
      </c>
      <c r="O748" s="6">
        <v>367</v>
      </c>
      <c r="P748" s="6" t="s">
        <v>63</v>
      </c>
      <c r="Q748" s="6">
        <v>0</v>
      </c>
      <c r="R748" s="7">
        <v>0.18</v>
      </c>
      <c r="S748" s="6">
        <v>367</v>
      </c>
      <c r="T748" s="6">
        <v>66.06</v>
      </c>
      <c r="U748" s="4" t="s">
        <v>39</v>
      </c>
      <c r="V748" s="4" t="s">
        <v>40</v>
      </c>
      <c r="W748" s="4" t="s">
        <v>41</v>
      </c>
      <c r="X748" s="4" t="s">
        <v>143</v>
      </c>
      <c r="Y748" s="4" t="s">
        <v>77</v>
      </c>
      <c r="Z748" s="4">
        <v>2</v>
      </c>
      <c r="AA748" s="4">
        <v>5</v>
      </c>
      <c r="AB748" s="6">
        <v>292.48</v>
      </c>
      <c r="AC748" s="6">
        <v>74.52</v>
      </c>
      <c r="AD748" s="8">
        <v>0.2031</v>
      </c>
      <c r="AE748" s="4">
        <v>126</v>
      </c>
      <c r="AF748" s="6">
        <f t="shared" si="11"/>
        <v>559.05999999999995</v>
      </c>
    </row>
    <row r="749" spans="1:32">
      <c r="A749" s="4" t="s">
        <v>3056</v>
      </c>
      <c r="B749" s="5">
        <v>45539</v>
      </c>
      <c r="C749" s="10">
        <v>45539</v>
      </c>
      <c r="D749" s="4" t="s">
        <v>3057</v>
      </c>
      <c r="E749" s="4" t="s">
        <v>3058</v>
      </c>
      <c r="F749" s="4">
        <v>53</v>
      </c>
      <c r="G749" s="4" t="s">
        <v>348</v>
      </c>
      <c r="H749" s="4" t="s">
        <v>349</v>
      </c>
      <c r="I749" s="4" t="s">
        <v>34</v>
      </c>
      <c r="J749" s="4" t="s">
        <v>73</v>
      </c>
      <c r="K749" s="4" t="s">
        <v>762</v>
      </c>
      <c r="L749" s="4" t="s">
        <v>3059</v>
      </c>
      <c r="M749" s="4">
        <v>1</v>
      </c>
      <c r="N749" s="6">
        <v>203</v>
      </c>
      <c r="O749" s="6">
        <v>203</v>
      </c>
      <c r="P749" s="6" t="s">
        <v>38</v>
      </c>
      <c r="Q749" s="6">
        <v>16.239999999999998</v>
      </c>
      <c r="R749" s="7">
        <v>0.05</v>
      </c>
      <c r="S749" s="6">
        <v>186.76</v>
      </c>
      <c r="T749" s="6">
        <v>9.34</v>
      </c>
      <c r="U749" s="4" t="s">
        <v>39</v>
      </c>
      <c r="V749" s="4" t="s">
        <v>132</v>
      </c>
      <c r="W749" s="4" t="s">
        <v>41</v>
      </c>
      <c r="X749" s="4" t="s">
        <v>192</v>
      </c>
      <c r="Y749" s="4" t="s">
        <v>104</v>
      </c>
      <c r="Z749" s="4">
        <v>4</v>
      </c>
      <c r="AA749" s="4"/>
      <c r="AB749" s="6">
        <v>140.05000000000001</v>
      </c>
      <c r="AC749" s="6">
        <v>46.71</v>
      </c>
      <c r="AD749" s="8">
        <v>0.25009999999999999</v>
      </c>
      <c r="AE749" s="4">
        <v>0</v>
      </c>
      <c r="AF749" s="6">
        <f t="shared" si="11"/>
        <v>196.1</v>
      </c>
    </row>
    <row r="750" spans="1:32">
      <c r="A750" s="4" t="s">
        <v>3060</v>
      </c>
      <c r="B750" s="5">
        <v>45539</v>
      </c>
      <c r="C750" s="10">
        <v>45539</v>
      </c>
      <c r="D750" s="4" t="s">
        <v>3061</v>
      </c>
      <c r="E750" s="4" t="s">
        <v>3062</v>
      </c>
      <c r="F750" s="4">
        <v>38</v>
      </c>
      <c r="G750" s="4" t="s">
        <v>179</v>
      </c>
      <c r="H750" s="4" t="s">
        <v>98</v>
      </c>
      <c r="I750" s="4" t="s">
        <v>99</v>
      </c>
      <c r="J750" s="4" t="s">
        <v>73</v>
      </c>
      <c r="K750" s="4" t="s">
        <v>74</v>
      </c>
      <c r="L750" s="4" t="s">
        <v>3063</v>
      </c>
      <c r="M750" s="4">
        <v>1</v>
      </c>
      <c r="N750" s="6">
        <v>324</v>
      </c>
      <c r="O750" s="6">
        <v>324</v>
      </c>
      <c r="P750" s="6" t="s">
        <v>142</v>
      </c>
      <c r="Q750" s="6">
        <v>0</v>
      </c>
      <c r="R750" s="7">
        <v>0.12</v>
      </c>
      <c r="S750" s="6">
        <v>324</v>
      </c>
      <c r="T750" s="6">
        <v>38.880000000000003</v>
      </c>
      <c r="U750" s="4" t="s">
        <v>85</v>
      </c>
      <c r="V750" s="4" t="s">
        <v>40</v>
      </c>
      <c r="W750" s="4" t="s">
        <v>41</v>
      </c>
      <c r="X750" s="4" t="s">
        <v>404</v>
      </c>
      <c r="Y750" s="4" t="s">
        <v>53</v>
      </c>
      <c r="Z750" s="4">
        <v>2</v>
      </c>
      <c r="AA750" s="4">
        <v>4</v>
      </c>
      <c r="AB750" s="6">
        <v>239.66</v>
      </c>
      <c r="AC750" s="6">
        <v>84.34</v>
      </c>
      <c r="AD750" s="8">
        <v>0.26029999999999998</v>
      </c>
      <c r="AE750" s="4">
        <v>153</v>
      </c>
      <c r="AF750" s="6">
        <f t="shared" si="11"/>
        <v>515.88</v>
      </c>
    </row>
    <row r="751" spans="1:32">
      <c r="A751" s="4" t="s">
        <v>3064</v>
      </c>
      <c r="B751" s="5">
        <v>45540</v>
      </c>
      <c r="C751" s="10">
        <v>45540</v>
      </c>
      <c r="D751" s="4" t="s">
        <v>3065</v>
      </c>
      <c r="E751" s="4" t="s">
        <v>1774</v>
      </c>
      <c r="F751" s="4">
        <v>28</v>
      </c>
      <c r="G751" s="4" t="s">
        <v>236</v>
      </c>
      <c r="H751" s="4" t="s">
        <v>237</v>
      </c>
      <c r="I751" s="4" t="s">
        <v>72</v>
      </c>
      <c r="J751" s="4" t="s">
        <v>149</v>
      </c>
      <c r="K751" s="4" t="s">
        <v>196</v>
      </c>
      <c r="L751" s="4" t="s">
        <v>3066</v>
      </c>
      <c r="M751" s="4">
        <v>1</v>
      </c>
      <c r="N751" s="6">
        <v>8099</v>
      </c>
      <c r="O751" s="6">
        <v>8099</v>
      </c>
      <c r="P751" s="6" t="s">
        <v>63</v>
      </c>
      <c r="Q751" s="6">
        <v>0</v>
      </c>
      <c r="R751" s="7">
        <v>0.18</v>
      </c>
      <c r="S751" s="6">
        <v>8099</v>
      </c>
      <c r="T751" s="6">
        <v>1457.82</v>
      </c>
      <c r="U751" s="4" t="s">
        <v>121</v>
      </c>
      <c r="V751" s="4" t="s">
        <v>40</v>
      </c>
      <c r="W751" s="4" t="s">
        <v>64</v>
      </c>
      <c r="X751" s="4" t="s">
        <v>42</v>
      </c>
      <c r="Y751" s="4" t="s">
        <v>123</v>
      </c>
      <c r="Z751" s="4">
        <v>5</v>
      </c>
      <c r="AA751" s="4">
        <v>4</v>
      </c>
      <c r="AB751" s="6">
        <v>6441.87</v>
      </c>
      <c r="AC751" s="6">
        <v>1657.13</v>
      </c>
      <c r="AD751" s="8">
        <v>0.2046</v>
      </c>
      <c r="AE751" s="4">
        <v>110</v>
      </c>
      <c r="AF751" s="6">
        <f t="shared" si="11"/>
        <v>9666.82</v>
      </c>
    </row>
    <row r="752" spans="1:32">
      <c r="A752" s="4" t="s">
        <v>3067</v>
      </c>
      <c r="B752" s="5">
        <v>45540</v>
      </c>
      <c r="C752" s="10">
        <v>45540</v>
      </c>
      <c r="D752" s="4" t="s">
        <v>3068</v>
      </c>
      <c r="E752" s="4" t="s">
        <v>3069</v>
      </c>
      <c r="F752" s="4">
        <v>57</v>
      </c>
      <c r="G752" s="4" t="s">
        <v>266</v>
      </c>
      <c r="H752" s="4" t="s">
        <v>267</v>
      </c>
      <c r="I752" s="4" t="s">
        <v>72</v>
      </c>
      <c r="J752" s="4" t="s">
        <v>82</v>
      </c>
      <c r="K752" s="4" t="s">
        <v>83</v>
      </c>
      <c r="L752" s="4" t="s">
        <v>3070</v>
      </c>
      <c r="M752" s="4">
        <v>1</v>
      </c>
      <c r="N752" s="6">
        <v>918</v>
      </c>
      <c r="O752" s="6">
        <v>918</v>
      </c>
      <c r="P752" s="6" t="s">
        <v>63</v>
      </c>
      <c r="Q752" s="6">
        <v>0</v>
      </c>
      <c r="R752" s="7">
        <v>0.18</v>
      </c>
      <c r="S752" s="6">
        <v>918</v>
      </c>
      <c r="T752" s="6">
        <v>165.24</v>
      </c>
      <c r="U752" s="4" t="s">
        <v>254</v>
      </c>
      <c r="V752" s="4" t="s">
        <v>40</v>
      </c>
      <c r="W752" s="4" t="s">
        <v>41</v>
      </c>
      <c r="X752" s="4" t="s">
        <v>373</v>
      </c>
      <c r="Y752" s="4" t="s">
        <v>43</v>
      </c>
      <c r="Z752" s="4">
        <v>1</v>
      </c>
      <c r="AA752" s="4">
        <v>5</v>
      </c>
      <c r="AB752" s="6">
        <v>576.41999999999996</v>
      </c>
      <c r="AC752" s="6">
        <v>341.58</v>
      </c>
      <c r="AD752" s="8">
        <v>0.37209999999999999</v>
      </c>
      <c r="AE752" s="4">
        <v>114</v>
      </c>
      <c r="AF752" s="6">
        <f t="shared" si="11"/>
        <v>1197.24</v>
      </c>
    </row>
    <row r="753" spans="1:32">
      <c r="A753" s="4" t="s">
        <v>3071</v>
      </c>
      <c r="B753" s="5">
        <v>45541</v>
      </c>
      <c r="C753" s="10">
        <v>45541</v>
      </c>
      <c r="D753" s="4" t="s">
        <v>3072</v>
      </c>
      <c r="E753" s="4" t="s">
        <v>3073</v>
      </c>
      <c r="F753" s="4">
        <v>33</v>
      </c>
      <c r="G753" s="4" t="s">
        <v>219</v>
      </c>
      <c r="H753" s="4" t="s">
        <v>220</v>
      </c>
      <c r="I753" s="4" t="s">
        <v>34</v>
      </c>
      <c r="J753" s="4" t="s">
        <v>47</v>
      </c>
      <c r="K753" s="4" t="s">
        <v>100</v>
      </c>
      <c r="L753" s="4" t="s">
        <v>3074</v>
      </c>
      <c r="M753" s="4">
        <v>2</v>
      </c>
      <c r="N753" s="6">
        <v>5399</v>
      </c>
      <c r="O753" s="6">
        <v>10798</v>
      </c>
      <c r="P753" s="6" t="s">
        <v>63</v>
      </c>
      <c r="Q753" s="6">
        <v>0</v>
      </c>
      <c r="R753" s="7">
        <v>0.18</v>
      </c>
      <c r="S753" s="6">
        <v>10798</v>
      </c>
      <c r="T753" s="6">
        <v>1943.64</v>
      </c>
      <c r="U753" s="4" t="s">
        <v>121</v>
      </c>
      <c r="V753" s="4" t="s">
        <v>102</v>
      </c>
      <c r="W753" s="4" t="s">
        <v>451</v>
      </c>
      <c r="X753" s="4" t="s">
        <v>143</v>
      </c>
      <c r="Y753" s="4" t="s">
        <v>77</v>
      </c>
      <c r="Z753" s="4">
        <v>2</v>
      </c>
      <c r="AA753" s="4"/>
      <c r="AB753" s="6">
        <v>6889.46</v>
      </c>
      <c r="AC753" s="6">
        <v>3908.54</v>
      </c>
      <c r="AD753" s="8">
        <v>0.36199999999999999</v>
      </c>
      <c r="AE753" s="4">
        <v>76</v>
      </c>
      <c r="AF753" s="6">
        <f t="shared" si="11"/>
        <v>12817.64</v>
      </c>
    </row>
    <row r="754" spans="1:32">
      <c r="A754" s="4" t="s">
        <v>3075</v>
      </c>
      <c r="B754" s="5">
        <v>45541</v>
      </c>
      <c r="C754" s="10">
        <v>45541</v>
      </c>
      <c r="D754" s="4" t="s">
        <v>3076</v>
      </c>
      <c r="E754" s="4" t="s">
        <v>3077</v>
      </c>
      <c r="F754" s="4">
        <v>19</v>
      </c>
      <c r="G754" s="4" t="s">
        <v>81</v>
      </c>
      <c r="H754" s="4" t="s">
        <v>58</v>
      </c>
      <c r="I754" s="4" t="s">
        <v>59</v>
      </c>
      <c r="J754" s="4" t="s">
        <v>82</v>
      </c>
      <c r="K754" s="4" t="s">
        <v>83</v>
      </c>
      <c r="L754" s="4" t="s">
        <v>3078</v>
      </c>
      <c r="M754" s="4">
        <v>1</v>
      </c>
      <c r="N754" s="6">
        <v>2599</v>
      </c>
      <c r="O754" s="6">
        <v>2599</v>
      </c>
      <c r="P754" s="6" t="s">
        <v>63</v>
      </c>
      <c r="Q754" s="6">
        <v>0</v>
      </c>
      <c r="R754" s="7">
        <v>0.18</v>
      </c>
      <c r="S754" s="6">
        <v>2599</v>
      </c>
      <c r="T754" s="6">
        <v>467.82</v>
      </c>
      <c r="U754" s="4" t="s">
        <v>254</v>
      </c>
      <c r="V754" s="4" t="s">
        <v>40</v>
      </c>
      <c r="W754" s="4" t="s">
        <v>64</v>
      </c>
      <c r="X754" s="4" t="s">
        <v>76</v>
      </c>
      <c r="Y754" s="4" t="s">
        <v>43</v>
      </c>
      <c r="Z754" s="4">
        <v>1</v>
      </c>
      <c r="AA754" s="4">
        <v>4</v>
      </c>
      <c r="AB754" s="6">
        <v>1732.68</v>
      </c>
      <c r="AC754" s="6">
        <v>866.32</v>
      </c>
      <c r="AD754" s="8">
        <v>0.33329999999999999</v>
      </c>
      <c r="AE754" s="4">
        <v>128</v>
      </c>
      <c r="AF754" s="6">
        <f t="shared" si="11"/>
        <v>3194.82</v>
      </c>
    </row>
    <row r="755" spans="1:32">
      <c r="A755" s="4" t="s">
        <v>3079</v>
      </c>
      <c r="B755" s="5">
        <v>45542</v>
      </c>
      <c r="C755" s="10">
        <v>45542</v>
      </c>
      <c r="D755" s="4" t="s">
        <v>3080</v>
      </c>
      <c r="E755" s="4" t="s">
        <v>3081</v>
      </c>
      <c r="F755" s="4">
        <v>27</v>
      </c>
      <c r="G755" s="4" t="s">
        <v>455</v>
      </c>
      <c r="H755" s="4" t="s">
        <v>455</v>
      </c>
      <c r="I755" s="4" t="s">
        <v>72</v>
      </c>
      <c r="J755" s="4" t="s">
        <v>82</v>
      </c>
      <c r="K755" s="4" t="s">
        <v>110</v>
      </c>
      <c r="L755" s="4" t="s">
        <v>3082</v>
      </c>
      <c r="M755" s="4">
        <v>1</v>
      </c>
      <c r="N755" s="6">
        <v>1599</v>
      </c>
      <c r="O755" s="6">
        <v>1599</v>
      </c>
      <c r="P755" s="6" t="s">
        <v>63</v>
      </c>
      <c r="Q755" s="6">
        <v>0</v>
      </c>
      <c r="R755" s="7">
        <v>0.18</v>
      </c>
      <c r="S755" s="6">
        <v>1599</v>
      </c>
      <c r="T755" s="6">
        <v>287.82</v>
      </c>
      <c r="U755" s="4" t="s">
        <v>121</v>
      </c>
      <c r="V755" s="4" t="s">
        <v>102</v>
      </c>
      <c r="W755" s="4" t="s">
        <v>64</v>
      </c>
      <c r="X755" s="4" t="s">
        <v>112</v>
      </c>
      <c r="Y755" s="4" t="s">
        <v>43</v>
      </c>
      <c r="Z755" s="4">
        <v>4</v>
      </c>
      <c r="AA755" s="4"/>
      <c r="AB755" s="6">
        <v>1074.94</v>
      </c>
      <c r="AC755" s="6">
        <v>524.05999999999995</v>
      </c>
      <c r="AD755" s="8">
        <v>0.32769999999999999</v>
      </c>
      <c r="AE755" s="4">
        <v>172</v>
      </c>
      <c r="AF755" s="6">
        <f t="shared" si="11"/>
        <v>2058.8200000000002</v>
      </c>
    </row>
    <row r="756" spans="1:32">
      <c r="A756" s="4" t="s">
        <v>3083</v>
      </c>
      <c r="B756" s="5">
        <v>45542</v>
      </c>
      <c r="C756" s="10">
        <v>45542</v>
      </c>
      <c r="D756" s="4" t="s">
        <v>3084</v>
      </c>
      <c r="E756" s="4" t="s">
        <v>3085</v>
      </c>
      <c r="F756" s="4">
        <v>30</v>
      </c>
      <c r="G756" s="4" t="s">
        <v>266</v>
      </c>
      <c r="H756" s="4" t="s">
        <v>267</v>
      </c>
      <c r="I756" s="4" t="s">
        <v>72</v>
      </c>
      <c r="J756" s="4" t="s">
        <v>73</v>
      </c>
      <c r="K756" s="4" t="s">
        <v>503</v>
      </c>
      <c r="L756" s="4" t="s">
        <v>3086</v>
      </c>
      <c r="M756" s="4">
        <v>1</v>
      </c>
      <c r="N756" s="6">
        <v>361</v>
      </c>
      <c r="O756" s="6">
        <v>361</v>
      </c>
      <c r="P756" s="6" t="s">
        <v>63</v>
      </c>
      <c r="Q756" s="6">
        <v>0</v>
      </c>
      <c r="R756" s="7">
        <v>0.12</v>
      </c>
      <c r="S756" s="6">
        <v>361</v>
      </c>
      <c r="T756" s="6">
        <v>43.32</v>
      </c>
      <c r="U756" s="4" t="s">
        <v>39</v>
      </c>
      <c r="V756" s="4" t="s">
        <v>86</v>
      </c>
      <c r="W756" s="4" t="s">
        <v>41</v>
      </c>
      <c r="X756" s="4" t="s">
        <v>318</v>
      </c>
      <c r="Y756" s="4" t="s">
        <v>133</v>
      </c>
      <c r="Z756" s="4">
        <v>3</v>
      </c>
      <c r="AA756" s="4">
        <v>4</v>
      </c>
      <c r="AB756" s="6">
        <v>236.47</v>
      </c>
      <c r="AC756" s="6">
        <v>124.53</v>
      </c>
      <c r="AD756" s="8">
        <v>0.34499999999999997</v>
      </c>
      <c r="AE756" s="4">
        <v>143</v>
      </c>
      <c r="AF756" s="6">
        <f t="shared" si="11"/>
        <v>547.32000000000005</v>
      </c>
    </row>
    <row r="757" spans="1:32">
      <c r="A757" s="4" t="s">
        <v>3087</v>
      </c>
      <c r="B757" s="5">
        <v>45542</v>
      </c>
      <c r="C757" s="10">
        <v>45542</v>
      </c>
      <c r="D757" s="4" t="s">
        <v>3088</v>
      </c>
      <c r="E757" s="4" t="s">
        <v>3089</v>
      </c>
      <c r="F757" s="4">
        <v>40</v>
      </c>
      <c r="G757" s="4" t="s">
        <v>607</v>
      </c>
      <c r="H757" s="4" t="s">
        <v>98</v>
      </c>
      <c r="I757" s="4" t="s">
        <v>99</v>
      </c>
      <c r="J757" s="4" t="s">
        <v>149</v>
      </c>
      <c r="K757" s="4" t="s">
        <v>150</v>
      </c>
      <c r="L757" s="4" t="s">
        <v>3090</v>
      </c>
      <c r="M757" s="4">
        <v>1</v>
      </c>
      <c r="N757" s="6">
        <v>79899</v>
      </c>
      <c r="O757" s="6">
        <v>79899</v>
      </c>
      <c r="P757" s="6" t="s">
        <v>63</v>
      </c>
      <c r="Q757" s="6">
        <v>0</v>
      </c>
      <c r="R757" s="7">
        <v>0.18</v>
      </c>
      <c r="S757" s="6">
        <v>79899</v>
      </c>
      <c r="T757" s="6">
        <v>14381.82</v>
      </c>
      <c r="U757" s="4" t="s">
        <v>39</v>
      </c>
      <c r="V757" s="4" t="s">
        <v>86</v>
      </c>
      <c r="W757" s="4" t="s">
        <v>41</v>
      </c>
      <c r="X757" s="4" t="s">
        <v>115</v>
      </c>
      <c r="Y757" s="4" t="s">
        <v>123</v>
      </c>
      <c r="Z757" s="4">
        <v>3</v>
      </c>
      <c r="AA757" s="4">
        <v>4</v>
      </c>
      <c r="AB757" s="6">
        <v>61781.37</v>
      </c>
      <c r="AC757" s="6">
        <v>18117.63</v>
      </c>
      <c r="AD757" s="8">
        <v>0.2268</v>
      </c>
      <c r="AE757" s="4">
        <v>116</v>
      </c>
      <c r="AF757" s="6">
        <f t="shared" si="11"/>
        <v>94396.82</v>
      </c>
    </row>
    <row r="758" spans="1:32">
      <c r="A758" s="4" t="s">
        <v>3091</v>
      </c>
      <c r="B758" s="5">
        <v>45543</v>
      </c>
      <c r="C758" s="10">
        <v>45543</v>
      </c>
      <c r="D758" s="4" t="s">
        <v>3092</v>
      </c>
      <c r="E758" s="4" t="s">
        <v>3093</v>
      </c>
      <c r="F758" s="4">
        <v>48</v>
      </c>
      <c r="G758" s="4" t="s">
        <v>354</v>
      </c>
      <c r="H758" s="4" t="s">
        <v>117</v>
      </c>
      <c r="I758" s="4" t="s">
        <v>59</v>
      </c>
      <c r="J758" s="4" t="s">
        <v>225</v>
      </c>
      <c r="K758" s="4" t="s">
        <v>490</v>
      </c>
      <c r="L758" s="4" t="s">
        <v>3094</v>
      </c>
      <c r="M758" s="4">
        <v>2</v>
      </c>
      <c r="N758" s="6">
        <v>303</v>
      </c>
      <c r="O758" s="6">
        <v>606</v>
      </c>
      <c r="P758" s="6" t="s">
        <v>63</v>
      </c>
      <c r="Q758" s="6">
        <v>0</v>
      </c>
      <c r="R758" s="7">
        <v>0.18</v>
      </c>
      <c r="S758" s="6">
        <v>606</v>
      </c>
      <c r="T758" s="6">
        <v>109.08</v>
      </c>
      <c r="U758" s="4" t="s">
        <v>39</v>
      </c>
      <c r="V758" s="4" t="s">
        <v>40</v>
      </c>
      <c r="W758" s="4" t="s">
        <v>64</v>
      </c>
      <c r="X758" s="4" t="s">
        <v>42</v>
      </c>
      <c r="Y758" s="4" t="s">
        <v>133</v>
      </c>
      <c r="Z758" s="4">
        <v>4</v>
      </c>
      <c r="AA758" s="4">
        <v>4</v>
      </c>
      <c r="AB758" s="6">
        <v>439.92</v>
      </c>
      <c r="AC758" s="6">
        <v>166.08</v>
      </c>
      <c r="AD758" s="8">
        <v>0.27410000000000001</v>
      </c>
      <c r="AE758" s="4">
        <v>86</v>
      </c>
      <c r="AF758" s="6">
        <f t="shared" si="11"/>
        <v>801.08</v>
      </c>
    </row>
    <row r="759" spans="1:32">
      <c r="A759" s="4" t="s">
        <v>3095</v>
      </c>
      <c r="B759" s="5">
        <v>45543</v>
      </c>
      <c r="C759" s="10">
        <v>45543</v>
      </c>
      <c r="D759" s="4" t="s">
        <v>3096</v>
      </c>
      <c r="E759" s="4" t="s">
        <v>3097</v>
      </c>
      <c r="F759" s="4">
        <v>22</v>
      </c>
      <c r="G759" s="4" t="s">
        <v>330</v>
      </c>
      <c r="H759" s="4" t="s">
        <v>296</v>
      </c>
      <c r="I759" s="4" t="s">
        <v>59</v>
      </c>
      <c r="J759" s="4" t="s">
        <v>60</v>
      </c>
      <c r="K759" s="4" t="s">
        <v>421</v>
      </c>
      <c r="L759" s="4" t="s">
        <v>2041</v>
      </c>
      <c r="M759" s="4">
        <v>2</v>
      </c>
      <c r="N759" s="6">
        <v>16399</v>
      </c>
      <c r="O759" s="6">
        <v>32798</v>
      </c>
      <c r="P759" s="6" t="s">
        <v>63</v>
      </c>
      <c r="Q759" s="6">
        <v>0</v>
      </c>
      <c r="R759" s="7">
        <v>0.18</v>
      </c>
      <c r="S759" s="6">
        <v>32798</v>
      </c>
      <c r="T759" s="6">
        <v>5903.64</v>
      </c>
      <c r="U759" s="4" t="s">
        <v>121</v>
      </c>
      <c r="V759" s="4" t="s">
        <v>86</v>
      </c>
      <c r="W759" s="4" t="s">
        <v>64</v>
      </c>
      <c r="X759" s="4" t="s">
        <v>122</v>
      </c>
      <c r="Y759" s="4" t="s">
        <v>123</v>
      </c>
      <c r="Z759" s="4">
        <v>6</v>
      </c>
      <c r="AA759" s="4">
        <v>5</v>
      </c>
      <c r="AB759" s="6">
        <v>28172.1</v>
      </c>
      <c r="AC759" s="6">
        <v>4625.8999999999996</v>
      </c>
      <c r="AD759" s="8">
        <v>0.14099999999999999</v>
      </c>
      <c r="AE759" s="4">
        <v>172</v>
      </c>
      <c r="AF759" s="6">
        <f t="shared" si="11"/>
        <v>38873.64</v>
      </c>
    </row>
    <row r="760" spans="1:32">
      <c r="A760" s="4" t="s">
        <v>3098</v>
      </c>
      <c r="B760" s="5">
        <v>45543</v>
      </c>
      <c r="C760" s="10">
        <v>45543</v>
      </c>
      <c r="D760" s="4" t="s">
        <v>3099</v>
      </c>
      <c r="E760" s="4" t="s">
        <v>3100</v>
      </c>
      <c r="F760" s="4">
        <v>24</v>
      </c>
      <c r="G760" s="4" t="s">
        <v>116</v>
      </c>
      <c r="H760" s="4" t="s">
        <v>117</v>
      </c>
      <c r="I760" s="4" t="s">
        <v>59</v>
      </c>
      <c r="J760" s="4" t="s">
        <v>60</v>
      </c>
      <c r="K760" s="4" t="s">
        <v>209</v>
      </c>
      <c r="L760" s="4" t="s">
        <v>3101</v>
      </c>
      <c r="M760" s="4">
        <v>1</v>
      </c>
      <c r="N760" s="6">
        <v>2499</v>
      </c>
      <c r="O760" s="6">
        <v>2499</v>
      </c>
      <c r="P760" s="6" t="s">
        <v>63</v>
      </c>
      <c r="Q760" s="6">
        <v>0</v>
      </c>
      <c r="R760" s="7">
        <v>0.18</v>
      </c>
      <c r="S760" s="6">
        <v>2499</v>
      </c>
      <c r="T760" s="6">
        <v>449.82</v>
      </c>
      <c r="U760" s="4" t="s">
        <v>39</v>
      </c>
      <c r="V760" s="4" t="s">
        <v>86</v>
      </c>
      <c r="W760" s="4" t="s">
        <v>64</v>
      </c>
      <c r="X760" s="4" t="s">
        <v>115</v>
      </c>
      <c r="Y760" s="4" t="s">
        <v>53</v>
      </c>
      <c r="Z760" s="4">
        <v>2</v>
      </c>
      <c r="AA760" s="4">
        <v>5</v>
      </c>
      <c r="AB760" s="6">
        <v>1865.3</v>
      </c>
      <c r="AC760" s="6">
        <v>633.70000000000005</v>
      </c>
      <c r="AD760" s="8">
        <v>0.25359999999999999</v>
      </c>
      <c r="AE760" s="4">
        <v>97</v>
      </c>
      <c r="AF760" s="6">
        <f t="shared" si="11"/>
        <v>3045.82</v>
      </c>
    </row>
    <row r="761" spans="1:32">
      <c r="A761" s="4" t="s">
        <v>3102</v>
      </c>
      <c r="B761" s="5">
        <v>45544</v>
      </c>
      <c r="C761" s="10">
        <v>45544</v>
      </c>
      <c r="D761" s="4" t="s">
        <v>3103</v>
      </c>
      <c r="E761" s="4" t="s">
        <v>2143</v>
      </c>
      <c r="F761" s="4">
        <v>24</v>
      </c>
      <c r="G761" s="4" t="s">
        <v>108</v>
      </c>
      <c r="H761" s="4" t="s">
        <v>109</v>
      </c>
      <c r="I761" s="4" t="s">
        <v>99</v>
      </c>
      <c r="J761" s="4" t="s">
        <v>82</v>
      </c>
      <c r="K761" s="4" t="s">
        <v>83</v>
      </c>
      <c r="L761" s="4" t="s">
        <v>3104</v>
      </c>
      <c r="M761" s="4">
        <v>1</v>
      </c>
      <c r="N761" s="6">
        <v>2399</v>
      </c>
      <c r="O761" s="6">
        <v>2399</v>
      </c>
      <c r="P761" s="6" t="s">
        <v>63</v>
      </c>
      <c r="Q761" s="6">
        <v>0</v>
      </c>
      <c r="R761" s="7">
        <v>0.12</v>
      </c>
      <c r="S761" s="6">
        <v>2399</v>
      </c>
      <c r="T761" s="6">
        <v>287.88</v>
      </c>
      <c r="U761" s="4" t="s">
        <v>51</v>
      </c>
      <c r="V761" s="4" t="s">
        <v>40</v>
      </c>
      <c r="W761" s="4" t="s">
        <v>41</v>
      </c>
      <c r="X761" s="4" t="s">
        <v>122</v>
      </c>
      <c r="Y761" s="4" t="s">
        <v>77</v>
      </c>
      <c r="Z761" s="4">
        <v>1</v>
      </c>
      <c r="AA761" s="4">
        <v>4</v>
      </c>
      <c r="AB761" s="6">
        <v>1707.09</v>
      </c>
      <c r="AC761" s="6">
        <v>691.91</v>
      </c>
      <c r="AD761" s="8">
        <v>0.28839999999999999</v>
      </c>
      <c r="AE761" s="4">
        <v>126</v>
      </c>
      <c r="AF761" s="6">
        <f t="shared" si="11"/>
        <v>2812.88</v>
      </c>
    </row>
    <row r="762" spans="1:32">
      <c r="A762" s="4" t="s">
        <v>3105</v>
      </c>
      <c r="B762" s="5">
        <v>45544</v>
      </c>
      <c r="C762" s="10">
        <v>45544</v>
      </c>
      <c r="D762" s="4" t="s">
        <v>3106</v>
      </c>
      <c r="E762" s="4" t="s">
        <v>2482</v>
      </c>
      <c r="F762" s="4">
        <v>49</v>
      </c>
      <c r="G762" s="4" t="s">
        <v>340</v>
      </c>
      <c r="H762" s="4" t="s">
        <v>341</v>
      </c>
      <c r="I762" s="4" t="s">
        <v>342</v>
      </c>
      <c r="J762" s="4" t="s">
        <v>60</v>
      </c>
      <c r="K762" s="4" t="s">
        <v>209</v>
      </c>
      <c r="L762" s="4" t="s">
        <v>3107</v>
      </c>
      <c r="M762" s="4">
        <v>1</v>
      </c>
      <c r="N762" s="6">
        <v>2499</v>
      </c>
      <c r="O762" s="6">
        <v>2499</v>
      </c>
      <c r="P762" s="6" t="s">
        <v>63</v>
      </c>
      <c r="Q762" s="6">
        <v>0</v>
      </c>
      <c r="R762" s="7">
        <v>0.18</v>
      </c>
      <c r="S762" s="6">
        <v>2499</v>
      </c>
      <c r="T762" s="6">
        <v>449.82</v>
      </c>
      <c r="U762" s="4" t="s">
        <v>131</v>
      </c>
      <c r="V762" s="4" t="s">
        <v>40</v>
      </c>
      <c r="W762" s="4" t="s">
        <v>41</v>
      </c>
      <c r="X762" s="4" t="s">
        <v>93</v>
      </c>
      <c r="Y762" s="4" t="s">
        <v>104</v>
      </c>
      <c r="Z762" s="4">
        <v>1</v>
      </c>
      <c r="AA762" s="4">
        <v>4</v>
      </c>
      <c r="AB762" s="6">
        <v>1871.16</v>
      </c>
      <c r="AC762" s="6">
        <v>627.84</v>
      </c>
      <c r="AD762" s="8">
        <v>0.25119999999999998</v>
      </c>
      <c r="AE762" s="4">
        <v>69</v>
      </c>
      <c r="AF762" s="6">
        <f t="shared" si="11"/>
        <v>3017.82</v>
      </c>
    </row>
    <row r="763" spans="1:32">
      <c r="A763" s="4" t="s">
        <v>3108</v>
      </c>
      <c r="B763" s="5">
        <v>45544</v>
      </c>
      <c r="C763" s="10">
        <v>45544</v>
      </c>
      <c r="D763" s="4" t="s">
        <v>3109</v>
      </c>
      <c r="E763" s="4" t="s">
        <v>3110</v>
      </c>
      <c r="F763" s="4">
        <v>50</v>
      </c>
      <c r="G763" s="4" t="s">
        <v>306</v>
      </c>
      <c r="H763" s="4" t="s">
        <v>307</v>
      </c>
      <c r="I763" s="4" t="s">
        <v>59</v>
      </c>
      <c r="J763" s="4" t="s">
        <v>82</v>
      </c>
      <c r="K763" s="4" t="s">
        <v>129</v>
      </c>
      <c r="L763" s="4" t="s">
        <v>3111</v>
      </c>
      <c r="M763" s="4">
        <v>1</v>
      </c>
      <c r="N763" s="6">
        <v>2399</v>
      </c>
      <c r="O763" s="6">
        <v>2399</v>
      </c>
      <c r="P763" s="6" t="s">
        <v>63</v>
      </c>
      <c r="Q763" s="6">
        <v>0</v>
      </c>
      <c r="R763" s="7">
        <v>0.18</v>
      </c>
      <c r="S763" s="6">
        <v>2399</v>
      </c>
      <c r="T763" s="6">
        <v>431.82</v>
      </c>
      <c r="U763" s="4" t="s">
        <v>121</v>
      </c>
      <c r="V763" s="4" t="s">
        <v>40</v>
      </c>
      <c r="W763" s="4" t="s">
        <v>41</v>
      </c>
      <c r="X763" s="4" t="s">
        <v>103</v>
      </c>
      <c r="Y763" s="4" t="s">
        <v>104</v>
      </c>
      <c r="Z763" s="4">
        <v>1</v>
      </c>
      <c r="AA763" s="4">
        <v>5</v>
      </c>
      <c r="AB763" s="6">
        <v>1799.67</v>
      </c>
      <c r="AC763" s="6">
        <v>599.33000000000004</v>
      </c>
      <c r="AD763" s="8">
        <v>0.24979999999999999</v>
      </c>
      <c r="AE763" s="4">
        <v>168</v>
      </c>
      <c r="AF763" s="6">
        <f t="shared" si="11"/>
        <v>2998.82</v>
      </c>
    </row>
    <row r="764" spans="1:32">
      <c r="A764" s="4" t="s">
        <v>3112</v>
      </c>
      <c r="B764" s="5">
        <v>45544</v>
      </c>
      <c r="C764" s="10">
        <v>45544</v>
      </c>
      <c r="D764" s="4" t="s">
        <v>3113</v>
      </c>
      <c r="E764" s="4" t="s">
        <v>3114</v>
      </c>
      <c r="F764" s="4">
        <v>27</v>
      </c>
      <c r="G764" s="4" t="s">
        <v>137</v>
      </c>
      <c r="H764" s="4" t="s">
        <v>138</v>
      </c>
      <c r="I764" s="4" t="s">
        <v>139</v>
      </c>
      <c r="J764" s="4" t="s">
        <v>82</v>
      </c>
      <c r="K764" s="4" t="s">
        <v>110</v>
      </c>
      <c r="L764" s="4" t="s">
        <v>3115</v>
      </c>
      <c r="M764" s="4">
        <v>1</v>
      </c>
      <c r="N764" s="6">
        <v>1999</v>
      </c>
      <c r="O764" s="6">
        <v>1999</v>
      </c>
      <c r="P764" s="6" t="s">
        <v>63</v>
      </c>
      <c r="Q764" s="6">
        <v>0</v>
      </c>
      <c r="R764" s="7">
        <v>0.12</v>
      </c>
      <c r="S764" s="6">
        <v>1999</v>
      </c>
      <c r="T764" s="6">
        <v>239.88</v>
      </c>
      <c r="U764" s="4" t="s">
        <v>39</v>
      </c>
      <c r="V764" s="4" t="s">
        <v>40</v>
      </c>
      <c r="W764" s="4" t="s">
        <v>41</v>
      </c>
      <c r="X764" s="4" t="s">
        <v>93</v>
      </c>
      <c r="Y764" s="4" t="s">
        <v>43</v>
      </c>
      <c r="Z764" s="4">
        <v>3</v>
      </c>
      <c r="AA764" s="4">
        <v>3</v>
      </c>
      <c r="AB764" s="6">
        <v>1437.49</v>
      </c>
      <c r="AC764" s="6">
        <v>561.51</v>
      </c>
      <c r="AD764" s="8">
        <v>0.28089999999999998</v>
      </c>
      <c r="AE764" s="4">
        <v>153</v>
      </c>
      <c r="AF764" s="6">
        <f t="shared" si="11"/>
        <v>2391.88</v>
      </c>
    </row>
    <row r="765" spans="1:32">
      <c r="A765" s="4" t="s">
        <v>3116</v>
      </c>
      <c r="B765" s="5">
        <v>45545</v>
      </c>
      <c r="C765" s="10">
        <v>45545</v>
      </c>
      <c r="D765" s="4" t="s">
        <v>3117</v>
      </c>
      <c r="E765" s="4" t="s">
        <v>3118</v>
      </c>
      <c r="F765" s="4">
        <v>30</v>
      </c>
      <c r="G765" s="4" t="s">
        <v>219</v>
      </c>
      <c r="H765" s="4" t="s">
        <v>220</v>
      </c>
      <c r="I765" s="4" t="s">
        <v>34</v>
      </c>
      <c r="J765" s="4" t="s">
        <v>60</v>
      </c>
      <c r="K765" s="4" t="s">
        <v>209</v>
      </c>
      <c r="L765" s="4" t="s">
        <v>3119</v>
      </c>
      <c r="M765" s="4">
        <v>1</v>
      </c>
      <c r="N765" s="6">
        <v>2199</v>
      </c>
      <c r="O765" s="6">
        <v>2199</v>
      </c>
      <c r="P765" s="6" t="s">
        <v>175</v>
      </c>
      <c r="Q765" s="6">
        <v>100</v>
      </c>
      <c r="R765" s="7">
        <v>0.18</v>
      </c>
      <c r="S765" s="6">
        <v>2099</v>
      </c>
      <c r="T765" s="6">
        <v>377.82</v>
      </c>
      <c r="U765" s="4" t="s">
        <v>121</v>
      </c>
      <c r="V765" s="4" t="s">
        <v>102</v>
      </c>
      <c r="W765" s="4" t="s">
        <v>92</v>
      </c>
      <c r="X765" s="4" t="s">
        <v>65</v>
      </c>
      <c r="Y765" s="4" t="s">
        <v>66</v>
      </c>
      <c r="Z765" s="4">
        <v>3</v>
      </c>
      <c r="AA765" s="4"/>
      <c r="AB765" s="6">
        <v>1843.92</v>
      </c>
      <c r="AC765" s="6">
        <v>255.08</v>
      </c>
      <c r="AD765" s="8">
        <v>0.1215</v>
      </c>
      <c r="AE765" s="4">
        <v>152</v>
      </c>
      <c r="AF765" s="6">
        <f t="shared" si="11"/>
        <v>2628.82</v>
      </c>
    </row>
    <row r="766" spans="1:32">
      <c r="A766" s="4" t="s">
        <v>3120</v>
      </c>
      <c r="B766" s="5">
        <v>45545</v>
      </c>
      <c r="C766" s="10">
        <v>45545</v>
      </c>
      <c r="D766" s="4" t="s">
        <v>3121</v>
      </c>
      <c r="E766" s="4" t="s">
        <v>3122</v>
      </c>
      <c r="F766" s="4">
        <v>41</v>
      </c>
      <c r="G766" s="4" t="s">
        <v>127</v>
      </c>
      <c r="H766" s="4" t="s">
        <v>128</v>
      </c>
      <c r="I766" s="4" t="s">
        <v>34</v>
      </c>
      <c r="J766" s="4" t="s">
        <v>82</v>
      </c>
      <c r="K766" s="4" t="s">
        <v>83</v>
      </c>
      <c r="L766" s="4" t="s">
        <v>3123</v>
      </c>
      <c r="M766" s="4">
        <v>2</v>
      </c>
      <c r="N766" s="6">
        <v>2099</v>
      </c>
      <c r="O766" s="6">
        <v>4198</v>
      </c>
      <c r="P766" s="6" t="s">
        <v>63</v>
      </c>
      <c r="Q766" s="6">
        <v>0</v>
      </c>
      <c r="R766" s="7">
        <v>0.18</v>
      </c>
      <c r="S766" s="6">
        <v>4198</v>
      </c>
      <c r="T766" s="6">
        <v>755.64</v>
      </c>
      <c r="U766" s="4" t="s">
        <v>51</v>
      </c>
      <c r="V766" s="4" t="s">
        <v>40</v>
      </c>
      <c r="W766" s="4" t="s">
        <v>64</v>
      </c>
      <c r="X766" s="4" t="s">
        <v>167</v>
      </c>
      <c r="Y766" s="4" t="s">
        <v>123</v>
      </c>
      <c r="Z766" s="4">
        <v>5</v>
      </c>
      <c r="AA766" s="4">
        <v>5</v>
      </c>
      <c r="AB766" s="6">
        <v>2517.04</v>
      </c>
      <c r="AC766" s="6">
        <v>1680.96</v>
      </c>
      <c r="AD766" s="8">
        <v>0.40039999999999998</v>
      </c>
      <c r="AE766" s="4">
        <v>164</v>
      </c>
      <c r="AF766" s="6">
        <f t="shared" si="11"/>
        <v>5117.6400000000003</v>
      </c>
    </row>
    <row r="767" spans="1:32">
      <c r="A767" s="4" t="s">
        <v>3124</v>
      </c>
      <c r="B767" s="5">
        <v>45545</v>
      </c>
      <c r="C767" s="10">
        <v>45545</v>
      </c>
      <c r="D767" s="4" t="s">
        <v>3125</v>
      </c>
      <c r="E767" s="4" t="s">
        <v>3126</v>
      </c>
      <c r="F767" s="4">
        <v>48</v>
      </c>
      <c r="G767" s="4" t="s">
        <v>266</v>
      </c>
      <c r="H767" s="4" t="s">
        <v>267</v>
      </c>
      <c r="I767" s="4" t="s">
        <v>72</v>
      </c>
      <c r="J767" s="4" t="s">
        <v>35</v>
      </c>
      <c r="K767" s="4" t="s">
        <v>645</v>
      </c>
      <c r="L767" s="4" t="s">
        <v>3127</v>
      </c>
      <c r="M767" s="4">
        <v>2</v>
      </c>
      <c r="N767" s="6">
        <v>2899</v>
      </c>
      <c r="O767" s="6">
        <v>5798</v>
      </c>
      <c r="P767" s="6" t="s">
        <v>50</v>
      </c>
      <c r="Q767" s="6">
        <v>1043.6400000000001</v>
      </c>
      <c r="R767" s="7">
        <v>0.18</v>
      </c>
      <c r="S767" s="6">
        <v>4754.3599999999997</v>
      </c>
      <c r="T767" s="6">
        <v>855.78</v>
      </c>
      <c r="U767" s="4" t="s">
        <v>121</v>
      </c>
      <c r="V767" s="4" t="s">
        <v>40</v>
      </c>
      <c r="W767" s="4" t="s">
        <v>41</v>
      </c>
      <c r="X767" s="4" t="s">
        <v>103</v>
      </c>
      <c r="Y767" s="4" t="s">
        <v>53</v>
      </c>
      <c r="Z767" s="4">
        <v>4</v>
      </c>
      <c r="AA767" s="4">
        <v>4</v>
      </c>
      <c r="AB767" s="6">
        <v>3865.09</v>
      </c>
      <c r="AC767" s="6">
        <v>889.27</v>
      </c>
      <c r="AD767" s="8">
        <v>0.187</v>
      </c>
      <c r="AE767" s="4">
        <v>165</v>
      </c>
      <c r="AF767" s="6">
        <f t="shared" si="11"/>
        <v>5775.1399999999994</v>
      </c>
    </row>
    <row r="768" spans="1:32">
      <c r="A768" s="4" t="s">
        <v>3128</v>
      </c>
      <c r="B768" s="5">
        <v>45545</v>
      </c>
      <c r="C768" s="10">
        <v>45545</v>
      </c>
      <c r="D768" s="4" t="s">
        <v>3129</v>
      </c>
      <c r="E768" s="4" t="s">
        <v>3130</v>
      </c>
      <c r="F768" s="4">
        <v>40</v>
      </c>
      <c r="G768" s="4" t="s">
        <v>147</v>
      </c>
      <c r="H768" s="4" t="s">
        <v>148</v>
      </c>
      <c r="I768" s="4" t="s">
        <v>59</v>
      </c>
      <c r="J768" s="4" t="s">
        <v>60</v>
      </c>
      <c r="K768" s="4" t="s">
        <v>61</v>
      </c>
      <c r="L768" s="4" t="s">
        <v>3131</v>
      </c>
      <c r="M768" s="4">
        <v>1</v>
      </c>
      <c r="N768" s="6">
        <v>336</v>
      </c>
      <c r="O768" s="6">
        <v>336</v>
      </c>
      <c r="P768" s="6" t="s">
        <v>198</v>
      </c>
      <c r="Q768" s="6">
        <v>33.6</v>
      </c>
      <c r="R768" s="7">
        <v>0.12</v>
      </c>
      <c r="S768" s="6">
        <v>302.39999999999998</v>
      </c>
      <c r="T768" s="6">
        <v>36.29</v>
      </c>
      <c r="U768" s="4" t="s">
        <v>254</v>
      </c>
      <c r="V768" s="4" t="s">
        <v>40</v>
      </c>
      <c r="W768" s="4" t="s">
        <v>41</v>
      </c>
      <c r="X768" s="4" t="s">
        <v>205</v>
      </c>
      <c r="Y768" s="4" t="s">
        <v>104</v>
      </c>
      <c r="Z768" s="4">
        <v>3</v>
      </c>
      <c r="AA768" s="4">
        <v>4</v>
      </c>
      <c r="AB768" s="6">
        <v>265.02999999999997</v>
      </c>
      <c r="AC768" s="6">
        <v>37.369999999999997</v>
      </c>
      <c r="AD768" s="8">
        <v>0.1236</v>
      </c>
      <c r="AE768" s="4">
        <v>149</v>
      </c>
      <c r="AF768" s="6">
        <f t="shared" si="11"/>
        <v>487.69</v>
      </c>
    </row>
    <row r="769" spans="1:32">
      <c r="A769" s="4" t="s">
        <v>3132</v>
      </c>
      <c r="B769" s="5">
        <v>45545</v>
      </c>
      <c r="C769" s="10">
        <v>45545</v>
      </c>
      <c r="D769" s="4" t="s">
        <v>3133</v>
      </c>
      <c r="E769" s="4" t="s">
        <v>257</v>
      </c>
      <c r="F769" s="4">
        <v>50</v>
      </c>
      <c r="G769" s="4" t="s">
        <v>330</v>
      </c>
      <c r="H769" s="4" t="s">
        <v>296</v>
      </c>
      <c r="I769" s="4" t="s">
        <v>59</v>
      </c>
      <c r="J769" s="4" t="s">
        <v>82</v>
      </c>
      <c r="K769" s="4" t="s">
        <v>273</v>
      </c>
      <c r="L769" s="4" t="s">
        <v>3134</v>
      </c>
      <c r="M769" s="4">
        <v>1</v>
      </c>
      <c r="N769" s="6">
        <v>782</v>
      </c>
      <c r="O769" s="6">
        <v>782</v>
      </c>
      <c r="P769" s="6" t="s">
        <v>120</v>
      </c>
      <c r="Q769" s="6">
        <v>117.3</v>
      </c>
      <c r="R769" s="7">
        <v>0.12</v>
      </c>
      <c r="S769" s="6">
        <v>664.7</v>
      </c>
      <c r="T769" s="6">
        <v>79.760000000000005</v>
      </c>
      <c r="U769" s="4" t="s">
        <v>131</v>
      </c>
      <c r="V769" s="4" t="s">
        <v>40</v>
      </c>
      <c r="W769" s="4" t="s">
        <v>41</v>
      </c>
      <c r="X769" s="4" t="s">
        <v>115</v>
      </c>
      <c r="Y769" s="4" t="s">
        <v>43</v>
      </c>
      <c r="Z769" s="4">
        <v>5</v>
      </c>
      <c r="AA769" s="4">
        <v>4</v>
      </c>
      <c r="AB769" s="6">
        <v>605.53</v>
      </c>
      <c r="AC769" s="6">
        <v>59.17</v>
      </c>
      <c r="AD769" s="8">
        <v>8.8999999999999996E-2</v>
      </c>
      <c r="AE769" s="4">
        <v>63</v>
      </c>
      <c r="AF769" s="6">
        <f t="shared" si="11"/>
        <v>807.46</v>
      </c>
    </row>
    <row r="770" spans="1:32">
      <c r="A770" s="4" t="s">
        <v>3135</v>
      </c>
      <c r="B770" s="5">
        <v>45546</v>
      </c>
      <c r="C770" s="10">
        <v>45546</v>
      </c>
      <c r="D770" s="4" t="s">
        <v>3136</v>
      </c>
      <c r="E770" s="4" t="s">
        <v>3137</v>
      </c>
      <c r="F770" s="4">
        <v>46</v>
      </c>
      <c r="G770" s="4" t="s">
        <v>301</v>
      </c>
      <c r="H770" s="4" t="s">
        <v>109</v>
      </c>
      <c r="I770" s="4" t="s">
        <v>99</v>
      </c>
      <c r="J770" s="4" t="s">
        <v>73</v>
      </c>
      <c r="K770" s="4" t="s">
        <v>612</v>
      </c>
      <c r="L770" s="4" t="s">
        <v>3138</v>
      </c>
      <c r="M770" s="4">
        <v>2</v>
      </c>
      <c r="N770" s="6">
        <v>753</v>
      </c>
      <c r="O770" s="6">
        <v>1506</v>
      </c>
      <c r="P770" s="6" t="s">
        <v>63</v>
      </c>
      <c r="Q770" s="6">
        <v>0</v>
      </c>
      <c r="R770" s="7">
        <v>0.05</v>
      </c>
      <c r="S770" s="6">
        <v>1506</v>
      </c>
      <c r="T770" s="6">
        <v>75.3</v>
      </c>
      <c r="U770" s="4" t="s">
        <v>121</v>
      </c>
      <c r="V770" s="4" t="s">
        <v>40</v>
      </c>
      <c r="W770" s="4" t="s">
        <v>41</v>
      </c>
      <c r="X770" s="4" t="s">
        <v>187</v>
      </c>
      <c r="Y770" s="4" t="s">
        <v>77</v>
      </c>
      <c r="Z770" s="4">
        <v>2</v>
      </c>
      <c r="AA770" s="4">
        <v>4</v>
      </c>
      <c r="AB770" s="6">
        <v>936.34</v>
      </c>
      <c r="AC770" s="6">
        <v>569.66</v>
      </c>
      <c r="AD770" s="8">
        <v>0.37830000000000003</v>
      </c>
      <c r="AE770" s="4">
        <v>76</v>
      </c>
      <c r="AF770" s="6">
        <f t="shared" si="11"/>
        <v>1657.3</v>
      </c>
    </row>
    <row r="771" spans="1:32">
      <c r="A771" s="4" t="s">
        <v>3139</v>
      </c>
      <c r="B771" s="5">
        <v>45546</v>
      </c>
      <c r="C771" s="10">
        <v>45546</v>
      </c>
      <c r="D771" s="4" t="s">
        <v>3140</v>
      </c>
      <c r="E771" s="4" t="s">
        <v>1340</v>
      </c>
      <c r="F771" s="4">
        <v>27</v>
      </c>
      <c r="G771" s="4" t="s">
        <v>147</v>
      </c>
      <c r="H771" s="4" t="s">
        <v>148</v>
      </c>
      <c r="I771" s="4" t="s">
        <v>59</v>
      </c>
      <c r="J771" s="4" t="s">
        <v>60</v>
      </c>
      <c r="K771" s="4" t="s">
        <v>90</v>
      </c>
      <c r="L771" s="4" t="s">
        <v>3141</v>
      </c>
      <c r="M771" s="4">
        <v>1</v>
      </c>
      <c r="N771" s="6">
        <v>6399</v>
      </c>
      <c r="O771" s="6">
        <v>6399</v>
      </c>
      <c r="P771" s="6" t="s">
        <v>63</v>
      </c>
      <c r="Q771" s="6">
        <v>0</v>
      </c>
      <c r="R771" s="7">
        <v>0.18</v>
      </c>
      <c r="S771" s="6">
        <v>6399</v>
      </c>
      <c r="T771" s="6">
        <v>1151.82</v>
      </c>
      <c r="U771" s="4" t="s">
        <v>51</v>
      </c>
      <c r="V771" s="4" t="s">
        <v>40</v>
      </c>
      <c r="W771" s="4" t="s">
        <v>92</v>
      </c>
      <c r="X771" s="4" t="s">
        <v>76</v>
      </c>
      <c r="Y771" s="4" t="s">
        <v>43</v>
      </c>
      <c r="Z771" s="4">
        <v>4</v>
      </c>
      <c r="AA771" s="4">
        <v>3</v>
      </c>
      <c r="AB771" s="6">
        <v>4619.28</v>
      </c>
      <c r="AC771" s="6">
        <v>1779.72</v>
      </c>
      <c r="AD771" s="8">
        <v>0.27810000000000001</v>
      </c>
      <c r="AE771" s="4">
        <v>119</v>
      </c>
      <c r="AF771" s="6">
        <f t="shared" ref="AF771:AF834" si="12">AE771+S771+T771</f>
        <v>7669.82</v>
      </c>
    </row>
    <row r="772" spans="1:32">
      <c r="A772" s="4" t="s">
        <v>3142</v>
      </c>
      <c r="B772" s="5">
        <v>45546</v>
      </c>
      <c r="C772" s="10">
        <v>45546</v>
      </c>
      <c r="D772" s="4" t="s">
        <v>3143</v>
      </c>
      <c r="E772" s="4" t="s">
        <v>2713</v>
      </c>
      <c r="F772" s="4">
        <v>55</v>
      </c>
      <c r="G772" s="4" t="s">
        <v>97</v>
      </c>
      <c r="H772" s="4" t="s">
        <v>98</v>
      </c>
      <c r="I772" s="4" t="s">
        <v>99</v>
      </c>
      <c r="J772" s="4" t="s">
        <v>149</v>
      </c>
      <c r="K772" s="4" t="s">
        <v>331</v>
      </c>
      <c r="L772" s="4" t="s">
        <v>3144</v>
      </c>
      <c r="M772" s="4">
        <v>1</v>
      </c>
      <c r="N772" s="6">
        <v>51599</v>
      </c>
      <c r="O772" s="6">
        <v>51599</v>
      </c>
      <c r="P772" s="6" t="s">
        <v>175</v>
      </c>
      <c r="Q772" s="6">
        <v>100</v>
      </c>
      <c r="R772" s="7">
        <v>0.18</v>
      </c>
      <c r="S772" s="6">
        <v>51499</v>
      </c>
      <c r="T772" s="6">
        <v>9269.82</v>
      </c>
      <c r="U772" s="4" t="s">
        <v>39</v>
      </c>
      <c r="V772" s="4" t="s">
        <v>40</v>
      </c>
      <c r="W772" s="4" t="s">
        <v>92</v>
      </c>
      <c r="X772" s="4" t="s">
        <v>143</v>
      </c>
      <c r="Y772" s="4" t="s">
        <v>77</v>
      </c>
      <c r="Z772" s="4">
        <v>3</v>
      </c>
      <c r="AA772" s="4">
        <v>4</v>
      </c>
      <c r="AB772" s="6">
        <v>43309.19</v>
      </c>
      <c r="AC772" s="6">
        <v>8189.81</v>
      </c>
      <c r="AD772" s="8">
        <v>0.159</v>
      </c>
      <c r="AE772" s="4">
        <v>174</v>
      </c>
      <c r="AF772" s="6">
        <f t="shared" si="12"/>
        <v>60942.82</v>
      </c>
    </row>
    <row r="773" spans="1:32">
      <c r="A773" s="4" t="s">
        <v>3145</v>
      </c>
      <c r="B773" s="5">
        <v>45547</v>
      </c>
      <c r="C773" s="10">
        <v>45547</v>
      </c>
      <c r="D773" s="4" t="s">
        <v>3146</v>
      </c>
      <c r="E773" s="4" t="s">
        <v>1404</v>
      </c>
      <c r="F773" s="4">
        <v>32</v>
      </c>
      <c r="G773" s="4" t="s">
        <v>57</v>
      </c>
      <c r="H773" s="4" t="s">
        <v>58</v>
      </c>
      <c r="I773" s="4" t="s">
        <v>59</v>
      </c>
      <c r="J773" s="4" t="s">
        <v>47</v>
      </c>
      <c r="K773" s="4" t="s">
        <v>100</v>
      </c>
      <c r="L773" s="4" t="s">
        <v>3147</v>
      </c>
      <c r="M773" s="4">
        <v>1</v>
      </c>
      <c r="N773" s="6">
        <v>3299</v>
      </c>
      <c r="O773" s="6">
        <v>3299</v>
      </c>
      <c r="P773" s="6" t="s">
        <v>198</v>
      </c>
      <c r="Q773" s="6">
        <v>329.9</v>
      </c>
      <c r="R773" s="7">
        <v>0.12</v>
      </c>
      <c r="S773" s="6">
        <v>2969.1</v>
      </c>
      <c r="T773" s="6">
        <v>356.29</v>
      </c>
      <c r="U773" s="4" t="s">
        <v>121</v>
      </c>
      <c r="V773" s="4" t="s">
        <v>40</v>
      </c>
      <c r="W773" s="4" t="s">
        <v>64</v>
      </c>
      <c r="X773" s="4" t="s">
        <v>112</v>
      </c>
      <c r="Y773" s="4" t="s">
        <v>77</v>
      </c>
      <c r="Z773" s="4">
        <v>1</v>
      </c>
      <c r="AA773" s="4">
        <v>4</v>
      </c>
      <c r="AB773" s="6">
        <v>1956.63</v>
      </c>
      <c r="AC773" s="6">
        <v>1012.47</v>
      </c>
      <c r="AD773" s="8">
        <v>0.34100000000000003</v>
      </c>
      <c r="AE773" s="4">
        <v>121</v>
      </c>
      <c r="AF773" s="6">
        <f t="shared" si="12"/>
        <v>3446.39</v>
      </c>
    </row>
    <row r="774" spans="1:32">
      <c r="A774" s="4" t="s">
        <v>3148</v>
      </c>
      <c r="B774" s="5">
        <v>45547</v>
      </c>
      <c r="C774" s="10">
        <v>45547</v>
      </c>
      <c r="D774" s="4" t="s">
        <v>3149</v>
      </c>
      <c r="E774" s="4" t="s">
        <v>1922</v>
      </c>
      <c r="F774" s="4">
        <v>19</v>
      </c>
      <c r="G774" s="4" t="s">
        <v>301</v>
      </c>
      <c r="H774" s="4" t="s">
        <v>109</v>
      </c>
      <c r="I774" s="4" t="s">
        <v>99</v>
      </c>
      <c r="J774" s="4" t="s">
        <v>73</v>
      </c>
      <c r="K774" s="4" t="s">
        <v>503</v>
      </c>
      <c r="L774" s="4" t="s">
        <v>3150</v>
      </c>
      <c r="M774" s="4">
        <v>1</v>
      </c>
      <c r="N774" s="6">
        <v>508</v>
      </c>
      <c r="O774" s="6">
        <v>508</v>
      </c>
      <c r="P774" s="6" t="s">
        <v>63</v>
      </c>
      <c r="Q774" s="6">
        <v>0</v>
      </c>
      <c r="R774" s="7">
        <v>0.05</v>
      </c>
      <c r="S774" s="6">
        <v>508</v>
      </c>
      <c r="T774" s="6">
        <v>25.4</v>
      </c>
      <c r="U774" s="4" t="s">
        <v>121</v>
      </c>
      <c r="V774" s="4" t="s">
        <v>40</v>
      </c>
      <c r="W774" s="4" t="s">
        <v>92</v>
      </c>
      <c r="X774" s="4" t="s">
        <v>103</v>
      </c>
      <c r="Y774" s="4" t="s">
        <v>123</v>
      </c>
      <c r="Z774" s="4">
        <v>1</v>
      </c>
      <c r="AA774" s="4">
        <v>1</v>
      </c>
      <c r="AB774" s="6">
        <v>315.33999999999997</v>
      </c>
      <c r="AC774" s="6">
        <v>192.66</v>
      </c>
      <c r="AD774" s="8">
        <v>0.37930000000000003</v>
      </c>
      <c r="AE774" s="4">
        <v>169</v>
      </c>
      <c r="AF774" s="6">
        <f t="shared" si="12"/>
        <v>702.4</v>
      </c>
    </row>
    <row r="775" spans="1:32">
      <c r="A775" s="4" t="s">
        <v>3151</v>
      </c>
      <c r="B775" s="5">
        <v>45547</v>
      </c>
      <c r="C775" s="10">
        <v>45547</v>
      </c>
      <c r="D775" s="4" t="s">
        <v>3152</v>
      </c>
      <c r="E775" s="4" t="s">
        <v>3153</v>
      </c>
      <c r="F775" s="4">
        <v>33</v>
      </c>
      <c r="G775" s="4" t="s">
        <v>295</v>
      </c>
      <c r="H775" s="4" t="s">
        <v>296</v>
      </c>
      <c r="I775" s="4" t="s">
        <v>59</v>
      </c>
      <c r="J775" s="4" t="s">
        <v>82</v>
      </c>
      <c r="K775" s="4" t="s">
        <v>110</v>
      </c>
      <c r="L775" s="4" t="s">
        <v>3154</v>
      </c>
      <c r="M775" s="4">
        <v>1</v>
      </c>
      <c r="N775" s="6">
        <v>1299</v>
      </c>
      <c r="O775" s="6">
        <v>1299</v>
      </c>
      <c r="P775" s="6" t="s">
        <v>38</v>
      </c>
      <c r="Q775" s="6">
        <v>103.92</v>
      </c>
      <c r="R775" s="7">
        <v>0.18</v>
      </c>
      <c r="S775" s="6">
        <v>1195.08</v>
      </c>
      <c r="T775" s="6">
        <v>215.11</v>
      </c>
      <c r="U775" s="4" t="s">
        <v>131</v>
      </c>
      <c r="V775" s="4" t="s">
        <v>40</v>
      </c>
      <c r="W775" s="4" t="s">
        <v>41</v>
      </c>
      <c r="X775" s="4" t="s">
        <v>318</v>
      </c>
      <c r="Y775" s="4" t="s">
        <v>66</v>
      </c>
      <c r="Z775" s="4">
        <v>2</v>
      </c>
      <c r="AA775" s="4">
        <v>4</v>
      </c>
      <c r="AB775" s="6">
        <v>959.37</v>
      </c>
      <c r="AC775" s="6">
        <v>235.71</v>
      </c>
      <c r="AD775" s="8">
        <v>0.19719999999999999</v>
      </c>
      <c r="AE775" s="4">
        <v>139</v>
      </c>
      <c r="AF775" s="6">
        <f t="shared" si="12"/>
        <v>1549.19</v>
      </c>
    </row>
    <row r="776" spans="1:32">
      <c r="A776" s="4" t="s">
        <v>3155</v>
      </c>
      <c r="B776" s="5">
        <v>45548</v>
      </c>
      <c r="C776" s="10">
        <v>45548</v>
      </c>
      <c r="D776" s="4" t="s">
        <v>3156</v>
      </c>
      <c r="E776" s="4" t="s">
        <v>3157</v>
      </c>
      <c r="F776" s="4">
        <v>58</v>
      </c>
      <c r="G776" s="4" t="s">
        <v>171</v>
      </c>
      <c r="H776" s="4" t="s">
        <v>172</v>
      </c>
      <c r="I776" s="4" t="s">
        <v>72</v>
      </c>
      <c r="J776" s="4" t="s">
        <v>82</v>
      </c>
      <c r="K776" s="4" t="s">
        <v>238</v>
      </c>
      <c r="L776" s="4" t="s">
        <v>3158</v>
      </c>
      <c r="M776" s="4">
        <v>1</v>
      </c>
      <c r="N776" s="6">
        <v>2399</v>
      </c>
      <c r="O776" s="6">
        <v>2399</v>
      </c>
      <c r="P776" s="6" t="s">
        <v>38</v>
      </c>
      <c r="Q776" s="6">
        <v>191.92</v>
      </c>
      <c r="R776" s="7">
        <v>0.18</v>
      </c>
      <c r="S776" s="6">
        <v>2207.08</v>
      </c>
      <c r="T776" s="6">
        <v>397.27</v>
      </c>
      <c r="U776" s="4" t="s">
        <v>131</v>
      </c>
      <c r="V776" s="4" t="s">
        <v>40</v>
      </c>
      <c r="W776" s="4" t="s">
        <v>64</v>
      </c>
      <c r="X776" s="4" t="s">
        <v>93</v>
      </c>
      <c r="Y776" s="4" t="s">
        <v>133</v>
      </c>
      <c r="Z776" s="4">
        <v>5</v>
      </c>
      <c r="AA776" s="4">
        <v>4</v>
      </c>
      <c r="AB776" s="6">
        <v>1640.37</v>
      </c>
      <c r="AC776" s="6">
        <v>566.71</v>
      </c>
      <c r="AD776" s="8">
        <v>0.25679999999999997</v>
      </c>
      <c r="AE776" s="4">
        <v>75</v>
      </c>
      <c r="AF776" s="6">
        <f t="shared" si="12"/>
        <v>2679.35</v>
      </c>
    </row>
    <row r="777" spans="1:32">
      <c r="A777" s="4" t="s">
        <v>3159</v>
      </c>
      <c r="B777" s="5">
        <v>45548</v>
      </c>
      <c r="C777" s="10">
        <v>45548</v>
      </c>
      <c r="D777" s="4" t="s">
        <v>3160</v>
      </c>
      <c r="E777" s="4" t="s">
        <v>3161</v>
      </c>
      <c r="F777" s="4">
        <v>52</v>
      </c>
      <c r="G777" s="4" t="s">
        <v>455</v>
      </c>
      <c r="H777" s="4" t="s">
        <v>455</v>
      </c>
      <c r="I777" s="4" t="s">
        <v>72</v>
      </c>
      <c r="J777" s="4" t="s">
        <v>73</v>
      </c>
      <c r="K777" s="4" t="s">
        <v>762</v>
      </c>
      <c r="L777" s="4" t="s">
        <v>3162</v>
      </c>
      <c r="M777" s="4">
        <v>1</v>
      </c>
      <c r="N777" s="6">
        <v>106</v>
      </c>
      <c r="O777" s="6">
        <v>106</v>
      </c>
      <c r="P777" s="6" t="s">
        <v>63</v>
      </c>
      <c r="Q777" s="6">
        <v>0</v>
      </c>
      <c r="R777" s="7">
        <v>0.18</v>
      </c>
      <c r="S777" s="6">
        <v>106</v>
      </c>
      <c r="T777" s="6">
        <v>19.079999999999998</v>
      </c>
      <c r="U777" s="4" t="s">
        <v>39</v>
      </c>
      <c r="V777" s="4" t="s">
        <v>40</v>
      </c>
      <c r="W777" s="4" t="s">
        <v>41</v>
      </c>
      <c r="X777" s="4" t="s">
        <v>143</v>
      </c>
      <c r="Y777" s="4" t="s">
        <v>77</v>
      </c>
      <c r="Z777" s="4">
        <v>4</v>
      </c>
      <c r="AA777" s="4">
        <v>4</v>
      </c>
      <c r="AB777" s="6">
        <v>81.72</v>
      </c>
      <c r="AC777" s="6">
        <v>24.28</v>
      </c>
      <c r="AD777" s="8">
        <v>0.2291</v>
      </c>
      <c r="AE777" s="4">
        <v>73</v>
      </c>
      <c r="AF777" s="6">
        <f t="shared" si="12"/>
        <v>198.07999999999998</v>
      </c>
    </row>
    <row r="778" spans="1:32">
      <c r="A778" s="4" t="s">
        <v>3163</v>
      </c>
      <c r="B778" s="5">
        <v>45549</v>
      </c>
      <c r="C778" s="10">
        <v>45549</v>
      </c>
      <c r="D778" s="4" t="s">
        <v>3164</v>
      </c>
      <c r="E778" s="4" t="s">
        <v>3165</v>
      </c>
      <c r="F778" s="4">
        <v>18</v>
      </c>
      <c r="G778" s="4" t="s">
        <v>281</v>
      </c>
      <c r="H778" s="4" t="s">
        <v>281</v>
      </c>
      <c r="I778" s="4" t="s">
        <v>72</v>
      </c>
      <c r="J778" s="4" t="s">
        <v>82</v>
      </c>
      <c r="K778" s="4" t="s">
        <v>129</v>
      </c>
      <c r="L778" s="4" t="s">
        <v>3166</v>
      </c>
      <c r="M778" s="4">
        <v>2</v>
      </c>
      <c r="N778" s="6">
        <v>3999</v>
      </c>
      <c r="O778" s="6">
        <v>7998</v>
      </c>
      <c r="P778" s="6" t="s">
        <v>142</v>
      </c>
      <c r="Q778" s="6">
        <v>0</v>
      </c>
      <c r="R778" s="7">
        <v>0.12</v>
      </c>
      <c r="S778" s="6">
        <v>7998</v>
      </c>
      <c r="T778" s="6">
        <v>959.76</v>
      </c>
      <c r="U778" s="4" t="s">
        <v>121</v>
      </c>
      <c r="V778" s="4" t="s">
        <v>40</v>
      </c>
      <c r="W778" s="4" t="s">
        <v>41</v>
      </c>
      <c r="X778" s="4" t="s">
        <v>167</v>
      </c>
      <c r="Y778" s="4" t="s">
        <v>123</v>
      </c>
      <c r="Z778" s="4">
        <v>5</v>
      </c>
      <c r="AA778" s="4">
        <v>5</v>
      </c>
      <c r="AB778" s="6">
        <v>5095.74</v>
      </c>
      <c r="AC778" s="6">
        <v>2902.26</v>
      </c>
      <c r="AD778" s="8">
        <v>0.3629</v>
      </c>
      <c r="AE778" s="4">
        <v>122</v>
      </c>
      <c r="AF778" s="6">
        <f t="shared" si="12"/>
        <v>9079.76</v>
      </c>
    </row>
    <row r="779" spans="1:32">
      <c r="A779" s="4" t="s">
        <v>3167</v>
      </c>
      <c r="B779" s="5">
        <v>45549</v>
      </c>
      <c r="C779" s="10">
        <v>45549</v>
      </c>
      <c r="D779" s="4" t="s">
        <v>3168</v>
      </c>
      <c r="E779" s="4" t="s">
        <v>3169</v>
      </c>
      <c r="F779" s="4">
        <v>47</v>
      </c>
      <c r="G779" s="4" t="s">
        <v>330</v>
      </c>
      <c r="H779" s="4" t="s">
        <v>296</v>
      </c>
      <c r="I779" s="4" t="s">
        <v>59</v>
      </c>
      <c r="J779" s="4" t="s">
        <v>35</v>
      </c>
      <c r="K779" s="4" t="s">
        <v>645</v>
      </c>
      <c r="L779" s="4" t="s">
        <v>3170</v>
      </c>
      <c r="M779" s="4">
        <v>1</v>
      </c>
      <c r="N779" s="6">
        <v>4899</v>
      </c>
      <c r="O779" s="6">
        <v>4899</v>
      </c>
      <c r="P779" s="6" t="s">
        <v>63</v>
      </c>
      <c r="Q779" s="6">
        <v>0</v>
      </c>
      <c r="R779" s="7">
        <v>0.12</v>
      </c>
      <c r="S779" s="6">
        <v>4899</v>
      </c>
      <c r="T779" s="6">
        <v>587.88</v>
      </c>
      <c r="U779" s="4" t="s">
        <v>121</v>
      </c>
      <c r="V779" s="4" t="s">
        <v>40</v>
      </c>
      <c r="W779" s="4" t="s">
        <v>92</v>
      </c>
      <c r="X779" s="4" t="s">
        <v>42</v>
      </c>
      <c r="Y779" s="4" t="s">
        <v>66</v>
      </c>
      <c r="Z779" s="4">
        <v>3</v>
      </c>
      <c r="AA779" s="4">
        <v>5</v>
      </c>
      <c r="AB779" s="6">
        <v>3799.81</v>
      </c>
      <c r="AC779" s="6">
        <v>1099.19</v>
      </c>
      <c r="AD779" s="8">
        <v>0.22439999999999999</v>
      </c>
      <c r="AE779" s="4">
        <v>170</v>
      </c>
      <c r="AF779" s="6">
        <f t="shared" si="12"/>
        <v>5656.88</v>
      </c>
    </row>
    <row r="780" spans="1:32">
      <c r="A780" s="4" t="s">
        <v>3171</v>
      </c>
      <c r="B780" s="5">
        <v>45550</v>
      </c>
      <c r="C780" s="10">
        <v>45550</v>
      </c>
      <c r="D780" s="4" t="s">
        <v>3172</v>
      </c>
      <c r="E780" s="4" t="s">
        <v>3173</v>
      </c>
      <c r="F780" s="4">
        <v>27</v>
      </c>
      <c r="G780" s="4" t="s">
        <v>70</v>
      </c>
      <c r="H780" s="4" t="s">
        <v>71</v>
      </c>
      <c r="I780" s="4" t="s">
        <v>72</v>
      </c>
      <c r="J780" s="4" t="s">
        <v>225</v>
      </c>
      <c r="K780" s="4" t="s">
        <v>597</v>
      </c>
      <c r="L780" s="4" t="s">
        <v>3174</v>
      </c>
      <c r="M780" s="4">
        <v>1</v>
      </c>
      <c r="N780" s="6">
        <v>780</v>
      </c>
      <c r="O780" s="6">
        <v>780</v>
      </c>
      <c r="P780" s="6" t="s">
        <v>175</v>
      </c>
      <c r="Q780" s="6">
        <v>100</v>
      </c>
      <c r="R780" s="7">
        <v>0.18</v>
      </c>
      <c r="S780" s="6">
        <v>680</v>
      </c>
      <c r="T780" s="6">
        <v>122.4</v>
      </c>
      <c r="U780" s="4" t="s">
        <v>51</v>
      </c>
      <c r="V780" s="4" t="s">
        <v>86</v>
      </c>
      <c r="W780" s="4" t="s">
        <v>64</v>
      </c>
      <c r="X780" s="4" t="s">
        <v>103</v>
      </c>
      <c r="Y780" s="4" t="s">
        <v>77</v>
      </c>
      <c r="Z780" s="4">
        <v>3</v>
      </c>
      <c r="AA780" s="4">
        <v>5</v>
      </c>
      <c r="AB780" s="6">
        <v>606.91</v>
      </c>
      <c r="AC780" s="6">
        <v>73.09</v>
      </c>
      <c r="AD780" s="8">
        <v>0.1075</v>
      </c>
      <c r="AE780" s="4">
        <v>107</v>
      </c>
      <c r="AF780" s="6">
        <f t="shared" si="12"/>
        <v>909.4</v>
      </c>
    </row>
    <row r="781" spans="1:32">
      <c r="A781" s="4" t="s">
        <v>3175</v>
      </c>
      <c r="B781" s="5">
        <v>45550</v>
      </c>
      <c r="C781" s="10">
        <v>45550</v>
      </c>
      <c r="D781" s="4" t="s">
        <v>3176</v>
      </c>
      <c r="E781" s="4" t="s">
        <v>3177</v>
      </c>
      <c r="F781" s="4">
        <v>58</v>
      </c>
      <c r="G781" s="4" t="s">
        <v>306</v>
      </c>
      <c r="H781" s="4" t="s">
        <v>307</v>
      </c>
      <c r="I781" s="4" t="s">
        <v>59</v>
      </c>
      <c r="J781" s="4" t="s">
        <v>202</v>
      </c>
      <c r="K781" s="4" t="s">
        <v>268</v>
      </c>
      <c r="L781" s="4" t="s">
        <v>3178</v>
      </c>
      <c r="M781" s="4">
        <v>2</v>
      </c>
      <c r="N781" s="6">
        <v>320</v>
      </c>
      <c r="O781" s="6">
        <v>640</v>
      </c>
      <c r="P781" s="6" t="s">
        <v>287</v>
      </c>
      <c r="Q781" s="6">
        <v>128</v>
      </c>
      <c r="R781" s="7">
        <v>0.18</v>
      </c>
      <c r="S781" s="6">
        <v>512</v>
      </c>
      <c r="T781" s="6">
        <v>92.16</v>
      </c>
      <c r="U781" s="4" t="s">
        <v>51</v>
      </c>
      <c r="V781" s="4" t="s">
        <v>132</v>
      </c>
      <c r="W781" s="4" t="s">
        <v>64</v>
      </c>
      <c r="X781" s="4" t="s">
        <v>143</v>
      </c>
      <c r="Y781" s="4" t="s">
        <v>104</v>
      </c>
      <c r="Z781" s="4">
        <v>3</v>
      </c>
      <c r="AA781" s="4"/>
      <c r="AB781" s="6">
        <v>433.56</v>
      </c>
      <c r="AC781" s="6">
        <v>78.44</v>
      </c>
      <c r="AD781" s="8">
        <v>0.1532</v>
      </c>
      <c r="AE781" s="4">
        <v>0</v>
      </c>
      <c r="AF781" s="6">
        <f t="shared" si="12"/>
        <v>604.16</v>
      </c>
    </row>
    <row r="782" spans="1:32">
      <c r="A782" s="4" t="s">
        <v>3179</v>
      </c>
      <c r="B782" s="5">
        <v>45551</v>
      </c>
      <c r="C782" s="10">
        <v>45551</v>
      </c>
      <c r="D782" s="4" t="s">
        <v>3180</v>
      </c>
      <c r="E782" s="4" t="s">
        <v>3181</v>
      </c>
      <c r="F782" s="4">
        <v>49</v>
      </c>
      <c r="G782" s="4" t="s">
        <v>108</v>
      </c>
      <c r="H782" s="4" t="s">
        <v>109</v>
      </c>
      <c r="I782" s="4" t="s">
        <v>99</v>
      </c>
      <c r="J782" s="4" t="s">
        <v>225</v>
      </c>
      <c r="K782" s="4" t="s">
        <v>308</v>
      </c>
      <c r="L782" s="4" t="s">
        <v>3182</v>
      </c>
      <c r="M782" s="4">
        <v>2</v>
      </c>
      <c r="N782" s="6">
        <v>845</v>
      </c>
      <c r="O782" s="6">
        <v>1690</v>
      </c>
      <c r="P782" s="6" t="s">
        <v>211</v>
      </c>
      <c r="Q782" s="6">
        <v>169</v>
      </c>
      <c r="R782" s="7">
        <v>0.05</v>
      </c>
      <c r="S782" s="6">
        <v>1521</v>
      </c>
      <c r="T782" s="6">
        <v>76.05</v>
      </c>
      <c r="U782" s="4" t="s">
        <v>254</v>
      </c>
      <c r="V782" s="4" t="s">
        <v>40</v>
      </c>
      <c r="W782" s="4" t="s">
        <v>92</v>
      </c>
      <c r="X782" s="4" t="s">
        <v>115</v>
      </c>
      <c r="Y782" s="4" t="s">
        <v>66</v>
      </c>
      <c r="Z782" s="4">
        <v>2</v>
      </c>
      <c r="AA782" s="4">
        <v>2</v>
      </c>
      <c r="AB782" s="6">
        <v>1025.0899999999999</v>
      </c>
      <c r="AC782" s="6">
        <v>495.91</v>
      </c>
      <c r="AD782" s="8">
        <v>0.32600000000000001</v>
      </c>
      <c r="AE782" s="4">
        <v>137</v>
      </c>
      <c r="AF782" s="6">
        <f t="shared" si="12"/>
        <v>1734.05</v>
      </c>
    </row>
    <row r="783" spans="1:32">
      <c r="A783" s="4" t="s">
        <v>3183</v>
      </c>
      <c r="B783" s="5">
        <v>45551</v>
      </c>
      <c r="C783" s="10">
        <v>45551</v>
      </c>
      <c r="D783" s="4" t="s">
        <v>3184</v>
      </c>
      <c r="E783" s="4" t="s">
        <v>3185</v>
      </c>
      <c r="F783" s="4">
        <v>34</v>
      </c>
      <c r="G783" s="4" t="s">
        <v>219</v>
      </c>
      <c r="H783" s="4" t="s">
        <v>220</v>
      </c>
      <c r="I783" s="4" t="s">
        <v>34</v>
      </c>
      <c r="J783" s="4" t="s">
        <v>225</v>
      </c>
      <c r="K783" s="4" t="s">
        <v>597</v>
      </c>
      <c r="L783" s="4" t="s">
        <v>3186</v>
      </c>
      <c r="M783" s="4">
        <v>1</v>
      </c>
      <c r="N783" s="6">
        <v>1899</v>
      </c>
      <c r="O783" s="6">
        <v>1899</v>
      </c>
      <c r="P783" s="6" t="s">
        <v>63</v>
      </c>
      <c r="Q783" s="6">
        <v>0</v>
      </c>
      <c r="R783" s="7">
        <v>0.05</v>
      </c>
      <c r="S783" s="6">
        <v>1899</v>
      </c>
      <c r="T783" s="6">
        <v>94.95</v>
      </c>
      <c r="U783" s="4" t="s">
        <v>51</v>
      </c>
      <c r="V783" s="4" t="s">
        <v>40</v>
      </c>
      <c r="W783" s="4" t="s">
        <v>64</v>
      </c>
      <c r="X783" s="4" t="s">
        <v>122</v>
      </c>
      <c r="Y783" s="4" t="s">
        <v>53</v>
      </c>
      <c r="Z783" s="4">
        <v>2</v>
      </c>
      <c r="AA783" s="4">
        <v>2</v>
      </c>
      <c r="AB783" s="6">
        <v>1138.03</v>
      </c>
      <c r="AC783" s="6">
        <v>760.97</v>
      </c>
      <c r="AD783" s="8">
        <v>0.4007</v>
      </c>
      <c r="AE783" s="4">
        <v>123</v>
      </c>
      <c r="AF783" s="6">
        <f t="shared" si="12"/>
        <v>2116.9499999999998</v>
      </c>
    </row>
    <row r="784" spans="1:32">
      <c r="A784" s="4" t="s">
        <v>3187</v>
      </c>
      <c r="B784" s="5">
        <v>45551</v>
      </c>
      <c r="C784" s="10">
        <v>45551</v>
      </c>
      <c r="D784" s="4" t="s">
        <v>3188</v>
      </c>
      <c r="E784" s="4" t="s">
        <v>1067</v>
      </c>
      <c r="F784" s="4">
        <v>36</v>
      </c>
      <c r="G784" s="4" t="s">
        <v>348</v>
      </c>
      <c r="H784" s="4" t="s">
        <v>349</v>
      </c>
      <c r="I784" s="4" t="s">
        <v>34</v>
      </c>
      <c r="J784" s="4" t="s">
        <v>47</v>
      </c>
      <c r="K784" s="4" t="s">
        <v>394</v>
      </c>
      <c r="L784" s="4" t="s">
        <v>3189</v>
      </c>
      <c r="M784" s="4">
        <v>1</v>
      </c>
      <c r="N784" s="6">
        <v>21999</v>
      </c>
      <c r="O784" s="6">
        <v>21999</v>
      </c>
      <c r="P784" s="6" t="s">
        <v>142</v>
      </c>
      <c r="Q784" s="6">
        <v>0</v>
      </c>
      <c r="R784" s="7">
        <v>0.12</v>
      </c>
      <c r="S784" s="6">
        <v>21999</v>
      </c>
      <c r="T784" s="6">
        <v>2639.88</v>
      </c>
      <c r="U784" s="4" t="s">
        <v>85</v>
      </c>
      <c r="V784" s="4" t="s">
        <v>40</v>
      </c>
      <c r="W784" s="4" t="s">
        <v>41</v>
      </c>
      <c r="X784" s="4" t="s">
        <v>192</v>
      </c>
      <c r="Y784" s="4" t="s">
        <v>133</v>
      </c>
      <c r="Z784" s="4">
        <v>4</v>
      </c>
      <c r="AA784" s="4">
        <v>4</v>
      </c>
      <c r="AB784" s="6">
        <v>13214.88</v>
      </c>
      <c r="AC784" s="6">
        <v>8784.1200000000008</v>
      </c>
      <c r="AD784" s="8">
        <v>0.39929999999999999</v>
      </c>
      <c r="AE784" s="4">
        <v>96</v>
      </c>
      <c r="AF784" s="6">
        <f t="shared" si="12"/>
        <v>24734.880000000001</v>
      </c>
    </row>
    <row r="785" spans="1:32">
      <c r="A785" s="4" t="s">
        <v>3190</v>
      </c>
      <c r="B785" s="5">
        <v>45553</v>
      </c>
      <c r="C785" s="10">
        <v>45553</v>
      </c>
      <c r="D785" s="4" t="s">
        <v>3191</v>
      </c>
      <c r="E785" s="4" t="s">
        <v>3192</v>
      </c>
      <c r="F785" s="4">
        <v>39</v>
      </c>
      <c r="G785" s="4" t="s">
        <v>231</v>
      </c>
      <c r="H785" s="4" t="s">
        <v>138</v>
      </c>
      <c r="I785" s="4" t="s">
        <v>139</v>
      </c>
      <c r="J785" s="4" t="s">
        <v>47</v>
      </c>
      <c r="K785" s="4" t="s">
        <v>173</v>
      </c>
      <c r="L785" s="4" t="s">
        <v>3193</v>
      </c>
      <c r="M785" s="4">
        <v>1</v>
      </c>
      <c r="N785" s="6">
        <v>3099</v>
      </c>
      <c r="O785" s="6">
        <v>3099</v>
      </c>
      <c r="P785" s="6" t="s">
        <v>120</v>
      </c>
      <c r="Q785" s="6">
        <v>464.85</v>
      </c>
      <c r="R785" s="7">
        <v>0.18</v>
      </c>
      <c r="S785" s="6">
        <v>2634.15</v>
      </c>
      <c r="T785" s="6">
        <v>474.15</v>
      </c>
      <c r="U785" s="4" t="s">
        <v>39</v>
      </c>
      <c r="V785" s="4" t="s">
        <v>102</v>
      </c>
      <c r="W785" s="4" t="s">
        <v>64</v>
      </c>
      <c r="X785" s="4" t="s">
        <v>112</v>
      </c>
      <c r="Y785" s="4" t="s">
        <v>43</v>
      </c>
      <c r="Z785" s="4">
        <v>3</v>
      </c>
      <c r="AA785" s="4"/>
      <c r="AB785" s="6">
        <v>2183.1799999999998</v>
      </c>
      <c r="AC785" s="6">
        <v>450.97</v>
      </c>
      <c r="AD785" s="8">
        <v>0.17119999999999999</v>
      </c>
      <c r="AE785" s="4">
        <v>110</v>
      </c>
      <c r="AF785" s="6">
        <f t="shared" si="12"/>
        <v>3218.3</v>
      </c>
    </row>
    <row r="786" spans="1:32">
      <c r="A786" s="4" t="s">
        <v>3194</v>
      </c>
      <c r="B786" s="5">
        <v>45553</v>
      </c>
      <c r="C786" s="10">
        <v>45553</v>
      </c>
      <c r="D786" s="4" t="s">
        <v>3195</v>
      </c>
      <c r="E786" s="4" t="s">
        <v>3196</v>
      </c>
      <c r="F786" s="4">
        <v>39</v>
      </c>
      <c r="G786" s="4" t="s">
        <v>266</v>
      </c>
      <c r="H786" s="4" t="s">
        <v>267</v>
      </c>
      <c r="I786" s="4" t="s">
        <v>72</v>
      </c>
      <c r="J786" s="4" t="s">
        <v>60</v>
      </c>
      <c r="K786" s="4" t="s">
        <v>209</v>
      </c>
      <c r="L786" s="4" t="s">
        <v>3197</v>
      </c>
      <c r="M786" s="4">
        <v>1</v>
      </c>
      <c r="N786" s="6">
        <v>1599</v>
      </c>
      <c r="O786" s="6">
        <v>1599</v>
      </c>
      <c r="P786" s="6" t="s">
        <v>287</v>
      </c>
      <c r="Q786" s="6">
        <v>319.8</v>
      </c>
      <c r="R786" s="7">
        <v>0.12</v>
      </c>
      <c r="S786" s="6">
        <v>1279.2</v>
      </c>
      <c r="T786" s="6">
        <v>153.5</v>
      </c>
      <c r="U786" s="4" t="s">
        <v>51</v>
      </c>
      <c r="V786" s="4" t="s">
        <v>40</v>
      </c>
      <c r="W786" s="4" t="s">
        <v>41</v>
      </c>
      <c r="X786" s="4" t="s">
        <v>76</v>
      </c>
      <c r="Y786" s="4" t="s">
        <v>77</v>
      </c>
      <c r="Z786" s="4">
        <v>3</v>
      </c>
      <c r="AA786" s="4">
        <v>4</v>
      </c>
      <c r="AB786" s="6">
        <v>1197.47</v>
      </c>
      <c r="AC786" s="6">
        <v>81.73</v>
      </c>
      <c r="AD786" s="8">
        <v>6.3899999999999998E-2</v>
      </c>
      <c r="AE786" s="4">
        <v>99</v>
      </c>
      <c r="AF786" s="6">
        <f t="shared" si="12"/>
        <v>1531.7</v>
      </c>
    </row>
    <row r="787" spans="1:32">
      <c r="A787" s="4" t="s">
        <v>3198</v>
      </c>
      <c r="B787" s="5">
        <v>45554</v>
      </c>
      <c r="C787" s="10">
        <v>45554</v>
      </c>
      <c r="D787" s="4" t="s">
        <v>3199</v>
      </c>
      <c r="E787" s="4" t="s">
        <v>3200</v>
      </c>
      <c r="F787" s="4">
        <v>27</v>
      </c>
      <c r="G787" s="4" t="s">
        <v>108</v>
      </c>
      <c r="H787" s="4" t="s">
        <v>109</v>
      </c>
      <c r="I787" s="4" t="s">
        <v>99</v>
      </c>
      <c r="J787" s="4" t="s">
        <v>47</v>
      </c>
      <c r="K787" s="4" t="s">
        <v>173</v>
      </c>
      <c r="L787" s="4" t="s">
        <v>3201</v>
      </c>
      <c r="M787" s="4">
        <v>3</v>
      </c>
      <c r="N787" s="6">
        <v>1499</v>
      </c>
      <c r="O787" s="6">
        <v>4497</v>
      </c>
      <c r="P787" s="6" t="s">
        <v>63</v>
      </c>
      <c r="Q787" s="6">
        <v>0</v>
      </c>
      <c r="R787" s="7">
        <v>0.18</v>
      </c>
      <c r="S787" s="6">
        <v>4497</v>
      </c>
      <c r="T787" s="6">
        <v>809.46</v>
      </c>
      <c r="U787" s="4" t="s">
        <v>121</v>
      </c>
      <c r="V787" s="4" t="s">
        <v>40</v>
      </c>
      <c r="W787" s="4" t="s">
        <v>64</v>
      </c>
      <c r="X787" s="4" t="s">
        <v>103</v>
      </c>
      <c r="Y787" s="4" t="s">
        <v>104</v>
      </c>
      <c r="Z787" s="4">
        <v>4</v>
      </c>
      <c r="AA787" s="4">
        <v>4</v>
      </c>
      <c r="AB787" s="6">
        <v>2834.65</v>
      </c>
      <c r="AC787" s="6">
        <v>1662.35</v>
      </c>
      <c r="AD787" s="8">
        <v>0.36969999999999997</v>
      </c>
      <c r="AE787" s="4">
        <v>106</v>
      </c>
      <c r="AF787" s="6">
        <f t="shared" si="12"/>
        <v>5412.46</v>
      </c>
    </row>
    <row r="788" spans="1:32">
      <c r="A788" s="4" t="s">
        <v>3202</v>
      </c>
      <c r="B788" s="5">
        <v>45554</v>
      </c>
      <c r="C788" s="10">
        <v>45554</v>
      </c>
      <c r="D788" s="4" t="s">
        <v>3203</v>
      </c>
      <c r="E788" s="4" t="s">
        <v>3204</v>
      </c>
      <c r="F788" s="4">
        <v>50</v>
      </c>
      <c r="G788" s="4" t="s">
        <v>306</v>
      </c>
      <c r="H788" s="4" t="s">
        <v>307</v>
      </c>
      <c r="I788" s="4" t="s">
        <v>59</v>
      </c>
      <c r="J788" s="4" t="s">
        <v>73</v>
      </c>
      <c r="K788" s="4" t="s">
        <v>612</v>
      </c>
      <c r="L788" s="4" t="s">
        <v>3205</v>
      </c>
      <c r="M788" s="4">
        <v>2</v>
      </c>
      <c r="N788" s="6">
        <v>206</v>
      </c>
      <c r="O788" s="6">
        <v>412</v>
      </c>
      <c r="P788" s="6" t="s">
        <v>50</v>
      </c>
      <c r="Q788" s="6">
        <v>74.16</v>
      </c>
      <c r="R788" s="7">
        <v>0.18</v>
      </c>
      <c r="S788" s="6">
        <v>337.84</v>
      </c>
      <c r="T788" s="6">
        <v>60.81</v>
      </c>
      <c r="U788" s="4" t="s">
        <v>121</v>
      </c>
      <c r="V788" s="4" t="s">
        <v>40</v>
      </c>
      <c r="W788" s="4" t="s">
        <v>64</v>
      </c>
      <c r="X788" s="4" t="s">
        <v>205</v>
      </c>
      <c r="Y788" s="4" t="s">
        <v>77</v>
      </c>
      <c r="Z788" s="4">
        <v>3</v>
      </c>
      <c r="AA788" s="4">
        <v>3</v>
      </c>
      <c r="AB788" s="6">
        <v>255.3</v>
      </c>
      <c r="AC788" s="6">
        <v>82.54</v>
      </c>
      <c r="AD788" s="8">
        <v>0.24429999999999999</v>
      </c>
      <c r="AE788" s="4">
        <v>139</v>
      </c>
      <c r="AF788" s="6">
        <f t="shared" si="12"/>
        <v>537.65</v>
      </c>
    </row>
    <row r="789" spans="1:32">
      <c r="A789" s="4" t="s">
        <v>3206</v>
      </c>
      <c r="B789" s="5">
        <v>45554</v>
      </c>
      <c r="C789" s="10">
        <v>45554</v>
      </c>
      <c r="D789" s="4" t="s">
        <v>3207</v>
      </c>
      <c r="E789" s="4" t="s">
        <v>3208</v>
      </c>
      <c r="F789" s="4">
        <v>20</v>
      </c>
      <c r="G789" s="4" t="s">
        <v>348</v>
      </c>
      <c r="H789" s="4" t="s">
        <v>349</v>
      </c>
      <c r="I789" s="4" t="s">
        <v>34</v>
      </c>
      <c r="J789" s="4" t="s">
        <v>225</v>
      </c>
      <c r="K789" s="4" t="s">
        <v>597</v>
      </c>
      <c r="L789" s="4" t="s">
        <v>3209</v>
      </c>
      <c r="M789" s="4">
        <v>2</v>
      </c>
      <c r="N789" s="6">
        <v>1599</v>
      </c>
      <c r="O789" s="6">
        <v>3198</v>
      </c>
      <c r="P789" s="6" t="s">
        <v>63</v>
      </c>
      <c r="Q789" s="6">
        <v>0</v>
      </c>
      <c r="R789" s="7">
        <v>0.18</v>
      </c>
      <c r="S789" s="6">
        <v>3198</v>
      </c>
      <c r="T789" s="6">
        <v>575.64</v>
      </c>
      <c r="U789" s="4" t="s">
        <v>254</v>
      </c>
      <c r="V789" s="4" t="s">
        <v>40</v>
      </c>
      <c r="W789" s="4" t="s">
        <v>64</v>
      </c>
      <c r="X789" s="4" t="s">
        <v>205</v>
      </c>
      <c r="Y789" s="4" t="s">
        <v>104</v>
      </c>
      <c r="Z789" s="4">
        <v>1</v>
      </c>
      <c r="AA789" s="4">
        <v>5</v>
      </c>
      <c r="AB789" s="6">
        <v>2330.2800000000002</v>
      </c>
      <c r="AC789" s="6">
        <v>867.72</v>
      </c>
      <c r="AD789" s="8">
        <v>0.27129999999999999</v>
      </c>
      <c r="AE789" s="4">
        <v>162</v>
      </c>
      <c r="AF789" s="6">
        <f t="shared" si="12"/>
        <v>3935.64</v>
      </c>
    </row>
    <row r="790" spans="1:32">
      <c r="A790" s="4" t="s">
        <v>3210</v>
      </c>
      <c r="B790" s="5">
        <v>45554</v>
      </c>
      <c r="C790" s="10">
        <v>45554</v>
      </c>
      <c r="D790" s="4" t="s">
        <v>3211</v>
      </c>
      <c r="E790" s="4" t="s">
        <v>3212</v>
      </c>
      <c r="F790" s="4">
        <v>41</v>
      </c>
      <c r="G790" s="4" t="s">
        <v>116</v>
      </c>
      <c r="H790" s="4" t="s">
        <v>117</v>
      </c>
      <c r="I790" s="4" t="s">
        <v>59</v>
      </c>
      <c r="J790" s="4" t="s">
        <v>60</v>
      </c>
      <c r="K790" s="4" t="s">
        <v>90</v>
      </c>
      <c r="L790" s="4" t="s">
        <v>3213</v>
      </c>
      <c r="M790" s="4">
        <v>3</v>
      </c>
      <c r="N790" s="6">
        <v>15899</v>
      </c>
      <c r="O790" s="6">
        <v>47697</v>
      </c>
      <c r="P790" s="6" t="s">
        <v>63</v>
      </c>
      <c r="Q790" s="6">
        <v>0</v>
      </c>
      <c r="R790" s="7">
        <v>0.18</v>
      </c>
      <c r="S790" s="6">
        <v>47697</v>
      </c>
      <c r="T790" s="6">
        <v>8585.4599999999991</v>
      </c>
      <c r="U790" s="4" t="s">
        <v>39</v>
      </c>
      <c r="V790" s="4" t="s">
        <v>40</v>
      </c>
      <c r="W790" s="4" t="s">
        <v>41</v>
      </c>
      <c r="X790" s="4" t="s">
        <v>167</v>
      </c>
      <c r="Y790" s="4" t="s">
        <v>133</v>
      </c>
      <c r="Z790" s="4">
        <v>6</v>
      </c>
      <c r="AA790" s="4">
        <v>5</v>
      </c>
      <c r="AB790" s="6">
        <v>38895.279999999999</v>
      </c>
      <c r="AC790" s="6">
        <v>8801.7199999999993</v>
      </c>
      <c r="AD790" s="8">
        <v>0.1845</v>
      </c>
      <c r="AE790" s="4">
        <v>124</v>
      </c>
      <c r="AF790" s="6">
        <f t="shared" si="12"/>
        <v>56406.46</v>
      </c>
    </row>
    <row r="791" spans="1:32">
      <c r="A791" s="4" t="s">
        <v>3214</v>
      </c>
      <c r="B791" s="5">
        <v>45555</v>
      </c>
      <c r="C791" s="10">
        <v>45555</v>
      </c>
      <c r="D791" s="4" t="s">
        <v>3215</v>
      </c>
      <c r="E791" s="4" t="s">
        <v>2498</v>
      </c>
      <c r="F791" s="4">
        <v>39</v>
      </c>
      <c r="G791" s="4" t="s">
        <v>295</v>
      </c>
      <c r="H791" s="4" t="s">
        <v>296</v>
      </c>
      <c r="I791" s="4" t="s">
        <v>59</v>
      </c>
      <c r="J791" s="4" t="s">
        <v>149</v>
      </c>
      <c r="K791" s="4" t="s">
        <v>650</v>
      </c>
      <c r="L791" s="4" t="s">
        <v>3216</v>
      </c>
      <c r="M791" s="4">
        <v>1</v>
      </c>
      <c r="N791" s="6">
        <v>26699</v>
      </c>
      <c r="O791" s="6">
        <v>26699</v>
      </c>
      <c r="P791" s="6" t="s">
        <v>63</v>
      </c>
      <c r="Q791" s="6">
        <v>0</v>
      </c>
      <c r="R791" s="7">
        <v>0.12</v>
      </c>
      <c r="S791" s="6">
        <v>26699</v>
      </c>
      <c r="T791" s="6">
        <v>3203.88</v>
      </c>
      <c r="U791" s="4" t="s">
        <v>131</v>
      </c>
      <c r="V791" s="4" t="s">
        <v>40</v>
      </c>
      <c r="W791" s="4" t="s">
        <v>64</v>
      </c>
      <c r="X791" s="4" t="s">
        <v>318</v>
      </c>
      <c r="Y791" s="4" t="s">
        <v>123</v>
      </c>
      <c r="Z791" s="4">
        <v>4</v>
      </c>
      <c r="AA791" s="4">
        <v>4</v>
      </c>
      <c r="AB791" s="6">
        <v>21533.68</v>
      </c>
      <c r="AC791" s="6">
        <v>5165.32</v>
      </c>
      <c r="AD791" s="8">
        <v>0.19350000000000001</v>
      </c>
      <c r="AE791" s="4">
        <v>115</v>
      </c>
      <c r="AF791" s="6">
        <f t="shared" si="12"/>
        <v>30017.88</v>
      </c>
    </row>
    <row r="792" spans="1:32">
      <c r="A792" s="4" t="s">
        <v>3217</v>
      </c>
      <c r="B792" s="5">
        <v>45555</v>
      </c>
      <c r="C792" s="10">
        <v>45555</v>
      </c>
      <c r="D792" s="4" t="s">
        <v>3218</v>
      </c>
      <c r="E792" s="4" t="s">
        <v>3219</v>
      </c>
      <c r="F792" s="4">
        <v>27</v>
      </c>
      <c r="G792" s="4" t="s">
        <v>281</v>
      </c>
      <c r="H792" s="4" t="s">
        <v>281</v>
      </c>
      <c r="I792" s="4" t="s">
        <v>72</v>
      </c>
      <c r="J792" s="4" t="s">
        <v>82</v>
      </c>
      <c r="K792" s="4" t="s">
        <v>180</v>
      </c>
      <c r="L792" s="4" t="s">
        <v>3220</v>
      </c>
      <c r="M792" s="4">
        <v>1</v>
      </c>
      <c r="N792" s="6">
        <v>3199</v>
      </c>
      <c r="O792" s="6">
        <v>3199</v>
      </c>
      <c r="P792" s="6" t="s">
        <v>287</v>
      </c>
      <c r="Q792" s="6">
        <v>639.79999999999995</v>
      </c>
      <c r="R792" s="7">
        <v>0.18</v>
      </c>
      <c r="S792" s="6">
        <v>2559.1999999999998</v>
      </c>
      <c r="T792" s="6">
        <v>460.66</v>
      </c>
      <c r="U792" s="4" t="s">
        <v>131</v>
      </c>
      <c r="V792" s="4" t="s">
        <v>40</v>
      </c>
      <c r="W792" s="4" t="s">
        <v>41</v>
      </c>
      <c r="X792" s="4" t="s">
        <v>42</v>
      </c>
      <c r="Y792" s="4" t="s">
        <v>104</v>
      </c>
      <c r="Z792" s="4">
        <v>3</v>
      </c>
      <c r="AA792" s="4">
        <v>3</v>
      </c>
      <c r="AB792" s="6">
        <v>2383.6999999999998</v>
      </c>
      <c r="AC792" s="6">
        <v>175.5</v>
      </c>
      <c r="AD792" s="8">
        <v>6.8599999999999994E-2</v>
      </c>
      <c r="AE792" s="4">
        <v>127</v>
      </c>
      <c r="AF792" s="6">
        <f t="shared" si="12"/>
        <v>3146.8599999999997</v>
      </c>
    </row>
    <row r="793" spans="1:32">
      <c r="A793" s="4" t="s">
        <v>3221</v>
      </c>
      <c r="B793" s="5">
        <v>45556</v>
      </c>
      <c r="C793" s="10">
        <v>45556</v>
      </c>
      <c r="D793" s="4" t="s">
        <v>3222</v>
      </c>
      <c r="E793" s="4" t="s">
        <v>3223</v>
      </c>
      <c r="F793" s="4">
        <v>22</v>
      </c>
      <c r="G793" s="4" t="s">
        <v>455</v>
      </c>
      <c r="H793" s="4" t="s">
        <v>455</v>
      </c>
      <c r="I793" s="4" t="s">
        <v>72</v>
      </c>
      <c r="J793" s="4" t="s">
        <v>149</v>
      </c>
      <c r="K793" s="4" t="s">
        <v>650</v>
      </c>
      <c r="L793" s="4" t="s">
        <v>3224</v>
      </c>
      <c r="M793" s="4">
        <v>1</v>
      </c>
      <c r="N793" s="6">
        <v>34299</v>
      </c>
      <c r="O793" s="6">
        <v>34299</v>
      </c>
      <c r="P793" s="6" t="s">
        <v>120</v>
      </c>
      <c r="Q793" s="6">
        <v>5144.8500000000004</v>
      </c>
      <c r="R793" s="7">
        <v>0.18</v>
      </c>
      <c r="S793" s="6">
        <v>29154.15</v>
      </c>
      <c r="T793" s="6">
        <v>5247.75</v>
      </c>
      <c r="U793" s="4" t="s">
        <v>85</v>
      </c>
      <c r="V793" s="4" t="s">
        <v>40</v>
      </c>
      <c r="W793" s="4" t="s">
        <v>41</v>
      </c>
      <c r="X793" s="4" t="s">
        <v>192</v>
      </c>
      <c r="Y793" s="4" t="s">
        <v>77</v>
      </c>
      <c r="Z793" s="4">
        <v>6</v>
      </c>
      <c r="AA793" s="4">
        <v>3</v>
      </c>
      <c r="AB793" s="6">
        <v>28256.1</v>
      </c>
      <c r="AC793" s="6">
        <v>898.05</v>
      </c>
      <c r="AD793" s="8">
        <v>3.0800000000000001E-2</v>
      </c>
      <c r="AE793" s="4">
        <v>114</v>
      </c>
      <c r="AF793" s="6">
        <f t="shared" si="12"/>
        <v>34515.9</v>
      </c>
    </row>
    <row r="794" spans="1:32">
      <c r="A794" s="4" t="s">
        <v>3225</v>
      </c>
      <c r="B794" s="5">
        <v>45556</v>
      </c>
      <c r="C794" s="10">
        <v>45556</v>
      </c>
      <c r="D794" s="4" t="s">
        <v>3226</v>
      </c>
      <c r="E794" s="4" t="s">
        <v>1108</v>
      </c>
      <c r="F794" s="4">
        <v>29</v>
      </c>
      <c r="G794" s="4" t="s">
        <v>32</v>
      </c>
      <c r="H794" s="4" t="s">
        <v>33</v>
      </c>
      <c r="I794" s="4" t="s">
        <v>34</v>
      </c>
      <c r="J794" s="4" t="s">
        <v>35</v>
      </c>
      <c r="K794" s="4" t="s">
        <v>36</v>
      </c>
      <c r="L794" s="4" t="s">
        <v>3227</v>
      </c>
      <c r="M794" s="4">
        <v>1</v>
      </c>
      <c r="N794" s="6">
        <v>3399</v>
      </c>
      <c r="O794" s="6">
        <v>3399</v>
      </c>
      <c r="P794" s="6" t="s">
        <v>287</v>
      </c>
      <c r="Q794" s="6">
        <v>679.8</v>
      </c>
      <c r="R794" s="7">
        <v>0.18</v>
      </c>
      <c r="S794" s="6">
        <v>2719.2</v>
      </c>
      <c r="T794" s="6">
        <v>489.46</v>
      </c>
      <c r="U794" s="4" t="s">
        <v>39</v>
      </c>
      <c r="V794" s="4" t="s">
        <v>40</v>
      </c>
      <c r="W794" s="4" t="s">
        <v>64</v>
      </c>
      <c r="X794" s="4" t="s">
        <v>205</v>
      </c>
      <c r="Y794" s="4" t="s">
        <v>133</v>
      </c>
      <c r="Z794" s="4">
        <v>3</v>
      </c>
      <c r="AA794" s="4">
        <v>5</v>
      </c>
      <c r="AB794" s="6">
        <v>2600.1799999999998</v>
      </c>
      <c r="AC794" s="6">
        <v>119.02</v>
      </c>
      <c r="AD794" s="8">
        <v>4.3799999999999999E-2</v>
      </c>
      <c r="AE794" s="4">
        <v>71</v>
      </c>
      <c r="AF794" s="6">
        <f t="shared" si="12"/>
        <v>3279.66</v>
      </c>
    </row>
    <row r="795" spans="1:32">
      <c r="A795" s="4" t="s">
        <v>3228</v>
      </c>
      <c r="B795" s="5">
        <v>45556</v>
      </c>
      <c r="C795" s="10">
        <v>45556</v>
      </c>
      <c r="D795" s="4" t="s">
        <v>3229</v>
      </c>
      <c r="E795" s="4" t="s">
        <v>3230</v>
      </c>
      <c r="F795" s="4">
        <v>22</v>
      </c>
      <c r="G795" s="4" t="s">
        <v>231</v>
      </c>
      <c r="H795" s="4" t="s">
        <v>138</v>
      </c>
      <c r="I795" s="4" t="s">
        <v>139</v>
      </c>
      <c r="J795" s="4" t="s">
        <v>82</v>
      </c>
      <c r="K795" s="4" t="s">
        <v>83</v>
      </c>
      <c r="L795" s="4" t="s">
        <v>3231</v>
      </c>
      <c r="M795" s="4">
        <v>1</v>
      </c>
      <c r="N795" s="6">
        <v>2499</v>
      </c>
      <c r="O795" s="6">
        <v>2499</v>
      </c>
      <c r="P795" s="6" t="s">
        <v>63</v>
      </c>
      <c r="Q795" s="6">
        <v>0</v>
      </c>
      <c r="R795" s="7">
        <v>0.12</v>
      </c>
      <c r="S795" s="6">
        <v>2499</v>
      </c>
      <c r="T795" s="6">
        <v>299.88</v>
      </c>
      <c r="U795" s="4" t="s">
        <v>39</v>
      </c>
      <c r="V795" s="4" t="s">
        <v>40</v>
      </c>
      <c r="W795" s="4" t="s">
        <v>451</v>
      </c>
      <c r="X795" s="4" t="s">
        <v>42</v>
      </c>
      <c r="Y795" s="4" t="s">
        <v>77</v>
      </c>
      <c r="Z795" s="4">
        <v>3</v>
      </c>
      <c r="AA795" s="4">
        <v>3</v>
      </c>
      <c r="AB795" s="6">
        <v>1491.33</v>
      </c>
      <c r="AC795" s="6">
        <v>1007.67</v>
      </c>
      <c r="AD795" s="8">
        <v>0.4032</v>
      </c>
      <c r="AE795" s="4">
        <v>95</v>
      </c>
      <c r="AF795" s="6">
        <f t="shared" si="12"/>
        <v>2893.88</v>
      </c>
    </row>
    <row r="796" spans="1:32">
      <c r="A796" s="4" t="s">
        <v>3232</v>
      </c>
      <c r="B796" s="5">
        <v>45556</v>
      </c>
      <c r="C796" s="10">
        <v>45556</v>
      </c>
      <c r="D796" s="4" t="s">
        <v>3233</v>
      </c>
      <c r="E796" s="4" t="s">
        <v>3234</v>
      </c>
      <c r="F796" s="4">
        <v>23</v>
      </c>
      <c r="G796" s="4" t="s">
        <v>301</v>
      </c>
      <c r="H796" s="4" t="s">
        <v>109</v>
      </c>
      <c r="I796" s="4" t="s">
        <v>99</v>
      </c>
      <c r="J796" s="4" t="s">
        <v>60</v>
      </c>
      <c r="K796" s="4" t="s">
        <v>421</v>
      </c>
      <c r="L796" s="4" t="s">
        <v>3235</v>
      </c>
      <c r="M796" s="4">
        <v>1</v>
      </c>
      <c r="N796" s="6">
        <v>25399</v>
      </c>
      <c r="O796" s="6">
        <v>25399</v>
      </c>
      <c r="P796" s="6" t="s">
        <v>63</v>
      </c>
      <c r="Q796" s="6">
        <v>0</v>
      </c>
      <c r="R796" s="7">
        <v>0.12</v>
      </c>
      <c r="S796" s="6">
        <v>25399</v>
      </c>
      <c r="T796" s="6">
        <v>3047.88</v>
      </c>
      <c r="U796" s="4" t="s">
        <v>39</v>
      </c>
      <c r="V796" s="4" t="s">
        <v>102</v>
      </c>
      <c r="W796" s="4" t="s">
        <v>41</v>
      </c>
      <c r="X796" s="4" t="s">
        <v>156</v>
      </c>
      <c r="Y796" s="4" t="s">
        <v>133</v>
      </c>
      <c r="Z796" s="4">
        <v>5</v>
      </c>
      <c r="AA796" s="4"/>
      <c r="AB796" s="6">
        <v>21387.07</v>
      </c>
      <c r="AC796" s="6">
        <v>4011.93</v>
      </c>
      <c r="AD796" s="8">
        <v>0.158</v>
      </c>
      <c r="AE796" s="4">
        <v>130</v>
      </c>
      <c r="AF796" s="6">
        <f t="shared" si="12"/>
        <v>28576.880000000001</v>
      </c>
    </row>
    <row r="797" spans="1:32">
      <c r="A797" s="4" t="s">
        <v>3236</v>
      </c>
      <c r="B797" s="5">
        <v>45556</v>
      </c>
      <c r="C797" s="10">
        <v>45556</v>
      </c>
      <c r="D797" s="4" t="s">
        <v>3237</v>
      </c>
      <c r="E797" s="4" t="s">
        <v>3238</v>
      </c>
      <c r="F797" s="4">
        <v>25</v>
      </c>
      <c r="G797" s="4" t="s">
        <v>219</v>
      </c>
      <c r="H797" s="4" t="s">
        <v>220</v>
      </c>
      <c r="I797" s="4" t="s">
        <v>34</v>
      </c>
      <c r="J797" s="4" t="s">
        <v>47</v>
      </c>
      <c r="K797" s="4" t="s">
        <v>48</v>
      </c>
      <c r="L797" s="4" t="s">
        <v>3239</v>
      </c>
      <c r="M797" s="4">
        <v>1</v>
      </c>
      <c r="N797" s="6">
        <v>5299</v>
      </c>
      <c r="O797" s="6">
        <v>5299</v>
      </c>
      <c r="P797" s="6" t="s">
        <v>63</v>
      </c>
      <c r="Q797" s="6">
        <v>0</v>
      </c>
      <c r="R797" s="7">
        <v>0.18</v>
      </c>
      <c r="S797" s="6">
        <v>5299</v>
      </c>
      <c r="T797" s="6">
        <v>953.82</v>
      </c>
      <c r="U797" s="4" t="s">
        <v>39</v>
      </c>
      <c r="V797" s="4" t="s">
        <v>40</v>
      </c>
      <c r="W797" s="4" t="s">
        <v>64</v>
      </c>
      <c r="X797" s="4" t="s">
        <v>52</v>
      </c>
      <c r="Y797" s="4" t="s">
        <v>53</v>
      </c>
      <c r="Z797" s="4">
        <v>3</v>
      </c>
      <c r="AA797" s="4">
        <v>4</v>
      </c>
      <c r="AB797" s="6">
        <v>3206.46</v>
      </c>
      <c r="AC797" s="6">
        <v>2092.54</v>
      </c>
      <c r="AD797" s="8">
        <v>0.39489999999999997</v>
      </c>
      <c r="AE797" s="4">
        <v>73</v>
      </c>
      <c r="AF797" s="6">
        <f t="shared" si="12"/>
        <v>6325.82</v>
      </c>
    </row>
    <row r="798" spans="1:32">
      <c r="A798" s="4" t="s">
        <v>3240</v>
      </c>
      <c r="B798" s="5">
        <v>45556</v>
      </c>
      <c r="C798" s="10">
        <v>45556</v>
      </c>
      <c r="D798" s="4" t="s">
        <v>3241</v>
      </c>
      <c r="E798" s="4" t="s">
        <v>3242</v>
      </c>
      <c r="F798" s="4">
        <v>46</v>
      </c>
      <c r="G798" s="4" t="s">
        <v>301</v>
      </c>
      <c r="H798" s="4" t="s">
        <v>109</v>
      </c>
      <c r="I798" s="4" t="s">
        <v>99</v>
      </c>
      <c r="J798" s="4" t="s">
        <v>82</v>
      </c>
      <c r="K798" s="4" t="s">
        <v>273</v>
      </c>
      <c r="L798" s="4" t="s">
        <v>3243</v>
      </c>
      <c r="M798" s="4">
        <v>1</v>
      </c>
      <c r="N798" s="6">
        <v>1499</v>
      </c>
      <c r="O798" s="6">
        <v>1499</v>
      </c>
      <c r="P798" s="6" t="s">
        <v>63</v>
      </c>
      <c r="Q798" s="6">
        <v>0</v>
      </c>
      <c r="R798" s="7">
        <v>0.12</v>
      </c>
      <c r="S798" s="6">
        <v>1499</v>
      </c>
      <c r="T798" s="6">
        <v>179.88</v>
      </c>
      <c r="U798" s="4" t="s">
        <v>254</v>
      </c>
      <c r="V798" s="4" t="s">
        <v>40</v>
      </c>
      <c r="W798" s="4" t="s">
        <v>64</v>
      </c>
      <c r="X798" s="4" t="s">
        <v>167</v>
      </c>
      <c r="Y798" s="4" t="s">
        <v>53</v>
      </c>
      <c r="Z798" s="4">
        <v>5</v>
      </c>
      <c r="AA798" s="4">
        <v>5</v>
      </c>
      <c r="AB798" s="6">
        <v>969.47</v>
      </c>
      <c r="AC798" s="6">
        <v>529.53</v>
      </c>
      <c r="AD798" s="8">
        <v>0.3533</v>
      </c>
      <c r="AE798" s="4">
        <v>106</v>
      </c>
      <c r="AF798" s="6">
        <f t="shared" si="12"/>
        <v>1784.88</v>
      </c>
    </row>
    <row r="799" spans="1:32">
      <c r="A799" s="4" t="s">
        <v>3244</v>
      </c>
      <c r="B799" s="5">
        <v>45557</v>
      </c>
      <c r="C799" s="10">
        <v>45557</v>
      </c>
      <c r="D799" s="4" t="s">
        <v>3245</v>
      </c>
      <c r="E799" s="4" t="s">
        <v>3246</v>
      </c>
      <c r="F799" s="4">
        <v>31</v>
      </c>
      <c r="G799" s="4" t="s">
        <v>231</v>
      </c>
      <c r="H799" s="4" t="s">
        <v>138</v>
      </c>
      <c r="I799" s="4" t="s">
        <v>139</v>
      </c>
      <c r="J799" s="4" t="s">
        <v>149</v>
      </c>
      <c r="K799" s="4" t="s">
        <v>160</v>
      </c>
      <c r="L799" s="4" t="s">
        <v>355</v>
      </c>
      <c r="M799" s="4">
        <v>1</v>
      </c>
      <c r="N799" s="6">
        <v>1899</v>
      </c>
      <c r="O799" s="6">
        <v>1899</v>
      </c>
      <c r="P799" s="6" t="s">
        <v>198</v>
      </c>
      <c r="Q799" s="6">
        <v>189.9</v>
      </c>
      <c r="R799" s="7">
        <v>0.12</v>
      </c>
      <c r="S799" s="6">
        <v>1709.1</v>
      </c>
      <c r="T799" s="6">
        <v>205.09</v>
      </c>
      <c r="U799" s="4" t="s">
        <v>39</v>
      </c>
      <c r="V799" s="4" t="s">
        <v>40</v>
      </c>
      <c r="W799" s="4" t="s">
        <v>41</v>
      </c>
      <c r="X799" s="4" t="s">
        <v>52</v>
      </c>
      <c r="Y799" s="4" t="s">
        <v>43</v>
      </c>
      <c r="Z799" s="4">
        <v>2</v>
      </c>
      <c r="AA799" s="4">
        <v>3</v>
      </c>
      <c r="AB799" s="6">
        <v>1593.54</v>
      </c>
      <c r="AC799" s="6">
        <v>115.56</v>
      </c>
      <c r="AD799" s="8">
        <v>6.7599999999999993E-2</v>
      </c>
      <c r="AE799" s="4">
        <v>127</v>
      </c>
      <c r="AF799" s="6">
        <f t="shared" si="12"/>
        <v>2041.1899999999998</v>
      </c>
    </row>
    <row r="800" spans="1:32">
      <c r="A800" s="4" t="s">
        <v>3247</v>
      </c>
      <c r="B800" s="5">
        <v>45557</v>
      </c>
      <c r="C800" s="10">
        <v>45557</v>
      </c>
      <c r="D800" s="4" t="s">
        <v>3248</v>
      </c>
      <c r="E800" s="4" t="s">
        <v>3249</v>
      </c>
      <c r="F800" s="4">
        <v>33</v>
      </c>
      <c r="G800" s="4" t="s">
        <v>137</v>
      </c>
      <c r="H800" s="4" t="s">
        <v>138</v>
      </c>
      <c r="I800" s="4" t="s">
        <v>139</v>
      </c>
      <c r="J800" s="4" t="s">
        <v>149</v>
      </c>
      <c r="K800" s="4" t="s">
        <v>331</v>
      </c>
      <c r="L800" s="4" t="s">
        <v>3250</v>
      </c>
      <c r="M800" s="4">
        <v>1</v>
      </c>
      <c r="N800" s="6">
        <v>72199</v>
      </c>
      <c r="O800" s="6">
        <v>72199</v>
      </c>
      <c r="P800" s="6" t="s">
        <v>63</v>
      </c>
      <c r="Q800" s="6">
        <v>0</v>
      </c>
      <c r="R800" s="7">
        <v>0.12</v>
      </c>
      <c r="S800" s="6">
        <v>72199</v>
      </c>
      <c r="T800" s="6">
        <v>8663.8799999999992</v>
      </c>
      <c r="U800" s="4" t="s">
        <v>85</v>
      </c>
      <c r="V800" s="4" t="s">
        <v>40</v>
      </c>
      <c r="W800" s="4" t="s">
        <v>92</v>
      </c>
      <c r="X800" s="4" t="s">
        <v>318</v>
      </c>
      <c r="Y800" s="4" t="s">
        <v>104</v>
      </c>
      <c r="Z800" s="4">
        <v>5</v>
      </c>
      <c r="AA800" s="4">
        <v>5</v>
      </c>
      <c r="AB800" s="6">
        <v>60622.12</v>
      </c>
      <c r="AC800" s="6">
        <v>11576.88</v>
      </c>
      <c r="AD800" s="8">
        <v>0.1603</v>
      </c>
      <c r="AE800" s="4">
        <v>88</v>
      </c>
      <c r="AF800" s="6">
        <f t="shared" si="12"/>
        <v>80950.880000000005</v>
      </c>
    </row>
    <row r="801" spans="1:32">
      <c r="A801" s="4" t="s">
        <v>3251</v>
      </c>
      <c r="B801" s="5">
        <v>45557</v>
      </c>
      <c r="C801" s="10">
        <v>45557</v>
      </c>
      <c r="D801" s="4" t="s">
        <v>3252</v>
      </c>
      <c r="E801" s="4" t="s">
        <v>3253</v>
      </c>
      <c r="F801" s="4">
        <v>21</v>
      </c>
      <c r="G801" s="4" t="s">
        <v>219</v>
      </c>
      <c r="H801" s="4" t="s">
        <v>220</v>
      </c>
      <c r="I801" s="4" t="s">
        <v>34</v>
      </c>
      <c r="J801" s="4" t="s">
        <v>60</v>
      </c>
      <c r="K801" s="4" t="s">
        <v>381</v>
      </c>
      <c r="L801" s="4" t="s">
        <v>3254</v>
      </c>
      <c r="M801" s="4">
        <v>1</v>
      </c>
      <c r="N801" s="6">
        <v>2599</v>
      </c>
      <c r="O801" s="6">
        <v>2599</v>
      </c>
      <c r="P801" s="6" t="s">
        <v>120</v>
      </c>
      <c r="Q801" s="6">
        <v>389.85</v>
      </c>
      <c r="R801" s="7">
        <v>0.12</v>
      </c>
      <c r="S801" s="6">
        <v>2209.15</v>
      </c>
      <c r="T801" s="6">
        <v>265.10000000000002</v>
      </c>
      <c r="U801" s="4" t="s">
        <v>39</v>
      </c>
      <c r="V801" s="4" t="s">
        <v>40</v>
      </c>
      <c r="W801" s="4" t="s">
        <v>41</v>
      </c>
      <c r="X801" s="4" t="s">
        <v>167</v>
      </c>
      <c r="Y801" s="4" t="s">
        <v>77</v>
      </c>
      <c r="Z801" s="4">
        <v>3</v>
      </c>
      <c r="AA801" s="4">
        <v>5</v>
      </c>
      <c r="AB801" s="6">
        <v>1874.15</v>
      </c>
      <c r="AC801" s="6">
        <v>335</v>
      </c>
      <c r="AD801" s="8">
        <v>0.15160000000000001</v>
      </c>
      <c r="AE801" s="4">
        <v>83</v>
      </c>
      <c r="AF801" s="6">
        <f t="shared" si="12"/>
        <v>2557.25</v>
      </c>
    </row>
    <row r="802" spans="1:32">
      <c r="A802" s="4" t="s">
        <v>3255</v>
      </c>
      <c r="B802" s="5">
        <v>45557</v>
      </c>
      <c r="C802" s="10">
        <v>45557</v>
      </c>
      <c r="D802" s="4" t="s">
        <v>3256</v>
      </c>
      <c r="E802" s="4" t="s">
        <v>3257</v>
      </c>
      <c r="F802" s="4">
        <v>27</v>
      </c>
      <c r="G802" s="4" t="s">
        <v>171</v>
      </c>
      <c r="H802" s="4" t="s">
        <v>172</v>
      </c>
      <c r="I802" s="4" t="s">
        <v>72</v>
      </c>
      <c r="J802" s="4" t="s">
        <v>60</v>
      </c>
      <c r="K802" s="4" t="s">
        <v>408</v>
      </c>
      <c r="L802" s="4" t="s">
        <v>3258</v>
      </c>
      <c r="M802" s="4">
        <v>1</v>
      </c>
      <c r="N802" s="6">
        <v>224</v>
      </c>
      <c r="O802" s="6">
        <v>224</v>
      </c>
      <c r="P802" s="6" t="s">
        <v>63</v>
      </c>
      <c r="Q802" s="6">
        <v>0</v>
      </c>
      <c r="R802" s="7">
        <v>0.12</v>
      </c>
      <c r="S802" s="6">
        <v>224</v>
      </c>
      <c r="T802" s="6">
        <v>26.88</v>
      </c>
      <c r="U802" s="4" t="s">
        <v>131</v>
      </c>
      <c r="V802" s="4" t="s">
        <v>40</v>
      </c>
      <c r="W802" s="4" t="s">
        <v>41</v>
      </c>
      <c r="X802" s="4" t="s">
        <v>156</v>
      </c>
      <c r="Y802" s="4" t="s">
        <v>43</v>
      </c>
      <c r="Z802" s="4">
        <v>4</v>
      </c>
      <c r="AA802" s="4">
        <v>4</v>
      </c>
      <c r="AB802" s="6">
        <v>185.55</v>
      </c>
      <c r="AC802" s="6">
        <v>38.450000000000003</v>
      </c>
      <c r="AD802" s="8">
        <v>0.17169999999999999</v>
      </c>
      <c r="AE802" s="4">
        <v>68</v>
      </c>
      <c r="AF802" s="6">
        <f t="shared" si="12"/>
        <v>318.88</v>
      </c>
    </row>
    <row r="803" spans="1:32">
      <c r="A803" s="4" t="s">
        <v>3259</v>
      </c>
      <c r="B803" s="5">
        <v>45557</v>
      </c>
      <c r="C803" s="10">
        <v>45557</v>
      </c>
      <c r="D803" s="4" t="s">
        <v>3260</v>
      </c>
      <c r="E803" s="4" t="s">
        <v>3261</v>
      </c>
      <c r="F803" s="4">
        <v>47</v>
      </c>
      <c r="G803" s="4" t="s">
        <v>108</v>
      </c>
      <c r="H803" s="4" t="s">
        <v>109</v>
      </c>
      <c r="I803" s="4" t="s">
        <v>99</v>
      </c>
      <c r="J803" s="4" t="s">
        <v>225</v>
      </c>
      <c r="K803" s="4" t="s">
        <v>490</v>
      </c>
      <c r="L803" s="4" t="s">
        <v>3262</v>
      </c>
      <c r="M803" s="4">
        <v>3</v>
      </c>
      <c r="N803" s="6">
        <v>364</v>
      </c>
      <c r="O803" s="6">
        <v>1092</v>
      </c>
      <c r="P803" s="6" t="s">
        <v>198</v>
      </c>
      <c r="Q803" s="6">
        <v>109.2</v>
      </c>
      <c r="R803" s="7">
        <v>0.05</v>
      </c>
      <c r="S803" s="6">
        <v>982.8</v>
      </c>
      <c r="T803" s="6">
        <v>49.14</v>
      </c>
      <c r="U803" s="4" t="s">
        <v>39</v>
      </c>
      <c r="V803" s="4" t="s">
        <v>40</v>
      </c>
      <c r="W803" s="4" t="s">
        <v>64</v>
      </c>
      <c r="X803" s="4" t="s">
        <v>187</v>
      </c>
      <c r="Y803" s="4" t="s">
        <v>53</v>
      </c>
      <c r="Z803" s="4">
        <v>4</v>
      </c>
      <c r="AA803" s="4">
        <v>5</v>
      </c>
      <c r="AB803" s="6">
        <v>751.78</v>
      </c>
      <c r="AC803" s="6">
        <v>231.02</v>
      </c>
      <c r="AD803" s="8">
        <v>0.2351</v>
      </c>
      <c r="AE803" s="4">
        <v>145</v>
      </c>
      <c r="AF803" s="6">
        <f t="shared" si="12"/>
        <v>1176.94</v>
      </c>
    </row>
    <row r="804" spans="1:32">
      <c r="A804" s="4" t="s">
        <v>3263</v>
      </c>
      <c r="B804" s="5">
        <v>45558</v>
      </c>
      <c r="C804" s="10">
        <v>45558</v>
      </c>
      <c r="D804" s="4" t="s">
        <v>3264</v>
      </c>
      <c r="E804" s="4" t="s">
        <v>3265</v>
      </c>
      <c r="F804" s="4">
        <v>32</v>
      </c>
      <c r="G804" s="4" t="s">
        <v>116</v>
      </c>
      <c r="H804" s="4" t="s">
        <v>117</v>
      </c>
      <c r="I804" s="4" t="s">
        <v>59</v>
      </c>
      <c r="J804" s="4" t="s">
        <v>35</v>
      </c>
      <c r="K804" s="4" t="s">
        <v>118</v>
      </c>
      <c r="L804" s="4" t="s">
        <v>3266</v>
      </c>
      <c r="M804" s="4">
        <v>3</v>
      </c>
      <c r="N804" s="6">
        <v>1199</v>
      </c>
      <c r="O804" s="6">
        <v>3597</v>
      </c>
      <c r="P804" s="6" t="s">
        <v>142</v>
      </c>
      <c r="Q804" s="6">
        <v>0</v>
      </c>
      <c r="R804" s="7">
        <v>0.18</v>
      </c>
      <c r="S804" s="6">
        <v>3597</v>
      </c>
      <c r="T804" s="6">
        <v>647.46</v>
      </c>
      <c r="U804" s="4" t="s">
        <v>39</v>
      </c>
      <c r="V804" s="4" t="s">
        <v>40</v>
      </c>
      <c r="W804" s="4" t="s">
        <v>41</v>
      </c>
      <c r="X804" s="4" t="s">
        <v>404</v>
      </c>
      <c r="Y804" s="4" t="s">
        <v>104</v>
      </c>
      <c r="Z804" s="4">
        <v>3</v>
      </c>
      <c r="AA804" s="4">
        <v>3</v>
      </c>
      <c r="AB804" s="6">
        <v>2508.98</v>
      </c>
      <c r="AC804" s="6">
        <v>1088.02</v>
      </c>
      <c r="AD804" s="8">
        <v>0.30249999999999999</v>
      </c>
      <c r="AE804" s="4">
        <v>118</v>
      </c>
      <c r="AF804" s="6">
        <f t="shared" si="12"/>
        <v>4362.46</v>
      </c>
    </row>
    <row r="805" spans="1:32">
      <c r="A805" s="4" t="s">
        <v>3267</v>
      </c>
      <c r="B805" s="5">
        <v>45558</v>
      </c>
      <c r="C805" s="10">
        <v>45558</v>
      </c>
      <c r="D805" s="4" t="s">
        <v>3268</v>
      </c>
      <c r="E805" s="4" t="s">
        <v>616</v>
      </c>
      <c r="F805" s="4">
        <v>25</v>
      </c>
      <c r="G805" s="4" t="s">
        <v>116</v>
      </c>
      <c r="H805" s="4" t="s">
        <v>117</v>
      </c>
      <c r="I805" s="4" t="s">
        <v>59</v>
      </c>
      <c r="J805" s="4" t="s">
        <v>149</v>
      </c>
      <c r="K805" s="4" t="s">
        <v>185</v>
      </c>
      <c r="L805" s="4" t="s">
        <v>3269</v>
      </c>
      <c r="M805" s="4">
        <v>1</v>
      </c>
      <c r="N805" s="6">
        <v>2399</v>
      </c>
      <c r="O805" s="6">
        <v>2399</v>
      </c>
      <c r="P805" s="6" t="s">
        <v>63</v>
      </c>
      <c r="Q805" s="6">
        <v>0</v>
      </c>
      <c r="R805" s="7">
        <v>0.12</v>
      </c>
      <c r="S805" s="6">
        <v>2399</v>
      </c>
      <c r="T805" s="6">
        <v>287.88</v>
      </c>
      <c r="U805" s="4" t="s">
        <v>131</v>
      </c>
      <c r="V805" s="4" t="s">
        <v>86</v>
      </c>
      <c r="W805" s="4" t="s">
        <v>64</v>
      </c>
      <c r="X805" s="4" t="s">
        <v>167</v>
      </c>
      <c r="Y805" s="4" t="s">
        <v>66</v>
      </c>
      <c r="Z805" s="4">
        <v>3</v>
      </c>
      <c r="AA805" s="4">
        <v>5</v>
      </c>
      <c r="AB805" s="6">
        <v>1967.88</v>
      </c>
      <c r="AC805" s="6">
        <v>431.12</v>
      </c>
      <c r="AD805" s="8">
        <v>0.1797</v>
      </c>
      <c r="AE805" s="4">
        <v>159</v>
      </c>
      <c r="AF805" s="6">
        <f t="shared" si="12"/>
        <v>2845.88</v>
      </c>
    </row>
    <row r="806" spans="1:32">
      <c r="A806" s="4" t="s">
        <v>3270</v>
      </c>
      <c r="B806" s="5">
        <v>45559</v>
      </c>
      <c r="C806" s="10">
        <v>45559</v>
      </c>
      <c r="D806" s="4" t="s">
        <v>3271</v>
      </c>
      <c r="E806" s="4" t="s">
        <v>2724</v>
      </c>
      <c r="F806" s="4">
        <v>22</v>
      </c>
      <c r="G806" s="4" t="s">
        <v>171</v>
      </c>
      <c r="H806" s="4" t="s">
        <v>172</v>
      </c>
      <c r="I806" s="4" t="s">
        <v>72</v>
      </c>
      <c r="J806" s="4" t="s">
        <v>82</v>
      </c>
      <c r="K806" s="4" t="s">
        <v>83</v>
      </c>
      <c r="L806" s="4" t="s">
        <v>3272</v>
      </c>
      <c r="M806" s="4">
        <v>3</v>
      </c>
      <c r="N806" s="6">
        <v>1499</v>
      </c>
      <c r="O806" s="6">
        <v>4497</v>
      </c>
      <c r="P806" s="6" t="s">
        <v>287</v>
      </c>
      <c r="Q806" s="6">
        <v>899.4</v>
      </c>
      <c r="R806" s="7">
        <v>0.18</v>
      </c>
      <c r="S806" s="6">
        <v>3597.6</v>
      </c>
      <c r="T806" s="6">
        <v>647.57000000000005</v>
      </c>
      <c r="U806" s="4" t="s">
        <v>39</v>
      </c>
      <c r="V806" s="4" t="s">
        <v>40</v>
      </c>
      <c r="W806" s="4" t="s">
        <v>451</v>
      </c>
      <c r="X806" s="4" t="s">
        <v>187</v>
      </c>
      <c r="Y806" s="4" t="s">
        <v>123</v>
      </c>
      <c r="Z806" s="4">
        <v>1</v>
      </c>
      <c r="AA806" s="4">
        <v>3</v>
      </c>
      <c r="AB806" s="6">
        <v>3186.7</v>
      </c>
      <c r="AC806" s="6">
        <v>410.9</v>
      </c>
      <c r="AD806" s="8">
        <v>0.1142</v>
      </c>
      <c r="AE806" s="4">
        <v>62</v>
      </c>
      <c r="AF806" s="6">
        <f t="shared" si="12"/>
        <v>4307.17</v>
      </c>
    </row>
    <row r="807" spans="1:32">
      <c r="A807" s="4" t="s">
        <v>3273</v>
      </c>
      <c r="B807" s="5">
        <v>45559</v>
      </c>
      <c r="C807" s="10">
        <v>45559</v>
      </c>
      <c r="D807" s="4" t="s">
        <v>3274</v>
      </c>
      <c r="E807" s="4" t="s">
        <v>312</v>
      </c>
      <c r="F807" s="4">
        <v>53</v>
      </c>
      <c r="G807" s="4" t="s">
        <v>301</v>
      </c>
      <c r="H807" s="4" t="s">
        <v>109</v>
      </c>
      <c r="I807" s="4" t="s">
        <v>99</v>
      </c>
      <c r="J807" s="4" t="s">
        <v>225</v>
      </c>
      <c r="K807" s="4" t="s">
        <v>1104</v>
      </c>
      <c r="L807" s="4" t="s">
        <v>3275</v>
      </c>
      <c r="M807" s="4">
        <v>1</v>
      </c>
      <c r="N807" s="6">
        <v>349</v>
      </c>
      <c r="O807" s="6">
        <v>349</v>
      </c>
      <c r="P807" s="6" t="s">
        <v>63</v>
      </c>
      <c r="Q807" s="6">
        <v>0</v>
      </c>
      <c r="R807" s="7">
        <v>0.18</v>
      </c>
      <c r="S807" s="6">
        <v>349</v>
      </c>
      <c r="T807" s="6">
        <v>62.82</v>
      </c>
      <c r="U807" s="4" t="s">
        <v>39</v>
      </c>
      <c r="V807" s="4" t="s">
        <v>40</v>
      </c>
      <c r="W807" s="4" t="s">
        <v>64</v>
      </c>
      <c r="X807" s="4" t="s">
        <v>52</v>
      </c>
      <c r="Y807" s="4" t="s">
        <v>133</v>
      </c>
      <c r="Z807" s="4">
        <v>3</v>
      </c>
      <c r="AA807" s="4">
        <v>3</v>
      </c>
      <c r="AB807" s="6">
        <v>253.56</v>
      </c>
      <c r="AC807" s="6">
        <v>95.44</v>
      </c>
      <c r="AD807" s="8">
        <v>0.27350000000000002</v>
      </c>
      <c r="AE807" s="4">
        <v>77</v>
      </c>
      <c r="AF807" s="6">
        <f t="shared" si="12"/>
        <v>488.82</v>
      </c>
    </row>
    <row r="808" spans="1:32">
      <c r="A808" s="4" t="s">
        <v>3276</v>
      </c>
      <c r="B808" s="5">
        <v>45559</v>
      </c>
      <c r="C808" s="10">
        <v>45559</v>
      </c>
      <c r="D808" s="4" t="s">
        <v>3277</v>
      </c>
      <c r="E808" s="4" t="s">
        <v>1598</v>
      </c>
      <c r="F808" s="4">
        <v>33</v>
      </c>
      <c r="G808" s="4" t="s">
        <v>127</v>
      </c>
      <c r="H808" s="4" t="s">
        <v>128</v>
      </c>
      <c r="I808" s="4" t="s">
        <v>34</v>
      </c>
      <c r="J808" s="4" t="s">
        <v>82</v>
      </c>
      <c r="K808" s="4" t="s">
        <v>273</v>
      </c>
      <c r="L808" s="4" t="s">
        <v>3278</v>
      </c>
      <c r="M808" s="4">
        <v>1</v>
      </c>
      <c r="N808" s="6">
        <v>1599</v>
      </c>
      <c r="O808" s="6">
        <v>1599</v>
      </c>
      <c r="P808" s="6" t="s">
        <v>63</v>
      </c>
      <c r="Q808" s="6">
        <v>0</v>
      </c>
      <c r="R808" s="7">
        <v>0.12</v>
      </c>
      <c r="S808" s="6">
        <v>1599</v>
      </c>
      <c r="T808" s="6">
        <v>191.88</v>
      </c>
      <c r="U808" s="4" t="s">
        <v>121</v>
      </c>
      <c r="V808" s="4" t="s">
        <v>40</v>
      </c>
      <c r="W808" s="4" t="s">
        <v>92</v>
      </c>
      <c r="X808" s="4" t="s">
        <v>115</v>
      </c>
      <c r="Y808" s="4" t="s">
        <v>53</v>
      </c>
      <c r="Z808" s="4">
        <v>3</v>
      </c>
      <c r="AA808" s="4">
        <v>5</v>
      </c>
      <c r="AB808" s="6">
        <v>1168.9100000000001</v>
      </c>
      <c r="AC808" s="6">
        <v>430.09</v>
      </c>
      <c r="AD808" s="8">
        <v>0.26900000000000002</v>
      </c>
      <c r="AE808" s="4">
        <v>171</v>
      </c>
      <c r="AF808" s="6">
        <f t="shared" si="12"/>
        <v>1961.88</v>
      </c>
    </row>
    <row r="809" spans="1:32">
      <c r="A809" s="4" t="s">
        <v>3279</v>
      </c>
      <c r="B809" s="5">
        <v>45559</v>
      </c>
      <c r="C809" s="10">
        <v>45559</v>
      </c>
      <c r="D809" s="4" t="s">
        <v>3280</v>
      </c>
      <c r="E809" s="4" t="s">
        <v>3281</v>
      </c>
      <c r="F809" s="4">
        <v>37</v>
      </c>
      <c r="G809" s="4" t="s">
        <v>137</v>
      </c>
      <c r="H809" s="4" t="s">
        <v>138</v>
      </c>
      <c r="I809" s="4" t="s">
        <v>139</v>
      </c>
      <c r="J809" s="4" t="s">
        <v>35</v>
      </c>
      <c r="K809" s="4" t="s">
        <v>165</v>
      </c>
      <c r="L809" s="4" t="s">
        <v>3282</v>
      </c>
      <c r="M809" s="4">
        <v>1</v>
      </c>
      <c r="N809" s="6">
        <v>561</v>
      </c>
      <c r="O809" s="6">
        <v>561</v>
      </c>
      <c r="P809" s="6" t="s">
        <v>120</v>
      </c>
      <c r="Q809" s="6">
        <v>84.15</v>
      </c>
      <c r="R809" s="7">
        <v>0.12</v>
      </c>
      <c r="S809" s="6">
        <v>476.85</v>
      </c>
      <c r="T809" s="6">
        <v>57.22</v>
      </c>
      <c r="U809" s="4" t="s">
        <v>39</v>
      </c>
      <c r="V809" s="4" t="s">
        <v>40</v>
      </c>
      <c r="W809" s="4" t="s">
        <v>64</v>
      </c>
      <c r="X809" s="4" t="s">
        <v>52</v>
      </c>
      <c r="Y809" s="4" t="s">
        <v>77</v>
      </c>
      <c r="Z809" s="4">
        <v>4</v>
      </c>
      <c r="AA809" s="4">
        <v>4</v>
      </c>
      <c r="AB809" s="6">
        <v>336.25</v>
      </c>
      <c r="AC809" s="6">
        <v>140.6</v>
      </c>
      <c r="AD809" s="8">
        <v>0.2949</v>
      </c>
      <c r="AE809" s="4">
        <v>153</v>
      </c>
      <c r="AF809" s="6">
        <f t="shared" si="12"/>
        <v>687.07</v>
      </c>
    </row>
    <row r="810" spans="1:32">
      <c r="A810" s="4" t="s">
        <v>3283</v>
      </c>
      <c r="B810" s="5">
        <v>45560</v>
      </c>
      <c r="C810" s="10">
        <v>45560</v>
      </c>
      <c r="D810" s="4" t="s">
        <v>3284</v>
      </c>
      <c r="E810" s="4" t="s">
        <v>3285</v>
      </c>
      <c r="F810" s="4">
        <v>20</v>
      </c>
      <c r="G810" s="4" t="s">
        <v>116</v>
      </c>
      <c r="H810" s="4" t="s">
        <v>117</v>
      </c>
      <c r="I810" s="4" t="s">
        <v>59</v>
      </c>
      <c r="J810" s="4" t="s">
        <v>47</v>
      </c>
      <c r="K810" s="4" t="s">
        <v>100</v>
      </c>
      <c r="L810" s="4" t="s">
        <v>3286</v>
      </c>
      <c r="M810" s="4">
        <v>2</v>
      </c>
      <c r="N810" s="6">
        <v>5299</v>
      </c>
      <c r="O810" s="6">
        <v>10598</v>
      </c>
      <c r="P810" s="6" t="s">
        <v>63</v>
      </c>
      <c r="Q810" s="6">
        <v>0</v>
      </c>
      <c r="R810" s="7">
        <v>0.12</v>
      </c>
      <c r="S810" s="6">
        <v>10598</v>
      </c>
      <c r="T810" s="6">
        <v>1271.76</v>
      </c>
      <c r="U810" s="4" t="s">
        <v>121</v>
      </c>
      <c r="V810" s="4" t="s">
        <v>132</v>
      </c>
      <c r="W810" s="4" t="s">
        <v>92</v>
      </c>
      <c r="X810" s="4" t="s">
        <v>112</v>
      </c>
      <c r="Y810" s="4" t="s">
        <v>77</v>
      </c>
      <c r="Z810" s="4">
        <v>4</v>
      </c>
      <c r="AA810" s="4"/>
      <c r="AB810" s="6">
        <v>6778.65</v>
      </c>
      <c r="AC810" s="6">
        <v>3819.35</v>
      </c>
      <c r="AD810" s="8">
        <v>0.3604</v>
      </c>
      <c r="AE810" s="4">
        <v>0</v>
      </c>
      <c r="AF810" s="6">
        <f t="shared" si="12"/>
        <v>11869.76</v>
      </c>
    </row>
    <row r="811" spans="1:32">
      <c r="A811" s="4" t="s">
        <v>3287</v>
      </c>
      <c r="B811" s="5">
        <v>45560</v>
      </c>
      <c r="C811" s="10">
        <v>45560</v>
      </c>
      <c r="D811" s="4" t="s">
        <v>3288</v>
      </c>
      <c r="E811" s="4" t="s">
        <v>3289</v>
      </c>
      <c r="F811" s="4">
        <v>43</v>
      </c>
      <c r="G811" s="4" t="s">
        <v>81</v>
      </c>
      <c r="H811" s="4" t="s">
        <v>58</v>
      </c>
      <c r="I811" s="4" t="s">
        <v>59</v>
      </c>
      <c r="J811" s="4" t="s">
        <v>60</v>
      </c>
      <c r="K811" s="4" t="s">
        <v>421</v>
      </c>
      <c r="L811" s="4" t="s">
        <v>3290</v>
      </c>
      <c r="M811" s="4">
        <v>1</v>
      </c>
      <c r="N811" s="6">
        <v>56999</v>
      </c>
      <c r="O811" s="6">
        <v>56999</v>
      </c>
      <c r="P811" s="6" t="s">
        <v>198</v>
      </c>
      <c r="Q811" s="6">
        <v>5699.9</v>
      </c>
      <c r="R811" s="7">
        <v>0.12</v>
      </c>
      <c r="S811" s="6">
        <v>51299.1</v>
      </c>
      <c r="T811" s="6">
        <v>6155.89</v>
      </c>
      <c r="U811" s="4" t="s">
        <v>121</v>
      </c>
      <c r="V811" s="4" t="s">
        <v>40</v>
      </c>
      <c r="W811" s="4" t="s">
        <v>41</v>
      </c>
      <c r="X811" s="4" t="s">
        <v>115</v>
      </c>
      <c r="Y811" s="4" t="s">
        <v>43</v>
      </c>
      <c r="Z811" s="4">
        <v>3</v>
      </c>
      <c r="AA811" s="4">
        <v>3</v>
      </c>
      <c r="AB811" s="6">
        <v>48187.71</v>
      </c>
      <c r="AC811" s="6">
        <v>3111.39</v>
      </c>
      <c r="AD811" s="8">
        <v>6.0699999999999997E-2</v>
      </c>
      <c r="AE811" s="4">
        <v>133</v>
      </c>
      <c r="AF811" s="6">
        <f t="shared" si="12"/>
        <v>57587.99</v>
      </c>
    </row>
    <row r="812" spans="1:32">
      <c r="A812" s="4" t="s">
        <v>3291</v>
      </c>
      <c r="B812" s="5">
        <v>45560</v>
      </c>
      <c r="C812" s="10">
        <v>45560</v>
      </c>
      <c r="D812" s="4" t="s">
        <v>3292</v>
      </c>
      <c r="E812" s="4" t="s">
        <v>3293</v>
      </c>
      <c r="F812" s="4">
        <v>51</v>
      </c>
      <c r="G812" s="4" t="s">
        <v>127</v>
      </c>
      <c r="H812" s="4" t="s">
        <v>128</v>
      </c>
      <c r="I812" s="4" t="s">
        <v>34</v>
      </c>
      <c r="J812" s="4" t="s">
        <v>202</v>
      </c>
      <c r="K812" s="4" t="s">
        <v>456</v>
      </c>
      <c r="L812" s="4" t="s">
        <v>3294</v>
      </c>
      <c r="M812" s="4">
        <v>1</v>
      </c>
      <c r="N812" s="6">
        <v>1299</v>
      </c>
      <c r="O812" s="6">
        <v>1299</v>
      </c>
      <c r="P812" s="6" t="s">
        <v>63</v>
      </c>
      <c r="Q812" s="6">
        <v>0</v>
      </c>
      <c r="R812" s="7">
        <v>0.18</v>
      </c>
      <c r="S812" s="6">
        <v>1299</v>
      </c>
      <c r="T812" s="6">
        <v>233.82</v>
      </c>
      <c r="U812" s="4" t="s">
        <v>85</v>
      </c>
      <c r="V812" s="4" t="s">
        <v>40</v>
      </c>
      <c r="W812" s="4" t="s">
        <v>92</v>
      </c>
      <c r="X812" s="4" t="s">
        <v>187</v>
      </c>
      <c r="Y812" s="4" t="s">
        <v>123</v>
      </c>
      <c r="Z812" s="4">
        <v>6</v>
      </c>
      <c r="AA812" s="4">
        <v>4</v>
      </c>
      <c r="AB812" s="6">
        <v>961.09</v>
      </c>
      <c r="AC812" s="6">
        <v>337.91</v>
      </c>
      <c r="AD812" s="8">
        <v>0.2601</v>
      </c>
      <c r="AE812" s="4">
        <v>109</v>
      </c>
      <c r="AF812" s="6">
        <f t="shared" si="12"/>
        <v>1641.82</v>
      </c>
    </row>
    <row r="813" spans="1:32">
      <c r="A813" s="4" t="s">
        <v>3295</v>
      </c>
      <c r="B813" s="5">
        <v>45560</v>
      </c>
      <c r="C813" s="10">
        <v>45560</v>
      </c>
      <c r="D813" s="4" t="s">
        <v>3296</v>
      </c>
      <c r="E813" s="4" t="s">
        <v>353</v>
      </c>
      <c r="F813" s="4">
        <v>52</v>
      </c>
      <c r="G813" s="4" t="s">
        <v>301</v>
      </c>
      <c r="H813" s="4" t="s">
        <v>109</v>
      </c>
      <c r="I813" s="4" t="s">
        <v>99</v>
      </c>
      <c r="J813" s="4" t="s">
        <v>60</v>
      </c>
      <c r="K813" s="4" t="s">
        <v>421</v>
      </c>
      <c r="L813" s="4" t="s">
        <v>3297</v>
      </c>
      <c r="M813" s="4">
        <v>1</v>
      </c>
      <c r="N813" s="6">
        <v>66399</v>
      </c>
      <c r="O813" s="6">
        <v>66399</v>
      </c>
      <c r="P813" s="6" t="s">
        <v>287</v>
      </c>
      <c r="Q813" s="6">
        <v>13279.8</v>
      </c>
      <c r="R813" s="7">
        <v>0.18</v>
      </c>
      <c r="S813" s="6">
        <v>53119.199999999997</v>
      </c>
      <c r="T813" s="6">
        <v>9561.4599999999991</v>
      </c>
      <c r="U813" s="4" t="s">
        <v>39</v>
      </c>
      <c r="V813" s="4" t="s">
        <v>40</v>
      </c>
      <c r="W813" s="4" t="s">
        <v>41</v>
      </c>
      <c r="X813" s="4" t="s">
        <v>115</v>
      </c>
      <c r="Y813" s="4" t="s">
        <v>133</v>
      </c>
      <c r="Z813" s="4">
        <v>8</v>
      </c>
      <c r="AA813" s="4">
        <v>4</v>
      </c>
      <c r="AB813" s="6">
        <v>52014.89</v>
      </c>
      <c r="AC813" s="6">
        <v>1104.31</v>
      </c>
      <c r="AD813" s="8">
        <v>2.0799999999999999E-2</v>
      </c>
      <c r="AE813" s="4">
        <v>68</v>
      </c>
      <c r="AF813" s="6">
        <f t="shared" si="12"/>
        <v>62748.659999999996</v>
      </c>
    </row>
    <row r="814" spans="1:32">
      <c r="A814" s="4" t="s">
        <v>3298</v>
      </c>
      <c r="B814" s="5">
        <v>45561</v>
      </c>
      <c r="C814" s="10">
        <v>45561</v>
      </c>
      <c r="D814" s="4" t="s">
        <v>3299</v>
      </c>
      <c r="E814" s="4" t="s">
        <v>3300</v>
      </c>
      <c r="F814" s="4">
        <v>40</v>
      </c>
      <c r="G814" s="4" t="s">
        <v>281</v>
      </c>
      <c r="H814" s="4" t="s">
        <v>281</v>
      </c>
      <c r="I814" s="4" t="s">
        <v>72</v>
      </c>
      <c r="J814" s="4" t="s">
        <v>73</v>
      </c>
      <c r="K814" s="4" t="s">
        <v>343</v>
      </c>
      <c r="L814" s="4" t="s">
        <v>3301</v>
      </c>
      <c r="M814" s="4">
        <v>1</v>
      </c>
      <c r="N814" s="6">
        <v>370</v>
      </c>
      <c r="O814" s="6">
        <v>370</v>
      </c>
      <c r="P814" s="6" t="s">
        <v>63</v>
      </c>
      <c r="Q814" s="6">
        <v>0</v>
      </c>
      <c r="R814" s="7">
        <v>0.12</v>
      </c>
      <c r="S814" s="6">
        <v>370</v>
      </c>
      <c r="T814" s="6">
        <v>44.4</v>
      </c>
      <c r="U814" s="4" t="s">
        <v>39</v>
      </c>
      <c r="V814" s="4" t="s">
        <v>40</v>
      </c>
      <c r="W814" s="4" t="s">
        <v>64</v>
      </c>
      <c r="X814" s="4" t="s">
        <v>115</v>
      </c>
      <c r="Y814" s="4" t="s">
        <v>133</v>
      </c>
      <c r="Z814" s="4">
        <v>2</v>
      </c>
      <c r="AA814" s="4">
        <v>5</v>
      </c>
      <c r="AB814" s="6">
        <v>233.66</v>
      </c>
      <c r="AC814" s="6">
        <v>136.34</v>
      </c>
      <c r="AD814" s="8">
        <v>0.36849999999999999</v>
      </c>
      <c r="AE814" s="4">
        <v>90</v>
      </c>
      <c r="AF814" s="6">
        <f t="shared" si="12"/>
        <v>504.4</v>
      </c>
    </row>
    <row r="815" spans="1:32">
      <c r="A815" s="4" t="s">
        <v>3302</v>
      </c>
      <c r="B815" s="5">
        <v>45561</v>
      </c>
      <c r="C815" s="10">
        <v>45561</v>
      </c>
      <c r="D815" s="4" t="s">
        <v>3303</v>
      </c>
      <c r="E815" s="4" t="s">
        <v>1095</v>
      </c>
      <c r="F815" s="4">
        <v>18</v>
      </c>
      <c r="G815" s="4" t="s">
        <v>97</v>
      </c>
      <c r="H815" s="4" t="s">
        <v>98</v>
      </c>
      <c r="I815" s="4" t="s">
        <v>99</v>
      </c>
      <c r="J815" s="4" t="s">
        <v>225</v>
      </c>
      <c r="K815" s="4" t="s">
        <v>490</v>
      </c>
      <c r="L815" s="4" t="s">
        <v>3304</v>
      </c>
      <c r="M815" s="4">
        <v>1</v>
      </c>
      <c r="N815" s="6">
        <v>265</v>
      </c>
      <c r="O815" s="6">
        <v>265</v>
      </c>
      <c r="P815" s="6" t="s">
        <v>63</v>
      </c>
      <c r="Q815" s="6">
        <v>0</v>
      </c>
      <c r="R815" s="7">
        <v>0.12</v>
      </c>
      <c r="S815" s="6">
        <v>265</v>
      </c>
      <c r="T815" s="6">
        <v>31.8</v>
      </c>
      <c r="U815" s="4" t="s">
        <v>39</v>
      </c>
      <c r="V815" s="4" t="s">
        <v>40</v>
      </c>
      <c r="W815" s="4" t="s">
        <v>41</v>
      </c>
      <c r="X815" s="4" t="s">
        <v>112</v>
      </c>
      <c r="Y815" s="4" t="s">
        <v>104</v>
      </c>
      <c r="Z815" s="4">
        <v>2</v>
      </c>
      <c r="AA815" s="4">
        <v>5</v>
      </c>
      <c r="AB815" s="6">
        <v>179.46</v>
      </c>
      <c r="AC815" s="6">
        <v>85.54</v>
      </c>
      <c r="AD815" s="8">
        <v>0.32279999999999998</v>
      </c>
      <c r="AE815" s="4">
        <v>84</v>
      </c>
      <c r="AF815" s="6">
        <f t="shared" si="12"/>
        <v>380.8</v>
      </c>
    </row>
    <row r="816" spans="1:32">
      <c r="A816" s="4" t="s">
        <v>3305</v>
      </c>
      <c r="B816" s="5">
        <v>45562</v>
      </c>
      <c r="C816" s="10">
        <v>45562</v>
      </c>
      <c r="D816" s="4" t="s">
        <v>3306</v>
      </c>
      <c r="E816" s="4" t="s">
        <v>3307</v>
      </c>
      <c r="F816" s="4">
        <v>21</v>
      </c>
      <c r="G816" s="4" t="s">
        <v>252</v>
      </c>
      <c r="H816" s="4" t="s">
        <v>109</v>
      </c>
      <c r="I816" s="4" t="s">
        <v>99</v>
      </c>
      <c r="J816" s="4" t="s">
        <v>47</v>
      </c>
      <c r="K816" s="4" t="s">
        <v>140</v>
      </c>
      <c r="L816" s="4" t="s">
        <v>3308</v>
      </c>
      <c r="M816" s="4">
        <v>1</v>
      </c>
      <c r="N816" s="6">
        <v>14699</v>
      </c>
      <c r="O816" s="6">
        <v>14699</v>
      </c>
      <c r="P816" s="6" t="s">
        <v>198</v>
      </c>
      <c r="Q816" s="6">
        <v>1469.9</v>
      </c>
      <c r="R816" s="7">
        <v>0.18</v>
      </c>
      <c r="S816" s="6">
        <v>13229.1</v>
      </c>
      <c r="T816" s="6">
        <v>2381.2399999999998</v>
      </c>
      <c r="U816" s="4" t="s">
        <v>39</v>
      </c>
      <c r="V816" s="4" t="s">
        <v>132</v>
      </c>
      <c r="W816" s="4" t="s">
        <v>92</v>
      </c>
      <c r="X816" s="4" t="s">
        <v>167</v>
      </c>
      <c r="Y816" s="4" t="s">
        <v>133</v>
      </c>
      <c r="Z816" s="4">
        <v>3</v>
      </c>
      <c r="AA816" s="4"/>
      <c r="AB816" s="6">
        <v>11334.09</v>
      </c>
      <c r="AC816" s="6">
        <v>1895.01</v>
      </c>
      <c r="AD816" s="8">
        <v>0.14319999999999999</v>
      </c>
      <c r="AE816" s="4">
        <v>0</v>
      </c>
      <c r="AF816" s="6">
        <f t="shared" si="12"/>
        <v>15610.34</v>
      </c>
    </row>
    <row r="817" spans="1:32">
      <c r="A817" s="4" t="s">
        <v>3309</v>
      </c>
      <c r="B817" s="5">
        <v>45562</v>
      </c>
      <c r="C817" s="10">
        <v>45562</v>
      </c>
      <c r="D817" s="4" t="s">
        <v>3310</v>
      </c>
      <c r="E817" s="4" t="s">
        <v>1164</v>
      </c>
      <c r="F817" s="4">
        <v>53</v>
      </c>
      <c r="G817" s="4" t="s">
        <v>390</v>
      </c>
      <c r="H817" s="4" t="s">
        <v>71</v>
      </c>
      <c r="I817" s="4" t="s">
        <v>72</v>
      </c>
      <c r="J817" s="4" t="s">
        <v>82</v>
      </c>
      <c r="K817" s="4" t="s">
        <v>129</v>
      </c>
      <c r="L817" s="4" t="s">
        <v>3311</v>
      </c>
      <c r="M817" s="4">
        <v>4</v>
      </c>
      <c r="N817" s="6">
        <v>3199</v>
      </c>
      <c r="O817" s="6">
        <v>12796</v>
      </c>
      <c r="P817" s="6" t="s">
        <v>120</v>
      </c>
      <c r="Q817" s="6">
        <v>1919.4</v>
      </c>
      <c r="R817" s="7">
        <v>0.12</v>
      </c>
      <c r="S817" s="6">
        <v>10876.6</v>
      </c>
      <c r="T817" s="6">
        <v>1305.19</v>
      </c>
      <c r="U817" s="4" t="s">
        <v>121</v>
      </c>
      <c r="V817" s="4" t="s">
        <v>40</v>
      </c>
      <c r="W817" s="4" t="s">
        <v>41</v>
      </c>
      <c r="X817" s="4" t="s">
        <v>103</v>
      </c>
      <c r="Y817" s="4" t="s">
        <v>104</v>
      </c>
      <c r="Z817" s="4">
        <v>4</v>
      </c>
      <c r="AA817" s="4">
        <v>4</v>
      </c>
      <c r="AB817" s="6">
        <v>8080</v>
      </c>
      <c r="AC817" s="6">
        <v>2796.6</v>
      </c>
      <c r="AD817" s="8">
        <v>0.2571</v>
      </c>
      <c r="AE817" s="4">
        <v>175</v>
      </c>
      <c r="AF817" s="6">
        <f t="shared" si="12"/>
        <v>12356.79</v>
      </c>
    </row>
    <row r="818" spans="1:32">
      <c r="A818" s="4" t="s">
        <v>3312</v>
      </c>
      <c r="B818" s="5">
        <v>45562</v>
      </c>
      <c r="C818" s="10">
        <v>45562</v>
      </c>
      <c r="D818" s="4" t="s">
        <v>3313</v>
      </c>
      <c r="E818" s="4" t="s">
        <v>3314</v>
      </c>
      <c r="F818" s="4">
        <v>45</v>
      </c>
      <c r="G818" s="4" t="s">
        <v>231</v>
      </c>
      <c r="H818" s="4" t="s">
        <v>138</v>
      </c>
      <c r="I818" s="4" t="s">
        <v>139</v>
      </c>
      <c r="J818" s="4" t="s">
        <v>202</v>
      </c>
      <c r="K818" s="4" t="s">
        <v>602</v>
      </c>
      <c r="L818" s="4" t="s">
        <v>3315</v>
      </c>
      <c r="M818" s="4">
        <v>1</v>
      </c>
      <c r="N818" s="6">
        <v>607</v>
      </c>
      <c r="O818" s="6">
        <v>607</v>
      </c>
      <c r="P818" s="6" t="s">
        <v>63</v>
      </c>
      <c r="Q818" s="6">
        <v>0</v>
      </c>
      <c r="R818" s="7">
        <v>0.18</v>
      </c>
      <c r="S818" s="6">
        <v>607</v>
      </c>
      <c r="T818" s="6">
        <v>109.26</v>
      </c>
      <c r="U818" s="4" t="s">
        <v>254</v>
      </c>
      <c r="V818" s="4" t="s">
        <v>40</v>
      </c>
      <c r="W818" s="4" t="s">
        <v>64</v>
      </c>
      <c r="X818" s="4" t="s">
        <v>65</v>
      </c>
      <c r="Y818" s="4" t="s">
        <v>66</v>
      </c>
      <c r="Z818" s="4">
        <v>3</v>
      </c>
      <c r="AA818" s="4">
        <v>4</v>
      </c>
      <c r="AB818" s="6">
        <v>460.32</v>
      </c>
      <c r="AC818" s="6">
        <v>146.68</v>
      </c>
      <c r="AD818" s="8">
        <v>0.24160000000000001</v>
      </c>
      <c r="AE818" s="4">
        <v>93</v>
      </c>
      <c r="AF818" s="6">
        <f t="shared" si="12"/>
        <v>809.26</v>
      </c>
    </row>
    <row r="819" spans="1:32">
      <c r="A819" s="4" t="s">
        <v>3316</v>
      </c>
      <c r="B819" s="5">
        <v>45563</v>
      </c>
      <c r="C819" s="10">
        <v>45563</v>
      </c>
      <c r="D819" s="4" t="s">
        <v>3317</v>
      </c>
      <c r="E819" s="4" t="s">
        <v>3318</v>
      </c>
      <c r="F819" s="4">
        <v>38</v>
      </c>
      <c r="G819" s="4" t="s">
        <v>281</v>
      </c>
      <c r="H819" s="4" t="s">
        <v>281</v>
      </c>
      <c r="I819" s="4" t="s">
        <v>72</v>
      </c>
      <c r="J819" s="4" t="s">
        <v>149</v>
      </c>
      <c r="K819" s="4" t="s">
        <v>196</v>
      </c>
      <c r="L819" s="4" t="s">
        <v>3319</v>
      </c>
      <c r="M819" s="4">
        <v>3</v>
      </c>
      <c r="N819" s="6">
        <v>8199</v>
      </c>
      <c r="O819" s="6">
        <v>24597</v>
      </c>
      <c r="P819" s="6" t="s">
        <v>63</v>
      </c>
      <c r="Q819" s="6">
        <v>0</v>
      </c>
      <c r="R819" s="7">
        <v>0.18</v>
      </c>
      <c r="S819" s="6">
        <v>24597</v>
      </c>
      <c r="T819" s="6">
        <v>4427.46</v>
      </c>
      <c r="U819" s="4" t="s">
        <v>39</v>
      </c>
      <c r="V819" s="4" t="s">
        <v>40</v>
      </c>
      <c r="W819" s="4" t="s">
        <v>451</v>
      </c>
      <c r="X819" s="4" t="s">
        <v>115</v>
      </c>
      <c r="Y819" s="4" t="s">
        <v>123</v>
      </c>
      <c r="Z819" s="4">
        <v>2</v>
      </c>
      <c r="AA819" s="4">
        <v>2</v>
      </c>
      <c r="AB819" s="6">
        <v>18796.169999999998</v>
      </c>
      <c r="AC819" s="6">
        <v>5800.83</v>
      </c>
      <c r="AD819" s="8">
        <v>0.23580000000000001</v>
      </c>
      <c r="AE819" s="4">
        <v>145</v>
      </c>
      <c r="AF819" s="6">
        <f t="shared" si="12"/>
        <v>29169.46</v>
      </c>
    </row>
    <row r="820" spans="1:32">
      <c r="A820" s="4" t="s">
        <v>3320</v>
      </c>
      <c r="B820" s="5">
        <v>45563</v>
      </c>
      <c r="C820" s="10">
        <v>45563</v>
      </c>
      <c r="D820" s="4" t="s">
        <v>3321</v>
      </c>
      <c r="E820" s="4" t="s">
        <v>3322</v>
      </c>
      <c r="F820" s="4">
        <v>33</v>
      </c>
      <c r="G820" s="4" t="s">
        <v>236</v>
      </c>
      <c r="H820" s="4" t="s">
        <v>237</v>
      </c>
      <c r="I820" s="4" t="s">
        <v>72</v>
      </c>
      <c r="J820" s="4" t="s">
        <v>60</v>
      </c>
      <c r="K820" s="4" t="s">
        <v>209</v>
      </c>
      <c r="L820" s="4" t="s">
        <v>3323</v>
      </c>
      <c r="M820" s="4">
        <v>1</v>
      </c>
      <c r="N820" s="6">
        <v>2099</v>
      </c>
      <c r="O820" s="6">
        <v>2099</v>
      </c>
      <c r="P820" s="6" t="s">
        <v>63</v>
      </c>
      <c r="Q820" s="6">
        <v>0</v>
      </c>
      <c r="R820" s="7">
        <v>0.18</v>
      </c>
      <c r="S820" s="6">
        <v>2099</v>
      </c>
      <c r="T820" s="6">
        <v>377.82</v>
      </c>
      <c r="U820" s="4" t="s">
        <v>254</v>
      </c>
      <c r="V820" s="4" t="s">
        <v>40</v>
      </c>
      <c r="W820" s="4" t="s">
        <v>64</v>
      </c>
      <c r="X820" s="4" t="s">
        <v>76</v>
      </c>
      <c r="Y820" s="4" t="s">
        <v>77</v>
      </c>
      <c r="Z820" s="4">
        <v>8</v>
      </c>
      <c r="AA820" s="4">
        <v>4</v>
      </c>
      <c r="AB820" s="6">
        <v>1689.77</v>
      </c>
      <c r="AC820" s="6">
        <v>409.23</v>
      </c>
      <c r="AD820" s="8">
        <v>0.19500000000000001</v>
      </c>
      <c r="AE820" s="4">
        <v>95</v>
      </c>
      <c r="AF820" s="6">
        <f t="shared" si="12"/>
        <v>2571.8200000000002</v>
      </c>
    </row>
    <row r="821" spans="1:32">
      <c r="A821" s="4" t="s">
        <v>3324</v>
      </c>
      <c r="B821" s="5">
        <v>45563</v>
      </c>
      <c r="C821" s="10">
        <v>45563</v>
      </c>
      <c r="D821" s="4" t="s">
        <v>3325</v>
      </c>
      <c r="E821" s="4" t="s">
        <v>3326</v>
      </c>
      <c r="F821" s="4">
        <v>41</v>
      </c>
      <c r="G821" s="4" t="s">
        <v>281</v>
      </c>
      <c r="H821" s="4" t="s">
        <v>281</v>
      </c>
      <c r="I821" s="4" t="s">
        <v>72</v>
      </c>
      <c r="J821" s="4" t="s">
        <v>60</v>
      </c>
      <c r="K821" s="4" t="s">
        <v>90</v>
      </c>
      <c r="L821" s="4" t="s">
        <v>3327</v>
      </c>
      <c r="M821" s="4">
        <v>1</v>
      </c>
      <c r="N821" s="6">
        <v>16299</v>
      </c>
      <c r="O821" s="6">
        <v>16299</v>
      </c>
      <c r="P821" s="6" t="s">
        <v>287</v>
      </c>
      <c r="Q821" s="6">
        <v>3259.8</v>
      </c>
      <c r="R821" s="7">
        <v>0.18</v>
      </c>
      <c r="S821" s="6">
        <v>13039.2</v>
      </c>
      <c r="T821" s="6">
        <v>2347.06</v>
      </c>
      <c r="U821" s="4" t="s">
        <v>131</v>
      </c>
      <c r="V821" s="4" t="s">
        <v>40</v>
      </c>
      <c r="W821" s="4" t="s">
        <v>64</v>
      </c>
      <c r="X821" s="4" t="s">
        <v>42</v>
      </c>
      <c r="Y821" s="4" t="s">
        <v>43</v>
      </c>
      <c r="Z821" s="4">
        <v>5</v>
      </c>
      <c r="AA821" s="4">
        <v>4</v>
      </c>
      <c r="AB821" s="6">
        <v>13883.47</v>
      </c>
      <c r="AC821" s="6">
        <v>-844.27</v>
      </c>
      <c r="AD821" s="8">
        <v>-6.4699999999999994E-2</v>
      </c>
      <c r="AE821" s="4">
        <v>111</v>
      </c>
      <c r="AF821" s="6">
        <f t="shared" si="12"/>
        <v>15497.26</v>
      </c>
    </row>
    <row r="822" spans="1:32">
      <c r="A822" s="4" t="s">
        <v>3328</v>
      </c>
      <c r="B822" s="5">
        <v>45563</v>
      </c>
      <c r="C822" s="10">
        <v>45563</v>
      </c>
      <c r="D822" s="4" t="s">
        <v>3329</v>
      </c>
      <c r="E822" s="4" t="s">
        <v>3330</v>
      </c>
      <c r="F822" s="4">
        <v>38</v>
      </c>
      <c r="G822" s="4" t="s">
        <v>147</v>
      </c>
      <c r="H822" s="4" t="s">
        <v>148</v>
      </c>
      <c r="I822" s="4" t="s">
        <v>59</v>
      </c>
      <c r="J822" s="4" t="s">
        <v>82</v>
      </c>
      <c r="K822" s="4" t="s">
        <v>129</v>
      </c>
      <c r="L822" s="4" t="s">
        <v>3331</v>
      </c>
      <c r="M822" s="4">
        <v>5</v>
      </c>
      <c r="N822" s="6">
        <v>1299</v>
      </c>
      <c r="O822" s="6">
        <v>6495</v>
      </c>
      <c r="P822" s="6" t="s">
        <v>63</v>
      </c>
      <c r="Q822" s="6">
        <v>0</v>
      </c>
      <c r="R822" s="7">
        <v>0.18</v>
      </c>
      <c r="S822" s="6">
        <v>6495</v>
      </c>
      <c r="T822" s="6">
        <v>1169.0999999999999</v>
      </c>
      <c r="U822" s="4" t="s">
        <v>131</v>
      </c>
      <c r="V822" s="4" t="s">
        <v>40</v>
      </c>
      <c r="W822" s="4" t="s">
        <v>41</v>
      </c>
      <c r="X822" s="4" t="s">
        <v>52</v>
      </c>
      <c r="Y822" s="4" t="s">
        <v>133</v>
      </c>
      <c r="Z822" s="4">
        <v>1</v>
      </c>
      <c r="AA822" s="4">
        <v>1</v>
      </c>
      <c r="AB822" s="6">
        <v>4468.32</v>
      </c>
      <c r="AC822" s="6">
        <v>2026.68</v>
      </c>
      <c r="AD822" s="8">
        <v>0.312</v>
      </c>
      <c r="AE822" s="4">
        <v>140</v>
      </c>
      <c r="AF822" s="6">
        <f t="shared" si="12"/>
        <v>7804.1</v>
      </c>
    </row>
    <row r="823" spans="1:32">
      <c r="A823" s="4" t="s">
        <v>3332</v>
      </c>
      <c r="B823" s="5">
        <v>45564</v>
      </c>
      <c r="C823" s="10">
        <v>45564</v>
      </c>
      <c r="D823" s="4" t="s">
        <v>3333</v>
      </c>
      <c r="E823" s="4" t="s">
        <v>3334</v>
      </c>
      <c r="F823" s="4">
        <v>29</v>
      </c>
      <c r="G823" s="4" t="s">
        <v>116</v>
      </c>
      <c r="H823" s="4" t="s">
        <v>117</v>
      </c>
      <c r="I823" s="4" t="s">
        <v>59</v>
      </c>
      <c r="J823" s="4" t="s">
        <v>47</v>
      </c>
      <c r="K823" s="4" t="s">
        <v>394</v>
      </c>
      <c r="L823" s="4" t="s">
        <v>3335</v>
      </c>
      <c r="M823" s="4">
        <v>1</v>
      </c>
      <c r="N823" s="6">
        <v>14699</v>
      </c>
      <c r="O823" s="6">
        <v>14699</v>
      </c>
      <c r="P823" s="6" t="s">
        <v>142</v>
      </c>
      <c r="Q823" s="6">
        <v>0</v>
      </c>
      <c r="R823" s="7">
        <v>0.18</v>
      </c>
      <c r="S823" s="6">
        <v>14699</v>
      </c>
      <c r="T823" s="6">
        <v>2645.82</v>
      </c>
      <c r="U823" s="4" t="s">
        <v>131</v>
      </c>
      <c r="V823" s="4" t="s">
        <v>40</v>
      </c>
      <c r="W823" s="4" t="s">
        <v>64</v>
      </c>
      <c r="X823" s="4" t="s">
        <v>318</v>
      </c>
      <c r="Y823" s="4" t="s">
        <v>53</v>
      </c>
      <c r="Z823" s="4">
        <v>4</v>
      </c>
      <c r="AA823" s="4">
        <v>3</v>
      </c>
      <c r="AB823" s="6">
        <v>9751.1200000000008</v>
      </c>
      <c r="AC823" s="6">
        <v>4947.88</v>
      </c>
      <c r="AD823" s="8">
        <v>0.33660000000000001</v>
      </c>
      <c r="AE823" s="4">
        <v>89</v>
      </c>
      <c r="AF823" s="6">
        <f t="shared" si="12"/>
        <v>17433.82</v>
      </c>
    </row>
    <row r="824" spans="1:32">
      <c r="A824" s="4" t="s">
        <v>3336</v>
      </c>
      <c r="B824" s="5">
        <v>45564</v>
      </c>
      <c r="C824" s="10">
        <v>45564</v>
      </c>
      <c r="D824" s="4" t="s">
        <v>3337</v>
      </c>
      <c r="E824" s="4" t="s">
        <v>3338</v>
      </c>
      <c r="F824" s="4">
        <v>22</v>
      </c>
      <c r="G824" s="4" t="s">
        <v>147</v>
      </c>
      <c r="H824" s="4" t="s">
        <v>148</v>
      </c>
      <c r="I824" s="4" t="s">
        <v>59</v>
      </c>
      <c r="J824" s="4" t="s">
        <v>202</v>
      </c>
      <c r="K824" s="4" t="s">
        <v>456</v>
      </c>
      <c r="L824" s="4" t="s">
        <v>3339</v>
      </c>
      <c r="M824" s="4">
        <v>2</v>
      </c>
      <c r="N824" s="6">
        <v>283</v>
      </c>
      <c r="O824" s="6">
        <v>566</v>
      </c>
      <c r="P824" s="6" t="s">
        <v>287</v>
      </c>
      <c r="Q824" s="6">
        <v>113.2</v>
      </c>
      <c r="R824" s="7">
        <v>0.12</v>
      </c>
      <c r="S824" s="6">
        <v>452.8</v>
      </c>
      <c r="T824" s="6">
        <v>54.34</v>
      </c>
      <c r="U824" s="4" t="s">
        <v>39</v>
      </c>
      <c r="V824" s="4" t="s">
        <v>40</v>
      </c>
      <c r="W824" s="4" t="s">
        <v>41</v>
      </c>
      <c r="X824" s="4" t="s">
        <v>187</v>
      </c>
      <c r="Y824" s="4" t="s">
        <v>53</v>
      </c>
      <c r="Z824" s="4">
        <v>3</v>
      </c>
      <c r="AA824" s="4">
        <v>4</v>
      </c>
      <c r="AB824" s="6">
        <v>367.96</v>
      </c>
      <c r="AC824" s="6">
        <v>84.84</v>
      </c>
      <c r="AD824" s="8">
        <v>0.18740000000000001</v>
      </c>
      <c r="AE824" s="4">
        <v>69</v>
      </c>
      <c r="AF824" s="6">
        <f t="shared" si="12"/>
        <v>576.14</v>
      </c>
    </row>
    <row r="825" spans="1:32">
      <c r="A825" s="4" t="s">
        <v>3340</v>
      </c>
      <c r="B825" s="5">
        <v>45564</v>
      </c>
      <c r="C825" s="10">
        <v>45564</v>
      </c>
      <c r="D825" s="4" t="s">
        <v>3341</v>
      </c>
      <c r="E825" s="4" t="s">
        <v>3342</v>
      </c>
      <c r="F825" s="4">
        <v>39</v>
      </c>
      <c r="G825" s="4" t="s">
        <v>390</v>
      </c>
      <c r="H825" s="4" t="s">
        <v>71</v>
      </c>
      <c r="I825" s="4" t="s">
        <v>72</v>
      </c>
      <c r="J825" s="4" t="s">
        <v>82</v>
      </c>
      <c r="K825" s="4" t="s">
        <v>273</v>
      </c>
      <c r="L825" s="4" t="s">
        <v>3343</v>
      </c>
      <c r="M825" s="4">
        <v>1</v>
      </c>
      <c r="N825" s="6">
        <v>1299</v>
      </c>
      <c r="O825" s="6">
        <v>1299</v>
      </c>
      <c r="P825" s="6" t="s">
        <v>120</v>
      </c>
      <c r="Q825" s="6">
        <v>194.85</v>
      </c>
      <c r="R825" s="7">
        <v>0.18</v>
      </c>
      <c r="S825" s="6">
        <v>1104.1500000000001</v>
      </c>
      <c r="T825" s="6">
        <v>198.75</v>
      </c>
      <c r="U825" s="4" t="s">
        <v>39</v>
      </c>
      <c r="V825" s="4" t="s">
        <v>86</v>
      </c>
      <c r="W825" s="4" t="s">
        <v>451</v>
      </c>
      <c r="X825" s="4" t="s">
        <v>76</v>
      </c>
      <c r="Y825" s="4" t="s">
        <v>77</v>
      </c>
      <c r="Z825" s="4">
        <v>3</v>
      </c>
      <c r="AA825" s="4">
        <v>5</v>
      </c>
      <c r="AB825" s="6">
        <v>813.81</v>
      </c>
      <c r="AC825" s="6">
        <v>290.33999999999997</v>
      </c>
      <c r="AD825" s="8">
        <v>0.26300000000000001</v>
      </c>
      <c r="AE825" s="4">
        <v>135</v>
      </c>
      <c r="AF825" s="6">
        <f t="shared" si="12"/>
        <v>1437.9</v>
      </c>
    </row>
    <row r="826" spans="1:32">
      <c r="A826" s="4" t="s">
        <v>3344</v>
      </c>
      <c r="B826" s="5">
        <v>45564</v>
      </c>
      <c r="C826" s="10">
        <v>45564</v>
      </c>
      <c r="D826" s="4" t="s">
        <v>3345</v>
      </c>
      <c r="E826" s="4" t="s">
        <v>3346</v>
      </c>
      <c r="F826" s="4">
        <v>24</v>
      </c>
      <c r="G826" s="4" t="s">
        <v>266</v>
      </c>
      <c r="H826" s="4" t="s">
        <v>267</v>
      </c>
      <c r="I826" s="4" t="s">
        <v>72</v>
      </c>
      <c r="J826" s="4" t="s">
        <v>73</v>
      </c>
      <c r="K826" s="4" t="s">
        <v>762</v>
      </c>
      <c r="L826" s="4" t="s">
        <v>3347</v>
      </c>
      <c r="M826" s="4">
        <v>3</v>
      </c>
      <c r="N826" s="6">
        <v>323</v>
      </c>
      <c r="O826" s="6">
        <v>969</v>
      </c>
      <c r="P826" s="6" t="s">
        <v>63</v>
      </c>
      <c r="Q826" s="6">
        <v>0</v>
      </c>
      <c r="R826" s="7">
        <v>0.18</v>
      </c>
      <c r="S826" s="6">
        <v>969</v>
      </c>
      <c r="T826" s="6">
        <v>174.42</v>
      </c>
      <c r="U826" s="4" t="s">
        <v>39</v>
      </c>
      <c r="V826" s="4" t="s">
        <v>40</v>
      </c>
      <c r="W826" s="4" t="s">
        <v>64</v>
      </c>
      <c r="X826" s="4" t="s">
        <v>112</v>
      </c>
      <c r="Y826" s="4" t="s">
        <v>133</v>
      </c>
      <c r="Z826" s="4">
        <v>2</v>
      </c>
      <c r="AA826" s="4">
        <v>2</v>
      </c>
      <c r="AB826" s="6">
        <v>576.16</v>
      </c>
      <c r="AC826" s="6">
        <v>392.84</v>
      </c>
      <c r="AD826" s="8">
        <v>0.40539999999999998</v>
      </c>
      <c r="AE826" s="4">
        <v>64</v>
      </c>
      <c r="AF826" s="6">
        <f t="shared" si="12"/>
        <v>1207.42</v>
      </c>
    </row>
    <row r="827" spans="1:32">
      <c r="A827" s="4" t="s">
        <v>3348</v>
      </c>
      <c r="B827" s="5">
        <v>45565</v>
      </c>
      <c r="C827" s="10">
        <v>45565</v>
      </c>
      <c r="D827" s="4" t="s">
        <v>3349</v>
      </c>
      <c r="E827" s="4" t="s">
        <v>3350</v>
      </c>
      <c r="F827" s="4">
        <v>57</v>
      </c>
      <c r="G827" s="4" t="s">
        <v>266</v>
      </c>
      <c r="H827" s="4" t="s">
        <v>267</v>
      </c>
      <c r="I827" s="4" t="s">
        <v>72</v>
      </c>
      <c r="J827" s="4" t="s">
        <v>60</v>
      </c>
      <c r="K827" s="4" t="s">
        <v>408</v>
      </c>
      <c r="L827" s="4" t="s">
        <v>3351</v>
      </c>
      <c r="M827" s="4">
        <v>1</v>
      </c>
      <c r="N827" s="6">
        <v>869</v>
      </c>
      <c r="O827" s="6">
        <v>869</v>
      </c>
      <c r="P827" s="6" t="s">
        <v>63</v>
      </c>
      <c r="Q827" s="6">
        <v>0</v>
      </c>
      <c r="R827" s="7">
        <v>0.18</v>
      </c>
      <c r="S827" s="6">
        <v>869</v>
      </c>
      <c r="T827" s="6">
        <v>156.41999999999999</v>
      </c>
      <c r="U827" s="4" t="s">
        <v>51</v>
      </c>
      <c r="V827" s="4" t="s">
        <v>40</v>
      </c>
      <c r="W827" s="4" t="s">
        <v>64</v>
      </c>
      <c r="X827" s="4" t="s">
        <v>167</v>
      </c>
      <c r="Y827" s="4" t="s">
        <v>123</v>
      </c>
      <c r="Z827" s="4">
        <v>2</v>
      </c>
      <c r="AA827" s="4">
        <v>5</v>
      </c>
      <c r="AB827" s="6">
        <v>645.11</v>
      </c>
      <c r="AC827" s="6">
        <v>223.89</v>
      </c>
      <c r="AD827" s="8">
        <v>0.2576</v>
      </c>
      <c r="AE827" s="4">
        <v>114</v>
      </c>
      <c r="AF827" s="6">
        <f t="shared" si="12"/>
        <v>1139.42</v>
      </c>
    </row>
    <row r="828" spans="1:32">
      <c r="A828" s="4" t="s">
        <v>3352</v>
      </c>
      <c r="B828" s="5">
        <v>45565</v>
      </c>
      <c r="C828" s="10">
        <v>45565</v>
      </c>
      <c r="D828" s="4" t="s">
        <v>3353</v>
      </c>
      <c r="E828" s="4" t="s">
        <v>3354</v>
      </c>
      <c r="F828" s="4">
        <v>22</v>
      </c>
      <c r="G828" s="4" t="s">
        <v>137</v>
      </c>
      <c r="H828" s="4" t="s">
        <v>138</v>
      </c>
      <c r="I828" s="4" t="s">
        <v>139</v>
      </c>
      <c r="J828" s="4" t="s">
        <v>225</v>
      </c>
      <c r="K828" s="4" t="s">
        <v>367</v>
      </c>
      <c r="L828" s="4" t="s">
        <v>3355</v>
      </c>
      <c r="M828" s="4">
        <v>1</v>
      </c>
      <c r="N828" s="6">
        <v>905</v>
      </c>
      <c r="O828" s="6">
        <v>905</v>
      </c>
      <c r="P828" s="6" t="s">
        <v>287</v>
      </c>
      <c r="Q828" s="6">
        <v>181</v>
      </c>
      <c r="R828" s="7">
        <v>0.05</v>
      </c>
      <c r="S828" s="6">
        <v>724</v>
      </c>
      <c r="T828" s="6">
        <v>36.200000000000003</v>
      </c>
      <c r="U828" s="4" t="s">
        <v>121</v>
      </c>
      <c r="V828" s="4" t="s">
        <v>86</v>
      </c>
      <c r="W828" s="4" t="s">
        <v>41</v>
      </c>
      <c r="X828" s="4" t="s">
        <v>52</v>
      </c>
      <c r="Y828" s="4" t="s">
        <v>123</v>
      </c>
      <c r="Z828" s="4">
        <v>3</v>
      </c>
      <c r="AA828" s="4">
        <v>5</v>
      </c>
      <c r="AB828" s="6">
        <v>621.11</v>
      </c>
      <c r="AC828" s="6">
        <v>102.89</v>
      </c>
      <c r="AD828" s="8">
        <v>0.1421</v>
      </c>
      <c r="AE828" s="4">
        <v>70</v>
      </c>
      <c r="AF828" s="6">
        <f t="shared" si="12"/>
        <v>830.2</v>
      </c>
    </row>
    <row r="829" spans="1:32">
      <c r="A829" s="4" t="s">
        <v>3356</v>
      </c>
      <c r="B829" s="5">
        <v>45565</v>
      </c>
      <c r="C829" s="10">
        <v>45565</v>
      </c>
      <c r="D829" s="4" t="s">
        <v>3357</v>
      </c>
      <c r="E829" s="4" t="s">
        <v>1412</v>
      </c>
      <c r="F829" s="4">
        <v>39</v>
      </c>
      <c r="G829" s="4" t="s">
        <v>348</v>
      </c>
      <c r="H829" s="4" t="s">
        <v>349</v>
      </c>
      <c r="I829" s="4" t="s">
        <v>34</v>
      </c>
      <c r="J829" s="4" t="s">
        <v>82</v>
      </c>
      <c r="K829" s="4" t="s">
        <v>83</v>
      </c>
      <c r="L829" s="4" t="s">
        <v>3358</v>
      </c>
      <c r="M829" s="4">
        <v>1</v>
      </c>
      <c r="N829" s="6">
        <v>2499</v>
      </c>
      <c r="O829" s="6">
        <v>2499</v>
      </c>
      <c r="P829" s="6" t="s">
        <v>175</v>
      </c>
      <c r="Q829" s="6">
        <v>100</v>
      </c>
      <c r="R829" s="7">
        <v>0.18</v>
      </c>
      <c r="S829" s="6">
        <v>2399</v>
      </c>
      <c r="T829" s="6">
        <v>431.82</v>
      </c>
      <c r="U829" s="4" t="s">
        <v>39</v>
      </c>
      <c r="V829" s="4" t="s">
        <v>40</v>
      </c>
      <c r="W829" s="4" t="s">
        <v>64</v>
      </c>
      <c r="X829" s="4" t="s">
        <v>192</v>
      </c>
      <c r="Y829" s="4" t="s">
        <v>53</v>
      </c>
      <c r="Z829" s="4">
        <v>1</v>
      </c>
      <c r="AA829" s="4">
        <v>3</v>
      </c>
      <c r="AB829" s="6">
        <v>1492.39</v>
      </c>
      <c r="AC829" s="6">
        <v>906.61</v>
      </c>
      <c r="AD829" s="8">
        <v>0.37790000000000001</v>
      </c>
      <c r="AE829" s="4">
        <v>141</v>
      </c>
      <c r="AF829" s="6">
        <f t="shared" si="12"/>
        <v>2971.82</v>
      </c>
    </row>
    <row r="830" spans="1:32">
      <c r="A830" s="4" t="s">
        <v>3359</v>
      </c>
      <c r="B830" s="5">
        <v>45565</v>
      </c>
      <c r="C830" s="10">
        <v>45565</v>
      </c>
      <c r="D830" s="4" t="s">
        <v>3360</v>
      </c>
      <c r="E830" s="4" t="s">
        <v>3118</v>
      </c>
      <c r="F830" s="4">
        <v>58</v>
      </c>
      <c r="G830" s="4" t="s">
        <v>236</v>
      </c>
      <c r="H830" s="4" t="s">
        <v>237</v>
      </c>
      <c r="I830" s="4" t="s">
        <v>72</v>
      </c>
      <c r="J830" s="4" t="s">
        <v>82</v>
      </c>
      <c r="K830" s="4" t="s">
        <v>238</v>
      </c>
      <c r="L830" s="4" t="s">
        <v>3361</v>
      </c>
      <c r="M830" s="4">
        <v>1</v>
      </c>
      <c r="N830" s="6">
        <v>4999</v>
      </c>
      <c r="O830" s="6">
        <v>4999</v>
      </c>
      <c r="P830" s="6" t="s">
        <v>63</v>
      </c>
      <c r="Q830" s="6">
        <v>0</v>
      </c>
      <c r="R830" s="7">
        <v>0.18</v>
      </c>
      <c r="S830" s="6">
        <v>4999</v>
      </c>
      <c r="T830" s="6">
        <v>899.82</v>
      </c>
      <c r="U830" s="4" t="s">
        <v>85</v>
      </c>
      <c r="V830" s="4" t="s">
        <v>40</v>
      </c>
      <c r="W830" s="4" t="s">
        <v>64</v>
      </c>
      <c r="X830" s="4" t="s">
        <v>156</v>
      </c>
      <c r="Y830" s="4" t="s">
        <v>104</v>
      </c>
      <c r="Z830" s="4">
        <v>2</v>
      </c>
      <c r="AA830" s="4">
        <v>1</v>
      </c>
      <c r="AB830" s="6">
        <v>3001.33</v>
      </c>
      <c r="AC830" s="6">
        <v>1997.67</v>
      </c>
      <c r="AD830" s="8">
        <v>0.39960000000000001</v>
      </c>
      <c r="AE830" s="4">
        <v>74</v>
      </c>
      <c r="AF830" s="6">
        <f t="shared" si="12"/>
        <v>5972.82</v>
      </c>
    </row>
    <row r="831" spans="1:32">
      <c r="A831" s="4" t="s">
        <v>3362</v>
      </c>
      <c r="B831" s="5">
        <v>45565</v>
      </c>
      <c r="C831" s="10">
        <v>45565</v>
      </c>
      <c r="D831" s="4" t="s">
        <v>3363</v>
      </c>
      <c r="E831" s="4" t="s">
        <v>235</v>
      </c>
      <c r="F831" s="4">
        <v>30</v>
      </c>
      <c r="G831" s="4" t="s">
        <v>572</v>
      </c>
      <c r="H831" s="4" t="s">
        <v>148</v>
      </c>
      <c r="I831" s="4" t="s">
        <v>59</v>
      </c>
      <c r="J831" s="4" t="s">
        <v>202</v>
      </c>
      <c r="K831" s="4" t="s">
        <v>923</v>
      </c>
      <c r="L831" s="4" t="s">
        <v>3364</v>
      </c>
      <c r="M831" s="4">
        <v>1</v>
      </c>
      <c r="N831" s="6">
        <v>2299</v>
      </c>
      <c r="O831" s="6">
        <v>2299</v>
      </c>
      <c r="P831" s="6" t="s">
        <v>63</v>
      </c>
      <c r="Q831" s="6">
        <v>0</v>
      </c>
      <c r="R831" s="7">
        <v>0.12</v>
      </c>
      <c r="S831" s="6">
        <v>2299</v>
      </c>
      <c r="T831" s="6">
        <v>275.88</v>
      </c>
      <c r="U831" s="4" t="s">
        <v>51</v>
      </c>
      <c r="V831" s="4" t="s">
        <v>40</v>
      </c>
      <c r="W831" s="4" t="s">
        <v>41</v>
      </c>
      <c r="X831" s="4" t="s">
        <v>93</v>
      </c>
      <c r="Y831" s="4" t="s">
        <v>104</v>
      </c>
      <c r="Z831" s="4">
        <v>1</v>
      </c>
      <c r="AA831" s="4">
        <v>5</v>
      </c>
      <c r="AB831" s="6">
        <v>1581.87</v>
      </c>
      <c r="AC831" s="6">
        <v>717.13</v>
      </c>
      <c r="AD831" s="8">
        <v>0.31190000000000001</v>
      </c>
      <c r="AE831" s="4">
        <v>87</v>
      </c>
      <c r="AF831" s="6">
        <f t="shared" si="12"/>
        <v>2661.88</v>
      </c>
    </row>
    <row r="832" spans="1:32">
      <c r="A832" s="4" t="s">
        <v>3365</v>
      </c>
      <c r="B832" s="5">
        <v>45566</v>
      </c>
      <c r="C832" s="10">
        <v>45566</v>
      </c>
      <c r="D832" s="4" t="s">
        <v>3366</v>
      </c>
      <c r="E832" s="4" t="s">
        <v>3367</v>
      </c>
      <c r="F832" s="4">
        <v>28</v>
      </c>
      <c r="G832" s="4" t="s">
        <v>455</v>
      </c>
      <c r="H832" s="4" t="s">
        <v>455</v>
      </c>
      <c r="I832" s="4" t="s">
        <v>72</v>
      </c>
      <c r="J832" s="4" t="s">
        <v>225</v>
      </c>
      <c r="K832" s="4" t="s">
        <v>1104</v>
      </c>
      <c r="L832" s="4" t="s">
        <v>3368</v>
      </c>
      <c r="M832" s="4">
        <v>1</v>
      </c>
      <c r="N832" s="6">
        <v>752</v>
      </c>
      <c r="O832" s="6">
        <v>752</v>
      </c>
      <c r="P832" s="6" t="s">
        <v>198</v>
      </c>
      <c r="Q832" s="6">
        <v>75.2</v>
      </c>
      <c r="R832" s="7">
        <v>0.05</v>
      </c>
      <c r="S832" s="6">
        <v>676.8</v>
      </c>
      <c r="T832" s="6">
        <v>33.840000000000003</v>
      </c>
      <c r="U832" s="4" t="s">
        <v>51</v>
      </c>
      <c r="V832" s="4" t="s">
        <v>40</v>
      </c>
      <c r="W832" s="4" t="s">
        <v>64</v>
      </c>
      <c r="X832" s="4" t="s">
        <v>187</v>
      </c>
      <c r="Y832" s="4" t="s">
        <v>66</v>
      </c>
      <c r="Z832" s="4">
        <v>3</v>
      </c>
      <c r="AA832" s="4">
        <v>4</v>
      </c>
      <c r="AB832" s="6">
        <v>586.15</v>
      </c>
      <c r="AC832" s="6">
        <v>90.65</v>
      </c>
      <c r="AD832" s="8">
        <v>0.13389999999999999</v>
      </c>
      <c r="AE832" s="4">
        <v>173</v>
      </c>
      <c r="AF832" s="6">
        <f t="shared" si="12"/>
        <v>883.64</v>
      </c>
    </row>
    <row r="833" spans="1:32">
      <c r="A833" s="4" t="s">
        <v>3369</v>
      </c>
      <c r="B833" s="5">
        <v>45566</v>
      </c>
      <c r="C833" s="10">
        <v>45566</v>
      </c>
      <c r="D833" s="4" t="s">
        <v>3370</v>
      </c>
      <c r="E833" s="4" t="s">
        <v>3371</v>
      </c>
      <c r="F833" s="4">
        <v>53</v>
      </c>
      <c r="G833" s="4" t="s">
        <v>607</v>
      </c>
      <c r="H833" s="4" t="s">
        <v>98</v>
      </c>
      <c r="I833" s="4" t="s">
        <v>99</v>
      </c>
      <c r="J833" s="4" t="s">
        <v>225</v>
      </c>
      <c r="K833" s="4" t="s">
        <v>490</v>
      </c>
      <c r="L833" s="4" t="s">
        <v>3372</v>
      </c>
      <c r="M833" s="4">
        <v>1</v>
      </c>
      <c r="N833" s="6">
        <v>407</v>
      </c>
      <c r="O833" s="6">
        <v>407</v>
      </c>
      <c r="P833" s="6" t="s">
        <v>38</v>
      </c>
      <c r="Q833" s="6">
        <v>32.56</v>
      </c>
      <c r="R833" s="7">
        <v>0.18</v>
      </c>
      <c r="S833" s="6">
        <v>374.44</v>
      </c>
      <c r="T833" s="6">
        <v>67.400000000000006</v>
      </c>
      <c r="U833" s="4" t="s">
        <v>51</v>
      </c>
      <c r="V833" s="4" t="s">
        <v>40</v>
      </c>
      <c r="W833" s="4" t="s">
        <v>41</v>
      </c>
      <c r="X833" s="4" t="s">
        <v>143</v>
      </c>
      <c r="Y833" s="4" t="s">
        <v>104</v>
      </c>
      <c r="Z833" s="4">
        <v>4</v>
      </c>
      <c r="AA833" s="4">
        <v>4</v>
      </c>
      <c r="AB833" s="6">
        <v>255.95</v>
      </c>
      <c r="AC833" s="6">
        <v>118.49</v>
      </c>
      <c r="AD833" s="8">
        <v>0.31640000000000001</v>
      </c>
      <c r="AE833" s="4">
        <v>91</v>
      </c>
      <c r="AF833" s="6">
        <f t="shared" si="12"/>
        <v>532.84</v>
      </c>
    </row>
    <row r="834" spans="1:32">
      <c r="A834" s="4" t="s">
        <v>3373</v>
      </c>
      <c r="B834" s="5">
        <v>45566</v>
      </c>
      <c r="C834" s="10">
        <v>45566</v>
      </c>
      <c r="D834" s="4" t="s">
        <v>3374</v>
      </c>
      <c r="E834" s="4" t="s">
        <v>3375</v>
      </c>
      <c r="F834" s="4">
        <v>55</v>
      </c>
      <c r="G834" s="4" t="s">
        <v>97</v>
      </c>
      <c r="H834" s="4" t="s">
        <v>98</v>
      </c>
      <c r="I834" s="4" t="s">
        <v>99</v>
      </c>
      <c r="J834" s="4" t="s">
        <v>82</v>
      </c>
      <c r="K834" s="4" t="s">
        <v>238</v>
      </c>
      <c r="L834" s="4" t="s">
        <v>3376</v>
      </c>
      <c r="M834" s="4">
        <v>1</v>
      </c>
      <c r="N834" s="6">
        <v>5799</v>
      </c>
      <c r="O834" s="6">
        <v>5799</v>
      </c>
      <c r="P834" s="6" t="s">
        <v>63</v>
      </c>
      <c r="Q834" s="6">
        <v>0</v>
      </c>
      <c r="R834" s="7">
        <v>0.12</v>
      </c>
      <c r="S834" s="6">
        <v>5799</v>
      </c>
      <c r="T834" s="6">
        <v>695.88</v>
      </c>
      <c r="U834" s="4" t="s">
        <v>51</v>
      </c>
      <c r="V834" s="4" t="s">
        <v>40</v>
      </c>
      <c r="W834" s="4" t="s">
        <v>41</v>
      </c>
      <c r="X834" s="4" t="s">
        <v>76</v>
      </c>
      <c r="Y834" s="4" t="s">
        <v>123</v>
      </c>
      <c r="Z834" s="4">
        <v>3</v>
      </c>
      <c r="AA834" s="4">
        <v>5</v>
      </c>
      <c r="AB834" s="6">
        <v>3519.15</v>
      </c>
      <c r="AC834" s="6">
        <v>2279.85</v>
      </c>
      <c r="AD834" s="8">
        <v>0.3931</v>
      </c>
      <c r="AE834" s="4">
        <v>138</v>
      </c>
      <c r="AF834" s="6">
        <f t="shared" si="12"/>
        <v>6632.88</v>
      </c>
    </row>
    <row r="835" spans="1:32">
      <c r="A835" s="4" t="s">
        <v>3377</v>
      </c>
      <c r="B835" s="5">
        <v>45566</v>
      </c>
      <c r="C835" s="10">
        <v>45566</v>
      </c>
      <c r="D835" s="4" t="s">
        <v>3378</v>
      </c>
      <c r="E835" s="4" t="s">
        <v>1091</v>
      </c>
      <c r="F835" s="4">
        <v>24</v>
      </c>
      <c r="G835" s="4" t="s">
        <v>390</v>
      </c>
      <c r="H835" s="4" t="s">
        <v>71</v>
      </c>
      <c r="I835" s="4" t="s">
        <v>72</v>
      </c>
      <c r="J835" s="4" t="s">
        <v>225</v>
      </c>
      <c r="K835" s="4" t="s">
        <v>1104</v>
      </c>
      <c r="L835" s="4" t="s">
        <v>3379</v>
      </c>
      <c r="M835" s="4">
        <v>1</v>
      </c>
      <c r="N835" s="6">
        <v>804</v>
      </c>
      <c r="O835" s="6">
        <v>804</v>
      </c>
      <c r="P835" s="6" t="s">
        <v>63</v>
      </c>
      <c r="Q835" s="6">
        <v>0</v>
      </c>
      <c r="R835" s="7">
        <v>0.18</v>
      </c>
      <c r="S835" s="6">
        <v>804</v>
      </c>
      <c r="T835" s="6">
        <v>144.72</v>
      </c>
      <c r="U835" s="4" t="s">
        <v>85</v>
      </c>
      <c r="V835" s="4" t="s">
        <v>86</v>
      </c>
      <c r="W835" s="4" t="s">
        <v>451</v>
      </c>
      <c r="X835" s="4" t="s">
        <v>205</v>
      </c>
      <c r="Y835" s="4" t="s">
        <v>123</v>
      </c>
      <c r="Z835" s="4">
        <v>3</v>
      </c>
      <c r="AA835" s="4">
        <v>4</v>
      </c>
      <c r="AB835" s="6">
        <v>533.24</v>
      </c>
      <c r="AC835" s="6">
        <v>270.76</v>
      </c>
      <c r="AD835" s="8">
        <v>0.33679999999999999</v>
      </c>
      <c r="AE835" s="4">
        <v>78</v>
      </c>
      <c r="AF835" s="6">
        <f t="shared" ref="AF835:AF898" si="13">AE835+S835+T835</f>
        <v>1026.72</v>
      </c>
    </row>
    <row r="836" spans="1:32">
      <c r="A836" s="4" t="s">
        <v>3380</v>
      </c>
      <c r="B836" s="5">
        <v>45566</v>
      </c>
      <c r="C836" s="10">
        <v>45566</v>
      </c>
      <c r="D836" s="4" t="s">
        <v>3381</v>
      </c>
      <c r="E836" s="4" t="s">
        <v>620</v>
      </c>
      <c r="F836" s="4">
        <v>51</v>
      </c>
      <c r="G836" s="4" t="s">
        <v>390</v>
      </c>
      <c r="H836" s="4" t="s">
        <v>71</v>
      </c>
      <c r="I836" s="4" t="s">
        <v>72</v>
      </c>
      <c r="J836" s="4" t="s">
        <v>60</v>
      </c>
      <c r="K836" s="4" t="s">
        <v>408</v>
      </c>
      <c r="L836" s="4" t="s">
        <v>3382</v>
      </c>
      <c r="M836" s="4">
        <v>1</v>
      </c>
      <c r="N836" s="6">
        <v>748</v>
      </c>
      <c r="O836" s="6">
        <v>748</v>
      </c>
      <c r="P836" s="6" t="s">
        <v>63</v>
      </c>
      <c r="Q836" s="6">
        <v>0</v>
      </c>
      <c r="R836" s="7">
        <v>0.12</v>
      </c>
      <c r="S836" s="6">
        <v>748</v>
      </c>
      <c r="T836" s="6">
        <v>89.76</v>
      </c>
      <c r="U836" s="4" t="s">
        <v>39</v>
      </c>
      <c r="V836" s="4" t="s">
        <v>40</v>
      </c>
      <c r="W836" s="4" t="s">
        <v>41</v>
      </c>
      <c r="X836" s="4" t="s">
        <v>122</v>
      </c>
      <c r="Y836" s="4" t="s">
        <v>104</v>
      </c>
      <c r="Z836" s="4">
        <v>1</v>
      </c>
      <c r="AA836" s="4">
        <v>3</v>
      </c>
      <c r="AB836" s="6">
        <v>623.38</v>
      </c>
      <c r="AC836" s="6">
        <v>124.62</v>
      </c>
      <c r="AD836" s="8">
        <v>0.1666</v>
      </c>
      <c r="AE836" s="4">
        <v>92</v>
      </c>
      <c r="AF836" s="6">
        <f t="shared" si="13"/>
        <v>929.76</v>
      </c>
    </row>
    <row r="837" spans="1:32">
      <c r="A837" s="4" t="s">
        <v>3383</v>
      </c>
      <c r="B837" s="5">
        <v>45567</v>
      </c>
      <c r="C837" s="10">
        <v>45567</v>
      </c>
      <c r="D837" s="4" t="s">
        <v>3384</v>
      </c>
      <c r="E837" s="4" t="s">
        <v>987</v>
      </c>
      <c r="F837" s="4">
        <v>21</v>
      </c>
      <c r="G837" s="4" t="s">
        <v>301</v>
      </c>
      <c r="H837" s="4" t="s">
        <v>109</v>
      </c>
      <c r="I837" s="4" t="s">
        <v>99</v>
      </c>
      <c r="J837" s="4" t="s">
        <v>47</v>
      </c>
      <c r="K837" s="4" t="s">
        <v>173</v>
      </c>
      <c r="L837" s="4" t="s">
        <v>3385</v>
      </c>
      <c r="M837" s="4">
        <v>1</v>
      </c>
      <c r="N837" s="6">
        <v>2199</v>
      </c>
      <c r="O837" s="6">
        <v>2199</v>
      </c>
      <c r="P837" s="6" t="s">
        <v>120</v>
      </c>
      <c r="Q837" s="6">
        <v>329.85</v>
      </c>
      <c r="R837" s="7">
        <v>0.12</v>
      </c>
      <c r="S837" s="6">
        <v>1869.15</v>
      </c>
      <c r="T837" s="6">
        <v>224.3</v>
      </c>
      <c r="U837" s="4" t="s">
        <v>254</v>
      </c>
      <c r="V837" s="4" t="s">
        <v>40</v>
      </c>
      <c r="W837" s="4" t="s">
        <v>64</v>
      </c>
      <c r="X837" s="4" t="s">
        <v>52</v>
      </c>
      <c r="Y837" s="4" t="s">
        <v>66</v>
      </c>
      <c r="Z837" s="4">
        <v>5</v>
      </c>
      <c r="AA837" s="4">
        <v>5</v>
      </c>
      <c r="AB837" s="6">
        <v>1561.78</v>
      </c>
      <c r="AC837" s="6">
        <v>307.37</v>
      </c>
      <c r="AD837" s="8">
        <v>0.16439999999999999</v>
      </c>
      <c r="AE837" s="4">
        <v>180</v>
      </c>
      <c r="AF837" s="6">
        <f t="shared" si="13"/>
        <v>2273.4500000000003</v>
      </c>
    </row>
    <row r="838" spans="1:32">
      <c r="A838" s="4" t="s">
        <v>3386</v>
      </c>
      <c r="B838" s="5">
        <v>45567</v>
      </c>
      <c r="C838" s="10">
        <v>45567</v>
      </c>
      <c r="D838" s="4" t="s">
        <v>3387</v>
      </c>
      <c r="E838" s="4" t="s">
        <v>89</v>
      </c>
      <c r="F838" s="4">
        <v>46</v>
      </c>
      <c r="G838" s="4" t="s">
        <v>390</v>
      </c>
      <c r="H838" s="4" t="s">
        <v>71</v>
      </c>
      <c r="I838" s="4" t="s">
        <v>72</v>
      </c>
      <c r="J838" s="4" t="s">
        <v>47</v>
      </c>
      <c r="K838" s="4" t="s">
        <v>247</v>
      </c>
      <c r="L838" s="4" t="s">
        <v>3388</v>
      </c>
      <c r="M838" s="4">
        <v>2</v>
      </c>
      <c r="N838" s="6">
        <v>1399</v>
      </c>
      <c r="O838" s="6">
        <v>2798</v>
      </c>
      <c r="P838" s="6" t="s">
        <v>63</v>
      </c>
      <c r="Q838" s="6">
        <v>0</v>
      </c>
      <c r="R838" s="7">
        <v>0.12</v>
      </c>
      <c r="S838" s="6">
        <v>2798</v>
      </c>
      <c r="T838" s="6">
        <v>335.76</v>
      </c>
      <c r="U838" s="4" t="s">
        <v>131</v>
      </c>
      <c r="V838" s="4" t="s">
        <v>102</v>
      </c>
      <c r="W838" s="4" t="s">
        <v>451</v>
      </c>
      <c r="X838" s="4" t="s">
        <v>42</v>
      </c>
      <c r="Y838" s="4" t="s">
        <v>104</v>
      </c>
      <c r="Z838" s="4">
        <v>3</v>
      </c>
      <c r="AA838" s="4"/>
      <c r="AB838" s="6">
        <v>1880.84</v>
      </c>
      <c r="AC838" s="6">
        <v>917.16</v>
      </c>
      <c r="AD838" s="8">
        <v>0.32779999999999998</v>
      </c>
      <c r="AE838" s="4">
        <v>113</v>
      </c>
      <c r="AF838" s="6">
        <f t="shared" si="13"/>
        <v>3246.76</v>
      </c>
    </row>
    <row r="839" spans="1:32">
      <c r="A839" s="4" t="s">
        <v>3389</v>
      </c>
      <c r="B839" s="5">
        <v>45567</v>
      </c>
      <c r="C839" s="10">
        <v>45567</v>
      </c>
      <c r="D839" s="4" t="s">
        <v>3390</v>
      </c>
      <c r="E839" s="4" t="s">
        <v>3391</v>
      </c>
      <c r="F839" s="4">
        <v>26</v>
      </c>
      <c r="G839" s="4" t="s">
        <v>266</v>
      </c>
      <c r="H839" s="4" t="s">
        <v>267</v>
      </c>
      <c r="I839" s="4" t="s">
        <v>72</v>
      </c>
      <c r="J839" s="4" t="s">
        <v>60</v>
      </c>
      <c r="K839" s="4" t="s">
        <v>61</v>
      </c>
      <c r="L839" s="4" t="s">
        <v>3392</v>
      </c>
      <c r="M839" s="4">
        <v>1</v>
      </c>
      <c r="N839" s="6">
        <v>134</v>
      </c>
      <c r="O839" s="6">
        <v>134</v>
      </c>
      <c r="P839" s="6" t="s">
        <v>175</v>
      </c>
      <c r="Q839" s="6">
        <v>26.8</v>
      </c>
      <c r="R839" s="7">
        <v>0.18</v>
      </c>
      <c r="S839" s="6">
        <v>107.2</v>
      </c>
      <c r="T839" s="6">
        <v>19.3</v>
      </c>
      <c r="U839" s="4" t="s">
        <v>254</v>
      </c>
      <c r="V839" s="4" t="s">
        <v>40</v>
      </c>
      <c r="W839" s="4" t="s">
        <v>41</v>
      </c>
      <c r="X839" s="4" t="s">
        <v>42</v>
      </c>
      <c r="Y839" s="4" t="s">
        <v>104</v>
      </c>
      <c r="Z839" s="4">
        <v>4</v>
      </c>
      <c r="AA839" s="4">
        <v>4</v>
      </c>
      <c r="AB839" s="6">
        <v>106.01</v>
      </c>
      <c r="AC839" s="6">
        <v>1.19</v>
      </c>
      <c r="AD839" s="8">
        <v>1.11E-2</v>
      </c>
      <c r="AE839" s="4">
        <v>73</v>
      </c>
      <c r="AF839" s="6">
        <f t="shared" si="13"/>
        <v>199.5</v>
      </c>
    </row>
    <row r="840" spans="1:32">
      <c r="A840" s="4" t="s">
        <v>3393</v>
      </c>
      <c r="B840" s="5">
        <v>45567</v>
      </c>
      <c r="C840" s="10">
        <v>45567</v>
      </c>
      <c r="D840" s="4" t="s">
        <v>3394</v>
      </c>
      <c r="E840" s="4" t="s">
        <v>3395</v>
      </c>
      <c r="F840" s="4">
        <v>33</v>
      </c>
      <c r="G840" s="4" t="s">
        <v>477</v>
      </c>
      <c r="H840" s="4" t="s">
        <v>98</v>
      </c>
      <c r="I840" s="4" t="s">
        <v>99</v>
      </c>
      <c r="J840" s="4" t="s">
        <v>149</v>
      </c>
      <c r="K840" s="4" t="s">
        <v>331</v>
      </c>
      <c r="L840" s="4" t="s">
        <v>3396</v>
      </c>
      <c r="M840" s="4">
        <v>2</v>
      </c>
      <c r="N840" s="6">
        <v>49199</v>
      </c>
      <c r="O840" s="6">
        <v>98398</v>
      </c>
      <c r="P840" s="6" t="s">
        <v>198</v>
      </c>
      <c r="Q840" s="6">
        <v>9839.7999999999993</v>
      </c>
      <c r="R840" s="7">
        <v>0.12</v>
      </c>
      <c r="S840" s="6">
        <v>88558.2</v>
      </c>
      <c r="T840" s="6">
        <v>10626.98</v>
      </c>
      <c r="U840" s="4" t="s">
        <v>121</v>
      </c>
      <c r="V840" s="4" t="s">
        <v>102</v>
      </c>
      <c r="W840" s="4" t="s">
        <v>41</v>
      </c>
      <c r="X840" s="4" t="s">
        <v>205</v>
      </c>
      <c r="Y840" s="4" t="s">
        <v>66</v>
      </c>
      <c r="Z840" s="4">
        <v>2</v>
      </c>
      <c r="AA840" s="4"/>
      <c r="AB840" s="6">
        <v>84619.520000000004</v>
      </c>
      <c r="AC840" s="6">
        <v>3938.68</v>
      </c>
      <c r="AD840" s="8">
        <v>4.4499999999999998E-2</v>
      </c>
      <c r="AE840" s="4">
        <v>71</v>
      </c>
      <c r="AF840" s="6">
        <f t="shared" si="13"/>
        <v>99256.18</v>
      </c>
    </row>
    <row r="841" spans="1:32">
      <c r="A841" s="4" t="s">
        <v>3397</v>
      </c>
      <c r="B841" s="5">
        <v>45567</v>
      </c>
      <c r="C841" s="10">
        <v>45567</v>
      </c>
      <c r="D841" s="4" t="s">
        <v>3398</v>
      </c>
      <c r="E841" s="4" t="s">
        <v>576</v>
      </c>
      <c r="F841" s="4">
        <v>46</v>
      </c>
      <c r="G841" s="4" t="s">
        <v>340</v>
      </c>
      <c r="H841" s="4" t="s">
        <v>341</v>
      </c>
      <c r="I841" s="4" t="s">
        <v>342</v>
      </c>
      <c r="J841" s="4" t="s">
        <v>202</v>
      </c>
      <c r="K841" s="4" t="s">
        <v>203</v>
      </c>
      <c r="L841" s="4" t="s">
        <v>3399</v>
      </c>
      <c r="M841" s="4">
        <v>1</v>
      </c>
      <c r="N841" s="6">
        <v>445</v>
      </c>
      <c r="O841" s="6">
        <v>445</v>
      </c>
      <c r="P841" s="6" t="s">
        <v>63</v>
      </c>
      <c r="Q841" s="6">
        <v>0</v>
      </c>
      <c r="R841" s="7">
        <v>0.18</v>
      </c>
      <c r="S841" s="6">
        <v>445</v>
      </c>
      <c r="T841" s="6">
        <v>80.099999999999994</v>
      </c>
      <c r="U841" s="4" t="s">
        <v>254</v>
      </c>
      <c r="V841" s="4" t="s">
        <v>40</v>
      </c>
      <c r="W841" s="4" t="s">
        <v>41</v>
      </c>
      <c r="X841" s="4" t="s">
        <v>187</v>
      </c>
      <c r="Y841" s="4" t="s">
        <v>77</v>
      </c>
      <c r="Z841" s="4">
        <v>2</v>
      </c>
      <c r="AA841" s="4">
        <v>5</v>
      </c>
      <c r="AB841" s="6">
        <v>338.72</v>
      </c>
      <c r="AC841" s="6">
        <v>106.28</v>
      </c>
      <c r="AD841" s="8">
        <v>0.23880000000000001</v>
      </c>
      <c r="AE841" s="4">
        <v>99</v>
      </c>
      <c r="AF841" s="6">
        <f t="shared" si="13"/>
        <v>624.1</v>
      </c>
    </row>
    <row r="842" spans="1:32">
      <c r="A842" s="4" t="s">
        <v>3400</v>
      </c>
      <c r="B842" s="5">
        <v>45568</v>
      </c>
      <c r="C842" s="10">
        <v>45568</v>
      </c>
      <c r="D842" s="4" t="s">
        <v>3401</v>
      </c>
      <c r="E842" s="4" t="s">
        <v>1428</v>
      </c>
      <c r="F842" s="4">
        <v>22</v>
      </c>
      <c r="G842" s="4" t="s">
        <v>301</v>
      </c>
      <c r="H842" s="4" t="s">
        <v>109</v>
      </c>
      <c r="I842" s="4" t="s">
        <v>99</v>
      </c>
      <c r="J842" s="4" t="s">
        <v>73</v>
      </c>
      <c r="K842" s="4" t="s">
        <v>612</v>
      </c>
      <c r="L842" s="4" t="s">
        <v>3402</v>
      </c>
      <c r="M842" s="4">
        <v>2</v>
      </c>
      <c r="N842" s="6">
        <v>258</v>
      </c>
      <c r="O842" s="6">
        <v>516</v>
      </c>
      <c r="P842" s="6" t="s">
        <v>63</v>
      </c>
      <c r="Q842" s="6">
        <v>0</v>
      </c>
      <c r="R842" s="7">
        <v>0.18</v>
      </c>
      <c r="S842" s="6">
        <v>516</v>
      </c>
      <c r="T842" s="6">
        <v>92.88</v>
      </c>
      <c r="U842" s="4" t="s">
        <v>51</v>
      </c>
      <c r="V842" s="4" t="s">
        <v>40</v>
      </c>
      <c r="W842" s="4" t="s">
        <v>64</v>
      </c>
      <c r="X842" s="4" t="s">
        <v>205</v>
      </c>
      <c r="Y842" s="4" t="s">
        <v>53</v>
      </c>
      <c r="Z842" s="4">
        <v>4</v>
      </c>
      <c r="AA842" s="4">
        <v>5</v>
      </c>
      <c r="AB842" s="6">
        <v>367.09</v>
      </c>
      <c r="AC842" s="6">
        <v>148.91</v>
      </c>
      <c r="AD842" s="8">
        <v>0.28860000000000002</v>
      </c>
      <c r="AE842" s="4">
        <v>150</v>
      </c>
      <c r="AF842" s="6">
        <f t="shared" si="13"/>
        <v>758.88</v>
      </c>
    </row>
    <row r="843" spans="1:32">
      <c r="A843" s="4" t="s">
        <v>3403</v>
      </c>
      <c r="B843" s="5">
        <v>45568</v>
      </c>
      <c r="C843" s="10">
        <v>45568</v>
      </c>
      <c r="D843" s="4" t="s">
        <v>3404</v>
      </c>
      <c r="E843" s="4" t="s">
        <v>3405</v>
      </c>
      <c r="F843" s="4">
        <v>46</v>
      </c>
      <c r="G843" s="4" t="s">
        <v>137</v>
      </c>
      <c r="H843" s="4" t="s">
        <v>138</v>
      </c>
      <c r="I843" s="4" t="s">
        <v>139</v>
      </c>
      <c r="J843" s="4" t="s">
        <v>82</v>
      </c>
      <c r="K843" s="4" t="s">
        <v>238</v>
      </c>
      <c r="L843" s="4" t="s">
        <v>3406</v>
      </c>
      <c r="M843" s="4">
        <v>1</v>
      </c>
      <c r="N843" s="6">
        <v>4099</v>
      </c>
      <c r="O843" s="6">
        <v>4099</v>
      </c>
      <c r="P843" s="6" t="s">
        <v>175</v>
      </c>
      <c r="Q843" s="6">
        <v>100</v>
      </c>
      <c r="R843" s="7">
        <v>0.12</v>
      </c>
      <c r="S843" s="6">
        <v>3999</v>
      </c>
      <c r="T843" s="6">
        <v>479.88</v>
      </c>
      <c r="U843" s="4" t="s">
        <v>121</v>
      </c>
      <c r="V843" s="4" t="s">
        <v>132</v>
      </c>
      <c r="W843" s="4" t="s">
        <v>92</v>
      </c>
      <c r="X843" s="4" t="s">
        <v>93</v>
      </c>
      <c r="Y843" s="4" t="s">
        <v>66</v>
      </c>
      <c r="Z843" s="4">
        <v>3</v>
      </c>
      <c r="AA843" s="4"/>
      <c r="AB843" s="6">
        <v>2744.1</v>
      </c>
      <c r="AC843" s="6">
        <v>1254.9000000000001</v>
      </c>
      <c r="AD843" s="8">
        <v>0.31380000000000002</v>
      </c>
      <c r="AE843" s="4">
        <v>0</v>
      </c>
      <c r="AF843" s="6">
        <f t="shared" si="13"/>
        <v>4478.88</v>
      </c>
    </row>
    <row r="844" spans="1:32">
      <c r="A844" s="4" t="s">
        <v>3407</v>
      </c>
      <c r="B844" s="5">
        <v>45569</v>
      </c>
      <c r="C844" s="10">
        <v>45569</v>
      </c>
      <c r="D844" s="4" t="s">
        <v>3408</v>
      </c>
      <c r="E844" s="4" t="s">
        <v>3409</v>
      </c>
      <c r="F844" s="4">
        <v>22</v>
      </c>
      <c r="G844" s="4" t="s">
        <v>147</v>
      </c>
      <c r="H844" s="4" t="s">
        <v>148</v>
      </c>
      <c r="I844" s="4" t="s">
        <v>59</v>
      </c>
      <c r="J844" s="4" t="s">
        <v>82</v>
      </c>
      <c r="K844" s="4" t="s">
        <v>238</v>
      </c>
      <c r="L844" s="4" t="s">
        <v>3410</v>
      </c>
      <c r="M844" s="4">
        <v>2</v>
      </c>
      <c r="N844" s="6">
        <v>3499</v>
      </c>
      <c r="O844" s="6">
        <v>6998</v>
      </c>
      <c r="P844" s="6" t="s">
        <v>38</v>
      </c>
      <c r="Q844" s="6">
        <v>559.84</v>
      </c>
      <c r="R844" s="7">
        <v>0.18</v>
      </c>
      <c r="S844" s="6">
        <v>6438.16</v>
      </c>
      <c r="T844" s="6">
        <v>1158.8699999999999</v>
      </c>
      <c r="U844" s="4" t="s">
        <v>254</v>
      </c>
      <c r="V844" s="4" t="s">
        <v>40</v>
      </c>
      <c r="W844" s="4" t="s">
        <v>92</v>
      </c>
      <c r="X844" s="4" t="s">
        <v>122</v>
      </c>
      <c r="Y844" s="4" t="s">
        <v>104</v>
      </c>
      <c r="Z844" s="4">
        <v>3</v>
      </c>
      <c r="AA844" s="4">
        <v>1</v>
      </c>
      <c r="AB844" s="6">
        <v>4749.82</v>
      </c>
      <c r="AC844" s="6">
        <v>1688.34</v>
      </c>
      <c r="AD844" s="8">
        <v>0.26219999999999999</v>
      </c>
      <c r="AE844" s="4">
        <v>136</v>
      </c>
      <c r="AF844" s="6">
        <f t="shared" si="13"/>
        <v>7733.03</v>
      </c>
    </row>
    <row r="845" spans="1:32">
      <c r="A845" s="4" t="s">
        <v>3411</v>
      </c>
      <c r="B845" s="5">
        <v>45569</v>
      </c>
      <c r="C845" s="10">
        <v>45569</v>
      </c>
      <c r="D845" s="4" t="s">
        <v>3412</v>
      </c>
      <c r="E845" s="4" t="s">
        <v>2359</v>
      </c>
      <c r="F845" s="4">
        <v>31</v>
      </c>
      <c r="G845" s="4" t="s">
        <v>179</v>
      </c>
      <c r="H845" s="4" t="s">
        <v>98</v>
      </c>
      <c r="I845" s="4" t="s">
        <v>99</v>
      </c>
      <c r="J845" s="4" t="s">
        <v>149</v>
      </c>
      <c r="K845" s="4" t="s">
        <v>196</v>
      </c>
      <c r="L845" s="4" t="s">
        <v>3413</v>
      </c>
      <c r="M845" s="4">
        <v>1</v>
      </c>
      <c r="N845" s="6">
        <v>12299</v>
      </c>
      <c r="O845" s="6">
        <v>12299</v>
      </c>
      <c r="P845" s="6" t="s">
        <v>63</v>
      </c>
      <c r="Q845" s="6">
        <v>0</v>
      </c>
      <c r="R845" s="7">
        <v>0.12</v>
      </c>
      <c r="S845" s="6">
        <v>12299</v>
      </c>
      <c r="T845" s="6">
        <v>1475.88</v>
      </c>
      <c r="U845" s="4" t="s">
        <v>39</v>
      </c>
      <c r="V845" s="4" t="s">
        <v>40</v>
      </c>
      <c r="W845" s="4" t="s">
        <v>64</v>
      </c>
      <c r="X845" s="4" t="s">
        <v>404</v>
      </c>
      <c r="Y845" s="4" t="s">
        <v>77</v>
      </c>
      <c r="Z845" s="4">
        <v>4</v>
      </c>
      <c r="AA845" s="4">
        <v>4</v>
      </c>
      <c r="AB845" s="6">
        <v>10072.09</v>
      </c>
      <c r="AC845" s="6">
        <v>2226.91</v>
      </c>
      <c r="AD845" s="8">
        <v>0.18110000000000001</v>
      </c>
      <c r="AE845" s="4">
        <v>102</v>
      </c>
      <c r="AF845" s="6">
        <f t="shared" si="13"/>
        <v>13876.880000000001</v>
      </c>
    </row>
    <row r="846" spans="1:32">
      <c r="A846" s="4" t="s">
        <v>3414</v>
      </c>
      <c r="B846" s="5">
        <v>45569</v>
      </c>
      <c r="C846" s="10">
        <v>45569</v>
      </c>
      <c r="D846" s="4" t="s">
        <v>3415</v>
      </c>
      <c r="E846" s="4" t="s">
        <v>3230</v>
      </c>
      <c r="F846" s="4">
        <v>24</v>
      </c>
      <c r="G846" s="4" t="s">
        <v>330</v>
      </c>
      <c r="H846" s="4" t="s">
        <v>296</v>
      </c>
      <c r="I846" s="4" t="s">
        <v>59</v>
      </c>
      <c r="J846" s="4" t="s">
        <v>73</v>
      </c>
      <c r="K846" s="4" t="s">
        <v>612</v>
      </c>
      <c r="L846" s="4" t="s">
        <v>3416</v>
      </c>
      <c r="M846" s="4">
        <v>2</v>
      </c>
      <c r="N846" s="6">
        <v>259</v>
      </c>
      <c r="O846" s="6">
        <v>518</v>
      </c>
      <c r="P846" s="6" t="s">
        <v>50</v>
      </c>
      <c r="Q846" s="6">
        <v>93.24</v>
      </c>
      <c r="R846" s="7">
        <v>0.18</v>
      </c>
      <c r="S846" s="6">
        <v>424.76</v>
      </c>
      <c r="T846" s="6">
        <v>76.459999999999994</v>
      </c>
      <c r="U846" s="4" t="s">
        <v>39</v>
      </c>
      <c r="V846" s="4" t="s">
        <v>102</v>
      </c>
      <c r="W846" s="4" t="s">
        <v>41</v>
      </c>
      <c r="X846" s="4" t="s">
        <v>122</v>
      </c>
      <c r="Y846" s="4" t="s">
        <v>53</v>
      </c>
      <c r="Z846" s="4">
        <v>3</v>
      </c>
      <c r="AA846" s="4"/>
      <c r="AB846" s="6">
        <v>395.86</v>
      </c>
      <c r="AC846" s="6">
        <v>28.9</v>
      </c>
      <c r="AD846" s="8">
        <v>6.8000000000000005E-2</v>
      </c>
      <c r="AE846" s="4">
        <v>112</v>
      </c>
      <c r="AF846" s="6">
        <f t="shared" si="13"/>
        <v>613.22</v>
      </c>
    </row>
    <row r="847" spans="1:32">
      <c r="A847" s="4" t="s">
        <v>3417</v>
      </c>
      <c r="B847" s="5">
        <v>45569</v>
      </c>
      <c r="C847" s="10">
        <v>45569</v>
      </c>
      <c r="D847" s="4" t="s">
        <v>3418</v>
      </c>
      <c r="E847" s="4" t="s">
        <v>3419</v>
      </c>
      <c r="F847" s="4">
        <v>35</v>
      </c>
      <c r="G847" s="4" t="s">
        <v>477</v>
      </c>
      <c r="H847" s="4" t="s">
        <v>98</v>
      </c>
      <c r="I847" s="4" t="s">
        <v>99</v>
      </c>
      <c r="J847" s="4" t="s">
        <v>60</v>
      </c>
      <c r="K847" s="4" t="s">
        <v>61</v>
      </c>
      <c r="L847" s="4" t="s">
        <v>3420</v>
      </c>
      <c r="M847" s="4">
        <v>1</v>
      </c>
      <c r="N847" s="6">
        <v>158</v>
      </c>
      <c r="O847" s="6">
        <v>158</v>
      </c>
      <c r="P847" s="6" t="s">
        <v>63</v>
      </c>
      <c r="Q847" s="6">
        <v>0</v>
      </c>
      <c r="R847" s="7">
        <v>0.18</v>
      </c>
      <c r="S847" s="6">
        <v>158</v>
      </c>
      <c r="T847" s="6">
        <v>28.44</v>
      </c>
      <c r="U847" s="4" t="s">
        <v>39</v>
      </c>
      <c r="V847" s="4" t="s">
        <v>40</v>
      </c>
      <c r="W847" s="4" t="s">
        <v>92</v>
      </c>
      <c r="X847" s="4" t="s">
        <v>167</v>
      </c>
      <c r="Y847" s="4" t="s">
        <v>133</v>
      </c>
      <c r="Z847" s="4">
        <v>4</v>
      </c>
      <c r="AA847" s="4">
        <v>5</v>
      </c>
      <c r="AB847" s="6">
        <v>126</v>
      </c>
      <c r="AC847" s="6">
        <v>32</v>
      </c>
      <c r="AD847" s="8">
        <v>0.20250000000000001</v>
      </c>
      <c r="AE847" s="4">
        <v>143</v>
      </c>
      <c r="AF847" s="6">
        <f t="shared" si="13"/>
        <v>329.44</v>
      </c>
    </row>
    <row r="848" spans="1:32">
      <c r="A848" s="4" t="s">
        <v>3421</v>
      </c>
      <c r="B848" s="5">
        <v>45569</v>
      </c>
      <c r="C848" s="10">
        <v>45569</v>
      </c>
      <c r="D848" s="4" t="s">
        <v>3422</v>
      </c>
      <c r="E848" s="4" t="s">
        <v>2048</v>
      </c>
      <c r="F848" s="4">
        <v>33</v>
      </c>
      <c r="G848" s="4" t="s">
        <v>219</v>
      </c>
      <c r="H848" s="4" t="s">
        <v>220</v>
      </c>
      <c r="I848" s="4" t="s">
        <v>34</v>
      </c>
      <c r="J848" s="4" t="s">
        <v>225</v>
      </c>
      <c r="K848" s="4" t="s">
        <v>1104</v>
      </c>
      <c r="L848" s="4" t="s">
        <v>3423</v>
      </c>
      <c r="M848" s="4">
        <v>1</v>
      </c>
      <c r="N848" s="6">
        <v>897</v>
      </c>
      <c r="O848" s="6">
        <v>897</v>
      </c>
      <c r="P848" s="6" t="s">
        <v>142</v>
      </c>
      <c r="Q848" s="6">
        <v>0</v>
      </c>
      <c r="R848" s="7">
        <v>0.12</v>
      </c>
      <c r="S848" s="6">
        <v>897</v>
      </c>
      <c r="T848" s="6">
        <v>107.64</v>
      </c>
      <c r="U848" s="4" t="s">
        <v>39</v>
      </c>
      <c r="V848" s="4" t="s">
        <v>40</v>
      </c>
      <c r="W848" s="4" t="s">
        <v>64</v>
      </c>
      <c r="X848" s="4" t="s">
        <v>112</v>
      </c>
      <c r="Y848" s="4" t="s">
        <v>104</v>
      </c>
      <c r="Z848" s="4">
        <v>3</v>
      </c>
      <c r="AA848" s="4">
        <v>4</v>
      </c>
      <c r="AB848" s="6">
        <v>631.71</v>
      </c>
      <c r="AC848" s="6">
        <v>265.29000000000002</v>
      </c>
      <c r="AD848" s="8">
        <v>0.29580000000000001</v>
      </c>
      <c r="AE848" s="4">
        <v>127</v>
      </c>
      <c r="AF848" s="6">
        <f t="shared" si="13"/>
        <v>1131.6400000000001</v>
      </c>
    </row>
    <row r="849" spans="1:32">
      <c r="A849" s="4" t="s">
        <v>3424</v>
      </c>
      <c r="B849" s="5">
        <v>45569</v>
      </c>
      <c r="C849" s="10">
        <v>45569</v>
      </c>
      <c r="D849" s="4" t="s">
        <v>3425</v>
      </c>
      <c r="E849" s="4" t="s">
        <v>3426</v>
      </c>
      <c r="F849" s="4">
        <v>49</v>
      </c>
      <c r="G849" s="4" t="s">
        <v>340</v>
      </c>
      <c r="H849" s="4" t="s">
        <v>341</v>
      </c>
      <c r="I849" s="4" t="s">
        <v>342</v>
      </c>
      <c r="J849" s="4" t="s">
        <v>149</v>
      </c>
      <c r="K849" s="4" t="s">
        <v>650</v>
      </c>
      <c r="L849" s="4" t="s">
        <v>3427</v>
      </c>
      <c r="M849" s="4">
        <v>1</v>
      </c>
      <c r="N849" s="6">
        <v>37899</v>
      </c>
      <c r="O849" s="6">
        <v>37899</v>
      </c>
      <c r="P849" s="6" t="s">
        <v>63</v>
      </c>
      <c r="Q849" s="6">
        <v>0</v>
      </c>
      <c r="R849" s="7">
        <v>0.12</v>
      </c>
      <c r="S849" s="6">
        <v>37899</v>
      </c>
      <c r="T849" s="6">
        <v>4547.88</v>
      </c>
      <c r="U849" s="4" t="s">
        <v>51</v>
      </c>
      <c r="V849" s="4" t="s">
        <v>102</v>
      </c>
      <c r="W849" s="4" t="s">
        <v>64</v>
      </c>
      <c r="X849" s="4" t="s">
        <v>373</v>
      </c>
      <c r="Y849" s="4" t="s">
        <v>123</v>
      </c>
      <c r="Z849" s="4">
        <v>3</v>
      </c>
      <c r="AA849" s="4"/>
      <c r="AB849" s="6">
        <v>31024.66</v>
      </c>
      <c r="AC849" s="6">
        <v>6874.34</v>
      </c>
      <c r="AD849" s="8">
        <v>0.18140000000000001</v>
      </c>
      <c r="AE849" s="4">
        <v>65</v>
      </c>
      <c r="AF849" s="6">
        <f t="shared" si="13"/>
        <v>42511.88</v>
      </c>
    </row>
    <row r="850" spans="1:32">
      <c r="A850" s="4" t="s">
        <v>3428</v>
      </c>
      <c r="B850" s="5">
        <v>45569</v>
      </c>
      <c r="C850" s="10">
        <v>45569</v>
      </c>
      <c r="D850" s="4" t="s">
        <v>3429</v>
      </c>
      <c r="E850" s="4" t="s">
        <v>3430</v>
      </c>
      <c r="F850" s="4">
        <v>27</v>
      </c>
      <c r="G850" s="4" t="s">
        <v>295</v>
      </c>
      <c r="H850" s="4" t="s">
        <v>296</v>
      </c>
      <c r="I850" s="4" t="s">
        <v>59</v>
      </c>
      <c r="J850" s="4" t="s">
        <v>73</v>
      </c>
      <c r="K850" s="4" t="s">
        <v>74</v>
      </c>
      <c r="L850" s="4" t="s">
        <v>3431</v>
      </c>
      <c r="M850" s="4">
        <v>5</v>
      </c>
      <c r="N850" s="6">
        <v>269</v>
      </c>
      <c r="O850" s="6">
        <v>1345</v>
      </c>
      <c r="P850" s="6" t="s">
        <v>120</v>
      </c>
      <c r="Q850" s="6">
        <v>201.75</v>
      </c>
      <c r="R850" s="7">
        <v>0.05</v>
      </c>
      <c r="S850" s="6">
        <v>1143.25</v>
      </c>
      <c r="T850" s="6">
        <v>57.16</v>
      </c>
      <c r="U850" s="4" t="s">
        <v>39</v>
      </c>
      <c r="V850" s="4" t="s">
        <v>40</v>
      </c>
      <c r="W850" s="4" t="s">
        <v>64</v>
      </c>
      <c r="X850" s="4" t="s">
        <v>115</v>
      </c>
      <c r="Y850" s="4" t="s">
        <v>77</v>
      </c>
      <c r="Z850" s="4">
        <v>3</v>
      </c>
      <c r="AA850" s="4">
        <v>4</v>
      </c>
      <c r="AB850" s="6">
        <v>845.02</v>
      </c>
      <c r="AC850" s="6">
        <v>298.23</v>
      </c>
      <c r="AD850" s="8">
        <v>0.26090000000000002</v>
      </c>
      <c r="AE850" s="4">
        <v>171</v>
      </c>
      <c r="AF850" s="6">
        <f t="shared" si="13"/>
        <v>1371.41</v>
      </c>
    </row>
    <row r="851" spans="1:32">
      <c r="A851" s="4" t="s">
        <v>3432</v>
      </c>
      <c r="B851" s="5">
        <v>45569</v>
      </c>
      <c r="C851" s="10">
        <v>45569</v>
      </c>
      <c r="D851" s="4" t="s">
        <v>3433</v>
      </c>
      <c r="E851" s="4" t="s">
        <v>3434</v>
      </c>
      <c r="F851" s="4">
        <v>18</v>
      </c>
      <c r="G851" s="4" t="s">
        <v>116</v>
      </c>
      <c r="H851" s="4" t="s">
        <v>117</v>
      </c>
      <c r="I851" s="4" t="s">
        <v>59</v>
      </c>
      <c r="J851" s="4" t="s">
        <v>73</v>
      </c>
      <c r="K851" s="4" t="s">
        <v>612</v>
      </c>
      <c r="L851" s="4" t="s">
        <v>3435</v>
      </c>
      <c r="M851" s="4">
        <v>1</v>
      </c>
      <c r="N851" s="6">
        <v>371</v>
      </c>
      <c r="O851" s="6">
        <v>371</v>
      </c>
      <c r="P851" s="6" t="s">
        <v>63</v>
      </c>
      <c r="Q851" s="6">
        <v>0</v>
      </c>
      <c r="R851" s="7">
        <v>0.05</v>
      </c>
      <c r="S851" s="6">
        <v>371</v>
      </c>
      <c r="T851" s="6">
        <v>18.55</v>
      </c>
      <c r="U851" s="4" t="s">
        <v>131</v>
      </c>
      <c r="V851" s="4" t="s">
        <v>102</v>
      </c>
      <c r="W851" s="4" t="s">
        <v>64</v>
      </c>
      <c r="X851" s="4" t="s">
        <v>167</v>
      </c>
      <c r="Y851" s="4" t="s">
        <v>43</v>
      </c>
      <c r="Z851" s="4">
        <v>3</v>
      </c>
      <c r="AA851" s="4"/>
      <c r="AB851" s="6">
        <v>268.58999999999997</v>
      </c>
      <c r="AC851" s="6">
        <v>102.41</v>
      </c>
      <c r="AD851" s="8">
        <v>0.27600000000000002</v>
      </c>
      <c r="AE851" s="4">
        <v>139</v>
      </c>
      <c r="AF851" s="6">
        <f t="shared" si="13"/>
        <v>528.54999999999995</v>
      </c>
    </row>
    <row r="852" spans="1:32">
      <c r="A852" s="4" t="s">
        <v>3436</v>
      </c>
      <c r="B852" s="5">
        <v>45570</v>
      </c>
      <c r="C852" s="10">
        <v>45570</v>
      </c>
      <c r="D852" s="4" t="s">
        <v>3437</v>
      </c>
      <c r="E852" s="4" t="s">
        <v>1296</v>
      </c>
      <c r="F852" s="4">
        <v>44</v>
      </c>
      <c r="G852" s="4" t="s">
        <v>390</v>
      </c>
      <c r="H852" s="4" t="s">
        <v>71</v>
      </c>
      <c r="I852" s="4" t="s">
        <v>72</v>
      </c>
      <c r="J852" s="4" t="s">
        <v>202</v>
      </c>
      <c r="K852" s="4" t="s">
        <v>923</v>
      </c>
      <c r="L852" s="4" t="s">
        <v>3438</v>
      </c>
      <c r="M852" s="4">
        <v>1</v>
      </c>
      <c r="N852" s="6">
        <v>714</v>
      </c>
      <c r="O852" s="6">
        <v>714</v>
      </c>
      <c r="P852" s="6" t="s">
        <v>63</v>
      </c>
      <c r="Q852" s="6">
        <v>0</v>
      </c>
      <c r="R852" s="7">
        <v>0.18</v>
      </c>
      <c r="S852" s="6">
        <v>714</v>
      </c>
      <c r="T852" s="6">
        <v>128.52000000000001</v>
      </c>
      <c r="U852" s="4" t="s">
        <v>131</v>
      </c>
      <c r="V852" s="4" t="s">
        <v>40</v>
      </c>
      <c r="W852" s="4" t="s">
        <v>92</v>
      </c>
      <c r="X852" s="4" t="s">
        <v>205</v>
      </c>
      <c r="Y852" s="4" t="s">
        <v>53</v>
      </c>
      <c r="Z852" s="4">
        <v>4</v>
      </c>
      <c r="AA852" s="4">
        <v>5</v>
      </c>
      <c r="AB852" s="6">
        <v>481.38</v>
      </c>
      <c r="AC852" s="6">
        <v>232.62</v>
      </c>
      <c r="AD852" s="8">
        <v>0.32579999999999998</v>
      </c>
      <c r="AE852" s="4">
        <v>95</v>
      </c>
      <c r="AF852" s="6">
        <f t="shared" si="13"/>
        <v>937.52</v>
      </c>
    </row>
    <row r="853" spans="1:32">
      <c r="A853" s="4" t="s">
        <v>3439</v>
      </c>
      <c r="B853" s="5">
        <v>45570</v>
      </c>
      <c r="C853" s="10">
        <v>45570</v>
      </c>
      <c r="D853" s="4" t="s">
        <v>3440</v>
      </c>
      <c r="E853" s="4" t="s">
        <v>1376</v>
      </c>
      <c r="F853" s="4">
        <v>19</v>
      </c>
      <c r="G853" s="4" t="s">
        <v>231</v>
      </c>
      <c r="H853" s="4" t="s">
        <v>138</v>
      </c>
      <c r="I853" s="4" t="s">
        <v>139</v>
      </c>
      <c r="J853" s="4" t="s">
        <v>60</v>
      </c>
      <c r="K853" s="4" t="s">
        <v>421</v>
      </c>
      <c r="L853" s="4" t="s">
        <v>3441</v>
      </c>
      <c r="M853" s="4">
        <v>1</v>
      </c>
      <c r="N853" s="6">
        <v>32999</v>
      </c>
      <c r="O853" s="6">
        <v>32999</v>
      </c>
      <c r="P853" s="6" t="s">
        <v>50</v>
      </c>
      <c r="Q853" s="6">
        <v>5939.82</v>
      </c>
      <c r="R853" s="7">
        <v>0.18</v>
      </c>
      <c r="S853" s="6">
        <v>27059.18</v>
      </c>
      <c r="T853" s="6">
        <v>4870.6499999999996</v>
      </c>
      <c r="U853" s="4" t="s">
        <v>39</v>
      </c>
      <c r="V853" s="4" t="s">
        <v>40</v>
      </c>
      <c r="W853" s="4" t="s">
        <v>41</v>
      </c>
      <c r="X853" s="4" t="s">
        <v>192</v>
      </c>
      <c r="Y853" s="4" t="s">
        <v>43</v>
      </c>
      <c r="Z853" s="4">
        <v>2</v>
      </c>
      <c r="AA853" s="4">
        <v>4</v>
      </c>
      <c r="AB853" s="6">
        <v>27784.91</v>
      </c>
      <c r="AC853" s="6">
        <v>-725.73</v>
      </c>
      <c r="AD853" s="8">
        <v>-2.6800000000000001E-2</v>
      </c>
      <c r="AE853" s="4">
        <v>124</v>
      </c>
      <c r="AF853" s="6">
        <f t="shared" si="13"/>
        <v>32053.83</v>
      </c>
    </row>
    <row r="854" spans="1:32">
      <c r="A854" s="4" t="s">
        <v>3442</v>
      </c>
      <c r="B854" s="5">
        <v>45570</v>
      </c>
      <c r="C854" s="10">
        <v>45570</v>
      </c>
      <c r="D854" s="4" t="s">
        <v>3443</v>
      </c>
      <c r="E854" s="4" t="s">
        <v>1007</v>
      </c>
      <c r="F854" s="4">
        <v>53</v>
      </c>
      <c r="G854" s="4" t="s">
        <v>231</v>
      </c>
      <c r="H854" s="4" t="s">
        <v>138</v>
      </c>
      <c r="I854" s="4" t="s">
        <v>139</v>
      </c>
      <c r="J854" s="4" t="s">
        <v>202</v>
      </c>
      <c r="K854" s="4" t="s">
        <v>456</v>
      </c>
      <c r="L854" s="4" t="s">
        <v>3444</v>
      </c>
      <c r="M854" s="4">
        <v>2</v>
      </c>
      <c r="N854" s="6">
        <v>999</v>
      </c>
      <c r="O854" s="6">
        <v>1998</v>
      </c>
      <c r="P854" s="6" t="s">
        <v>38</v>
      </c>
      <c r="Q854" s="6">
        <v>159.84</v>
      </c>
      <c r="R854" s="7">
        <v>0.12</v>
      </c>
      <c r="S854" s="6">
        <v>1838.16</v>
      </c>
      <c r="T854" s="6">
        <v>220.58</v>
      </c>
      <c r="U854" s="4" t="s">
        <v>51</v>
      </c>
      <c r="V854" s="4" t="s">
        <v>40</v>
      </c>
      <c r="W854" s="4" t="s">
        <v>64</v>
      </c>
      <c r="X854" s="4" t="s">
        <v>187</v>
      </c>
      <c r="Y854" s="4" t="s">
        <v>66</v>
      </c>
      <c r="Z854" s="4">
        <v>2</v>
      </c>
      <c r="AA854" s="4">
        <v>5</v>
      </c>
      <c r="AB854" s="6">
        <v>1307.06</v>
      </c>
      <c r="AC854" s="6">
        <v>531.1</v>
      </c>
      <c r="AD854" s="8">
        <v>0.28889999999999999</v>
      </c>
      <c r="AE854" s="4">
        <v>81</v>
      </c>
      <c r="AF854" s="6">
        <f t="shared" si="13"/>
        <v>2139.7400000000002</v>
      </c>
    </row>
    <row r="855" spans="1:32">
      <c r="A855" s="4" t="s">
        <v>3445</v>
      </c>
      <c r="B855" s="5">
        <v>45571</v>
      </c>
      <c r="C855" s="10">
        <v>45571</v>
      </c>
      <c r="D855" s="4" t="s">
        <v>3446</v>
      </c>
      <c r="E855" s="4" t="s">
        <v>3447</v>
      </c>
      <c r="F855" s="4">
        <v>42</v>
      </c>
      <c r="G855" s="4" t="s">
        <v>607</v>
      </c>
      <c r="H855" s="4" t="s">
        <v>98</v>
      </c>
      <c r="I855" s="4" t="s">
        <v>99</v>
      </c>
      <c r="J855" s="4" t="s">
        <v>82</v>
      </c>
      <c r="K855" s="4" t="s">
        <v>110</v>
      </c>
      <c r="L855" s="4" t="s">
        <v>3448</v>
      </c>
      <c r="M855" s="4">
        <v>1</v>
      </c>
      <c r="N855" s="6">
        <v>924</v>
      </c>
      <c r="O855" s="6">
        <v>924</v>
      </c>
      <c r="P855" s="6" t="s">
        <v>198</v>
      </c>
      <c r="Q855" s="6">
        <v>92.4</v>
      </c>
      <c r="R855" s="7">
        <v>0.18</v>
      </c>
      <c r="S855" s="6">
        <v>831.6</v>
      </c>
      <c r="T855" s="6">
        <v>149.69</v>
      </c>
      <c r="U855" s="4" t="s">
        <v>85</v>
      </c>
      <c r="V855" s="4" t="s">
        <v>40</v>
      </c>
      <c r="W855" s="4" t="s">
        <v>64</v>
      </c>
      <c r="X855" s="4" t="s">
        <v>143</v>
      </c>
      <c r="Y855" s="4" t="s">
        <v>104</v>
      </c>
      <c r="Z855" s="4">
        <v>4</v>
      </c>
      <c r="AA855" s="4">
        <v>3</v>
      </c>
      <c r="AB855" s="6">
        <v>558.04999999999995</v>
      </c>
      <c r="AC855" s="6">
        <v>273.55</v>
      </c>
      <c r="AD855" s="8">
        <v>0.32890000000000003</v>
      </c>
      <c r="AE855" s="4">
        <v>168</v>
      </c>
      <c r="AF855" s="6">
        <f t="shared" si="13"/>
        <v>1149.29</v>
      </c>
    </row>
    <row r="856" spans="1:32">
      <c r="A856" s="4" t="s">
        <v>3449</v>
      </c>
      <c r="B856" s="5">
        <v>45571</v>
      </c>
      <c r="C856" s="10">
        <v>45571</v>
      </c>
      <c r="D856" s="4" t="s">
        <v>3450</v>
      </c>
      <c r="E856" s="4" t="s">
        <v>3451</v>
      </c>
      <c r="F856" s="4">
        <v>50</v>
      </c>
      <c r="G856" s="4" t="s">
        <v>572</v>
      </c>
      <c r="H856" s="4" t="s">
        <v>148</v>
      </c>
      <c r="I856" s="4" t="s">
        <v>59</v>
      </c>
      <c r="J856" s="4" t="s">
        <v>149</v>
      </c>
      <c r="K856" s="4" t="s">
        <v>650</v>
      </c>
      <c r="L856" s="4" t="s">
        <v>3452</v>
      </c>
      <c r="M856" s="4">
        <v>2</v>
      </c>
      <c r="N856" s="6">
        <v>53899</v>
      </c>
      <c r="O856" s="6">
        <v>107798</v>
      </c>
      <c r="P856" s="6" t="s">
        <v>63</v>
      </c>
      <c r="Q856" s="6">
        <v>0</v>
      </c>
      <c r="R856" s="7">
        <v>0.12</v>
      </c>
      <c r="S856" s="6">
        <v>107798</v>
      </c>
      <c r="T856" s="6">
        <v>12935.76</v>
      </c>
      <c r="U856" s="4" t="s">
        <v>121</v>
      </c>
      <c r="V856" s="4" t="s">
        <v>86</v>
      </c>
      <c r="W856" s="4" t="s">
        <v>64</v>
      </c>
      <c r="X856" s="4" t="s">
        <v>93</v>
      </c>
      <c r="Y856" s="4" t="s">
        <v>77</v>
      </c>
      <c r="Z856" s="4">
        <v>2</v>
      </c>
      <c r="AA856" s="4">
        <v>1</v>
      </c>
      <c r="AB856" s="6">
        <v>84417.77</v>
      </c>
      <c r="AC856" s="6">
        <v>23380.23</v>
      </c>
      <c r="AD856" s="8">
        <v>0.21690000000000001</v>
      </c>
      <c r="AE856" s="4">
        <v>75</v>
      </c>
      <c r="AF856" s="6">
        <f t="shared" si="13"/>
        <v>120808.76</v>
      </c>
    </row>
    <row r="857" spans="1:32">
      <c r="A857" s="4" t="s">
        <v>3453</v>
      </c>
      <c r="B857" s="5">
        <v>45571</v>
      </c>
      <c r="C857" s="10">
        <v>45571</v>
      </c>
      <c r="D857" s="4" t="s">
        <v>3454</v>
      </c>
      <c r="E857" s="4" t="s">
        <v>3455</v>
      </c>
      <c r="F857" s="4">
        <v>33</v>
      </c>
      <c r="G857" s="4" t="s">
        <v>607</v>
      </c>
      <c r="H857" s="4" t="s">
        <v>98</v>
      </c>
      <c r="I857" s="4" t="s">
        <v>99</v>
      </c>
      <c r="J857" s="4" t="s">
        <v>225</v>
      </c>
      <c r="K857" s="4" t="s">
        <v>367</v>
      </c>
      <c r="L857" s="4" t="s">
        <v>3456</v>
      </c>
      <c r="M857" s="4">
        <v>1</v>
      </c>
      <c r="N857" s="6">
        <v>714</v>
      </c>
      <c r="O857" s="6">
        <v>714</v>
      </c>
      <c r="P857" s="6" t="s">
        <v>120</v>
      </c>
      <c r="Q857" s="6">
        <v>107.1</v>
      </c>
      <c r="R857" s="7">
        <v>0.05</v>
      </c>
      <c r="S857" s="6">
        <v>606.9</v>
      </c>
      <c r="T857" s="6">
        <v>30.34</v>
      </c>
      <c r="U857" s="4" t="s">
        <v>131</v>
      </c>
      <c r="V857" s="4" t="s">
        <v>40</v>
      </c>
      <c r="W857" s="4" t="s">
        <v>64</v>
      </c>
      <c r="X857" s="4" t="s">
        <v>318</v>
      </c>
      <c r="Y857" s="4" t="s">
        <v>104</v>
      </c>
      <c r="Z857" s="4">
        <v>1</v>
      </c>
      <c r="AA857" s="4">
        <v>5</v>
      </c>
      <c r="AB857" s="6">
        <v>533.26</v>
      </c>
      <c r="AC857" s="6">
        <v>73.64</v>
      </c>
      <c r="AD857" s="8">
        <v>0.12130000000000001</v>
      </c>
      <c r="AE857" s="4">
        <v>62</v>
      </c>
      <c r="AF857" s="6">
        <f t="shared" si="13"/>
        <v>699.24</v>
      </c>
    </row>
    <row r="858" spans="1:32">
      <c r="A858" s="4" t="s">
        <v>3457</v>
      </c>
      <c r="B858" s="5">
        <v>45571</v>
      </c>
      <c r="C858" s="10">
        <v>45571</v>
      </c>
      <c r="D858" s="4" t="s">
        <v>3458</v>
      </c>
      <c r="E858" s="4" t="s">
        <v>3459</v>
      </c>
      <c r="F858" s="4">
        <v>34</v>
      </c>
      <c r="G858" s="4" t="s">
        <v>306</v>
      </c>
      <c r="H858" s="4" t="s">
        <v>307</v>
      </c>
      <c r="I858" s="4" t="s">
        <v>59</v>
      </c>
      <c r="J858" s="4" t="s">
        <v>73</v>
      </c>
      <c r="K858" s="4" t="s">
        <v>343</v>
      </c>
      <c r="L858" s="4" t="s">
        <v>3460</v>
      </c>
      <c r="M858" s="4">
        <v>1</v>
      </c>
      <c r="N858" s="6">
        <v>364</v>
      </c>
      <c r="O858" s="6">
        <v>364</v>
      </c>
      <c r="P858" s="6" t="s">
        <v>63</v>
      </c>
      <c r="Q858" s="6">
        <v>0</v>
      </c>
      <c r="R858" s="7">
        <v>0.18</v>
      </c>
      <c r="S858" s="6">
        <v>364</v>
      </c>
      <c r="T858" s="6">
        <v>65.52</v>
      </c>
      <c r="U858" s="4" t="s">
        <v>85</v>
      </c>
      <c r="V858" s="4" t="s">
        <v>40</v>
      </c>
      <c r="W858" s="4" t="s">
        <v>64</v>
      </c>
      <c r="X858" s="4" t="s">
        <v>112</v>
      </c>
      <c r="Y858" s="4" t="s">
        <v>133</v>
      </c>
      <c r="Z858" s="4">
        <v>4</v>
      </c>
      <c r="AA858" s="4">
        <v>5</v>
      </c>
      <c r="AB858" s="6">
        <v>282.62</v>
      </c>
      <c r="AC858" s="6">
        <v>81.38</v>
      </c>
      <c r="AD858" s="8">
        <v>0.22359999999999999</v>
      </c>
      <c r="AE858" s="4">
        <v>125</v>
      </c>
      <c r="AF858" s="6">
        <f t="shared" si="13"/>
        <v>554.52</v>
      </c>
    </row>
    <row r="859" spans="1:32">
      <c r="A859" s="4" t="s">
        <v>3461</v>
      </c>
      <c r="B859" s="5">
        <v>45571</v>
      </c>
      <c r="C859" s="10">
        <v>45571</v>
      </c>
      <c r="D859" s="4" t="s">
        <v>3462</v>
      </c>
      <c r="E859" s="4" t="s">
        <v>3463</v>
      </c>
      <c r="F859" s="4">
        <v>40</v>
      </c>
      <c r="G859" s="4" t="s">
        <v>70</v>
      </c>
      <c r="H859" s="4" t="s">
        <v>71</v>
      </c>
      <c r="I859" s="4" t="s">
        <v>72</v>
      </c>
      <c r="J859" s="4" t="s">
        <v>35</v>
      </c>
      <c r="K859" s="4" t="s">
        <v>535</v>
      </c>
      <c r="L859" s="4" t="s">
        <v>3464</v>
      </c>
      <c r="M859" s="4">
        <v>1</v>
      </c>
      <c r="N859" s="6">
        <v>2699</v>
      </c>
      <c r="O859" s="6">
        <v>2699</v>
      </c>
      <c r="P859" s="6" t="s">
        <v>63</v>
      </c>
      <c r="Q859" s="6">
        <v>0</v>
      </c>
      <c r="R859" s="7">
        <v>0.12</v>
      </c>
      <c r="S859" s="6">
        <v>2699</v>
      </c>
      <c r="T859" s="6">
        <v>323.88</v>
      </c>
      <c r="U859" s="4" t="s">
        <v>39</v>
      </c>
      <c r="V859" s="4" t="s">
        <v>40</v>
      </c>
      <c r="W859" s="4" t="s">
        <v>64</v>
      </c>
      <c r="X859" s="4" t="s">
        <v>52</v>
      </c>
      <c r="Y859" s="4" t="s">
        <v>43</v>
      </c>
      <c r="Z859" s="4">
        <v>4</v>
      </c>
      <c r="AA859" s="4">
        <v>3</v>
      </c>
      <c r="AB859" s="6">
        <v>1797.56</v>
      </c>
      <c r="AC859" s="6">
        <v>901.44</v>
      </c>
      <c r="AD859" s="8">
        <v>0.33400000000000002</v>
      </c>
      <c r="AE859" s="4">
        <v>144</v>
      </c>
      <c r="AF859" s="6">
        <f t="shared" si="13"/>
        <v>3166.88</v>
      </c>
    </row>
    <row r="860" spans="1:32">
      <c r="A860" s="4" t="s">
        <v>3465</v>
      </c>
      <c r="B860" s="5">
        <v>45572</v>
      </c>
      <c r="C860" s="10">
        <v>45572</v>
      </c>
      <c r="D860" s="4" t="s">
        <v>3466</v>
      </c>
      <c r="E860" s="4" t="s">
        <v>2917</v>
      </c>
      <c r="F860" s="4">
        <v>34</v>
      </c>
      <c r="G860" s="4" t="s">
        <v>252</v>
      </c>
      <c r="H860" s="4" t="s">
        <v>109</v>
      </c>
      <c r="I860" s="4" t="s">
        <v>99</v>
      </c>
      <c r="J860" s="4" t="s">
        <v>82</v>
      </c>
      <c r="K860" s="4" t="s">
        <v>180</v>
      </c>
      <c r="L860" s="4" t="s">
        <v>3467</v>
      </c>
      <c r="M860" s="4">
        <v>1</v>
      </c>
      <c r="N860" s="6">
        <v>1399</v>
      </c>
      <c r="O860" s="6">
        <v>1399</v>
      </c>
      <c r="P860" s="6" t="s">
        <v>50</v>
      </c>
      <c r="Q860" s="6">
        <v>251.82</v>
      </c>
      <c r="R860" s="7">
        <v>0.12</v>
      </c>
      <c r="S860" s="6">
        <v>1147.18</v>
      </c>
      <c r="T860" s="6">
        <v>137.66</v>
      </c>
      <c r="U860" s="4" t="s">
        <v>39</v>
      </c>
      <c r="V860" s="4" t="s">
        <v>40</v>
      </c>
      <c r="W860" s="4" t="s">
        <v>64</v>
      </c>
      <c r="X860" s="4" t="s">
        <v>65</v>
      </c>
      <c r="Y860" s="4" t="s">
        <v>123</v>
      </c>
      <c r="Z860" s="4">
        <v>2</v>
      </c>
      <c r="AA860" s="4">
        <v>4</v>
      </c>
      <c r="AB860" s="6">
        <v>855.78</v>
      </c>
      <c r="AC860" s="6">
        <v>291.39999999999998</v>
      </c>
      <c r="AD860" s="8">
        <v>0.254</v>
      </c>
      <c r="AE860" s="4">
        <v>117</v>
      </c>
      <c r="AF860" s="6">
        <f t="shared" si="13"/>
        <v>1401.8400000000001</v>
      </c>
    </row>
    <row r="861" spans="1:32">
      <c r="A861" s="4" t="s">
        <v>3468</v>
      </c>
      <c r="B861" s="5">
        <v>45572</v>
      </c>
      <c r="C861" s="10">
        <v>45572</v>
      </c>
      <c r="D861" s="4" t="s">
        <v>3469</v>
      </c>
      <c r="E861" s="4" t="s">
        <v>3470</v>
      </c>
      <c r="F861" s="4">
        <v>42</v>
      </c>
      <c r="G861" s="4" t="s">
        <v>57</v>
      </c>
      <c r="H861" s="4" t="s">
        <v>58</v>
      </c>
      <c r="I861" s="4" t="s">
        <v>59</v>
      </c>
      <c r="J861" s="4" t="s">
        <v>149</v>
      </c>
      <c r="K861" s="4" t="s">
        <v>150</v>
      </c>
      <c r="L861" s="4" t="s">
        <v>3471</v>
      </c>
      <c r="M861" s="4">
        <v>1</v>
      </c>
      <c r="N861" s="6">
        <v>38799</v>
      </c>
      <c r="O861" s="6">
        <v>38799</v>
      </c>
      <c r="P861" s="6" t="s">
        <v>63</v>
      </c>
      <c r="Q861" s="6">
        <v>0</v>
      </c>
      <c r="R861" s="7">
        <v>0.12</v>
      </c>
      <c r="S861" s="6">
        <v>38799</v>
      </c>
      <c r="T861" s="6">
        <v>4655.88</v>
      </c>
      <c r="U861" s="4" t="s">
        <v>121</v>
      </c>
      <c r="V861" s="4" t="s">
        <v>40</v>
      </c>
      <c r="W861" s="4" t="s">
        <v>64</v>
      </c>
      <c r="X861" s="4" t="s">
        <v>205</v>
      </c>
      <c r="Y861" s="4" t="s">
        <v>66</v>
      </c>
      <c r="Z861" s="4">
        <v>6</v>
      </c>
      <c r="AA861" s="4">
        <v>5</v>
      </c>
      <c r="AB861" s="6">
        <v>29705.89</v>
      </c>
      <c r="AC861" s="6">
        <v>9093.11</v>
      </c>
      <c r="AD861" s="8">
        <v>0.2344</v>
      </c>
      <c r="AE861" s="4">
        <v>75</v>
      </c>
      <c r="AF861" s="6">
        <f t="shared" si="13"/>
        <v>43529.88</v>
      </c>
    </row>
    <row r="862" spans="1:32">
      <c r="A862" s="4" t="s">
        <v>3472</v>
      </c>
      <c r="B862" s="5">
        <v>45572</v>
      </c>
      <c r="C862" s="10">
        <v>45572</v>
      </c>
      <c r="D862" s="4" t="s">
        <v>3473</v>
      </c>
      <c r="E862" s="4" t="s">
        <v>3474</v>
      </c>
      <c r="F862" s="4">
        <v>36</v>
      </c>
      <c r="G862" s="4" t="s">
        <v>301</v>
      </c>
      <c r="H862" s="4" t="s">
        <v>109</v>
      </c>
      <c r="I862" s="4" t="s">
        <v>99</v>
      </c>
      <c r="J862" s="4" t="s">
        <v>47</v>
      </c>
      <c r="K862" s="4" t="s">
        <v>173</v>
      </c>
      <c r="L862" s="4" t="s">
        <v>3475</v>
      </c>
      <c r="M862" s="4">
        <v>1</v>
      </c>
      <c r="N862" s="6">
        <v>1899</v>
      </c>
      <c r="O862" s="6">
        <v>1899</v>
      </c>
      <c r="P862" s="6" t="s">
        <v>38</v>
      </c>
      <c r="Q862" s="6">
        <v>151.91999999999999</v>
      </c>
      <c r="R862" s="7">
        <v>0.18</v>
      </c>
      <c r="S862" s="6">
        <v>1747.08</v>
      </c>
      <c r="T862" s="6">
        <v>314.47000000000003</v>
      </c>
      <c r="U862" s="4" t="s">
        <v>39</v>
      </c>
      <c r="V862" s="4" t="s">
        <v>102</v>
      </c>
      <c r="W862" s="4" t="s">
        <v>41</v>
      </c>
      <c r="X862" s="4" t="s">
        <v>187</v>
      </c>
      <c r="Y862" s="4" t="s">
        <v>77</v>
      </c>
      <c r="Z862" s="4">
        <v>2</v>
      </c>
      <c r="AA862" s="4"/>
      <c r="AB862" s="6">
        <v>1275.57</v>
      </c>
      <c r="AC862" s="6">
        <v>471.51</v>
      </c>
      <c r="AD862" s="8">
        <v>0.26989999999999997</v>
      </c>
      <c r="AE862" s="4">
        <v>140</v>
      </c>
      <c r="AF862" s="6">
        <f t="shared" si="13"/>
        <v>2201.5500000000002</v>
      </c>
    </row>
    <row r="863" spans="1:32">
      <c r="A863" s="4" t="s">
        <v>3476</v>
      </c>
      <c r="B863" s="5">
        <v>45572</v>
      </c>
      <c r="C863" s="10">
        <v>45572</v>
      </c>
      <c r="D863" s="4" t="s">
        <v>3477</v>
      </c>
      <c r="E863" s="4" t="s">
        <v>2889</v>
      </c>
      <c r="F863" s="4">
        <v>41</v>
      </c>
      <c r="G863" s="4" t="s">
        <v>306</v>
      </c>
      <c r="H863" s="4" t="s">
        <v>307</v>
      </c>
      <c r="I863" s="4" t="s">
        <v>59</v>
      </c>
      <c r="J863" s="4" t="s">
        <v>202</v>
      </c>
      <c r="K863" s="4" t="s">
        <v>602</v>
      </c>
      <c r="L863" s="4" t="s">
        <v>3478</v>
      </c>
      <c r="M863" s="4">
        <v>1</v>
      </c>
      <c r="N863" s="6">
        <v>459</v>
      </c>
      <c r="O863" s="6">
        <v>459</v>
      </c>
      <c r="P863" s="6" t="s">
        <v>63</v>
      </c>
      <c r="Q863" s="6">
        <v>0</v>
      </c>
      <c r="R863" s="7">
        <v>0.18</v>
      </c>
      <c r="S863" s="6">
        <v>459</v>
      </c>
      <c r="T863" s="6">
        <v>82.62</v>
      </c>
      <c r="U863" s="4" t="s">
        <v>121</v>
      </c>
      <c r="V863" s="4" t="s">
        <v>40</v>
      </c>
      <c r="W863" s="4" t="s">
        <v>92</v>
      </c>
      <c r="X863" s="4" t="s">
        <v>143</v>
      </c>
      <c r="Y863" s="4" t="s">
        <v>43</v>
      </c>
      <c r="Z863" s="4">
        <v>2</v>
      </c>
      <c r="AA863" s="4">
        <v>3</v>
      </c>
      <c r="AB863" s="6">
        <v>318.47000000000003</v>
      </c>
      <c r="AC863" s="6">
        <v>140.53</v>
      </c>
      <c r="AD863" s="8">
        <v>0.30620000000000003</v>
      </c>
      <c r="AE863" s="4">
        <v>71</v>
      </c>
      <c r="AF863" s="6">
        <f t="shared" si="13"/>
        <v>612.62</v>
      </c>
    </row>
    <row r="864" spans="1:32">
      <c r="A864" s="4" t="s">
        <v>3479</v>
      </c>
      <c r="B864" s="5">
        <v>45572</v>
      </c>
      <c r="C864" s="10">
        <v>45572</v>
      </c>
      <c r="D864" s="4" t="s">
        <v>3480</v>
      </c>
      <c r="E864" s="4" t="s">
        <v>3391</v>
      </c>
      <c r="F864" s="4">
        <v>57</v>
      </c>
      <c r="G864" s="4" t="s">
        <v>295</v>
      </c>
      <c r="H864" s="4" t="s">
        <v>296</v>
      </c>
      <c r="I864" s="4" t="s">
        <v>59</v>
      </c>
      <c r="J864" s="4" t="s">
        <v>47</v>
      </c>
      <c r="K864" s="4" t="s">
        <v>100</v>
      </c>
      <c r="L864" s="4" t="s">
        <v>3481</v>
      </c>
      <c r="M864" s="4">
        <v>2</v>
      </c>
      <c r="N864" s="6">
        <v>3399</v>
      </c>
      <c r="O864" s="6">
        <v>6798</v>
      </c>
      <c r="P864" s="6" t="s">
        <v>198</v>
      </c>
      <c r="Q864" s="6">
        <v>679.8</v>
      </c>
      <c r="R864" s="7">
        <v>0.12</v>
      </c>
      <c r="S864" s="6">
        <v>6118.2</v>
      </c>
      <c r="T864" s="6">
        <v>734.18</v>
      </c>
      <c r="U864" s="4" t="s">
        <v>51</v>
      </c>
      <c r="V864" s="4" t="s">
        <v>40</v>
      </c>
      <c r="W864" s="4" t="s">
        <v>451</v>
      </c>
      <c r="X864" s="4" t="s">
        <v>318</v>
      </c>
      <c r="Y864" s="4" t="s">
        <v>53</v>
      </c>
      <c r="Z864" s="4">
        <v>5</v>
      </c>
      <c r="AA864" s="4">
        <v>4</v>
      </c>
      <c r="AB864" s="6">
        <v>4165.95</v>
      </c>
      <c r="AC864" s="6">
        <v>1952.25</v>
      </c>
      <c r="AD864" s="8">
        <v>0.31909999999999999</v>
      </c>
      <c r="AE864" s="4">
        <v>173</v>
      </c>
      <c r="AF864" s="6">
        <f t="shared" si="13"/>
        <v>7025.38</v>
      </c>
    </row>
    <row r="865" spans="1:32">
      <c r="A865" s="4" t="s">
        <v>3482</v>
      </c>
      <c r="B865" s="5">
        <v>45572</v>
      </c>
      <c r="C865" s="10">
        <v>45572</v>
      </c>
      <c r="D865" s="4" t="s">
        <v>3483</v>
      </c>
      <c r="E865" s="4" t="s">
        <v>3484</v>
      </c>
      <c r="F865" s="4">
        <v>42</v>
      </c>
      <c r="G865" s="4" t="s">
        <v>57</v>
      </c>
      <c r="H865" s="4" t="s">
        <v>58</v>
      </c>
      <c r="I865" s="4" t="s">
        <v>59</v>
      </c>
      <c r="J865" s="4" t="s">
        <v>47</v>
      </c>
      <c r="K865" s="4" t="s">
        <v>247</v>
      </c>
      <c r="L865" s="4" t="s">
        <v>3485</v>
      </c>
      <c r="M865" s="4">
        <v>1</v>
      </c>
      <c r="N865" s="6">
        <v>2199</v>
      </c>
      <c r="O865" s="6">
        <v>2199</v>
      </c>
      <c r="P865" s="6" t="s">
        <v>63</v>
      </c>
      <c r="Q865" s="6">
        <v>0</v>
      </c>
      <c r="R865" s="7">
        <v>0.18</v>
      </c>
      <c r="S865" s="6">
        <v>2199</v>
      </c>
      <c r="T865" s="6">
        <v>395.82</v>
      </c>
      <c r="U865" s="4" t="s">
        <v>39</v>
      </c>
      <c r="V865" s="4" t="s">
        <v>40</v>
      </c>
      <c r="W865" s="4" t="s">
        <v>41</v>
      </c>
      <c r="X865" s="4" t="s">
        <v>76</v>
      </c>
      <c r="Y865" s="4" t="s">
        <v>133</v>
      </c>
      <c r="Z865" s="4">
        <v>4</v>
      </c>
      <c r="AA865" s="4">
        <v>4</v>
      </c>
      <c r="AB865" s="6">
        <v>1449.87</v>
      </c>
      <c r="AC865" s="6">
        <v>749.13</v>
      </c>
      <c r="AD865" s="8">
        <v>0.3407</v>
      </c>
      <c r="AE865" s="4">
        <v>82</v>
      </c>
      <c r="AF865" s="6">
        <f t="shared" si="13"/>
        <v>2676.82</v>
      </c>
    </row>
    <row r="866" spans="1:32">
      <c r="A866" s="4" t="s">
        <v>3486</v>
      </c>
      <c r="B866" s="5">
        <v>45572</v>
      </c>
      <c r="C866" s="10">
        <v>45572</v>
      </c>
      <c r="D866" s="4" t="s">
        <v>3487</v>
      </c>
      <c r="E866" s="4" t="s">
        <v>3488</v>
      </c>
      <c r="F866" s="4">
        <v>28</v>
      </c>
      <c r="G866" s="4" t="s">
        <v>116</v>
      </c>
      <c r="H866" s="4" t="s">
        <v>117</v>
      </c>
      <c r="I866" s="4" t="s">
        <v>59</v>
      </c>
      <c r="J866" s="4" t="s">
        <v>82</v>
      </c>
      <c r="K866" s="4" t="s">
        <v>273</v>
      </c>
      <c r="L866" s="4" t="s">
        <v>3489</v>
      </c>
      <c r="M866" s="4">
        <v>1</v>
      </c>
      <c r="N866" s="6">
        <v>725</v>
      </c>
      <c r="O866" s="6">
        <v>725</v>
      </c>
      <c r="P866" s="6" t="s">
        <v>175</v>
      </c>
      <c r="Q866" s="6">
        <v>100</v>
      </c>
      <c r="R866" s="7">
        <v>0.12</v>
      </c>
      <c r="S866" s="6">
        <v>625</v>
      </c>
      <c r="T866" s="6">
        <v>75</v>
      </c>
      <c r="U866" s="4" t="s">
        <v>39</v>
      </c>
      <c r="V866" s="4" t="s">
        <v>86</v>
      </c>
      <c r="W866" s="4" t="s">
        <v>92</v>
      </c>
      <c r="X866" s="4" t="s">
        <v>143</v>
      </c>
      <c r="Y866" s="4" t="s">
        <v>133</v>
      </c>
      <c r="Z866" s="4">
        <v>3</v>
      </c>
      <c r="AA866" s="4">
        <v>5</v>
      </c>
      <c r="AB866" s="6">
        <v>460.81</v>
      </c>
      <c r="AC866" s="6">
        <v>164.19</v>
      </c>
      <c r="AD866" s="8">
        <v>0.26269999999999999</v>
      </c>
      <c r="AE866" s="4">
        <v>61</v>
      </c>
      <c r="AF866" s="6">
        <f t="shared" si="13"/>
        <v>761</v>
      </c>
    </row>
    <row r="867" spans="1:32">
      <c r="A867" s="4" t="s">
        <v>3490</v>
      </c>
      <c r="B867" s="5">
        <v>45572</v>
      </c>
      <c r="C867" s="10">
        <v>45572</v>
      </c>
      <c r="D867" s="4" t="s">
        <v>3491</v>
      </c>
      <c r="E867" s="4" t="s">
        <v>3492</v>
      </c>
      <c r="F867" s="4">
        <v>41</v>
      </c>
      <c r="G867" s="4" t="s">
        <v>477</v>
      </c>
      <c r="H867" s="4" t="s">
        <v>98</v>
      </c>
      <c r="I867" s="4" t="s">
        <v>99</v>
      </c>
      <c r="J867" s="4" t="s">
        <v>60</v>
      </c>
      <c r="K867" s="4" t="s">
        <v>209</v>
      </c>
      <c r="L867" s="4" t="s">
        <v>3493</v>
      </c>
      <c r="M867" s="4">
        <v>2</v>
      </c>
      <c r="N867" s="6">
        <v>928</v>
      </c>
      <c r="O867" s="6">
        <v>1856</v>
      </c>
      <c r="P867" s="6" t="s">
        <v>63</v>
      </c>
      <c r="Q867" s="6">
        <v>0</v>
      </c>
      <c r="R867" s="7">
        <v>0.18</v>
      </c>
      <c r="S867" s="6">
        <v>1856</v>
      </c>
      <c r="T867" s="6">
        <v>334.08</v>
      </c>
      <c r="U867" s="4" t="s">
        <v>51</v>
      </c>
      <c r="V867" s="4" t="s">
        <v>40</v>
      </c>
      <c r="W867" s="4" t="s">
        <v>92</v>
      </c>
      <c r="X867" s="4" t="s">
        <v>167</v>
      </c>
      <c r="Y867" s="4" t="s">
        <v>133</v>
      </c>
      <c r="Z867" s="4">
        <v>4</v>
      </c>
      <c r="AA867" s="4">
        <v>4</v>
      </c>
      <c r="AB867" s="6">
        <v>1401.53</v>
      </c>
      <c r="AC867" s="6">
        <v>454.47</v>
      </c>
      <c r="AD867" s="8">
        <v>0.24490000000000001</v>
      </c>
      <c r="AE867" s="4">
        <v>152</v>
      </c>
      <c r="AF867" s="6">
        <f t="shared" si="13"/>
        <v>2342.08</v>
      </c>
    </row>
    <row r="868" spans="1:32">
      <c r="A868" s="4" t="s">
        <v>3494</v>
      </c>
      <c r="B868" s="5">
        <v>45573</v>
      </c>
      <c r="C868" s="10">
        <v>45573</v>
      </c>
      <c r="D868" s="4" t="s">
        <v>3495</v>
      </c>
      <c r="E868" s="4" t="s">
        <v>1728</v>
      </c>
      <c r="F868" s="4">
        <v>36</v>
      </c>
      <c r="G868" s="4" t="s">
        <v>57</v>
      </c>
      <c r="H868" s="4" t="s">
        <v>58</v>
      </c>
      <c r="I868" s="4" t="s">
        <v>59</v>
      </c>
      <c r="J868" s="4" t="s">
        <v>202</v>
      </c>
      <c r="K868" s="4" t="s">
        <v>602</v>
      </c>
      <c r="L868" s="4" t="s">
        <v>3496</v>
      </c>
      <c r="M868" s="4">
        <v>2</v>
      </c>
      <c r="N868" s="6">
        <v>736</v>
      </c>
      <c r="O868" s="6">
        <v>1472</v>
      </c>
      <c r="P868" s="6" t="s">
        <v>38</v>
      </c>
      <c r="Q868" s="6">
        <v>117.76</v>
      </c>
      <c r="R868" s="7">
        <v>0.18</v>
      </c>
      <c r="S868" s="6">
        <v>1354.24</v>
      </c>
      <c r="T868" s="6">
        <v>243.76</v>
      </c>
      <c r="U868" s="4" t="s">
        <v>85</v>
      </c>
      <c r="V868" s="4" t="s">
        <v>40</v>
      </c>
      <c r="W868" s="4" t="s">
        <v>64</v>
      </c>
      <c r="X868" s="4" t="s">
        <v>143</v>
      </c>
      <c r="Y868" s="4" t="s">
        <v>43</v>
      </c>
      <c r="Z868" s="4">
        <v>4</v>
      </c>
      <c r="AA868" s="4">
        <v>4</v>
      </c>
      <c r="AB868" s="6">
        <v>1024.75</v>
      </c>
      <c r="AC868" s="6">
        <v>329.49</v>
      </c>
      <c r="AD868" s="8">
        <v>0.24329999999999999</v>
      </c>
      <c r="AE868" s="4">
        <v>180</v>
      </c>
      <c r="AF868" s="6">
        <f t="shared" si="13"/>
        <v>1778</v>
      </c>
    </row>
    <row r="869" spans="1:32">
      <c r="A869" s="4" t="s">
        <v>3497</v>
      </c>
      <c r="B869" s="5">
        <v>45573</v>
      </c>
      <c r="C869" s="10">
        <v>45573</v>
      </c>
      <c r="D869" s="4" t="s">
        <v>3498</v>
      </c>
      <c r="E869" s="4" t="s">
        <v>1986</v>
      </c>
      <c r="F869" s="4">
        <v>24</v>
      </c>
      <c r="G869" s="4" t="s">
        <v>81</v>
      </c>
      <c r="H869" s="4" t="s">
        <v>58</v>
      </c>
      <c r="I869" s="4" t="s">
        <v>59</v>
      </c>
      <c r="J869" s="4" t="s">
        <v>82</v>
      </c>
      <c r="K869" s="4" t="s">
        <v>83</v>
      </c>
      <c r="L869" s="4" t="s">
        <v>3499</v>
      </c>
      <c r="M869" s="4">
        <v>1</v>
      </c>
      <c r="N869" s="6">
        <v>922</v>
      </c>
      <c r="O869" s="6">
        <v>922</v>
      </c>
      <c r="P869" s="6" t="s">
        <v>120</v>
      </c>
      <c r="Q869" s="6">
        <v>138.30000000000001</v>
      </c>
      <c r="R869" s="7">
        <v>0.18</v>
      </c>
      <c r="S869" s="6">
        <v>783.7</v>
      </c>
      <c r="T869" s="6">
        <v>141.07</v>
      </c>
      <c r="U869" s="4" t="s">
        <v>131</v>
      </c>
      <c r="V869" s="4" t="s">
        <v>40</v>
      </c>
      <c r="W869" s="4" t="s">
        <v>41</v>
      </c>
      <c r="X869" s="4" t="s">
        <v>65</v>
      </c>
      <c r="Y869" s="4" t="s">
        <v>53</v>
      </c>
      <c r="Z869" s="4">
        <v>2</v>
      </c>
      <c r="AA869" s="4">
        <v>1</v>
      </c>
      <c r="AB869" s="6">
        <v>576.13</v>
      </c>
      <c r="AC869" s="6">
        <v>207.57</v>
      </c>
      <c r="AD869" s="8">
        <v>0.26490000000000002</v>
      </c>
      <c r="AE869" s="4">
        <v>72</v>
      </c>
      <c r="AF869" s="6">
        <f t="shared" si="13"/>
        <v>996.77</v>
      </c>
    </row>
    <row r="870" spans="1:32">
      <c r="A870" s="4" t="s">
        <v>3500</v>
      </c>
      <c r="B870" s="5">
        <v>45573</v>
      </c>
      <c r="C870" s="10">
        <v>45573</v>
      </c>
      <c r="D870" s="4" t="s">
        <v>3501</v>
      </c>
      <c r="E870" s="4" t="s">
        <v>2132</v>
      </c>
      <c r="F870" s="4">
        <v>35</v>
      </c>
      <c r="G870" s="4" t="s">
        <v>354</v>
      </c>
      <c r="H870" s="4" t="s">
        <v>117</v>
      </c>
      <c r="I870" s="4" t="s">
        <v>59</v>
      </c>
      <c r="J870" s="4" t="s">
        <v>202</v>
      </c>
      <c r="K870" s="4" t="s">
        <v>840</v>
      </c>
      <c r="L870" s="4" t="s">
        <v>3502</v>
      </c>
      <c r="M870" s="4">
        <v>1</v>
      </c>
      <c r="N870" s="6">
        <v>1099</v>
      </c>
      <c r="O870" s="6">
        <v>1099</v>
      </c>
      <c r="P870" s="6" t="s">
        <v>63</v>
      </c>
      <c r="Q870" s="6">
        <v>0</v>
      </c>
      <c r="R870" s="7">
        <v>0.12</v>
      </c>
      <c r="S870" s="6">
        <v>1099</v>
      </c>
      <c r="T870" s="6">
        <v>131.88</v>
      </c>
      <c r="U870" s="4" t="s">
        <v>131</v>
      </c>
      <c r="V870" s="4" t="s">
        <v>40</v>
      </c>
      <c r="W870" s="4" t="s">
        <v>92</v>
      </c>
      <c r="X870" s="4" t="s">
        <v>115</v>
      </c>
      <c r="Y870" s="4" t="s">
        <v>123</v>
      </c>
      <c r="Z870" s="4">
        <v>6</v>
      </c>
      <c r="AA870" s="4">
        <v>5</v>
      </c>
      <c r="AB870" s="6">
        <v>801.24</v>
      </c>
      <c r="AC870" s="6">
        <v>297.76</v>
      </c>
      <c r="AD870" s="8">
        <v>0.27089999999999997</v>
      </c>
      <c r="AE870" s="4">
        <v>149</v>
      </c>
      <c r="AF870" s="6">
        <f t="shared" si="13"/>
        <v>1379.88</v>
      </c>
    </row>
    <row r="871" spans="1:32">
      <c r="A871" s="4" t="s">
        <v>3503</v>
      </c>
      <c r="B871" s="5">
        <v>45573</v>
      </c>
      <c r="C871" s="10">
        <v>45573</v>
      </c>
      <c r="D871" s="4" t="s">
        <v>3504</v>
      </c>
      <c r="E871" s="4" t="s">
        <v>3505</v>
      </c>
      <c r="F871" s="4">
        <v>47</v>
      </c>
      <c r="G871" s="4" t="s">
        <v>127</v>
      </c>
      <c r="H871" s="4" t="s">
        <v>128</v>
      </c>
      <c r="I871" s="4" t="s">
        <v>34</v>
      </c>
      <c r="J871" s="4" t="s">
        <v>202</v>
      </c>
      <c r="K871" s="4" t="s">
        <v>456</v>
      </c>
      <c r="L871" s="4" t="s">
        <v>3506</v>
      </c>
      <c r="M871" s="4">
        <v>1</v>
      </c>
      <c r="N871" s="6">
        <v>523</v>
      </c>
      <c r="O871" s="6">
        <v>523</v>
      </c>
      <c r="P871" s="6" t="s">
        <v>120</v>
      </c>
      <c r="Q871" s="6">
        <v>78.45</v>
      </c>
      <c r="R871" s="7">
        <v>0.18</v>
      </c>
      <c r="S871" s="6">
        <v>444.55</v>
      </c>
      <c r="T871" s="6">
        <v>80.02</v>
      </c>
      <c r="U871" s="4" t="s">
        <v>39</v>
      </c>
      <c r="V871" s="4" t="s">
        <v>40</v>
      </c>
      <c r="W871" s="4" t="s">
        <v>451</v>
      </c>
      <c r="X871" s="4" t="s">
        <v>52</v>
      </c>
      <c r="Y871" s="4" t="s">
        <v>53</v>
      </c>
      <c r="Z871" s="4">
        <v>5</v>
      </c>
      <c r="AA871" s="4">
        <v>2</v>
      </c>
      <c r="AB871" s="6">
        <v>380.88</v>
      </c>
      <c r="AC871" s="6">
        <v>63.67</v>
      </c>
      <c r="AD871" s="8">
        <v>0.14319999999999999</v>
      </c>
      <c r="AE871" s="4">
        <v>155</v>
      </c>
      <c r="AF871" s="6">
        <f t="shared" si="13"/>
        <v>679.56999999999994</v>
      </c>
    </row>
    <row r="872" spans="1:32">
      <c r="A872" s="4" t="s">
        <v>3507</v>
      </c>
      <c r="B872" s="5">
        <v>45573</v>
      </c>
      <c r="C872" s="10">
        <v>45573</v>
      </c>
      <c r="D872" s="4" t="s">
        <v>3508</v>
      </c>
      <c r="E872" s="4" t="s">
        <v>3509</v>
      </c>
      <c r="F872" s="4">
        <v>35</v>
      </c>
      <c r="G872" s="4" t="s">
        <v>137</v>
      </c>
      <c r="H872" s="4" t="s">
        <v>138</v>
      </c>
      <c r="I872" s="4" t="s">
        <v>139</v>
      </c>
      <c r="J872" s="4" t="s">
        <v>60</v>
      </c>
      <c r="K872" s="4" t="s">
        <v>421</v>
      </c>
      <c r="L872" s="4" t="s">
        <v>3510</v>
      </c>
      <c r="M872" s="4">
        <v>1</v>
      </c>
      <c r="N872" s="6">
        <v>45299</v>
      </c>
      <c r="O872" s="6">
        <v>45299</v>
      </c>
      <c r="P872" s="6" t="s">
        <v>63</v>
      </c>
      <c r="Q872" s="6">
        <v>0</v>
      </c>
      <c r="R872" s="7">
        <v>0.12</v>
      </c>
      <c r="S872" s="6">
        <v>45299</v>
      </c>
      <c r="T872" s="6">
        <v>5435.88</v>
      </c>
      <c r="U872" s="4" t="s">
        <v>254</v>
      </c>
      <c r="V872" s="4" t="s">
        <v>40</v>
      </c>
      <c r="W872" s="4" t="s">
        <v>64</v>
      </c>
      <c r="X872" s="4" t="s">
        <v>93</v>
      </c>
      <c r="Y872" s="4" t="s">
        <v>53</v>
      </c>
      <c r="Z872" s="4">
        <v>5</v>
      </c>
      <c r="AA872" s="4">
        <v>3</v>
      </c>
      <c r="AB872" s="6">
        <v>32847.019999999997</v>
      </c>
      <c r="AC872" s="6">
        <v>12451.98</v>
      </c>
      <c r="AD872" s="8">
        <v>0.27489999999999998</v>
      </c>
      <c r="AE872" s="4">
        <v>102</v>
      </c>
      <c r="AF872" s="6">
        <f t="shared" si="13"/>
        <v>50836.88</v>
      </c>
    </row>
    <row r="873" spans="1:32">
      <c r="A873" s="4" t="s">
        <v>3511</v>
      </c>
      <c r="B873" s="5">
        <v>45573</v>
      </c>
      <c r="C873" s="10">
        <v>45573</v>
      </c>
      <c r="D873" s="4" t="s">
        <v>3512</v>
      </c>
      <c r="E873" s="4" t="s">
        <v>2754</v>
      </c>
      <c r="F873" s="4">
        <v>31</v>
      </c>
      <c r="G873" s="4" t="s">
        <v>455</v>
      </c>
      <c r="H873" s="4" t="s">
        <v>455</v>
      </c>
      <c r="I873" s="4" t="s">
        <v>72</v>
      </c>
      <c r="J873" s="4" t="s">
        <v>82</v>
      </c>
      <c r="K873" s="4" t="s">
        <v>180</v>
      </c>
      <c r="L873" s="4" t="s">
        <v>3220</v>
      </c>
      <c r="M873" s="4">
        <v>4</v>
      </c>
      <c r="N873" s="6">
        <v>3799</v>
      </c>
      <c r="O873" s="6">
        <v>15196</v>
      </c>
      <c r="P873" s="6" t="s">
        <v>63</v>
      </c>
      <c r="Q873" s="6">
        <v>0</v>
      </c>
      <c r="R873" s="7">
        <v>0.18</v>
      </c>
      <c r="S873" s="6">
        <v>15196</v>
      </c>
      <c r="T873" s="6">
        <v>2735.28</v>
      </c>
      <c r="U873" s="4" t="s">
        <v>39</v>
      </c>
      <c r="V873" s="4" t="s">
        <v>40</v>
      </c>
      <c r="W873" s="4" t="s">
        <v>451</v>
      </c>
      <c r="X873" s="4" t="s">
        <v>143</v>
      </c>
      <c r="Y873" s="4" t="s">
        <v>53</v>
      </c>
      <c r="Z873" s="4">
        <v>3</v>
      </c>
      <c r="AA873" s="4">
        <v>4</v>
      </c>
      <c r="AB873" s="6">
        <v>9936.8799999999992</v>
      </c>
      <c r="AC873" s="6">
        <v>5259.12</v>
      </c>
      <c r="AD873" s="8">
        <v>0.34610000000000002</v>
      </c>
      <c r="AE873" s="4">
        <v>152</v>
      </c>
      <c r="AF873" s="6">
        <f t="shared" si="13"/>
        <v>18083.28</v>
      </c>
    </row>
    <row r="874" spans="1:32">
      <c r="A874" s="4" t="s">
        <v>3513</v>
      </c>
      <c r="B874" s="5">
        <v>45573</v>
      </c>
      <c r="C874" s="10">
        <v>45573</v>
      </c>
      <c r="D874" s="4" t="s">
        <v>3514</v>
      </c>
      <c r="E874" s="4" t="s">
        <v>3515</v>
      </c>
      <c r="F874" s="4">
        <v>52</v>
      </c>
      <c r="G874" s="4" t="s">
        <v>348</v>
      </c>
      <c r="H874" s="4" t="s">
        <v>349</v>
      </c>
      <c r="I874" s="4" t="s">
        <v>34</v>
      </c>
      <c r="J874" s="4" t="s">
        <v>202</v>
      </c>
      <c r="K874" s="4" t="s">
        <v>840</v>
      </c>
      <c r="L874" s="4" t="s">
        <v>3516</v>
      </c>
      <c r="M874" s="4">
        <v>2</v>
      </c>
      <c r="N874" s="6">
        <v>1099</v>
      </c>
      <c r="O874" s="6">
        <v>2198</v>
      </c>
      <c r="P874" s="6" t="s">
        <v>120</v>
      </c>
      <c r="Q874" s="6">
        <v>329.7</v>
      </c>
      <c r="R874" s="7">
        <v>0.18</v>
      </c>
      <c r="S874" s="6">
        <v>1868.3</v>
      </c>
      <c r="T874" s="6">
        <v>336.29</v>
      </c>
      <c r="U874" s="4" t="s">
        <v>51</v>
      </c>
      <c r="V874" s="4" t="s">
        <v>40</v>
      </c>
      <c r="W874" s="4" t="s">
        <v>92</v>
      </c>
      <c r="X874" s="4" t="s">
        <v>115</v>
      </c>
      <c r="Y874" s="4" t="s">
        <v>123</v>
      </c>
      <c r="Z874" s="4">
        <v>4</v>
      </c>
      <c r="AA874" s="4">
        <v>4</v>
      </c>
      <c r="AB874" s="6">
        <v>1351.96</v>
      </c>
      <c r="AC874" s="6">
        <v>516.34</v>
      </c>
      <c r="AD874" s="8">
        <v>0.27639999999999998</v>
      </c>
      <c r="AE874" s="4">
        <v>113</v>
      </c>
      <c r="AF874" s="6">
        <f t="shared" si="13"/>
        <v>2317.59</v>
      </c>
    </row>
    <row r="875" spans="1:32">
      <c r="A875" s="4" t="s">
        <v>3517</v>
      </c>
      <c r="B875" s="5">
        <v>45573</v>
      </c>
      <c r="C875" s="10">
        <v>45573</v>
      </c>
      <c r="D875" s="4" t="s">
        <v>3518</v>
      </c>
      <c r="E875" s="4" t="s">
        <v>2086</v>
      </c>
      <c r="F875" s="4">
        <v>28</v>
      </c>
      <c r="G875" s="4" t="s">
        <v>116</v>
      </c>
      <c r="H875" s="4" t="s">
        <v>117</v>
      </c>
      <c r="I875" s="4" t="s">
        <v>59</v>
      </c>
      <c r="J875" s="4" t="s">
        <v>60</v>
      </c>
      <c r="K875" s="4" t="s">
        <v>381</v>
      </c>
      <c r="L875" s="4" t="s">
        <v>3519</v>
      </c>
      <c r="M875" s="4">
        <v>1</v>
      </c>
      <c r="N875" s="6">
        <v>1099</v>
      </c>
      <c r="O875" s="6">
        <v>1099</v>
      </c>
      <c r="P875" s="6" t="s">
        <v>198</v>
      </c>
      <c r="Q875" s="6">
        <v>109.9</v>
      </c>
      <c r="R875" s="7">
        <v>0.18</v>
      </c>
      <c r="S875" s="6">
        <v>989.1</v>
      </c>
      <c r="T875" s="6">
        <v>178.04</v>
      </c>
      <c r="U875" s="4" t="s">
        <v>254</v>
      </c>
      <c r="V875" s="4" t="s">
        <v>40</v>
      </c>
      <c r="W875" s="4" t="s">
        <v>92</v>
      </c>
      <c r="X875" s="4" t="s">
        <v>373</v>
      </c>
      <c r="Y875" s="4" t="s">
        <v>123</v>
      </c>
      <c r="Z875" s="4">
        <v>3</v>
      </c>
      <c r="AA875" s="4">
        <v>4</v>
      </c>
      <c r="AB875" s="6">
        <v>891.82</v>
      </c>
      <c r="AC875" s="6">
        <v>97.28</v>
      </c>
      <c r="AD875" s="8">
        <v>9.8400000000000001E-2</v>
      </c>
      <c r="AE875" s="4">
        <v>162</v>
      </c>
      <c r="AF875" s="6">
        <f t="shared" si="13"/>
        <v>1329.1399999999999</v>
      </c>
    </row>
    <row r="876" spans="1:32">
      <c r="A876" s="4" t="s">
        <v>3520</v>
      </c>
      <c r="B876" s="5">
        <v>45574</v>
      </c>
      <c r="C876" s="10">
        <v>45574</v>
      </c>
      <c r="D876" s="4" t="s">
        <v>3521</v>
      </c>
      <c r="E876" s="4" t="s">
        <v>3522</v>
      </c>
      <c r="F876" s="4">
        <v>21</v>
      </c>
      <c r="G876" s="4" t="s">
        <v>70</v>
      </c>
      <c r="H876" s="4" t="s">
        <v>71</v>
      </c>
      <c r="I876" s="4" t="s">
        <v>72</v>
      </c>
      <c r="J876" s="4" t="s">
        <v>225</v>
      </c>
      <c r="K876" s="4" t="s">
        <v>226</v>
      </c>
      <c r="L876" s="4" t="s">
        <v>3523</v>
      </c>
      <c r="M876" s="4">
        <v>1</v>
      </c>
      <c r="N876" s="6">
        <v>595</v>
      </c>
      <c r="O876" s="6">
        <v>595</v>
      </c>
      <c r="P876" s="6" t="s">
        <v>63</v>
      </c>
      <c r="Q876" s="6">
        <v>0</v>
      </c>
      <c r="R876" s="7">
        <v>0.12</v>
      </c>
      <c r="S876" s="6">
        <v>595</v>
      </c>
      <c r="T876" s="6">
        <v>71.400000000000006</v>
      </c>
      <c r="U876" s="4" t="s">
        <v>121</v>
      </c>
      <c r="V876" s="4" t="s">
        <v>40</v>
      </c>
      <c r="W876" s="4" t="s">
        <v>41</v>
      </c>
      <c r="X876" s="4" t="s">
        <v>187</v>
      </c>
      <c r="Y876" s="4" t="s">
        <v>123</v>
      </c>
      <c r="Z876" s="4">
        <v>6</v>
      </c>
      <c r="AA876" s="4">
        <v>1</v>
      </c>
      <c r="AB876" s="6">
        <v>403.64</v>
      </c>
      <c r="AC876" s="6">
        <v>191.36</v>
      </c>
      <c r="AD876" s="8">
        <v>0.3216</v>
      </c>
      <c r="AE876" s="4">
        <v>146</v>
      </c>
      <c r="AF876" s="6">
        <f t="shared" si="13"/>
        <v>812.4</v>
      </c>
    </row>
    <row r="877" spans="1:32">
      <c r="A877" s="4" t="s">
        <v>3524</v>
      </c>
      <c r="B877" s="5">
        <v>45574</v>
      </c>
      <c r="C877" s="10">
        <v>45574</v>
      </c>
      <c r="D877" s="4" t="s">
        <v>3525</v>
      </c>
      <c r="E877" s="4" t="s">
        <v>376</v>
      </c>
      <c r="F877" s="4">
        <v>56</v>
      </c>
      <c r="G877" s="4" t="s">
        <v>295</v>
      </c>
      <c r="H877" s="4" t="s">
        <v>296</v>
      </c>
      <c r="I877" s="4" t="s">
        <v>59</v>
      </c>
      <c r="J877" s="4" t="s">
        <v>60</v>
      </c>
      <c r="K877" s="4" t="s">
        <v>209</v>
      </c>
      <c r="L877" s="4" t="s">
        <v>3526</v>
      </c>
      <c r="M877" s="4">
        <v>2</v>
      </c>
      <c r="N877" s="6">
        <v>3599</v>
      </c>
      <c r="O877" s="6">
        <v>7198</v>
      </c>
      <c r="P877" s="6" t="s">
        <v>63</v>
      </c>
      <c r="Q877" s="6">
        <v>0</v>
      </c>
      <c r="R877" s="7">
        <v>0.18</v>
      </c>
      <c r="S877" s="6">
        <v>7198</v>
      </c>
      <c r="T877" s="6">
        <v>1295.6400000000001</v>
      </c>
      <c r="U877" s="4" t="s">
        <v>121</v>
      </c>
      <c r="V877" s="4" t="s">
        <v>86</v>
      </c>
      <c r="W877" s="4" t="s">
        <v>64</v>
      </c>
      <c r="X877" s="4" t="s">
        <v>205</v>
      </c>
      <c r="Y877" s="4" t="s">
        <v>43</v>
      </c>
      <c r="Z877" s="4">
        <v>4</v>
      </c>
      <c r="AA877" s="4">
        <v>5</v>
      </c>
      <c r="AB877" s="6">
        <v>5523.25</v>
      </c>
      <c r="AC877" s="6">
        <v>1674.75</v>
      </c>
      <c r="AD877" s="8">
        <v>0.23269999999999999</v>
      </c>
      <c r="AE877" s="4">
        <v>129</v>
      </c>
      <c r="AF877" s="6">
        <f t="shared" si="13"/>
        <v>8622.64</v>
      </c>
    </row>
    <row r="878" spans="1:32">
      <c r="A878" s="4" t="s">
        <v>3527</v>
      </c>
      <c r="B878" s="5">
        <v>45574</v>
      </c>
      <c r="C878" s="10">
        <v>45574</v>
      </c>
      <c r="D878" s="4" t="s">
        <v>3528</v>
      </c>
      <c r="E878" s="4" t="s">
        <v>3529</v>
      </c>
      <c r="F878" s="4">
        <v>44</v>
      </c>
      <c r="G878" s="4" t="s">
        <v>572</v>
      </c>
      <c r="H878" s="4" t="s">
        <v>148</v>
      </c>
      <c r="I878" s="4" t="s">
        <v>59</v>
      </c>
      <c r="J878" s="4" t="s">
        <v>82</v>
      </c>
      <c r="K878" s="4" t="s">
        <v>110</v>
      </c>
      <c r="L878" s="4" t="s">
        <v>3530</v>
      </c>
      <c r="M878" s="4">
        <v>1</v>
      </c>
      <c r="N878" s="6">
        <v>2699</v>
      </c>
      <c r="O878" s="6">
        <v>2699</v>
      </c>
      <c r="P878" s="6" t="s">
        <v>198</v>
      </c>
      <c r="Q878" s="6">
        <v>269.89999999999998</v>
      </c>
      <c r="R878" s="7">
        <v>0.12</v>
      </c>
      <c r="S878" s="6">
        <v>2429.1</v>
      </c>
      <c r="T878" s="6">
        <v>291.49</v>
      </c>
      <c r="U878" s="4" t="s">
        <v>51</v>
      </c>
      <c r="V878" s="4" t="s">
        <v>102</v>
      </c>
      <c r="W878" s="4" t="s">
        <v>451</v>
      </c>
      <c r="X878" s="4" t="s">
        <v>122</v>
      </c>
      <c r="Y878" s="4" t="s">
        <v>133</v>
      </c>
      <c r="Z878" s="4">
        <v>4</v>
      </c>
      <c r="AA878" s="4"/>
      <c r="AB878" s="6">
        <v>2039.24</v>
      </c>
      <c r="AC878" s="6">
        <v>389.86</v>
      </c>
      <c r="AD878" s="8">
        <v>0.1605</v>
      </c>
      <c r="AE878" s="4">
        <v>81</v>
      </c>
      <c r="AF878" s="6">
        <f t="shared" si="13"/>
        <v>2801.59</v>
      </c>
    </row>
    <row r="879" spans="1:32">
      <c r="A879" s="4" t="s">
        <v>3531</v>
      </c>
      <c r="B879" s="5">
        <v>45575</v>
      </c>
      <c r="C879" s="10">
        <v>45575</v>
      </c>
      <c r="D879" s="4" t="s">
        <v>3532</v>
      </c>
      <c r="E879" s="4" t="s">
        <v>3533</v>
      </c>
      <c r="F879" s="4">
        <v>30</v>
      </c>
      <c r="G879" s="4" t="s">
        <v>108</v>
      </c>
      <c r="H879" s="4" t="s">
        <v>109</v>
      </c>
      <c r="I879" s="4" t="s">
        <v>99</v>
      </c>
      <c r="J879" s="4" t="s">
        <v>82</v>
      </c>
      <c r="K879" s="4" t="s">
        <v>180</v>
      </c>
      <c r="L879" s="4" t="s">
        <v>3534</v>
      </c>
      <c r="M879" s="4">
        <v>1</v>
      </c>
      <c r="N879" s="6">
        <v>2499</v>
      </c>
      <c r="O879" s="6">
        <v>2499</v>
      </c>
      <c r="P879" s="6" t="s">
        <v>63</v>
      </c>
      <c r="Q879" s="6">
        <v>0</v>
      </c>
      <c r="R879" s="7">
        <v>0.18</v>
      </c>
      <c r="S879" s="6">
        <v>2499</v>
      </c>
      <c r="T879" s="6">
        <v>449.82</v>
      </c>
      <c r="U879" s="4" t="s">
        <v>121</v>
      </c>
      <c r="V879" s="4" t="s">
        <v>102</v>
      </c>
      <c r="W879" s="4" t="s">
        <v>451</v>
      </c>
      <c r="X879" s="4" t="s">
        <v>122</v>
      </c>
      <c r="Y879" s="4" t="s">
        <v>53</v>
      </c>
      <c r="Z879" s="4">
        <v>5</v>
      </c>
      <c r="AA879" s="4"/>
      <c r="AB879" s="6">
        <v>1708.49</v>
      </c>
      <c r="AC879" s="6">
        <v>790.51</v>
      </c>
      <c r="AD879" s="8">
        <v>0.31630000000000003</v>
      </c>
      <c r="AE879" s="4">
        <v>151</v>
      </c>
      <c r="AF879" s="6">
        <f t="shared" si="13"/>
        <v>3099.82</v>
      </c>
    </row>
    <row r="880" spans="1:32">
      <c r="A880" s="4" t="s">
        <v>3535</v>
      </c>
      <c r="B880" s="5">
        <v>45575</v>
      </c>
      <c r="C880" s="10">
        <v>45575</v>
      </c>
      <c r="D880" s="4" t="s">
        <v>3536</v>
      </c>
      <c r="E880" s="4" t="s">
        <v>3537</v>
      </c>
      <c r="F880" s="4">
        <v>48</v>
      </c>
      <c r="G880" s="4" t="s">
        <v>57</v>
      </c>
      <c r="H880" s="4" t="s">
        <v>58</v>
      </c>
      <c r="I880" s="4" t="s">
        <v>59</v>
      </c>
      <c r="J880" s="4" t="s">
        <v>82</v>
      </c>
      <c r="K880" s="4" t="s">
        <v>110</v>
      </c>
      <c r="L880" s="4" t="s">
        <v>3538</v>
      </c>
      <c r="M880" s="4">
        <v>1</v>
      </c>
      <c r="N880" s="6">
        <v>1699</v>
      </c>
      <c r="O880" s="6">
        <v>1699</v>
      </c>
      <c r="P880" s="6" t="s">
        <v>63</v>
      </c>
      <c r="Q880" s="6">
        <v>0</v>
      </c>
      <c r="R880" s="7">
        <v>0.12</v>
      </c>
      <c r="S880" s="6">
        <v>1699</v>
      </c>
      <c r="T880" s="6">
        <v>203.88</v>
      </c>
      <c r="U880" s="4" t="s">
        <v>85</v>
      </c>
      <c r="V880" s="4" t="s">
        <v>40</v>
      </c>
      <c r="W880" s="4" t="s">
        <v>64</v>
      </c>
      <c r="X880" s="4" t="s">
        <v>167</v>
      </c>
      <c r="Y880" s="4" t="s">
        <v>53</v>
      </c>
      <c r="Z880" s="4">
        <v>3</v>
      </c>
      <c r="AA880" s="4">
        <v>3</v>
      </c>
      <c r="AB880" s="6">
        <v>1152.1500000000001</v>
      </c>
      <c r="AC880" s="6">
        <v>546.85</v>
      </c>
      <c r="AD880" s="8">
        <v>0.32190000000000002</v>
      </c>
      <c r="AE880" s="4">
        <v>119</v>
      </c>
      <c r="AF880" s="6">
        <f t="shared" si="13"/>
        <v>2021.88</v>
      </c>
    </row>
    <row r="881" spans="1:32">
      <c r="A881" s="4" t="s">
        <v>3539</v>
      </c>
      <c r="B881" s="5">
        <v>45575</v>
      </c>
      <c r="C881" s="10">
        <v>45575</v>
      </c>
      <c r="D881" s="4" t="s">
        <v>3540</v>
      </c>
      <c r="E881" s="4" t="s">
        <v>2005</v>
      </c>
      <c r="F881" s="4">
        <v>28</v>
      </c>
      <c r="G881" s="4" t="s">
        <v>231</v>
      </c>
      <c r="H881" s="4" t="s">
        <v>138</v>
      </c>
      <c r="I881" s="4" t="s">
        <v>139</v>
      </c>
      <c r="J881" s="4" t="s">
        <v>47</v>
      </c>
      <c r="K881" s="4" t="s">
        <v>173</v>
      </c>
      <c r="L881" s="4" t="s">
        <v>3541</v>
      </c>
      <c r="M881" s="4">
        <v>1</v>
      </c>
      <c r="N881" s="6">
        <v>1199</v>
      </c>
      <c r="O881" s="6">
        <v>1199</v>
      </c>
      <c r="P881" s="6" t="s">
        <v>142</v>
      </c>
      <c r="Q881" s="6">
        <v>0</v>
      </c>
      <c r="R881" s="7">
        <v>0.12</v>
      </c>
      <c r="S881" s="6">
        <v>1199</v>
      </c>
      <c r="T881" s="6">
        <v>143.88</v>
      </c>
      <c r="U881" s="4" t="s">
        <v>85</v>
      </c>
      <c r="V881" s="4" t="s">
        <v>86</v>
      </c>
      <c r="W881" s="4" t="s">
        <v>41</v>
      </c>
      <c r="X881" s="4" t="s">
        <v>93</v>
      </c>
      <c r="Y881" s="4" t="s">
        <v>77</v>
      </c>
      <c r="Z881" s="4">
        <v>4</v>
      </c>
      <c r="AA881" s="4">
        <v>5</v>
      </c>
      <c r="AB881" s="6">
        <v>887.81</v>
      </c>
      <c r="AC881" s="6">
        <v>311.19</v>
      </c>
      <c r="AD881" s="8">
        <v>0.25950000000000001</v>
      </c>
      <c r="AE881" s="4">
        <v>125</v>
      </c>
      <c r="AF881" s="6">
        <f t="shared" si="13"/>
        <v>1467.88</v>
      </c>
    </row>
    <row r="882" spans="1:32">
      <c r="A882" s="4" t="s">
        <v>3542</v>
      </c>
      <c r="B882" s="5">
        <v>45576</v>
      </c>
      <c r="C882" s="10">
        <v>45576</v>
      </c>
      <c r="D882" s="4" t="s">
        <v>3543</v>
      </c>
      <c r="E882" s="4" t="s">
        <v>3544</v>
      </c>
      <c r="F882" s="4">
        <v>21</v>
      </c>
      <c r="G882" s="4" t="s">
        <v>252</v>
      </c>
      <c r="H882" s="4" t="s">
        <v>109</v>
      </c>
      <c r="I882" s="4" t="s">
        <v>99</v>
      </c>
      <c r="J882" s="4" t="s">
        <v>82</v>
      </c>
      <c r="K882" s="4" t="s">
        <v>238</v>
      </c>
      <c r="L882" s="4" t="s">
        <v>3545</v>
      </c>
      <c r="M882" s="4">
        <v>1</v>
      </c>
      <c r="N882" s="6">
        <v>6199</v>
      </c>
      <c r="O882" s="6">
        <v>6199</v>
      </c>
      <c r="P882" s="6" t="s">
        <v>63</v>
      </c>
      <c r="Q882" s="6">
        <v>0</v>
      </c>
      <c r="R882" s="7">
        <v>0.12</v>
      </c>
      <c r="S882" s="6">
        <v>6199</v>
      </c>
      <c r="T882" s="6">
        <v>743.88</v>
      </c>
      <c r="U882" s="4" t="s">
        <v>85</v>
      </c>
      <c r="V882" s="4" t="s">
        <v>40</v>
      </c>
      <c r="W882" s="4" t="s">
        <v>41</v>
      </c>
      <c r="X882" s="4" t="s">
        <v>167</v>
      </c>
      <c r="Y882" s="4" t="s">
        <v>123</v>
      </c>
      <c r="Z882" s="4">
        <v>3</v>
      </c>
      <c r="AA882" s="4">
        <v>5</v>
      </c>
      <c r="AB882" s="6">
        <v>3765.57</v>
      </c>
      <c r="AC882" s="6">
        <v>2433.4299999999998</v>
      </c>
      <c r="AD882" s="8">
        <v>0.3926</v>
      </c>
      <c r="AE882" s="4">
        <v>79</v>
      </c>
      <c r="AF882" s="6">
        <f t="shared" si="13"/>
        <v>7021.88</v>
      </c>
    </row>
    <row r="883" spans="1:32">
      <c r="A883" s="4" t="s">
        <v>3546</v>
      </c>
      <c r="B883" s="5">
        <v>45576</v>
      </c>
      <c r="C883" s="10">
        <v>45576</v>
      </c>
      <c r="D883" s="4" t="s">
        <v>3547</v>
      </c>
      <c r="E883" s="4" t="s">
        <v>3548</v>
      </c>
      <c r="F883" s="4">
        <v>36</v>
      </c>
      <c r="G883" s="4" t="s">
        <v>295</v>
      </c>
      <c r="H883" s="4" t="s">
        <v>296</v>
      </c>
      <c r="I883" s="4" t="s">
        <v>59</v>
      </c>
      <c r="J883" s="4" t="s">
        <v>47</v>
      </c>
      <c r="K883" s="4" t="s">
        <v>48</v>
      </c>
      <c r="L883" s="4" t="s">
        <v>3549</v>
      </c>
      <c r="M883" s="4">
        <v>1</v>
      </c>
      <c r="N883" s="6">
        <v>4299</v>
      </c>
      <c r="O883" s="6">
        <v>4299</v>
      </c>
      <c r="P883" s="6" t="s">
        <v>63</v>
      </c>
      <c r="Q883" s="6">
        <v>0</v>
      </c>
      <c r="R883" s="7">
        <v>0.12</v>
      </c>
      <c r="S883" s="6">
        <v>4299</v>
      </c>
      <c r="T883" s="6">
        <v>515.88</v>
      </c>
      <c r="U883" s="4" t="s">
        <v>254</v>
      </c>
      <c r="V883" s="4" t="s">
        <v>40</v>
      </c>
      <c r="W883" s="4" t="s">
        <v>92</v>
      </c>
      <c r="X883" s="4" t="s">
        <v>205</v>
      </c>
      <c r="Y883" s="4" t="s">
        <v>53</v>
      </c>
      <c r="Z883" s="4">
        <v>3</v>
      </c>
      <c r="AA883" s="4">
        <v>4</v>
      </c>
      <c r="AB883" s="6">
        <v>3093.91</v>
      </c>
      <c r="AC883" s="6">
        <v>1205.0899999999999</v>
      </c>
      <c r="AD883" s="8">
        <v>0.28029999999999999</v>
      </c>
      <c r="AE883" s="4">
        <v>69</v>
      </c>
      <c r="AF883" s="6">
        <f t="shared" si="13"/>
        <v>4883.88</v>
      </c>
    </row>
    <row r="884" spans="1:32">
      <c r="A884" s="4" t="s">
        <v>3550</v>
      </c>
      <c r="B884" s="5">
        <v>45577</v>
      </c>
      <c r="C884" s="10">
        <v>45577</v>
      </c>
      <c r="D884" s="4" t="s">
        <v>3551</v>
      </c>
      <c r="E884" s="4" t="s">
        <v>3223</v>
      </c>
      <c r="F884" s="4">
        <v>30</v>
      </c>
      <c r="G884" s="4" t="s">
        <v>455</v>
      </c>
      <c r="H884" s="4" t="s">
        <v>455</v>
      </c>
      <c r="I884" s="4" t="s">
        <v>72</v>
      </c>
      <c r="J884" s="4" t="s">
        <v>225</v>
      </c>
      <c r="K884" s="4" t="s">
        <v>226</v>
      </c>
      <c r="L884" s="4" t="s">
        <v>3552</v>
      </c>
      <c r="M884" s="4">
        <v>3</v>
      </c>
      <c r="N884" s="6">
        <v>342</v>
      </c>
      <c r="O884" s="6">
        <v>1026</v>
      </c>
      <c r="P884" s="6" t="s">
        <v>142</v>
      </c>
      <c r="Q884" s="6">
        <v>0</v>
      </c>
      <c r="R884" s="7">
        <v>0.12</v>
      </c>
      <c r="S884" s="6">
        <v>1026</v>
      </c>
      <c r="T884" s="6">
        <v>123.12</v>
      </c>
      <c r="U884" s="4" t="s">
        <v>85</v>
      </c>
      <c r="V884" s="4" t="s">
        <v>86</v>
      </c>
      <c r="W884" s="4" t="s">
        <v>41</v>
      </c>
      <c r="X884" s="4" t="s">
        <v>76</v>
      </c>
      <c r="Y884" s="4" t="s">
        <v>43</v>
      </c>
      <c r="Z884" s="4">
        <v>5</v>
      </c>
      <c r="AA884" s="4">
        <v>4</v>
      </c>
      <c r="AB884" s="6">
        <v>770.39</v>
      </c>
      <c r="AC884" s="6">
        <v>255.61</v>
      </c>
      <c r="AD884" s="8">
        <v>0.24909999999999999</v>
      </c>
      <c r="AE884" s="4">
        <v>152</v>
      </c>
      <c r="AF884" s="6">
        <f t="shared" si="13"/>
        <v>1301.1199999999999</v>
      </c>
    </row>
    <row r="885" spans="1:32">
      <c r="A885" s="4" t="s">
        <v>3553</v>
      </c>
      <c r="B885" s="5">
        <v>45577</v>
      </c>
      <c r="C885" s="10">
        <v>45577</v>
      </c>
      <c r="D885" s="4" t="s">
        <v>3554</v>
      </c>
      <c r="E885" s="4" t="s">
        <v>3555</v>
      </c>
      <c r="F885" s="4">
        <v>36</v>
      </c>
      <c r="G885" s="4" t="s">
        <v>127</v>
      </c>
      <c r="H885" s="4" t="s">
        <v>128</v>
      </c>
      <c r="I885" s="4" t="s">
        <v>34</v>
      </c>
      <c r="J885" s="4" t="s">
        <v>82</v>
      </c>
      <c r="K885" s="4" t="s">
        <v>110</v>
      </c>
      <c r="L885" s="4" t="s">
        <v>3556</v>
      </c>
      <c r="M885" s="4">
        <v>2</v>
      </c>
      <c r="N885" s="6">
        <v>905</v>
      </c>
      <c r="O885" s="6">
        <v>1810</v>
      </c>
      <c r="P885" s="6" t="s">
        <v>142</v>
      </c>
      <c r="Q885" s="6">
        <v>0</v>
      </c>
      <c r="R885" s="7">
        <v>0.18</v>
      </c>
      <c r="S885" s="6">
        <v>1810</v>
      </c>
      <c r="T885" s="6">
        <v>325.8</v>
      </c>
      <c r="U885" s="4" t="s">
        <v>39</v>
      </c>
      <c r="V885" s="4" t="s">
        <v>40</v>
      </c>
      <c r="W885" s="4" t="s">
        <v>41</v>
      </c>
      <c r="X885" s="4" t="s">
        <v>373</v>
      </c>
      <c r="Y885" s="4" t="s">
        <v>53</v>
      </c>
      <c r="Z885" s="4">
        <v>2</v>
      </c>
      <c r="AA885" s="4">
        <v>4</v>
      </c>
      <c r="AB885" s="6">
        <v>1094.8699999999999</v>
      </c>
      <c r="AC885" s="6">
        <v>715.13</v>
      </c>
      <c r="AD885" s="8">
        <v>0.39510000000000001</v>
      </c>
      <c r="AE885" s="4">
        <v>107</v>
      </c>
      <c r="AF885" s="6">
        <f t="shared" si="13"/>
        <v>2242.8000000000002</v>
      </c>
    </row>
    <row r="886" spans="1:32">
      <c r="A886" s="4" t="s">
        <v>3557</v>
      </c>
      <c r="B886" s="5">
        <v>45577</v>
      </c>
      <c r="C886" s="10">
        <v>45577</v>
      </c>
      <c r="D886" s="4" t="s">
        <v>3558</v>
      </c>
      <c r="E886" s="4" t="s">
        <v>184</v>
      </c>
      <c r="F886" s="4">
        <v>58</v>
      </c>
      <c r="G886" s="4" t="s">
        <v>252</v>
      </c>
      <c r="H886" s="4" t="s">
        <v>109</v>
      </c>
      <c r="I886" s="4" t="s">
        <v>99</v>
      </c>
      <c r="J886" s="4" t="s">
        <v>60</v>
      </c>
      <c r="K886" s="4" t="s">
        <v>381</v>
      </c>
      <c r="L886" s="4" t="s">
        <v>3559</v>
      </c>
      <c r="M886" s="4">
        <v>1</v>
      </c>
      <c r="N886" s="6">
        <v>4199</v>
      </c>
      <c r="O886" s="6">
        <v>4199</v>
      </c>
      <c r="P886" s="6" t="s">
        <v>63</v>
      </c>
      <c r="Q886" s="6">
        <v>0</v>
      </c>
      <c r="R886" s="7">
        <v>0.18</v>
      </c>
      <c r="S886" s="6">
        <v>4199</v>
      </c>
      <c r="T886" s="6">
        <v>755.82</v>
      </c>
      <c r="U886" s="4" t="s">
        <v>51</v>
      </c>
      <c r="V886" s="4" t="s">
        <v>102</v>
      </c>
      <c r="W886" s="4" t="s">
        <v>41</v>
      </c>
      <c r="X886" s="4" t="s">
        <v>112</v>
      </c>
      <c r="Y886" s="4" t="s">
        <v>123</v>
      </c>
      <c r="Z886" s="4">
        <v>6</v>
      </c>
      <c r="AA886" s="4"/>
      <c r="AB886" s="6">
        <v>3116.81</v>
      </c>
      <c r="AC886" s="6">
        <v>1082.19</v>
      </c>
      <c r="AD886" s="8">
        <v>0.25769999999999998</v>
      </c>
      <c r="AE886" s="4">
        <v>179</v>
      </c>
      <c r="AF886" s="6">
        <f t="shared" si="13"/>
        <v>5133.82</v>
      </c>
    </row>
    <row r="887" spans="1:32">
      <c r="A887" s="4" t="s">
        <v>3560</v>
      </c>
      <c r="B887" s="5">
        <v>45577</v>
      </c>
      <c r="C887" s="10">
        <v>45577</v>
      </c>
      <c r="D887" s="4" t="s">
        <v>3561</v>
      </c>
      <c r="E887" s="4" t="s">
        <v>551</v>
      </c>
      <c r="F887" s="4">
        <v>38</v>
      </c>
      <c r="G887" s="4" t="s">
        <v>137</v>
      </c>
      <c r="H887" s="4" t="s">
        <v>138</v>
      </c>
      <c r="I887" s="4" t="s">
        <v>139</v>
      </c>
      <c r="J887" s="4" t="s">
        <v>60</v>
      </c>
      <c r="K887" s="4" t="s">
        <v>90</v>
      </c>
      <c r="L887" s="4" t="s">
        <v>3562</v>
      </c>
      <c r="M887" s="4">
        <v>2</v>
      </c>
      <c r="N887" s="6">
        <v>8799</v>
      </c>
      <c r="O887" s="6">
        <v>17598</v>
      </c>
      <c r="P887" s="6" t="s">
        <v>38</v>
      </c>
      <c r="Q887" s="6">
        <v>1407.84</v>
      </c>
      <c r="R887" s="7">
        <v>0.12</v>
      </c>
      <c r="S887" s="6">
        <v>16190.16</v>
      </c>
      <c r="T887" s="6">
        <v>1942.82</v>
      </c>
      <c r="U887" s="4" t="s">
        <v>39</v>
      </c>
      <c r="V887" s="4" t="s">
        <v>40</v>
      </c>
      <c r="W887" s="4" t="s">
        <v>41</v>
      </c>
      <c r="X887" s="4" t="s">
        <v>76</v>
      </c>
      <c r="Y887" s="4" t="s">
        <v>123</v>
      </c>
      <c r="Z887" s="4">
        <v>4</v>
      </c>
      <c r="AA887" s="4">
        <v>5</v>
      </c>
      <c r="AB887" s="6">
        <v>14784.89</v>
      </c>
      <c r="AC887" s="6">
        <v>1405.27</v>
      </c>
      <c r="AD887" s="8">
        <v>8.6800000000000002E-2</v>
      </c>
      <c r="AE887" s="4">
        <v>165</v>
      </c>
      <c r="AF887" s="6">
        <f t="shared" si="13"/>
        <v>18297.98</v>
      </c>
    </row>
    <row r="888" spans="1:32">
      <c r="A888" s="4" t="s">
        <v>3563</v>
      </c>
      <c r="B888" s="5">
        <v>45578</v>
      </c>
      <c r="C888" s="10">
        <v>45578</v>
      </c>
      <c r="D888" s="4" t="s">
        <v>3564</v>
      </c>
      <c r="E888" s="4" t="s">
        <v>3565</v>
      </c>
      <c r="F888" s="4">
        <v>46</v>
      </c>
      <c r="G888" s="4" t="s">
        <v>266</v>
      </c>
      <c r="H888" s="4" t="s">
        <v>267</v>
      </c>
      <c r="I888" s="4" t="s">
        <v>72</v>
      </c>
      <c r="J888" s="4" t="s">
        <v>47</v>
      </c>
      <c r="K888" s="4" t="s">
        <v>140</v>
      </c>
      <c r="L888" s="4" t="s">
        <v>3566</v>
      </c>
      <c r="M888" s="4">
        <v>1</v>
      </c>
      <c r="N888" s="6">
        <v>8599</v>
      </c>
      <c r="O888" s="6">
        <v>8599</v>
      </c>
      <c r="P888" s="6" t="s">
        <v>38</v>
      </c>
      <c r="Q888" s="6">
        <v>687.92</v>
      </c>
      <c r="R888" s="7">
        <v>0.18</v>
      </c>
      <c r="S888" s="6">
        <v>7911.08</v>
      </c>
      <c r="T888" s="6">
        <v>1423.99</v>
      </c>
      <c r="U888" s="4" t="s">
        <v>85</v>
      </c>
      <c r="V888" s="4" t="s">
        <v>132</v>
      </c>
      <c r="W888" s="4" t="s">
        <v>92</v>
      </c>
      <c r="X888" s="4" t="s">
        <v>205</v>
      </c>
      <c r="Y888" s="4" t="s">
        <v>123</v>
      </c>
      <c r="Z888" s="4">
        <v>3</v>
      </c>
      <c r="AA888" s="4"/>
      <c r="AB888" s="6">
        <v>5144.22</v>
      </c>
      <c r="AC888" s="6">
        <v>2766.86</v>
      </c>
      <c r="AD888" s="8">
        <v>0.34970000000000001</v>
      </c>
      <c r="AE888" s="4">
        <v>0</v>
      </c>
      <c r="AF888" s="6">
        <f t="shared" si="13"/>
        <v>9335.07</v>
      </c>
    </row>
    <row r="889" spans="1:32">
      <c r="A889" s="4" t="s">
        <v>3567</v>
      </c>
      <c r="B889" s="5">
        <v>45578</v>
      </c>
      <c r="C889" s="10">
        <v>45578</v>
      </c>
      <c r="D889" s="4" t="s">
        <v>3568</v>
      </c>
      <c r="E889" s="4" t="s">
        <v>848</v>
      </c>
      <c r="F889" s="4">
        <v>24</v>
      </c>
      <c r="G889" s="4" t="s">
        <v>295</v>
      </c>
      <c r="H889" s="4" t="s">
        <v>296</v>
      </c>
      <c r="I889" s="4" t="s">
        <v>59</v>
      </c>
      <c r="J889" s="4" t="s">
        <v>35</v>
      </c>
      <c r="K889" s="4" t="s">
        <v>118</v>
      </c>
      <c r="L889" s="4" t="s">
        <v>3569</v>
      </c>
      <c r="M889" s="4">
        <v>2</v>
      </c>
      <c r="N889" s="6">
        <v>1299</v>
      </c>
      <c r="O889" s="6">
        <v>2598</v>
      </c>
      <c r="P889" s="6" t="s">
        <v>63</v>
      </c>
      <c r="Q889" s="6">
        <v>0</v>
      </c>
      <c r="R889" s="7">
        <v>0.18</v>
      </c>
      <c r="S889" s="6">
        <v>2598</v>
      </c>
      <c r="T889" s="6">
        <v>467.64</v>
      </c>
      <c r="U889" s="4" t="s">
        <v>51</v>
      </c>
      <c r="V889" s="4" t="s">
        <v>40</v>
      </c>
      <c r="W889" s="4" t="s">
        <v>64</v>
      </c>
      <c r="X889" s="4" t="s">
        <v>76</v>
      </c>
      <c r="Y889" s="4" t="s">
        <v>53</v>
      </c>
      <c r="Z889" s="4">
        <v>5</v>
      </c>
      <c r="AA889" s="4">
        <v>3</v>
      </c>
      <c r="AB889" s="6">
        <v>1864.96</v>
      </c>
      <c r="AC889" s="6">
        <v>733.04</v>
      </c>
      <c r="AD889" s="8">
        <v>0.28220000000000001</v>
      </c>
      <c r="AE889" s="4">
        <v>138</v>
      </c>
      <c r="AF889" s="6">
        <f t="shared" si="13"/>
        <v>3203.64</v>
      </c>
    </row>
    <row r="890" spans="1:32">
      <c r="A890" s="4" t="s">
        <v>3570</v>
      </c>
      <c r="B890" s="5">
        <v>45578</v>
      </c>
      <c r="C890" s="10">
        <v>45578</v>
      </c>
      <c r="D890" s="4" t="s">
        <v>3571</v>
      </c>
      <c r="E890" s="4" t="s">
        <v>1035</v>
      </c>
      <c r="F890" s="4">
        <v>56</v>
      </c>
      <c r="G890" s="4" t="s">
        <v>179</v>
      </c>
      <c r="H890" s="4" t="s">
        <v>98</v>
      </c>
      <c r="I890" s="4" t="s">
        <v>99</v>
      </c>
      <c r="J890" s="4" t="s">
        <v>47</v>
      </c>
      <c r="K890" s="4" t="s">
        <v>247</v>
      </c>
      <c r="L890" s="4" t="s">
        <v>3572</v>
      </c>
      <c r="M890" s="4">
        <v>2</v>
      </c>
      <c r="N890" s="6">
        <v>2399</v>
      </c>
      <c r="O890" s="6">
        <v>4798</v>
      </c>
      <c r="P890" s="6" t="s">
        <v>175</v>
      </c>
      <c r="Q890" s="6">
        <v>100</v>
      </c>
      <c r="R890" s="7">
        <v>0.12</v>
      </c>
      <c r="S890" s="6">
        <v>4698</v>
      </c>
      <c r="T890" s="6">
        <v>563.76</v>
      </c>
      <c r="U890" s="4" t="s">
        <v>131</v>
      </c>
      <c r="V890" s="4" t="s">
        <v>40</v>
      </c>
      <c r="W890" s="4" t="s">
        <v>64</v>
      </c>
      <c r="X890" s="4" t="s">
        <v>112</v>
      </c>
      <c r="Y890" s="4" t="s">
        <v>133</v>
      </c>
      <c r="Z890" s="4">
        <v>3</v>
      </c>
      <c r="AA890" s="4">
        <v>5</v>
      </c>
      <c r="AB890" s="6">
        <v>3710.77</v>
      </c>
      <c r="AC890" s="6">
        <v>987.23</v>
      </c>
      <c r="AD890" s="8">
        <v>0.21010000000000001</v>
      </c>
      <c r="AE890" s="4">
        <v>102</v>
      </c>
      <c r="AF890" s="6">
        <f t="shared" si="13"/>
        <v>5363.76</v>
      </c>
    </row>
    <row r="891" spans="1:32">
      <c r="A891" s="4" t="s">
        <v>3573</v>
      </c>
      <c r="B891" s="5">
        <v>45578</v>
      </c>
      <c r="C891" s="10">
        <v>45578</v>
      </c>
      <c r="D891" s="4" t="s">
        <v>3574</v>
      </c>
      <c r="E891" s="4" t="s">
        <v>3575</v>
      </c>
      <c r="F891" s="4">
        <v>55</v>
      </c>
      <c r="G891" s="4" t="s">
        <v>477</v>
      </c>
      <c r="H891" s="4" t="s">
        <v>98</v>
      </c>
      <c r="I891" s="4" t="s">
        <v>99</v>
      </c>
      <c r="J891" s="4" t="s">
        <v>82</v>
      </c>
      <c r="K891" s="4" t="s">
        <v>273</v>
      </c>
      <c r="L891" s="4" t="s">
        <v>3576</v>
      </c>
      <c r="M891" s="4">
        <v>3</v>
      </c>
      <c r="N891" s="6">
        <v>1099</v>
      </c>
      <c r="O891" s="6">
        <v>3297</v>
      </c>
      <c r="P891" s="6" t="s">
        <v>63</v>
      </c>
      <c r="Q891" s="6">
        <v>0</v>
      </c>
      <c r="R891" s="7">
        <v>0.12</v>
      </c>
      <c r="S891" s="6">
        <v>3297</v>
      </c>
      <c r="T891" s="6">
        <v>395.64</v>
      </c>
      <c r="U891" s="4" t="s">
        <v>39</v>
      </c>
      <c r="V891" s="4" t="s">
        <v>40</v>
      </c>
      <c r="W891" s="4" t="s">
        <v>92</v>
      </c>
      <c r="X891" s="4" t="s">
        <v>93</v>
      </c>
      <c r="Y891" s="4" t="s">
        <v>123</v>
      </c>
      <c r="Z891" s="4">
        <v>2</v>
      </c>
      <c r="AA891" s="4">
        <v>4</v>
      </c>
      <c r="AB891" s="6">
        <v>2171.19</v>
      </c>
      <c r="AC891" s="6">
        <v>1125.81</v>
      </c>
      <c r="AD891" s="8">
        <v>0.34150000000000003</v>
      </c>
      <c r="AE891" s="4">
        <v>103</v>
      </c>
      <c r="AF891" s="6">
        <f t="shared" si="13"/>
        <v>3795.64</v>
      </c>
    </row>
    <row r="892" spans="1:32">
      <c r="A892" s="4" t="s">
        <v>3577</v>
      </c>
      <c r="B892" s="5">
        <v>45578</v>
      </c>
      <c r="C892" s="10">
        <v>45578</v>
      </c>
      <c r="D892" s="4" t="s">
        <v>3578</v>
      </c>
      <c r="E892" s="4" t="s">
        <v>3579</v>
      </c>
      <c r="F892" s="4">
        <v>26</v>
      </c>
      <c r="G892" s="4" t="s">
        <v>354</v>
      </c>
      <c r="H892" s="4" t="s">
        <v>117</v>
      </c>
      <c r="I892" s="4" t="s">
        <v>59</v>
      </c>
      <c r="J892" s="4" t="s">
        <v>47</v>
      </c>
      <c r="K892" s="4" t="s">
        <v>173</v>
      </c>
      <c r="L892" s="4" t="s">
        <v>3580</v>
      </c>
      <c r="M892" s="4">
        <v>1</v>
      </c>
      <c r="N892" s="6">
        <v>2499</v>
      </c>
      <c r="O892" s="6">
        <v>2499</v>
      </c>
      <c r="P892" s="6" t="s">
        <v>120</v>
      </c>
      <c r="Q892" s="6">
        <v>374.85</v>
      </c>
      <c r="R892" s="7">
        <v>0.18</v>
      </c>
      <c r="S892" s="6">
        <v>2124.15</v>
      </c>
      <c r="T892" s="6">
        <v>382.35</v>
      </c>
      <c r="U892" s="4" t="s">
        <v>121</v>
      </c>
      <c r="V892" s="4" t="s">
        <v>40</v>
      </c>
      <c r="W892" s="4" t="s">
        <v>64</v>
      </c>
      <c r="X892" s="4" t="s">
        <v>115</v>
      </c>
      <c r="Y892" s="4" t="s">
        <v>43</v>
      </c>
      <c r="Z892" s="4">
        <v>3</v>
      </c>
      <c r="AA892" s="4">
        <v>4</v>
      </c>
      <c r="AB892" s="6">
        <v>1778.95</v>
      </c>
      <c r="AC892" s="6">
        <v>345.2</v>
      </c>
      <c r="AD892" s="8">
        <v>0.16250000000000001</v>
      </c>
      <c r="AE892" s="4">
        <v>149</v>
      </c>
      <c r="AF892" s="6">
        <f t="shared" si="13"/>
        <v>2655.5</v>
      </c>
    </row>
    <row r="893" spans="1:32">
      <c r="A893" s="4" t="s">
        <v>3581</v>
      </c>
      <c r="B893" s="5">
        <v>45579</v>
      </c>
      <c r="C893" s="10">
        <v>45579</v>
      </c>
      <c r="D893" s="4" t="s">
        <v>3582</v>
      </c>
      <c r="E893" s="4" t="s">
        <v>3583</v>
      </c>
      <c r="F893" s="4">
        <v>56</v>
      </c>
      <c r="G893" s="4" t="s">
        <v>81</v>
      </c>
      <c r="H893" s="4" t="s">
        <v>58</v>
      </c>
      <c r="I893" s="4" t="s">
        <v>59</v>
      </c>
      <c r="J893" s="4" t="s">
        <v>82</v>
      </c>
      <c r="K893" s="4" t="s">
        <v>129</v>
      </c>
      <c r="L893" s="4" t="s">
        <v>3584</v>
      </c>
      <c r="M893" s="4">
        <v>2</v>
      </c>
      <c r="N893" s="6">
        <v>1799</v>
      </c>
      <c r="O893" s="6">
        <v>3598</v>
      </c>
      <c r="P893" s="6" t="s">
        <v>63</v>
      </c>
      <c r="Q893" s="6">
        <v>0</v>
      </c>
      <c r="R893" s="7">
        <v>0.18</v>
      </c>
      <c r="S893" s="6">
        <v>3598</v>
      </c>
      <c r="T893" s="6">
        <v>647.64</v>
      </c>
      <c r="U893" s="4" t="s">
        <v>39</v>
      </c>
      <c r="V893" s="4" t="s">
        <v>40</v>
      </c>
      <c r="W893" s="4" t="s">
        <v>64</v>
      </c>
      <c r="X893" s="4" t="s">
        <v>404</v>
      </c>
      <c r="Y893" s="4" t="s">
        <v>43</v>
      </c>
      <c r="Z893" s="4">
        <v>3</v>
      </c>
      <c r="AA893" s="4">
        <v>5</v>
      </c>
      <c r="AB893" s="6">
        <v>2188.39</v>
      </c>
      <c r="AC893" s="6">
        <v>1409.61</v>
      </c>
      <c r="AD893" s="8">
        <v>0.39179999999999998</v>
      </c>
      <c r="AE893" s="4">
        <v>142</v>
      </c>
      <c r="AF893" s="6">
        <f t="shared" si="13"/>
        <v>4387.6400000000003</v>
      </c>
    </row>
    <row r="894" spans="1:32">
      <c r="A894" s="4" t="s">
        <v>3585</v>
      </c>
      <c r="B894" s="5">
        <v>45579</v>
      </c>
      <c r="C894" s="10">
        <v>45579</v>
      </c>
      <c r="D894" s="4" t="s">
        <v>3586</v>
      </c>
      <c r="E894" s="4" t="s">
        <v>3587</v>
      </c>
      <c r="F894" s="4">
        <v>36</v>
      </c>
      <c r="G894" s="4" t="s">
        <v>252</v>
      </c>
      <c r="H894" s="4" t="s">
        <v>109</v>
      </c>
      <c r="I894" s="4" t="s">
        <v>99</v>
      </c>
      <c r="J894" s="4" t="s">
        <v>73</v>
      </c>
      <c r="K894" s="4" t="s">
        <v>612</v>
      </c>
      <c r="L894" s="4" t="s">
        <v>3588</v>
      </c>
      <c r="M894" s="4">
        <v>1</v>
      </c>
      <c r="N894" s="6">
        <v>890</v>
      </c>
      <c r="O894" s="6">
        <v>890</v>
      </c>
      <c r="P894" s="6" t="s">
        <v>142</v>
      </c>
      <c r="Q894" s="6">
        <v>0</v>
      </c>
      <c r="R894" s="7">
        <v>0.12</v>
      </c>
      <c r="S894" s="6">
        <v>890</v>
      </c>
      <c r="T894" s="6">
        <v>106.8</v>
      </c>
      <c r="U894" s="4" t="s">
        <v>51</v>
      </c>
      <c r="V894" s="4" t="s">
        <v>132</v>
      </c>
      <c r="W894" s="4" t="s">
        <v>41</v>
      </c>
      <c r="X894" s="4" t="s">
        <v>112</v>
      </c>
      <c r="Y894" s="4" t="s">
        <v>104</v>
      </c>
      <c r="Z894" s="4">
        <v>3</v>
      </c>
      <c r="AA894" s="4"/>
      <c r="AB894" s="6">
        <v>541.21</v>
      </c>
      <c r="AC894" s="6">
        <v>348.79</v>
      </c>
      <c r="AD894" s="8">
        <v>0.39190000000000003</v>
      </c>
      <c r="AE894" s="4">
        <v>0</v>
      </c>
      <c r="AF894" s="6">
        <f t="shared" si="13"/>
        <v>996.8</v>
      </c>
    </row>
    <row r="895" spans="1:32">
      <c r="A895" s="4" t="s">
        <v>3589</v>
      </c>
      <c r="B895" s="5">
        <v>45579</v>
      </c>
      <c r="C895" s="10">
        <v>45579</v>
      </c>
      <c r="D895" s="4" t="s">
        <v>3590</v>
      </c>
      <c r="E895" s="4" t="s">
        <v>3591</v>
      </c>
      <c r="F895" s="4">
        <v>47</v>
      </c>
      <c r="G895" s="4" t="s">
        <v>179</v>
      </c>
      <c r="H895" s="4" t="s">
        <v>98</v>
      </c>
      <c r="I895" s="4" t="s">
        <v>99</v>
      </c>
      <c r="J895" s="4" t="s">
        <v>149</v>
      </c>
      <c r="K895" s="4" t="s">
        <v>650</v>
      </c>
      <c r="L895" s="4" t="s">
        <v>3592</v>
      </c>
      <c r="M895" s="4">
        <v>2</v>
      </c>
      <c r="N895" s="6">
        <v>58599</v>
      </c>
      <c r="O895" s="6">
        <v>117198</v>
      </c>
      <c r="P895" s="6" t="s">
        <v>38</v>
      </c>
      <c r="Q895" s="6">
        <v>9375.84</v>
      </c>
      <c r="R895" s="7">
        <v>0.18</v>
      </c>
      <c r="S895" s="6">
        <v>107822.16</v>
      </c>
      <c r="T895" s="6">
        <v>19407.990000000002</v>
      </c>
      <c r="U895" s="4" t="s">
        <v>39</v>
      </c>
      <c r="V895" s="4" t="s">
        <v>40</v>
      </c>
      <c r="W895" s="4" t="s">
        <v>41</v>
      </c>
      <c r="X895" s="4" t="s">
        <v>192</v>
      </c>
      <c r="Y895" s="4" t="s">
        <v>66</v>
      </c>
      <c r="Z895" s="4">
        <v>5</v>
      </c>
      <c r="AA895" s="4">
        <v>5</v>
      </c>
      <c r="AB895" s="6">
        <v>97954.6</v>
      </c>
      <c r="AC895" s="6">
        <v>9867.56</v>
      </c>
      <c r="AD895" s="8">
        <v>9.1499999999999998E-2</v>
      </c>
      <c r="AE895" s="4">
        <v>119</v>
      </c>
      <c r="AF895" s="6">
        <f t="shared" si="13"/>
        <v>127349.15000000001</v>
      </c>
    </row>
    <row r="896" spans="1:32">
      <c r="A896" s="4" t="s">
        <v>3593</v>
      </c>
      <c r="B896" s="5">
        <v>45580</v>
      </c>
      <c r="C896" s="10">
        <v>45580</v>
      </c>
      <c r="D896" s="4" t="s">
        <v>3594</v>
      </c>
      <c r="E896" s="4" t="s">
        <v>3595</v>
      </c>
      <c r="F896" s="4">
        <v>22</v>
      </c>
      <c r="G896" s="4" t="s">
        <v>127</v>
      </c>
      <c r="H896" s="4" t="s">
        <v>128</v>
      </c>
      <c r="I896" s="4" t="s">
        <v>34</v>
      </c>
      <c r="J896" s="4" t="s">
        <v>149</v>
      </c>
      <c r="K896" s="4" t="s">
        <v>185</v>
      </c>
      <c r="L896" s="4" t="s">
        <v>3596</v>
      </c>
      <c r="M896" s="4">
        <v>1</v>
      </c>
      <c r="N896" s="6">
        <v>1399</v>
      </c>
      <c r="O896" s="6">
        <v>1399</v>
      </c>
      <c r="P896" s="6" t="s">
        <v>63</v>
      </c>
      <c r="Q896" s="6">
        <v>0</v>
      </c>
      <c r="R896" s="7">
        <v>0.18</v>
      </c>
      <c r="S896" s="6">
        <v>1399</v>
      </c>
      <c r="T896" s="6">
        <v>251.82</v>
      </c>
      <c r="U896" s="4" t="s">
        <v>254</v>
      </c>
      <c r="V896" s="4" t="s">
        <v>40</v>
      </c>
      <c r="W896" s="4" t="s">
        <v>41</v>
      </c>
      <c r="X896" s="4" t="s">
        <v>205</v>
      </c>
      <c r="Y896" s="4" t="s">
        <v>104</v>
      </c>
      <c r="Z896" s="4">
        <v>5</v>
      </c>
      <c r="AA896" s="4">
        <v>3</v>
      </c>
      <c r="AB896" s="6">
        <v>1153.06</v>
      </c>
      <c r="AC896" s="6">
        <v>245.94</v>
      </c>
      <c r="AD896" s="8">
        <v>0.17580000000000001</v>
      </c>
      <c r="AE896" s="4">
        <v>65</v>
      </c>
      <c r="AF896" s="6">
        <f t="shared" si="13"/>
        <v>1715.82</v>
      </c>
    </row>
    <row r="897" spans="1:32">
      <c r="A897" s="4" t="s">
        <v>3597</v>
      </c>
      <c r="B897" s="5">
        <v>45580</v>
      </c>
      <c r="C897" s="10">
        <v>45580</v>
      </c>
      <c r="D897" s="4" t="s">
        <v>3598</v>
      </c>
      <c r="E897" s="4" t="s">
        <v>3599</v>
      </c>
      <c r="F897" s="4">
        <v>50</v>
      </c>
      <c r="G897" s="4" t="s">
        <v>607</v>
      </c>
      <c r="H897" s="4" t="s">
        <v>98</v>
      </c>
      <c r="I897" s="4" t="s">
        <v>99</v>
      </c>
      <c r="J897" s="4" t="s">
        <v>47</v>
      </c>
      <c r="K897" s="4" t="s">
        <v>140</v>
      </c>
      <c r="L897" s="4" t="s">
        <v>3600</v>
      </c>
      <c r="M897" s="4">
        <v>1</v>
      </c>
      <c r="N897" s="6">
        <v>10699</v>
      </c>
      <c r="O897" s="6">
        <v>10699</v>
      </c>
      <c r="P897" s="6" t="s">
        <v>198</v>
      </c>
      <c r="Q897" s="6">
        <v>1069.9000000000001</v>
      </c>
      <c r="R897" s="7">
        <v>0.12</v>
      </c>
      <c r="S897" s="6">
        <v>9629.1</v>
      </c>
      <c r="T897" s="6">
        <v>1155.49</v>
      </c>
      <c r="U897" s="4" t="s">
        <v>51</v>
      </c>
      <c r="V897" s="4" t="s">
        <v>40</v>
      </c>
      <c r="W897" s="4" t="s">
        <v>64</v>
      </c>
      <c r="X897" s="4" t="s">
        <v>373</v>
      </c>
      <c r="Y897" s="4" t="s">
        <v>123</v>
      </c>
      <c r="Z897" s="4">
        <v>2</v>
      </c>
      <c r="AA897" s="4">
        <v>5</v>
      </c>
      <c r="AB897" s="6">
        <v>6856.37</v>
      </c>
      <c r="AC897" s="6">
        <v>2772.73</v>
      </c>
      <c r="AD897" s="8">
        <v>0.28799999999999998</v>
      </c>
      <c r="AE897" s="4">
        <v>159</v>
      </c>
      <c r="AF897" s="6">
        <f t="shared" si="13"/>
        <v>10943.59</v>
      </c>
    </row>
    <row r="898" spans="1:32">
      <c r="A898" s="4" t="s">
        <v>3601</v>
      </c>
      <c r="B898" s="5">
        <v>45580</v>
      </c>
      <c r="C898" s="10">
        <v>45580</v>
      </c>
      <c r="D898" s="4" t="s">
        <v>3602</v>
      </c>
      <c r="E898" s="4" t="s">
        <v>3603</v>
      </c>
      <c r="F898" s="4">
        <v>26</v>
      </c>
      <c r="G898" s="4" t="s">
        <v>252</v>
      </c>
      <c r="H898" s="4" t="s">
        <v>109</v>
      </c>
      <c r="I898" s="4" t="s">
        <v>99</v>
      </c>
      <c r="J898" s="4" t="s">
        <v>60</v>
      </c>
      <c r="K898" s="4" t="s">
        <v>421</v>
      </c>
      <c r="L898" s="4" t="s">
        <v>3604</v>
      </c>
      <c r="M898" s="4">
        <v>2</v>
      </c>
      <c r="N898" s="6">
        <v>60299</v>
      </c>
      <c r="O898" s="6">
        <v>120598</v>
      </c>
      <c r="P898" s="6" t="s">
        <v>63</v>
      </c>
      <c r="Q898" s="6">
        <v>0</v>
      </c>
      <c r="R898" s="7">
        <v>0.12</v>
      </c>
      <c r="S898" s="6">
        <v>120598</v>
      </c>
      <c r="T898" s="6">
        <v>14471.76</v>
      </c>
      <c r="U898" s="4" t="s">
        <v>39</v>
      </c>
      <c r="V898" s="4" t="s">
        <v>86</v>
      </c>
      <c r="W898" s="4" t="s">
        <v>41</v>
      </c>
      <c r="X898" s="4" t="s">
        <v>373</v>
      </c>
      <c r="Y898" s="4" t="s">
        <v>123</v>
      </c>
      <c r="Z898" s="4">
        <v>8</v>
      </c>
      <c r="AA898" s="4">
        <v>5</v>
      </c>
      <c r="AB898" s="6">
        <v>87863.69</v>
      </c>
      <c r="AC898" s="6">
        <v>32734.31</v>
      </c>
      <c r="AD898" s="8">
        <v>0.27139999999999997</v>
      </c>
      <c r="AE898" s="4">
        <v>155</v>
      </c>
      <c r="AF898" s="6">
        <f t="shared" si="13"/>
        <v>135224.76</v>
      </c>
    </row>
    <row r="899" spans="1:32">
      <c r="A899" s="4" t="s">
        <v>3605</v>
      </c>
      <c r="B899" s="5">
        <v>45580</v>
      </c>
      <c r="C899" s="10">
        <v>45580</v>
      </c>
      <c r="D899" s="4" t="s">
        <v>3606</v>
      </c>
      <c r="E899" s="4" t="s">
        <v>3607</v>
      </c>
      <c r="F899" s="4">
        <v>35</v>
      </c>
      <c r="G899" s="4" t="s">
        <v>281</v>
      </c>
      <c r="H899" s="4" t="s">
        <v>281</v>
      </c>
      <c r="I899" s="4" t="s">
        <v>72</v>
      </c>
      <c r="J899" s="4" t="s">
        <v>60</v>
      </c>
      <c r="K899" s="4" t="s">
        <v>209</v>
      </c>
      <c r="L899" s="4" t="s">
        <v>3608</v>
      </c>
      <c r="M899" s="4">
        <v>1</v>
      </c>
      <c r="N899" s="6">
        <v>1899</v>
      </c>
      <c r="O899" s="6">
        <v>1899</v>
      </c>
      <c r="P899" s="6" t="s">
        <v>63</v>
      </c>
      <c r="Q899" s="6">
        <v>0</v>
      </c>
      <c r="R899" s="7">
        <v>0.18</v>
      </c>
      <c r="S899" s="6">
        <v>1899</v>
      </c>
      <c r="T899" s="6">
        <v>341.82</v>
      </c>
      <c r="U899" s="4" t="s">
        <v>39</v>
      </c>
      <c r="V899" s="4" t="s">
        <v>40</v>
      </c>
      <c r="W899" s="4" t="s">
        <v>451</v>
      </c>
      <c r="X899" s="4" t="s">
        <v>167</v>
      </c>
      <c r="Y899" s="4" t="s">
        <v>133</v>
      </c>
      <c r="Z899" s="4">
        <v>5</v>
      </c>
      <c r="AA899" s="4">
        <v>3</v>
      </c>
      <c r="AB899" s="6">
        <v>1562.31</v>
      </c>
      <c r="AC899" s="6">
        <v>336.69</v>
      </c>
      <c r="AD899" s="8">
        <v>0.17730000000000001</v>
      </c>
      <c r="AE899" s="4">
        <v>80</v>
      </c>
      <c r="AF899" s="6">
        <f t="shared" ref="AF899:AF962" si="14">AE899+S899+T899</f>
        <v>2320.8200000000002</v>
      </c>
    </row>
    <row r="900" spans="1:32">
      <c r="A900" s="4" t="s">
        <v>3609</v>
      </c>
      <c r="B900" s="5">
        <v>45580</v>
      </c>
      <c r="C900" s="10">
        <v>45580</v>
      </c>
      <c r="D900" s="4" t="s">
        <v>3610</v>
      </c>
      <c r="E900" s="4" t="s">
        <v>3611</v>
      </c>
      <c r="F900" s="4">
        <v>22</v>
      </c>
      <c r="G900" s="4" t="s">
        <v>281</v>
      </c>
      <c r="H900" s="4" t="s">
        <v>281</v>
      </c>
      <c r="I900" s="4" t="s">
        <v>72</v>
      </c>
      <c r="J900" s="4" t="s">
        <v>82</v>
      </c>
      <c r="K900" s="4" t="s">
        <v>273</v>
      </c>
      <c r="L900" s="4" t="s">
        <v>3612</v>
      </c>
      <c r="M900" s="4">
        <v>1</v>
      </c>
      <c r="N900" s="6">
        <v>1899</v>
      </c>
      <c r="O900" s="6">
        <v>1899</v>
      </c>
      <c r="P900" s="6" t="s">
        <v>50</v>
      </c>
      <c r="Q900" s="6">
        <v>341.82</v>
      </c>
      <c r="R900" s="7">
        <v>0.12</v>
      </c>
      <c r="S900" s="6">
        <v>1557.18</v>
      </c>
      <c r="T900" s="6">
        <v>186.86</v>
      </c>
      <c r="U900" s="4" t="s">
        <v>85</v>
      </c>
      <c r="V900" s="4" t="s">
        <v>40</v>
      </c>
      <c r="W900" s="4" t="s">
        <v>64</v>
      </c>
      <c r="X900" s="4" t="s">
        <v>373</v>
      </c>
      <c r="Y900" s="4" t="s">
        <v>133</v>
      </c>
      <c r="Z900" s="4">
        <v>2</v>
      </c>
      <c r="AA900" s="4">
        <v>3</v>
      </c>
      <c r="AB900" s="6">
        <v>1346.55</v>
      </c>
      <c r="AC900" s="6">
        <v>210.63</v>
      </c>
      <c r="AD900" s="8">
        <v>0.1353</v>
      </c>
      <c r="AE900" s="4">
        <v>153</v>
      </c>
      <c r="AF900" s="6">
        <f t="shared" si="14"/>
        <v>1897.04</v>
      </c>
    </row>
    <row r="901" spans="1:32">
      <c r="A901" s="4" t="s">
        <v>3613</v>
      </c>
      <c r="B901" s="5">
        <v>45580</v>
      </c>
      <c r="C901" s="10">
        <v>45580</v>
      </c>
      <c r="D901" s="4" t="s">
        <v>3614</v>
      </c>
      <c r="E901" s="4" t="s">
        <v>3615</v>
      </c>
      <c r="F901" s="4">
        <v>39</v>
      </c>
      <c r="G901" s="4" t="s">
        <v>295</v>
      </c>
      <c r="H901" s="4" t="s">
        <v>296</v>
      </c>
      <c r="I901" s="4" t="s">
        <v>59</v>
      </c>
      <c r="J901" s="4" t="s">
        <v>82</v>
      </c>
      <c r="K901" s="4" t="s">
        <v>129</v>
      </c>
      <c r="L901" s="4" t="s">
        <v>3616</v>
      </c>
      <c r="M901" s="4">
        <v>2</v>
      </c>
      <c r="N901" s="6">
        <v>1099</v>
      </c>
      <c r="O901" s="6">
        <v>2198</v>
      </c>
      <c r="P901" s="6" t="s">
        <v>63</v>
      </c>
      <c r="Q901" s="6">
        <v>0</v>
      </c>
      <c r="R901" s="7">
        <v>0.18</v>
      </c>
      <c r="S901" s="6">
        <v>2198</v>
      </c>
      <c r="T901" s="6">
        <v>395.64</v>
      </c>
      <c r="U901" s="4" t="s">
        <v>51</v>
      </c>
      <c r="V901" s="4" t="s">
        <v>40</v>
      </c>
      <c r="W901" s="4" t="s">
        <v>451</v>
      </c>
      <c r="X901" s="4" t="s">
        <v>65</v>
      </c>
      <c r="Y901" s="4" t="s">
        <v>123</v>
      </c>
      <c r="Z901" s="4">
        <v>2</v>
      </c>
      <c r="AA901" s="4">
        <v>2</v>
      </c>
      <c r="AB901" s="6">
        <v>1383.92</v>
      </c>
      <c r="AC901" s="6">
        <v>814.08</v>
      </c>
      <c r="AD901" s="8">
        <v>0.37040000000000001</v>
      </c>
      <c r="AE901" s="4">
        <v>84</v>
      </c>
      <c r="AF901" s="6">
        <f t="shared" si="14"/>
        <v>2677.64</v>
      </c>
    </row>
    <row r="902" spans="1:32">
      <c r="A902" s="4" t="s">
        <v>3617</v>
      </c>
      <c r="B902" s="5">
        <v>45580</v>
      </c>
      <c r="C902" s="10">
        <v>45580</v>
      </c>
      <c r="D902" s="4" t="s">
        <v>3618</v>
      </c>
      <c r="E902" s="4" t="s">
        <v>3619</v>
      </c>
      <c r="F902" s="4">
        <v>51</v>
      </c>
      <c r="G902" s="4" t="s">
        <v>354</v>
      </c>
      <c r="H902" s="4" t="s">
        <v>117</v>
      </c>
      <c r="I902" s="4" t="s">
        <v>59</v>
      </c>
      <c r="J902" s="4" t="s">
        <v>47</v>
      </c>
      <c r="K902" s="4" t="s">
        <v>173</v>
      </c>
      <c r="L902" s="4" t="s">
        <v>3620</v>
      </c>
      <c r="M902" s="4">
        <v>4</v>
      </c>
      <c r="N902" s="6">
        <v>1099</v>
      </c>
      <c r="O902" s="6">
        <v>4396</v>
      </c>
      <c r="P902" s="6" t="s">
        <v>63</v>
      </c>
      <c r="Q902" s="6">
        <v>0</v>
      </c>
      <c r="R902" s="7">
        <v>0.18</v>
      </c>
      <c r="S902" s="6">
        <v>4396</v>
      </c>
      <c r="T902" s="6">
        <v>791.28</v>
      </c>
      <c r="U902" s="4" t="s">
        <v>51</v>
      </c>
      <c r="V902" s="4" t="s">
        <v>86</v>
      </c>
      <c r="W902" s="4" t="s">
        <v>41</v>
      </c>
      <c r="X902" s="4" t="s">
        <v>192</v>
      </c>
      <c r="Y902" s="4" t="s">
        <v>77</v>
      </c>
      <c r="Z902" s="4">
        <v>6</v>
      </c>
      <c r="AA902" s="4">
        <v>3</v>
      </c>
      <c r="AB902" s="6">
        <v>3116.04</v>
      </c>
      <c r="AC902" s="6">
        <v>1279.96</v>
      </c>
      <c r="AD902" s="8">
        <v>0.29120000000000001</v>
      </c>
      <c r="AE902" s="4">
        <v>171</v>
      </c>
      <c r="AF902" s="6">
        <f t="shared" si="14"/>
        <v>5358.28</v>
      </c>
    </row>
    <row r="903" spans="1:32">
      <c r="A903" s="4" t="s">
        <v>3621</v>
      </c>
      <c r="B903" s="5">
        <v>45580</v>
      </c>
      <c r="C903" s="10">
        <v>45580</v>
      </c>
      <c r="D903" s="4" t="s">
        <v>3622</v>
      </c>
      <c r="E903" s="4" t="s">
        <v>3623</v>
      </c>
      <c r="F903" s="4">
        <v>19</v>
      </c>
      <c r="G903" s="4" t="s">
        <v>116</v>
      </c>
      <c r="H903" s="4" t="s">
        <v>117</v>
      </c>
      <c r="I903" s="4" t="s">
        <v>59</v>
      </c>
      <c r="J903" s="4" t="s">
        <v>60</v>
      </c>
      <c r="K903" s="4" t="s">
        <v>61</v>
      </c>
      <c r="L903" s="4" t="s">
        <v>3624</v>
      </c>
      <c r="M903" s="4">
        <v>4</v>
      </c>
      <c r="N903" s="6">
        <v>585</v>
      </c>
      <c r="O903" s="6">
        <v>2340</v>
      </c>
      <c r="P903" s="6" t="s">
        <v>63</v>
      </c>
      <c r="Q903" s="6">
        <v>0</v>
      </c>
      <c r="R903" s="7">
        <v>0.12</v>
      </c>
      <c r="S903" s="6">
        <v>2340</v>
      </c>
      <c r="T903" s="6">
        <v>280.8</v>
      </c>
      <c r="U903" s="4" t="s">
        <v>254</v>
      </c>
      <c r="V903" s="4" t="s">
        <v>40</v>
      </c>
      <c r="W903" s="4" t="s">
        <v>41</v>
      </c>
      <c r="X903" s="4" t="s">
        <v>192</v>
      </c>
      <c r="Y903" s="4" t="s">
        <v>43</v>
      </c>
      <c r="Z903" s="4">
        <v>4</v>
      </c>
      <c r="AA903" s="4">
        <v>4</v>
      </c>
      <c r="AB903" s="6">
        <v>1690.71</v>
      </c>
      <c r="AC903" s="6">
        <v>649.29</v>
      </c>
      <c r="AD903" s="8">
        <v>0.27750000000000002</v>
      </c>
      <c r="AE903" s="4">
        <v>84</v>
      </c>
      <c r="AF903" s="6">
        <f t="shared" si="14"/>
        <v>2704.8</v>
      </c>
    </row>
    <row r="904" spans="1:32">
      <c r="A904" s="4" t="s">
        <v>3625</v>
      </c>
      <c r="B904" s="5">
        <v>45581</v>
      </c>
      <c r="C904" s="10">
        <v>45581</v>
      </c>
      <c r="D904" s="4" t="s">
        <v>3626</v>
      </c>
      <c r="E904" s="4" t="s">
        <v>3627</v>
      </c>
      <c r="F904" s="4">
        <v>27</v>
      </c>
      <c r="G904" s="4" t="s">
        <v>32</v>
      </c>
      <c r="H904" s="4" t="s">
        <v>33</v>
      </c>
      <c r="I904" s="4" t="s">
        <v>34</v>
      </c>
      <c r="J904" s="4" t="s">
        <v>73</v>
      </c>
      <c r="K904" s="4" t="s">
        <v>74</v>
      </c>
      <c r="L904" s="4" t="s">
        <v>3628</v>
      </c>
      <c r="M904" s="4">
        <v>1</v>
      </c>
      <c r="N904" s="6">
        <v>441</v>
      </c>
      <c r="O904" s="6">
        <v>441</v>
      </c>
      <c r="P904" s="6" t="s">
        <v>63</v>
      </c>
      <c r="Q904" s="6">
        <v>0</v>
      </c>
      <c r="R904" s="7">
        <v>0.12</v>
      </c>
      <c r="S904" s="6">
        <v>441</v>
      </c>
      <c r="T904" s="6">
        <v>52.92</v>
      </c>
      <c r="U904" s="4" t="s">
        <v>39</v>
      </c>
      <c r="V904" s="4" t="s">
        <v>40</v>
      </c>
      <c r="W904" s="4" t="s">
        <v>41</v>
      </c>
      <c r="X904" s="4" t="s">
        <v>52</v>
      </c>
      <c r="Y904" s="4" t="s">
        <v>104</v>
      </c>
      <c r="Z904" s="4">
        <v>1</v>
      </c>
      <c r="AA904" s="4">
        <v>5</v>
      </c>
      <c r="AB904" s="6">
        <v>284.81</v>
      </c>
      <c r="AC904" s="6">
        <v>156.19</v>
      </c>
      <c r="AD904" s="8">
        <v>0.35420000000000001</v>
      </c>
      <c r="AE904" s="4">
        <v>70</v>
      </c>
      <c r="AF904" s="6">
        <f t="shared" si="14"/>
        <v>563.91999999999996</v>
      </c>
    </row>
    <row r="905" spans="1:32">
      <c r="A905" s="4" t="s">
        <v>3629</v>
      </c>
      <c r="B905" s="5">
        <v>45582</v>
      </c>
      <c r="C905" s="10">
        <v>45582</v>
      </c>
      <c r="D905" s="4" t="s">
        <v>3630</v>
      </c>
      <c r="E905" s="4" t="s">
        <v>3631</v>
      </c>
      <c r="F905" s="4">
        <v>57</v>
      </c>
      <c r="G905" s="4" t="s">
        <v>231</v>
      </c>
      <c r="H905" s="4" t="s">
        <v>138</v>
      </c>
      <c r="I905" s="4" t="s">
        <v>139</v>
      </c>
      <c r="J905" s="4" t="s">
        <v>47</v>
      </c>
      <c r="K905" s="4" t="s">
        <v>140</v>
      </c>
      <c r="L905" s="4" t="s">
        <v>3632</v>
      </c>
      <c r="M905" s="4">
        <v>1</v>
      </c>
      <c r="N905" s="6">
        <v>5399</v>
      </c>
      <c r="O905" s="6">
        <v>5399</v>
      </c>
      <c r="P905" s="6" t="s">
        <v>120</v>
      </c>
      <c r="Q905" s="6">
        <v>809.85</v>
      </c>
      <c r="R905" s="7">
        <v>0.12</v>
      </c>
      <c r="S905" s="6">
        <v>4589.1499999999996</v>
      </c>
      <c r="T905" s="6">
        <v>550.70000000000005</v>
      </c>
      <c r="U905" s="4" t="s">
        <v>39</v>
      </c>
      <c r="V905" s="4" t="s">
        <v>40</v>
      </c>
      <c r="W905" s="4" t="s">
        <v>41</v>
      </c>
      <c r="X905" s="4" t="s">
        <v>167</v>
      </c>
      <c r="Y905" s="4" t="s">
        <v>77</v>
      </c>
      <c r="Z905" s="4">
        <v>2</v>
      </c>
      <c r="AA905" s="4">
        <v>2</v>
      </c>
      <c r="AB905" s="6">
        <v>3608.09</v>
      </c>
      <c r="AC905" s="6">
        <v>981.06</v>
      </c>
      <c r="AD905" s="8">
        <v>0.21379999999999999</v>
      </c>
      <c r="AE905" s="4">
        <v>156</v>
      </c>
      <c r="AF905" s="6">
        <f t="shared" si="14"/>
        <v>5295.8499999999995</v>
      </c>
    </row>
    <row r="906" spans="1:32">
      <c r="A906" s="4" t="s">
        <v>3633</v>
      </c>
      <c r="B906" s="5">
        <v>45582</v>
      </c>
      <c r="C906" s="10">
        <v>45582</v>
      </c>
      <c r="D906" s="4" t="s">
        <v>3634</v>
      </c>
      <c r="E906" s="4" t="s">
        <v>3635</v>
      </c>
      <c r="F906" s="4">
        <v>32</v>
      </c>
      <c r="G906" s="4" t="s">
        <v>171</v>
      </c>
      <c r="H906" s="4" t="s">
        <v>172</v>
      </c>
      <c r="I906" s="4" t="s">
        <v>72</v>
      </c>
      <c r="J906" s="4" t="s">
        <v>149</v>
      </c>
      <c r="K906" s="4" t="s">
        <v>160</v>
      </c>
      <c r="L906" s="4" t="s">
        <v>3636</v>
      </c>
      <c r="M906" s="4">
        <v>1</v>
      </c>
      <c r="N906" s="6">
        <v>2399</v>
      </c>
      <c r="O906" s="6">
        <v>2399</v>
      </c>
      <c r="P906" s="6" t="s">
        <v>63</v>
      </c>
      <c r="Q906" s="6">
        <v>0</v>
      </c>
      <c r="R906" s="7">
        <v>0.12</v>
      </c>
      <c r="S906" s="6">
        <v>2399</v>
      </c>
      <c r="T906" s="6">
        <v>287.88</v>
      </c>
      <c r="U906" s="4" t="s">
        <v>39</v>
      </c>
      <c r="V906" s="4" t="s">
        <v>40</v>
      </c>
      <c r="W906" s="4" t="s">
        <v>92</v>
      </c>
      <c r="X906" s="4" t="s">
        <v>115</v>
      </c>
      <c r="Y906" s="4" t="s">
        <v>133</v>
      </c>
      <c r="Z906" s="4">
        <v>3</v>
      </c>
      <c r="AA906" s="4">
        <v>4</v>
      </c>
      <c r="AB906" s="6">
        <v>2010.92</v>
      </c>
      <c r="AC906" s="6">
        <v>388.08</v>
      </c>
      <c r="AD906" s="8">
        <v>0.1618</v>
      </c>
      <c r="AE906" s="4">
        <v>136</v>
      </c>
      <c r="AF906" s="6">
        <f t="shared" si="14"/>
        <v>2822.88</v>
      </c>
    </row>
    <row r="907" spans="1:32">
      <c r="A907" s="4" t="s">
        <v>3637</v>
      </c>
      <c r="B907" s="5">
        <v>45582</v>
      </c>
      <c r="C907" s="10">
        <v>45582</v>
      </c>
      <c r="D907" s="4" t="s">
        <v>3638</v>
      </c>
      <c r="E907" s="4" t="s">
        <v>3639</v>
      </c>
      <c r="F907" s="4">
        <v>41</v>
      </c>
      <c r="G907" s="4" t="s">
        <v>147</v>
      </c>
      <c r="H907" s="4" t="s">
        <v>148</v>
      </c>
      <c r="I907" s="4" t="s">
        <v>59</v>
      </c>
      <c r="J907" s="4" t="s">
        <v>73</v>
      </c>
      <c r="K907" s="4" t="s">
        <v>343</v>
      </c>
      <c r="L907" s="4" t="s">
        <v>3640</v>
      </c>
      <c r="M907" s="4">
        <v>2</v>
      </c>
      <c r="N907" s="6">
        <v>475</v>
      </c>
      <c r="O907" s="6">
        <v>950</v>
      </c>
      <c r="P907" s="6" t="s">
        <v>198</v>
      </c>
      <c r="Q907" s="6">
        <v>95</v>
      </c>
      <c r="R907" s="7">
        <v>0.18</v>
      </c>
      <c r="S907" s="6">
        <v>855</v>
      </c>
      <c r="T907" s="6">
        <v>153.9</v>
      </c>
      <c r="U907" s="4" t="s">
        <v>131</v>
      </c>
      <c r="V907" s="4" t="s">
        <v>40</v>
      </c>
      <c r="W907" s="4" t="s">
        <v>92</v>
      </c>
      <c r="X907" s="4" t="s">
        <v>42</v>
      </c>
      <c r="Y907" s="4" t="s">
        <v>123</v>
      </c>
      <c r="Z907" s="4">
        <v>3</v>
      </c>
      <c r="AA907" s="4">
        <v>4</v>
      </c>
      <c r="AB907" s="6">
        <v>692.85</v>
      </c>
      <c r="AC907" s="6">
        <v>162.15</v>
      </c>
      <c r="AD907" s="8">
        <v>0.18959999999999999</v>
      </c>
      <c r="AE907" s="4">
        <v>179</v>
      </c>
      <c r="AF907" s="6">
        <f t="shared" si="14"/>
        <v>1187.9000000000001</v>
      </c>
    </row>
    <row r="908" spans="1:32">
      <c r="A908" s="4" t="s">
        <v>3641</v>
      </c>
      <c r="B908" s="5">
        <v>45582</v>
      </c>
      <c r="C908" s="10">
        <v>45582</v>
      </c>
      <c r="D908" s="4" t="s">
        <v>3642</v>
      </c>
      <c r="E908" s="4" t="s">
        <v>3643</v>
      </c>
      <c r="F908" s="4">
        <v>38</v>
      </c>
      <c r="G908" s="4" t="s">
        <v>455</v>
      </c>
      <c r="H908" s="4" t="s">
        <v>455</v>
      </c>
      <c r="I908" s="4" t="s">
        <v>72</v>
      </c>
      <c r="J908" s="4" t="s">
        <v>82</v>
      </c>
      <c r="K908" s="4" t="s">
        <v>273</v>
      </c>
      <c r="L908" s="4" t="s">
        <v>3644</v>
      </c>
      <c r="M908" s="4">
        <v>2</v>
      </c>
      <c r="N908" s="6">
        <v>1299</v>
      </c>
      <c r="O908" s="6">
        <v>2598</v>
      </c>
      <c r="P908" s="6" t="s">
        <v>63</v>
      </c>
      <c r="Q908" s="6">
        <v>0</v>
      </c>
      <c r="R908" s="7">
        <v>0.12</v>
      </c>
      <c r="S908" s="6">
        <v>2598</v>
      </c>
      <c r="T908" s="6">
        <v>311.76</v>
      </c>
      <c r="U908" s="4" t="s">
        <v>51</v>
      </c>
      <c r="V908" s="4" t="s">
        <v>40</v>
      </c>
      <c r="W908" s="4" t="s">
        <v>451</v>
      </c>
      <c r="X908" s="4" t="s">
        <v>93</v>
      </c>
      <c r="Y908" s="4" t="s">
        <v>77</v>
      </c>
      <c r="Z908" s="4">
        <v>5</v>
      </c>
      <c r="AA908" s="4">
        <v>5</v>
      </c>
      <c r="AB908" s="6">
        <v>1548.39</v>
      </c>
      <c r="AC908" s="6">
        <v>1049.6099999999999</v>
      </c>
      <c r="AD908" s="8">
        <v>0.40400000000000003</v>
      </c>
      <c r="AE908" s="4">
        <v>154</v>
      </c>
      <c r="AF908" s="6">
        <f t="shared" si="14"/>
        <v>3063.76</v>
      </c>
    </row>
    <row r="909" spans="1:32">
      <c r="A909" s="4" t="s">
        <v>3645</v>
      </c>
      <c r="B909" s="5">
        <v>45583</v>
      </c>
      <c r="C909" s="10">
        <v>45583</v>
      </c>
      <c r="D909" s="4" t="s">
        <v>3646</v>
      </c>
      <c r="E909" s="4" t="s">
        <v>1388</v>
      </c>
      <c r="F909" s="4">
        <v>25</v>
      </c>
      <c r="G909" s="4" t="s">
        <v>32</v>
      </c>
      <c r="H909" s="4" t="s">
        <v>33</v>
      </c>
      <c r="I909" s="4" t="s">
        <v>34</v>
      </c>
      <c r="J909" s="4" t="s">
        <v>60</v>
      </c>
      <c r="K909" s="4" t="s">
        <v>408</v>
      </c>
      <c r="L909" s="4" t="s">
        <v>3647</v>
      </c>
      <c r="M909" s="4">
        <v>1</v>
      </c>
      <c r="N909" s="6">
        <v>738</v>
      </c>
      <c r="O909" s="6">
        <v>738</v>
      </c>
      <c r="P909" s="6" t="s">
        <v>38</v>
      </c>
      <c r="Q909" s="6">
        <v>59.04</v>
      </c>
      <c r="R909" s="7">
        <v>0.18</v>
      </c>
      <c r="S909" s="6">
        <v>678.96</v>
      </c>
      <c r="T909" s="6">
        <v>122.21</v>
      </c>
      <c r="U909" s="4" t="s">
        <v>131</v>
      </c>
      <c r="V909" s="4" t="s">
        <v>40</v>
      </c>
      <c r="W909" s="4" t="s">
        <v>64</v>
      </c>
      <c r="X909" s="4" t="s">
        <v>93</v>
      </c>
      <c r="Y909" s="4" t="s">
        <v>53</v>
      </c>
      <c r="Z909" s="4">
        <v>4</v>
      </c>
      <c r="AA909" s="4">
        <v>3</v>
      </c>
      <c r="AB909" s="6">
        <v>558.87</v>
      </c>
      <c r="AC909" s="6">
        <v>120.09</v>
      </c>
      <c r="AD909" s="8">
        <v>0.1769</v>
      </c>
      <c r="AE909" s="4">
        <v>168</v>
      </c>
      <c r="AF909" s="6">
        <f t="shared" si="14"/>
        <v>969.17000000000007</v>
      </c>
    </row>
    <row r="910" spans="1:32">
      <c r="A910" s="4" t="s">
        <v>3648</v>
      </c>
      <c r="B910" s="5">
        <v>45583</v>
      </c>
      <c r="C910" s="10">
        <v>45583</v>
      </c>
      <c r="D910" s="4" t="s">
        <v>3649</v>
      </c>
      <c r="E910" s="4" t="s">
        <v>3089</v>
      </c>
      <c r="F910" s="4">
        <v>39</v>
      </c>
      <c r="G910" s="4" t="s">
        <v>295</v>
      </c>
      <c r="H910" s="4" t="s">
        <v>296</v>
      </c>
      <c r="I910" s="4" t="s">
        <v>59</v>
      </c>
      <c r="J910" s="4" t="s">
        <v>73</v>
      </c>
      <c r="K910" s="4" t="s">
        <v>503</v>
      </c>
      <c r="L910" s="4" t="s">
        <v>3650</v>
      </c>
      <c r="M910" s="4">
        <v>3</v>
      </c>
      <c r="N910" s="6">
        <v>356</v>
      </c>
      <c r="O910" s="6">
        <v>1068</v>
      </c>
      <c r="P910" s="6" t="s">
        <v>175</v>
      </c>
      <c r="Q910" s="6">
        <v>100</v>
      </c>
      <c r="R910" s="7">
        <v>0.12</v>
      </c>
      <c r="S910" s="6">
        <v>968</v>
      </c>
      <c r="T910" s="6">
        <v>116.16</v>
      </c>
      <c r="U910" s="4" t="s">
        <v>39</v>
      </c>
      <c r="V910" s="4" t="s">
        <v>40</v>
      </c>
      <c r="W910" s="4" t="s">
        <v>64</v>
      </c>
      <c r="X910" s="4" t="s">
        <v>404</v>
      </c>
      <c r="Y910" s="4" t="s">
        <v>53</v>
      </c>
      <c r="Z910" s="4">
        <v>4</v>
      </c>
      <c r="AA910" s="4">
        <v>5</v>
      </c>
      <c r="AB910" s="6">
        <v>804.12</v>
      </c>
      <c r="AC910" s="6">
        <v>163.88</v>
      </c>
      <c r="AD910" s="8">
        <v>0.16930000000000001</v>
      </c>
      <c r="AE910" s="4">
        <v>96</v>
      </c>
      <c r="AF910" s="6">
        <f t="shared" si="14"/>
        <v>1180.1600000000001</v>
      </c>
    </row>
    <row r="911" spans="1:32">
      <c r="A911" s="4" t="s">
        <v>3651</v>
      </c>
      <c r="B911" s="5">
        <v>45583</v>
      </c>
      <c r="C911" s="10">
        <v>45583</v>
      </c>
      <c r="D911" s="4" t="s">
        <v>3652</v>
      </c>
      <c r="E911" s="4" t="s">
        <v>3653</v>
      </c>
      <c r="F911" s="4">
        <v>24</v>
      </c>
      <c r="G911" s="4" t="s">
        <v>306</v>
      </c>
      <c r="H911" s="4" t="s">
        <v>307</v>
      </c>
      <c r="I911" s="4" t="s">
        <v>59</v>
      </c>
      <c r="J911" s="4" t="s">
        <v>149</v>
      </c>
      <c r="K911" s="4" t="s">
        <v>331</v>
      </c>
      <c r="L911" s="4" t="s">
        <v>3654</v>
      </c>
      <c r="M911" s="4">
        <v>1</v>
      </c>
      <c r="N911" s="6">
        <v>86799</v>
      </c>
      <c r="O911" s="6">
        <v>86799</v>
      </c>
      <c r="P911" s="6" t="s">
        <v>63</v>
      </c>
      <c r="Q911" s="6">
        <v>0</v>
      </c>
      <c r="R911" s="7">
        <v>0.12</v>
      </c>
      <c r="S911" s="6">
        <v>86799</v>
      </c>
      <c r="T911" s="6">
        <v>10415.879999999999</v>
      </c>
      <c r="U911" s="4" t="s">
        <v>51</v>
      </c>
      <c r="V911" s="4" t="s">
        <v>40</v>
      </c>
      <c r="W911" s="4" t="s">
        <v>451</v>
      </c>
      <c r="X911" s="4" t="s">
        <v>42</v>
      </c>
      <c r="Y911" s="4" t="s">
        <v>53</v>
      </c>
      <c r="Z911" s="4">
        <v>1</v>
      </c>
      <c r="AA911" s="4">
        <v>5</v>
      </c>
      <c r="AB911" s="6">
        <v>64112.52</v>
      </c>
      <c r="AC911" s="6">
        <v>22686.48</v>
      </c>
      <c r="AD911" s="8">
        <v>0.26140000000000002</v>
      </c>
      <c r="AE911" s="4">
        <v>133</v>
      </c>
      <c r="AF911" s="6">
        <f t="shared" si="14"/>
        <v>97347.88</v>
      </c>
    </row>
    <row r="912" spans="1:32">
      <c r="A912" s="4" t="s">
        <v>3655</v>
      </c>
      <c r="B912" s="5">
        <v>45583</v>
      </c>
      <c r="C912" s="10">
        <v>45583</v>
      </c>
      <c r="D912" s="4" t="s">
        <v>3656</v>
      </c>
      <c r="E912" s="4" t="s">
        <v>2416</v>
      </c>
      <c r="F912" s="4">
        <v>24</v>
      </c>
      <c r="G912" s="4" t="s">
        <v>137</v>
      </c>
      <c r="H912" s="4" t="s">
        <v>138</v>
      </c>
      <c r="I912" s="4" t="s">
        <v>139</v>
      </c>
      <c r="J912" s="4" t="s">
        <v>60</v>
      </c>
      <c r="K912" s="4" t="s">
        <v>408</v>
      </c>
      <c r="L912" s="4" t="s">
        <v>3657</v>
      </c>
      <c r="M912" s="4">
        <v>2</v>
      </c>
      <c r="N912" s="6">
        <v>647</v>
      </c>
      <c r="O912" s="6">
        <v>1294</v>
      </c>
      <c r="P912" s="6" t="s">
        <v>63</v>
      </c>
      <c r="Q912" s="6">
        <v>0</v>
      </c>
      <c r="R912" s="7">
        <v>0.12</v>
      </c>
      <c r="S912" s="6">
        <v>1294</v>
      </c>
      <c r="T912" s="6">
        <v>155.28</v>
      </c>
      <c r="U912" s="4" t="s">
        <v>131</v>
      </c>
      <c r="V912" s="4" t="s">
        <v>40</v>
      </c>
      <c r="W912" s="4" t="s">
        <v>92</v>
      </c>
      <c r="X912" s="4" t="s">
        <v>65</v>
      </c>
      <c r="Y912" s="4" t="s">
        <v>43</v>
      </c>
      <c r="Z912" s="4">
        <v>3</v>
      </c>
      <c r="AA912" s="4">
        <v>4</v>
      </c>
      <c r="AB912" s="6">
        <v>1045.05</v>
      </c>
      <c r="AC912" s="6">
        <v>248.95</v>
      </c>
      <c r="AD912" s="8">
        <v>0.19239999999999999</v>
      </c>
      <c r="AE912" s="4">
        <v>84</v>
      </c>
      <c r="AF912" s="6">
        <f t="shared" si="14"/>
        <v>1533.28</v>
      </c>
    </row>
    <row r="913" spans="1:32">
      <c r="A913" s="4" t="s">
        <v>3658</v>
      </c>
      <c r="B913" s="5">
        <v>45583</v>
      </c>
      <c r="C913" s="10">
        <v>45583</v>
      </c>
      <c r="D913" s="4" t="s">
        <v>3659</v>
      </c>
      <c r="E913" s="4" t="s">
        <v>3660</v>
      </c>
      <c r="F913" s="4">
        <v>29</v>
      </c>
      <c r="G913" s="4" t="s">
        <v>179</v>
      </c>
      <c r="H913" s="4" t="s">
        <v>98</v>
      </c>
      <c r="I913" s="4" t="s">
        <v>99</v>
      </c>
      <c r="J913" s="4" t="s">
        <v>82</v>
      </c>
      <c r="K913" s="4" t="s">
        <v>273</v>
      </c>
      <c r="L913" s="4" t="s">
        <v>3661</v>
      </c>
      <c r="M913" s="4">
        <v>1</v>
      </c>
      <c r="N913" s="6">
        <v>1399</v>
      </c>
      <c r="O913" s="6">
        <v>1399</v>
      </c>
      <c r="P913" s="6" t="s">
        <v>63</v>
      </c>
      <c r="Q913" s="6">
        <v>0</v>
      </c>
      <c r="R913" s="7">
        <v>0.18</v>
      </c>
      <c r="S913" s="6">
        <v>1399</v>
      </c>
      <c r="T913" s="6">
        <v>251.82</v>
      </c>
      <c r="U913" s="4" t="s">
        <v>121</v>
      </c>
      <c r="V913" s="4" t="s">
        <v>86</v>
      </c>
      <c r="W913" s="4" t="s">
        <v>41</v>
      </c>
      <c r="X913" s="4" t="s">
        <v>373</v>
      </c>
      <c r="Y913" s="4" t="s">
        <v>133</v>
      </c>
      <c r="Z913" s="4">
        <v>4</v>
      </c>
      <c r="AA913" s="4">
        <v>2</v>
      </c>
      <c r="AB913" s="6">
        <v>1054.92</v>
      </c>
      <c r="AC913" s="6">
        <v>344.08</v>
      </c>
      <c r="AD913" s="8">
        <v>0.24590000000000001</v>
      </c>
      <c r="AE913" s="4">
        <v>118</v>
      </c>
      <c r="AF913" s="6">
        <f t="shared" si="14"/>
        <v>1768.82</v>
      </c>
    </row>
    <row r="914" spans="1:32">
      <c r="A914" s="4" t="s">
        <v>3662</v>
      </c>
      <c r="B914" s="5">
        <v>45583</v>
      </c>
      <c r="C914" s="10">
        <v>45583</v>
      </c>
      <c r="D914" s="4" t="s">
        <v>3663</v>
      </c>
      <c r="E914" s="4" t="s">
        <v>803</v>
      </c>
      <c r="F914" s="4">
        <v>54</v>
      </c>
      <c r="G914" s="4" t="s">
        <v>330</v>
      </c>
      <c r="H914" s="4" t="s">
        <v>296</v>
      </c>
      <c r="I914" s="4" t="s">
        <v>59</v>
      </c>
      <c r="J914" s="4" t="s">
        <v>149</v>
      </c>
      <c r="K914" s="4" t="s">
        <v>331</v>
      </c>
      <c r="L914" s="4" t="s">
        <v>3664</v>
      </c>
      <c r="M914" s="4">
        <v>1</v>
      </c>
      <c r="N914" s="6">
        <v>59599</v>
      </c>
      <c r="O914" s="6">
        <v>59599</v>
      </c>
      <c r="P914" s="6" t="s">
        <v>63</v>
      </c>
      <c r="Q914" s="6">
        <v>0</v>
      </c>
      <c r="R914" s="7">
        <v>0.12</v>
      </c>
      <c r="S914" s="6">
        <v>59599</v>
      </c>
      <c r="T914" s="6">
        <v>7151.88</v>
      </c>
      <c r="U914" s="4" t="s">
        <v>39</v>
      </c>
      <c r="V914" s="4" t="s">
        <v>40</v>
      </c>
      <c r="W914" s="4" t="s">
        <v>92</v>
      </c>
      <c r="X914" s="4" t="s">
        <v>404</v>
      </c>
      <c r="Y914" s="4" t="s">
        <v>123</v>
      </c>
      <c r="Z914" s="4">
        <v>4</v>
      </c>
      <c r="AA914" s="4">
        <v>3</v>
      </c>
      <c r="AB914" s="6">
        <v>46990</v>
      </c>
      <c r="AC914" s="6">
        <v>12609</v>
      </c>
      <c r="AD914" s="8">
        <v>0.21160000000000001</v>
      </c>
      <c r="AE914" s="4">
        <v>155</v>
      </c>
      <c r="AF914" s="6">
        <f t="shared" si="14"/>
        <v>66905.88</v>
      </c>
    </row>
    <row r="915" spans="1:32">
      <c r="A915" s="4" t="s">
        <v>3665</v>
      </c>
      <c r="B915" s="5">
        <v>45583</v>
      </c>
      <c r="C915" s="10">
        <v>45583</v>
      </c>
      <c r="D915" s="4" t="s">
        <v>3666</v>
      </c>
      <c r="E915" s="4" t="s">
        <v>3667</v>
      </c>
      <c r="F915" s="4">
        <v>37</v>
      </c>
      <c r="G915" s="4" t="s">
        <v>607</v>
      </c>
      <c r="H915" s="4" t="s">
        <v>98</v>
      </c>
      <c r="I915" s="4" t="s">
        <v>99</v>
      </c>
      <c r="J915" s="4" t="s">
        <v>35</v>
      </c>
      <c r="K915" s="4" t="s">
        <v>36</v>
      </c>
      <c r="L915" s="4" t="s">
        <v>3668</v>
      </c>
      <c r="M915" s="4">
        <v>3</v>
      </c>
      <c r="N915" s="6">
        <v>3899</v>
      </c>
      <c r="O915" s="6">
        <v>11697</v>
      </c>
      <c r="P915" s="6" t="s">
        <v>142</v>
      </c>
      <c r="Q915" s="6">
        <v>0</v>
      </c>
      <c r="R915" s="7">
        <v>0.18</v>
      </c>
      <c r="S915" s="6">
        <v>11697</v>
      </c>
      <c r="T915" s="6">
        <v>2105.46</v>
      </c>
      <c r="U915" s="4" t="s">
        <v>131</v>
      </c>
      <c r="V915" s="4" t="s">
        <v>40</v>
      </c>
      <c r="W915" s="4" t="s">
        <v>64</v>
      </c>
      <c r="X915" s="4" t="s">
        <v>192</v>
      </c>
      <c r="Y915" s="4" t="s">
        <v>133</v>
      </c>
      <c r="Z915" s="4">
        <v>2</v>
      </c>
      <c r="AA915" s="4">
        <v>5</v>
      </c>
      <c r="AB915" s="6">
        <v>8230.31</v>
      </c>
      <c r="AC915" s="6">
        <v>3466.69</v>
      </c>
      <c r="AD915" s="8">
        <v>0.2964</v>
      </c>
      <c r="AE915" s="4">
        <v>107</v>
      </c>
      <c r="AF915" s="6">
        <f t="shared" si="14"/>
        <v>13909.46</v>
      </c>
    </row>
    <row r="916" spans="1:32">
      <c r="A916" s="4" t="s">
        <v>3669</v>
      </c>
      <c r="B916" s="5">
        <v>45584</v>
      </c>
      <c r="C916" s="10">
        <v>45584</v>
      </c>
      <c r="D916" s="4" t="s">
        <v>3670</v>
      </c>
      <c r="E916" s="4" t="s">
        <v>3089</v>
      </c>
      <c r="F916" s="4">
        <v>58</v>
      </c>
      <c r="G916" s="4" t="s">
        <v>127</v>
      </c>
      <c r="H916" s="4" t="s">
        <v>128</v>
      </c>
      <c r="I916" s="4" t="s">
        <v>34</v>
      </c>
      <c r="J916" s="4" t="s">
        <v>35</v>
      </c>
      <c r="K916" s="4" t="s">
        <v>118</v>
      </c>
      <c r="L916" s="4" t="s">
        <v>3671</v>
      </c>
      <c r="M916" s="4">
        <v>1</v>
      </c>
      <c r="N916" s="6">
        <v>3399</v>
      </c>
      <c r="O916" s="6">
        <v>3399</v>
      </c>
      <c r="P916" s="6" t="s">
        <v>63</v>
      </c>
      <c r="Q916" s="6">
        <v>0</v>
      </c>
      <c r="R916" s="7">
        <v>0.18</v>
      </c>
      <c r="S916" s="6">
        <v>3399</v>
      </c>
      <c r="T916" s="6">
        <v>611.82000000000005</v>
      </c>
      <c r="U916" s="4" t="s">
        <v>254</v>
      </c>
      <c r="V916" s="4" t="s">
        <v>40</v>
      </c>
      <c r="W916" s="4" t="s">
        <v>64</v>
      </c>
      <c r="X916" s="4" t="s">
        <v>373</v>
      </c>
      <c r="Y916" s="4" t="s">
        <v>77</v>
      </c>
      <c r="Z916" s="4">
        <v>6</v>
      </c>
      <c r="AA916" s="4">
        <v>4</v>
      </c>
      <c r="AB916" s="6">
        <v>2613.56</v>
      </c>
      <c r="AC916" s="6">
        <v>785.44</v>
      </c>
      <c r="AD916" s="8">
        <v>0.2311</v>
      </c>
      <c r="AE916" s="4">
        <v>132</v>
      </c>
      <c r="AF916" s="6">
        <f t="shared" si="14"/>
        <v>4142.82</v>
      </c>
    </row>
    <row r="917" spans="1:32">
      <c r="A917" s="4" t="s">
        <v>3672</v>
      </c>
      <c r="B917" s="5">
        <v>45584</v>
      </c>
      <c r="C917" s="10">
        <v>45584</v>
      </c>
      <c r="D917" s="4" t="s">
        <v>3673</v>
      </c>
      <c r="E917" s="4" t="s">
        <v>3674</v>
      </c>
      <c r="F917" s="4">
        <v>29</v>
      </c>
      <c r="G917" s="4" t="s">
        <v>108</v>
      </c>
      <c r="H917" s="4" t="s">
        <v>109</v>
      </c>
      <c r="I917" s="4" t="s">
        <v>99</v>
      </c>
      <c r="J917" s="4" t="s">
        <v>60</v>
      </c>
      <c r="K917" s="4" t="s">
        <v>421</v>
      </c>
      <c r="L917" s="4" t="s">
        <v>3675</v>
      </c>
      <c r="M917" s="4">
        <v>1</v>
      </c>
      <c r="N917" s="6">
        <v>56999</v>
      </c>
      <c r="O917" s="6">
        <v>56999</v>
      </c>
      <c r="P917" s="6" t="s">
        <v>175</v>
      </c>
      <c r="Q917" s="6">
        <v>100</v>
      </c>
      <c r="R917" s="7">
        <v>0.18</v>
      </c>
      <c r="S917" s="6">
        <v>56899</v>
      </c>
      <c r="T917" s="6">
        <v>10241.82</v>
      </c>
      <c r="U917" s="4" t="s">
        <v>39</v>
      </c>
      <c r="V917" s="4" t="s">
        <v>40</v>
      </c>
      <c r="W917" s="4" t="s">
        <v>92</v>
      </c>
      <c r="X917" s="4" t="s">
        <v>143</v>
      </c>
      <c r="Y917" s="4" t="s">
        <v>43</v>
      </c>
      <c r="Z917" s="4">
        <v>2</v>
      </c>
      <c r="AA917" s="4">
        <v>3</v>
      </c>
      <c r="AB917" s="6">
        <v>48800.3</v>
      </c>
      <c r="AC917" s="6">
        <v>8098.7</v>
      </c>
      <c r="AD917" s="8">
        <v>0.14230000000000001</v>
      </c>
      <c r="AE917" s="4">
        <v>133</v>
      </c>
      <c r="AF917" s="6">
        <f t="shared" si="14"/>
        <v>67273.820000000007</v>
      </c>
    </row>
    <row r="918" spans="1:32">
      <c r="A918" s="4" t="s">
        <v>3676</v>
      </c>
      <c r="B918" s="5">
        <v>45584</v>
      </c>
      <c r="C918" s="10">
        <v>45584</v>
      </c>
      <c r="D918" s="4" t="s">
        <v>3677</v>
      </c>
      <c r="E918" s="4" t="s">
        <v>3678</v>
      </c>
      <c r="F918" s="4">
        <v>38</v>
      </c>
      <c r="G918" s="4" t="s">
        <v>236</v>
      </c>
      <c r="H918" s="4" t="s">
        <v>237</v>
      </c>
      <c r="I918" s="4" t="s">
        <v>72</v>
      </c>
      <c r="J918" s="4" t="s">
        <v>202</v>
      </c>
      <c r="K918" s="4" t="s">
        <v>268</v>
      </c>
      <c r="L918" s="4" t="s">
        <v>3679</v>
      </c>
      <c r="M918" s="4">
        <v>1</v>
      </c>
      <c r="N918" s="6">
        <v>673</v>
      </c>
      <c r="O918" s="6">
        <v>673</v>
      </c>
      <c r="P918" s="6" t="s">
        <v>175</v>
      </c>
      <c r="Q918" s="6">
        <v>100</v>
      </c>
      <c r="R918" s="7">
        <v>0.18</v>
      </c>
      <c r="S918" s="6">
        <v>573</v>
      </c>
      <c r="T918" s="6">
        <v>103.14</v>
      </c>
      <c r="U918" s="4" t="s">
        <v>51</v>
      </c>
      <c r="V918" s="4" t="s">
        <v>40</v>
      </c>
      <c r="W918" s="4" t="s">
        <v>64</v>
      </c>
      <c r="X918" s="4" t="s">
        <v>143</v>
      </c>
      <c r="Y918" s="4" t="s">
        <v>123</v>
      </c>
      <c r="Z918" s="4">
        <v>2</v>
      </c>
      <c r="AA918" s="4">
        <v>4</v>
      </c>
      <c r="AB918" s="6">
        <v>407.43</v>
      </c>
      <c r="AC918" s="6">
        <v>165.57</v>
      </c>
      <c r="AD918" s="8">
        <v>0.28899999999999998</v>
      </c>
      <c r="AE918" s="4">
        <v>138</v>
      </c>
      <c r="AF918" s="6">
        <f t="shared" si="14"/>
        <v>814.14</v>
      </c>
    </row>
    <row r="919" spans="1:32">
      <c r="A919" s="4" t="s">
        <v>3680</v>
      </c>
      <c r="B919" s="5">
        <v>45585</v>
      </c>
      <c r="C919" s="10">
        <v>45585</v>
      </c>
      <c r="D919" s="4" t="s">
        <v>3681</v>
      </c>
      <c r="E919" s="4" t="s">
        <v>3682</v>
      </c>
      <c r="F919" s="4">
        <v>40</v>
      </c>
      <c r="G919" s="4" t="s">
        <v>295</v>
      </c>
      <c r="H919" s="4" t="s">
        <v>296</v>
      </c>
      <c r="I919" s="4" t="s">
        <v>59</v>
      </c>
      <c r="J919" s="4" t="s">
        <v>60</v>
      </c>
      <c r="K919" s="4" t="s">
        <v>61</v>
      </c>
      <c r="L919" s="4" t="s">
        <v>3683</v>
      </c>
      <c r="M919" s="4">
        <v>1</v>
      </c>
      <c r="N919" s="6">
        <v>140</v>
      </c>
      <c r="O919" s="6">
        <v>140</v>
      </c>
      <c r="P919" s="6" t="s">
        <v>63</v>
      </c>
      <c r="Q919" s="6">
        <v>0</v>
      </c>
      <c r="R919" s="7">
        <v>0.12</v>
      </c>
      <c r="S919" s="6">
        <v>140</v>
      </c>
      <c r="T919" s="6">
        <v>16.8</v>
      </c>
      <c r="U919" s="4" t="s">
        <v>39</v>
      </c>
      <c r="V919" s="4" t="s">
        <v>40</v>
      </c>
      <c r="W919" s="4" t="s">
        <v>41</v>
      </c>
      <c r="X919" s="4" t="s">
        <v>167</v>
      </c>
      <c r="Y919" s="4" t="s">
        <v>53</v>
      </c>
      <c r="Z919" s="4">
        <v>6</v>
      </c>
      <c r="AA919" s="4">
        <v>3</v>
      </c>
      <c r="AB919" s="6">
        <v>104.75</v>
      </c>
      <c r="AC919" s="6">
        <v>35.25</v>
      </c>
      <c r="AD919" s="8">
        <v>0.25180000000000002</v>
      </c>
      <c r="AE919" s="4">
        <v>85</v>
      </c>
      <c r="AF919" s="6">
        <f t="shared" si="14"/>
        <v>241.8</v>
      </c>
    </row>
    <row r="920" spans="1:32">
      <c r="A920" s="4" t="s">
        <v>3684</v>
      </c>
      <c r="B920" s="5">
        <v>45585</v>
      </c>
      <c r="C920" s="10">
        <v>45585</v>
      </c>
      <c r="D920" s="4" t="s">
        <v>3685</v>
      </c>
      <c r="E920" s="4" t="s">
        <v>3686</v>
      </c>
      <c r="F920" s="4">
        <v>24</v>
      </c>
      <c r="G920" s="4" t="s">
        <v>266</v>
      </c>
      <c r="H920" s="4" t="s">
        <v>267</v>
      </c>
      <c r="I920" s="4" t="s">
        <v>72</v>
      </c>
      <c r="J920" s="4" t="s">
        <v>225</v>
      </c>
      <c r="K920" s="4" t="s">
        <v>490</v>
      </c>
      <c r="L920" s="4" t="s">
        <v>3687</v>
      </c>
      <c r="M920" s="4">
        <v>1</v>
      </c>
      <c r="N920" s="6">
        <v>345</v>
      </c>
      <c r="O920" s="6">
        <v>345</v>
      </c>
      <c r="P920" s="6" t="s">
        <v>198</v>
      </c>
      <c r="Q920" s="6">
        <v>34.5</v>
      </c>
      <c r="R920" s="7">
        <v>0.18</v>
      </c>
      <c r="S920" s="6">
        <v>310.5</v>
      </c>
      <c r="T920" s="6">
        <v>55.89</v>
      </c>
      <c r="U920" s="4" t="s">
        <v>254</v>
      </c>
      <c r="V920" s="4" t="s">
        <v>40</v>
      </c>
      <c r="W920" s="4" t="s">
        <v>41</v>
      </c>
      <c r="X920" s="4" t="s">
        <v>143</v>
      </c>
      <c r="Y920" s="4" t="s">
        <v>66</v>
      </c>
      <c r="Z920" s="4">
        <v>2</v>
      </c>
      <c r="AA920" s="4">
        <v>4</v>
      </c>
      <c r="AB920" s="6">
        <v>268.68</v>
      </c>
      <c r="AC920" s="6">
        <v>41.82</v>
      </c>
      <c r="AD920" s="8">
        <v>0.13469999999999999</v>
      </c>
      <c r="AE920" s="4">
        <v>125</v>
      </c>
      <c r="AF920" s="6">
        <f t="shared" si="14"/>
        <v>491.39</v>
      </c>
    </row>
    <row r="921" spans="1:32">
      <c r="A921" s="4" t="s">
        <v>3688</v>
      </c>
      <c r="B921" s="5">
        <v>45585</v>
      </c>
      <c r="C921" s="10">
        <v>45585</v>
      </c>
      <c r="D921" s="4" t="s">
        <v>3689</v>
      </c>
      <c r="E921" s="4" t="s">
        <v>3690</v>
      </c>
      <c r="F921" s="4">
        <v>46</v>
      </c>
      <c r="G921" s="4" t="s">
        <v>171</v>
      </c>
      <c r="H921" s="4" t="s">
        <v>172</v>
      </c>
      <c r="I921" s="4" t="s">
        <v>72</v>
      </c>
      <c r="J921" s="4" t="s">
        <v>82</v>
      </c>
      <c r="K921" s="4" t="s">
        <v>180</v>
      </c>
      <c r="L921" s="4" t="s">
        <v>3691</v>
      </c>
      <c r="M921" s="4">
        <v>1</v>
      </c>
      <c r="N921" s="6">
        <v>4999</v>
      </c>
      <c r="O921" s="6">
        <v>4999</v>
      </c>
      <c r="P921" s="6" t="s">
        <v>63</v>
      </c>
      <c r="Q921" s="6">
        <v>0</v>
      </c>
      <c r="R921" s="7">
        <v>0.18</v>
      </c>
      <c r="S921" s="6">
        <v>4999</v>
      </c>
      <c r="T921" s="6">
        <v>899.82</v>
      </c>
      <c r="U921" s="4" t="s">
        <v>39</v>
      </c>
      <c r="V921" s="4" t="s">
        <v>40</v>
      </c>
      <c r="W921" s="4" t="s">
        <v>64</v>
      </c>
      <c r="X921" s="4" t="s">
        <v>192</v>
      </c>
      <c r="Y921" s="4" t="s">
        <v>133</v>
      </c>
      <c r="Z921" s="4">
        <v>6</v>
      </c>
      <c r="AA921" s="4">
        <v>3</v>
      </c>
      <c r="AB921" s="6">
        <v>3254.07</v>
      </c>
      <c r="AC921" s="6">
        <v>1744.93</v>
      </c>
      <c r="AD921" s="8">
        <v>0.34910000000000002</v>
      </c>
      <c r="AE921" s="4">
        <v>121</v>
      </c>
      <c r="AF921" s="6">
        <f t="shared" si="14"/>
        <v>6019.82</v>
      </c>
    </row>
    <row r="922" spans="1:32">
      <c r="A922" s="4" t="s">
        <v>3692</v>
      </c>
      <c r="B922" s="5">
        <v>45585</v>
      </c>
      <c r="C922" s="10">
        <v>45585</v>
      </c>
      <c r="D922" s="4" t="s">
        <v>3693</v>
      </c>
      <c r="E922" s="4" t="s">
        <v>1408</v>
      </c>
      <c r="F922" s="4">
        <v>35</v>
      </c>
      <c r="G922" s="4" t="s">
        <v>477</v>
      </c>
      <c r="H922" s="4" t="s">
        <v>98</v>
      </c>
      <c r="I922" s="4" t="s">
        <v>99</v>
      </c>
      <c r="J922" s="4" t="s">
        <v>149</v>
      </c>
      <c r="K922" s="4" t="s">
        <v>150</v>
      </c>
      <c r="L922" s="4" t="s">
        <v>3694</v>
      </c>
      <c r="M922" s="4">
        <v>1</v>
      </c>
      <c r="N922" s="6">
        <v>30499</v>
      </c>
      <c r="O922" s="6">
        <v>30499</v>
      </c>
      <c r="P922" s="6" t="s">
        <v>287</v>
      </c>
      <c r="Q922" s="6">
        <v>6099.8</v>
      </c>
      <c r="R922" s="7">
        <v>0.18</v>
      </c>
      <c r="S922" s="6">
        <v>24399.200000000001</v>
      </c>
      <c r="T922" s="6">
        <v>4391.8599999999997</v>
      </c>
      <c r="U922" s="4" t="s">
        <v>51</v>
      </c>
      <c r="V922" s="4" t="s">
        <v>40</v>
      </c>
      <c r="W922" s="4" t="s">
        <v>64</v>
      </c>
      <c r="X922" s="4" t="s">
        <v>318</v>
      </c>
      <c r="Y922" s="4" t="s">
        <v>133</v>
      </c>
      <c r="Z922" s="4">
        <v>6</v>
      </c>
      <c r="AA922" s="4">
        <v>5</v>
      </c>
      <c r="AB922" s="6">
        <v>24481.07</v>
      </c>
      <c r="AC922" s="6">
        <v>-81.87</v>
      </c>
      <c r="AD922" s="8">
        <v>-3.3999999999999998E-3</v>
      </c>
      <c r="AE922" s="4">
        <v>134</v>
      </c>
      <c r="AF922" s="6">
        <f t="shared" si="14"/>
        <v>28925.06</v>
      </c>
    </row>
    <row r="923" spans="1:32">
      <c r="A923" s="4" t="s">
        <v>3695</v>
      </c>
      <c r="B923" s="5">
        <v>45585</v>
      </c>
      <c r="C923" s="10">
        <v>45585</v>
      </c>
      <c r="D923" s="4" t="s">
        <v>3696</v>
      </c>
      <c r="E923" s="4" t="s">
        <v>3627</v>
      </c>
      <c r="F923" s="4">
        <v>53</v>
      </c>
      <c r="G923" s="4" t="s">
        <v>252</v>
      </c>
      <c r="H923" s="4" t="s">
        <v>109</v>
      </c>
      <c r="I923" s="4" t="s">
        <v>99</v>
      </c>
      <c r="J923" s="4" t="s">
        <v>82</v>
      </c>
      <c r="K923" s="4" t="s">
        <v>110</v>
      </c>
      <c r="L923" s="4" t="s">
        <v>3697</v>
      </c>
      <c r="M923" s="4">
        <v>1</v>
      </c>
      <c r="N923" s="6">
        <v>3499</v>
      </c>
      <c r="O923" s="6">
        <v>3499</v>
      </c>
      <c r="P923" s="6" t="s">
        <v>50</v>
      </c>
      <c r="Q923" s="6">
        <v>629.82000000000005</v>
      </c>
      <c r="R923" s="7">
        <v>0.12</v>
      </c>
      <c r="S923" s="6">
        <v>2869.18</v>
      </c>
      <c r="T923" s="6">
        <v>344.3</v>
      </c>
      <c r="U923" s="4" t="s">
        <v>39</v>
      </c>
      <c r="V923" s="4" t="s">
        <v>40</v>
      </c>
      <c r="W923" s="4" t="s">
        <v>92</v>
      </c>
      <c r="X923" s="4" t="s">
        <v>167</v>
      </c>
      <c r="Y923" s="4" t="s">
        <v>133</v>
      </c>
      <c r="Z923" s="4">
        <v>5</v>
      </c>
      <c r="AA923" s="4">
        <v>5</v>
      </c>
      <c r="AB923" s="6">
        <v>2694.48</v>
      </c>
      <c r="AC923" s="6">
        <v>174.7</v>
      </c>
      <c r="AD923" s="8">
        <v>6.0900000000000003E-2</v>
      </c>
      <c r="AE923" s="4">
        <v>154</v>
      </c>
      <c r="AF923" s="6">
        <f t="shared" si="14"/>
        <v>3367.48</v>
      </c>
    </row>
    <row r="924" spans="1:32">
      <c r="A924" s="4" t="s">
        <v>3698</v>
      </c>
      <c r="B924" s="5">
        <v>45586</v>
      </c>
      <c r="C924" s="10">
        <v>45586</v>
      </c>
      <c r="D924" s="4" t="s">
        <v>3699</v>
      </c>
      <c r="E924" s="4" t="s">
        <v>3700</v>
      </c>
      <c r="F924" s="4">
        <v>28</v>
      </c>
      <c r="G924" s="4" t="s">
        <v>354</v>
      </c>
      <c r="H924" s="4" t="s">
        <v>117</v>
      </c>
      <c r="I924" s="4" t="s">
        <v>59</v>
      </c>
      <c r="J924" s="4" t="s">
        <v>82</v>
      </c>
      <c r="K924" s="4" t="s">
        <v>273</v>
      </c>
      <c r="L924" s="4" t="s">
        <v>3701</v>
      </c>
      <c r="M924" s="4">
        <v>1</v>
      </c>
      <c r="N924" s="6">
        <v>814</v>
      </c>
      <c r="O924" s="6">
        <v>814</v>
      </c>
      <c r="P924" s="6" t="s">
        <v>63</v>
      </c>
      <c r="Q924" s="6">
        <v>0</v>
      </c>
      <c r="R924" s="7">
        <v>0.12</v>
      </c>
      <c r="S924" s="6">
        <v>814</v>
      </c>
      <c r="T924" s="6">
        <v>97.68</v>
      </c>
      <c r="U924" s="4" t="s">
        <v>39</v>
      </c>
      <c r="V924" s="4" t="s">
        <v>40</v>
      </c>
      <c r="W924" s="4" t="s">
        <v>41</v>
      </c>
      <c r="X924" s="4" t="s">
        <v>42</v>
      </c>
      <c r="Y924" s="4" t="s">
        <v>104</v>
      </c>
      <c r="Z924" s="4">
        <v>5</v>
      </c>
      <c r="AA924" s="4">
        <v>5</v>
      </c>
      <c r="AB924" s="6">
        <v>594.5</v>
      </c>
      <c r="AC924" s="6">
        <v>219.5</v>
      </c>
      <c r="AD924" s="8">
        <v>0.2697</v>
      </c>
      <c r="AE924" s="4">
        <v>67</v>
      </c>
      <c r="AF924" s="6">
        <f t="shared" si="14"/>
        <v>978.68000000000006</v>
      </c>
    </row>
    <row r="925" spans="1:32">
      <c r="A925" s="4" t="s">
        <v>3702</v>
      </c>
      <c r="B925" s="5">
        <v>45586</v>
      </c>
      <c r="C925" s="10">
        <v>45586</v>
      </c>
      <c r="D925" s="4" t="s">
        <v>3703</v>
      </c>
      <c r="E925" s="4" t="s">
        <v>3484</v>
      </c>
      <c r="F925" s="4">
        <v>47</v>
      </c>
      <c r="G925" s="4" t="s">
        <v>477</v>
      </c>
      <c r="H925" s="4" t="s">
        <v>98</v>
      </c>
      <c r="I925" s="4" t="s">
        <v>99</v>
      </c>
      <c r="J925" s="4" t="s">
        <v>47</v>
      </c>
      <c r="K925" s="4" t="s">
        <v>173</v>
      </c>
      <c r="L925" s="4" t="s">
        <v>3704</v>
      </c>
      <c r="M925" s="4">
        <v>2</v>
      </c>
      <c r="N925" s="6">
        <v>1499</v>
      </c>
      <c r="O925" s="6">
        <v>2998</v>
      </c>
      <c r="P925" s="6" t="s">
        <v>198</v>
      </c>
      <c r="Q925" s="6">
        <v>299.8</v>
      </c>
      <c r="R925" s="7">
        <v>0.18</v>
      </c>
      <c r="S925" s="6">
        <v>2698.2</v>
      </c>
      <c r="T925" s="6">
        <v>485.68</v>
      </c>
      <c r="U925" s="4" t="s">
        <v>39</v>
      </c>
      <c r="V925" s="4" t="s">
        <v>40</v>
      </c>
      <c r="W925" s="4" t="s">
        <v>41</v>
      </c>
      <c r="X925" s="4" t="s">
        <v>112</v>
      </c>
      <c r="Y925" s="4" t="s">
        <v>66</v>
      </c>
      <c r="Z925" s="4">
        <v>2</v>
      </c>
      <c r="AA925" s="4">
        <v>4</v>
      </c>
      <c r="AB925" s="6">
        <v>1872.49</v>
      </c>
      <c r="AC925" s="6">
        <v>825.71</v>
      </c>
      <c r="AD925" s="8">
        <v>0.30599999999999999</v>
      </c>
      <c r="AE925" s="4">
        <v>90</v>
      </c>
      <c r="AF925" s="6">
        <f t="shared" si="14"/>
        <v>3273.8799999999997</v>
      </c>
    </row>
    <row r="926" spans="1:32">
      <c r="A926" s="4" t="s">
        <v>3705</v>
      </c>
      <c r="B926" s="5">
        <v>45587</v>
      </c>
      <c r="C926" s="10">
        <v>45587</v>
      </c>
      <c r="D926" s="4" t="s">
        <v>3706</v>
      </c>
      <c r="E926" s="4" t="s">
        <v>717</v>
      </c>
      <c r="F926" s="4">
        <v>54</v>
      </c>
      <c r="G926" s="4" t="s">
        <v>137</v>
      </c>
      <c r="H926" s="4" t="s">
        <v>138</v>
      </c>
      <c r="I926" s="4" t="s">
        <v>139</v>
      </c>
      <c r="J926" s="4" t="s">
        <v>202</v>
      </c>
      <c r="K926" s="4" t="s">
        <v>203</v>
      </c>
      <c r="L926" s="4" t="s">
        <v>3707</v>
      </c>
      <c r="M926" s="4">
        <v>1</v>
      </c>
      <c r="N926" s="6">
        <v>440</v>
      </c>
      <c r="O926" s="6">
        <v>440</v>
      </c>
      <c r="P926" s="6" t="s">
        <v>63</v>
      </c>
      <c r="Q926" s="6">
        <v>0</v>
      </c>
      <c r="R926" s="7">
        <v>0.18</v>
      </c>
      <c r="S926" s="6">
        <v>440</v>
      </c>
      <c r="T926" s="6">
        <v>79.2</v>
      </c>
      <c r="U926" s="4" t="s">
        <v>51</v>
      </c>
      <c r="V926" s="4" t="s">
        <v>40</v>
      </c>
      <c r="W926" s="4" t="s">
        <v>41</v>
      </c>
      <c r="X926" s="4" t="s">
        <v>143</v>
      </c>
      <c r="Y926" s="4" t="s">
        <v>66</v>
      </c>
      <c r="Z926" s="4">
        <v>2</v>
      </c>
      <c r="AA926" s="4">
        <v>1</v>
      </c>
      <c r="AB926" s="6">
        <v>303.25</v>
      </c>
      <c r="AC926" s="6">
        <v>136.75</v>
      </c>
      <c r="AD926" s="8">
        <v>0.31080000000000002</v>
      </c>
      <c r="AE926" s="4">
        <v>136</v>
      </c>
      <c r="AF926" s="6">
        <f t="shared" si="14"/>
        <v>655.20000000000005</v>
      </c>
    </row>
    <row r="927" spans="1:32">
      <c r="A927" s="4" t="s">
        <v>3708</v>
      </c>
      <c r="B927" s="5">
        <v>45587</v>
      </c>
      <c r="C927" s="10">
        <v>45587</v>
      </c>
      <c r="D927" s="4" t="s">
        <v>3709</v>
      </c>
      <c r="E927" s="4" t="s">
        <v>1656</v>
      </c>
      <c r="F927" s="4">
        <v>20</v>
      </c>
      <c r="G927" s="4" t="s">
        <v>231</v>
      </c>
      <c r="H927" s="4" t="s">
        <v>138</v>
      </c>
      <c r="I927" s="4" t="s">
        <v>139</v>
      </c>
      <c r="J927" s="4" t="s">
        <v>73</v>
      </c>
      <c r="K927" s="4" t="s">
        <v>503</v>
      </c>
      <c r="L927" s="4" t="s">
        <v>3710</v>
      </c>
      <c r="M927" s="4">
        <v>1</v>
      </c>
      <c r="N927" s="6">
        <v>432</v>
      </c>
      <c r="O927" s="6">
        <v>432</v>
      </c>
      <c r="P927" s="6" t="s">
        <v>120</v>
      </c>
      <c r="Q927" s="6">
        <v>64.8</v>
      </c>
      <c r="R927" s="7">
        <v>0.18</v>
      </c>
      <c r="S927" s="6">
        <v>367.2</v>
      </c>
      <c r="T927" s="6">
        <v>66.099999999999994</v>
      </c>
      <c r="U927" s="4" t="s">
        <v>254</v>
      </c>
      <c r="V927" s="4" t="s">
        <v>40</v>
      </c>
      <c r="W927" s="4" t="s">
        <v>64</v>
      </c>
      <c r="X927" s="4" t="s">
        <v>187</v>
      </c>
      <c r="Y927" s="4" t="s">
        <v>123</v>
      </c>
      <c r="Z927" s="4">
        <v>7</v>
      </c>
      <c r="AA927" s="4">
        <v>4</v>
      </c>
      <c r="AB927" s="6">
        <v>289.05</v>
      </c>
      <c r="AC927" s="6">
        <v>78.150000000000006</v>
      </c>
      <c r="AD927" s="8">
        <v>0.21279999999999999</v>
      </c>
      <c r="AE927" s="4">
        <v>137</v>
      </c>
      <c r="AF927" s="6">
        <f t="shared" si="14"/>
        <v>570.29999999999995</v>
      </c>
    </row>
    <row r="928" spans="1:32">
      <c r="A928" s="4" t="s">
        <v>3711</v>
      </c>
      <c r="B928" s="5">
        <v>45587</v>
      </c>
      <c r="C928" s="10">
        <v>45587</v>
      </c>
      <c r="D928" s="4" t="s">
        <v>3712</v>
      </c>
      <c r="E928" s="4" t="s">
        <v>3713</v>
      </c>
      <c r="F928" s="4">
        <v>31</v>
      </c>
      <c r="G928" s="4" t="s">
        <v>179</v>
      </c>
      <c r="H928" s="4" t="s">
        <v>98</v>
      </c>
      <c r="I928" s="4" t="s">
        <v>99</v>
      </c>
      <c r="J928" s="4" t="s">
        <v>35</v>
      </c>
      <c r="K928" s="4" t="s">
        <v>535</v>
      </c>
      <c r="L928" s="4" t="s">
        <v>3714</v>
      </c>
      <c r="M928" s="4">
        <v>1</v>
      </c>
      <c r="N928" s="6">
        <v>6299</v>
      </c>
      <c r="O928" s="6">
        <v>6299</v>
      </c>
      <c r="P928" s="6" t="s">
        <v>50</v>
      </c>
      <c r="Q928" s="6">
        <v>1133.82</v>
      </c>
      <c r="R928" s="7">
        <v>0.12</v>
      </c>
      <c r="S928" s="6">
        <v>5165.18</v>
      </c>
      <c r="T928" s="6">
        <v>619.82000000000005</v>
      </c>
      <c r="U928" s="4" t="s">
        <v>131</v>
      </c>
      <c r="V928" s="4" t="s">
        <v>40</v>
      </c>
      <c r="W928" s="4" t="s">
        <v>451</v>
      </c>
      <c r="X928" s="4" t="s">
        <v>65</v>
      </c>
      <c r="Y928" s="4" t="s">
        <v>77</v>
      </c>
      <c r="Z928" s="4">
        <v>7</v>
      </c>
      <c r="AA928" s="4">
        <v>3</v>
      </c>
      <c r="AB928" s="6">
        <v>4476.54</v>
      </c>
      <c r="AC928" s="6">
        <v>688.64</v>
      </c>
      <c r="AD928" s="8">
        <v>0.1333</v>
      </c>
      <c r="AE928" s="4">
        <v>143</v>
      </c>
      <c r="AF928" s="6">
        <f t="shared" si="14"/>
        <v>5928</v>
      </c>
    </row>
    <row r="929" spans="1:32">
      <c r="A929" s="4" t="s">
        <v>3715</v>
      </c>
      <c r="B929" s="5">
        <v>45587</v>
      </c>
      <c r="C929" s="10">
        <v>45587</v>
      </c>
      <c r="D929" s="4" t="s">
        <v>3716</v>
      </c>
      <c r="E929" s="4" t="s">
        <v>3717</v>
      </c>
      <c r="F929" s="4">
        <v>23</v>
      </c>
      <c r="G929" s="4" t="s">
        <v>301</v>
      </c>
      <c r="H929" s="4" t="s">
        <v>109</v>
      </c>
      <c r="I929" s="4" t="s">
        <v>99</v>
      </c>
      <c r="J929" s="4" t="s">
        <v>47</v>
      </c>
      <c r="K929" s="4" t="s">
        <v>48</v>
      </c>
      <c r="L929" s="4" t="s">
        <v>3718</v>
      </c>
      <c r="M929" s="4">
        <v>1</v>
      </c>
      <c r="N929" s="6">
        <v>3299</v>
      </c>
      <c r="O929" s="6">
        <v>3299</v>
      </c>
      <c r="P929" s="6" t="s">
        <v>63</v>
      </c>
      <c r="Q929" s="6">
        <v>0</v>
      </c>
      <c r="R929" s="7">
        <v>0.18</v>
      </c>
      <c r="S929" s="6">
        <v>3299</v>
      </c>
      <c r="T929" s="6">
        <v>593.82000000000005</v>
      </c>
      <c r="U929" s="4" t="s">
        <v>51</v>
      </c>
      <c r="V929" s="4" t="s">
        <v>40</v>
      </c>
      <c r="W929" s="4" t="s">
        <v>92</v>
      </c>
      <c r="X929" s="4" t="s">
        <v>404</v>
      </c>
      <c r="Y929" s="4" t="s">
        <v>53</v>
      </c>
      <c r="Z929" s="4">
        <v>5</v>
      </c>
      <c r="AA929" s="4">
        <v>3</v>
      </c>
      <c r="AB929" s="6">
        <v>2542.56</v>
      </c>
      <c r="AC929" s="6">
        <v>756.44</v>
      </c>
      <c r="AD929" s="8">
        <v>0.2293</v>
      </c>
      <c r="AE929" s="4">
        <v>141</v>
      </c>
      <c r="AF929" s="6">
        <f t="shared" si="14"/>
        <v>4033.82</v>
      </c>
    </row>
    <row r="930" spans="1:32">
      <c r="A930" s="4" t="s">
        <v>3719</v>
      </c>
      <c r="B930" s="5">
        <v>45587</v>
      </c>
      <c r="C930" s="10">
        <v>45587</v>
      </c>
      <c r="D930" s="4" t="s">
        <v>3720</v>
      </c>
      <c r="E930" s="4" t="s">
        <v>1027</v>
      </c>
      <c r="F930" s="4">
        <v>45</v>
      </c>
      <c r="G930" s="4" t="s">
        <v>477</v>
      </c>
      <c r="H930" s="4" t="s">
        <v>98</v>
      </c>
      <c r="I930" s="4" t="s">
        <v>99</v>
      </c>
      <c r="J930" s="4" t="s">
        <v>149</v>
      </c>
      <c r="K930" s="4" t="s">
        <v>160</v>
      </c>
      <c r="L930" s="4" t="s">
        <v>3721</v>
      </c>
      <c r="M930" s="4">
        <v>2</v>
      </c>
      <c r="N930" s="6">
        <v>2099</v>
      </c>
      <c r="O930" s="6">
        <v>4198</v>
      </c>
      <c r="P930" s="6" t="s">
        <v>175</v>
      </c>
      <c r="Q930" s="6">
        <v>100</v>
      </c>
      <c r="R930" s="7">
        <v>0.18</v>
      </c>
      <c r="S930" s="6">
        <v>4098</v>
      </c>
      <c r="T930" s="6">
        <v>737.64</v>
      </c>
      <c r="U930" s="4" t="s">
        <v>39</v>
      </c>
      <c r="V930" s="4" t="s">
        <v>40</v>
      </c>
      <c r="W930" s="4" t="s">
        <v>64</v>
      </c>
      <c r="X930" s="4" t="s">
        <v>103</v>
      </c>
      <c r="Y930" s="4" t="s">
        <v>133</v>
      </c>
      <c r="Z930" s="4">
        <v>5</v>
      </c>
      <c r="AA930" s="4">
        <v>5</v>
      </c>
      <c r="AB930" s="6">
        <v>3288.71</v>
      </c>
      <c r="AC930" s="6">
        <v>809.29</v>
      </c>
      <c r="AD930" s="8">
        <v>0.19750000000000001</v>
      </c>
      <c r="AE930" s="4">
        <v>166</v>
      </c>
      <c r="AF930" s="6">
        <f t="shared" si="14"/>
        <v>5001.6400000000003</v>
      </c>
    </row>
    <row r="931" spans="1:32">
      <c r="A931" s="4" t="s">
        <v>3722</v>
      </c>
      <c r="B931" s="5">
        <v>45587</v>
      </c>
      <c r="C931" s="10">
        <v>45587</v>
      </c>
      <c r="D931" s="4" t="s">
        <v>3723</v>
      </c>
      <c r="E931" s="4" t="s">
        <v>3434</v>
      </c>
      <c r="F931" s="4">
        <v>55</v>
      </c>
      <c r="G931" s="4" t="s">
        <v>236</v>
      </c>
      <c r="H931" s="4" t="s">
        <v>237</v>
      </c>
      <c r="I931" s="4" t="s">
        <v>72</v>
      </c>
      <c r="J931" s="4" t="s">
        <v>35</v>
      </c>
      <c r="K931" s="4" t="s">
        <v>645</v>
      </c>
      <c r="L931" s="4" t="s">
        <v>3724</v>
      </c>
      <c r="M931" s="4">
        <v>1</v>
      </c>
      <c r="N931" s="6">
        <v>2999</v>
      </c>
      <c r="O931" s="6">
        <v>2999</v>
      </c>
      <c r="P931" s="6" t="s">
        <v>50</v>
      </c>
      <c r="Q931" s="6">
        <v>539.82000000000005</v>
      </c>
      <c r="R931" s="7">
        <v>0.12</v>
      </c>
      <c r="S931" s="6">
        <v>2459.1799999999998</v>
      </c>
      <c r="T931" s="6">
        <v>295.10000000000002</v>
      </c>
      <c r="U931" s="4" t="s">
        <v>131</v>
      </c>
      <c r="V931" s="4" t="s">
        <v>40</v>
      </c>
      <c r="W931" s="4" t="s">
        <v>64</v>
      </c>
      <c r="X931" s="4" t="s">
        <v>103</v>
      </c>
      <c r="Y931" s="4" t="s">
        <v>66</v>
      </c>
      <c r="Z931" s="4">
        <v>5</v>
      </c>
      <c r="AA931" s="4">
        <v>3</v>
      </c>
      <c r="AB931" s="6">
        <v>1767.71</v>
      </c>
      <c r="AC931" s="6">
        <v>691.47</v>
      </c>
      <c r="AD931" s="8">
        <v>0.28120000000000001</v>
      </c>
      <c r="AE931" s="4">
        <v>64</v>
      </c>
      <c r="AF931" s="6">
        <f t="shared" si="14"/>
        <v>2818.2799999999997</v>
      </c>
    </row>
    <row r="932" spans="1:32">
      <c r="A932" s="4" t="s">
        <v>3725</v>
      </c>
      <c r="B932" s="5">
        <v>45587</v>
      </c>
      <c r="C932" s="10">
        <v>45587</v>
      </c>
      <c r="D932" s="4" t="s">
        <v>3726</v>
      </c>
      <c r="E932" s="4" t="s">
        <v>3727</v>
      </c>
      <c r="F932" s="4">
        <v>31</v>
      </c>
      <c r="G932" s="4" t="s">
        <v>330</v>
      </c>
      <c r="H932" s="4" t="s">
        <v>296</v>
      </c>
      <c r="I932" s="4" t="s">
        <v>59</v>
      </c>
      <c r="J932" s="4" t="s">
        <v>60</v>
      </c>
      <c r="K932" s="4" t="s">
        <v>421</v>
      </c>
      <c r="L932" s="4" t="s">
        <v>3728</v>
      </c>
      <c r="M932" s="4">
        <v>3</v>
      </c>
      <c r="N932" s="6">
        <v>27399</v>
      </c>
      <c r="O932" s="6">
        <v>82197</v>
      </c>
      <c r="P932" s="6" t="s">
        <v>120</v>
      </c>
      <c r="Q932" s="6">
        <v>12329.55</v>
      </c>
      <c r="R932" s="7">
        <v>0.12</v>
      </c>
      <c r="S932" s="6">
        <v>69867.45</v>
      </c>
      <c r="T932" s="6">
        <v>8384.09</v>
      </c>
      <c r="U932" s="4" t="s">
        <v>121</v>
      </c>
      <c r="V932" s="4" t="s">
        <v>102</v>
      </c>
      <c r="W932" s="4" t="s">
        <v>64</v>
      </c>
      <c r="X932" s="4" t="s">
        <v>318</v>
      </c>
      <c r="Y932" s="4" t="s">
        <v>43</v>
      </c>
      <c r="Z932" s="4">
        <v>3</v>
      </c>
      <c r="AA932" s="4"/>
      <c r="AB932" s="6">
        <v>61897.69</v>
      </c>
      <c r="AC932" s="6">
        <v>7969.76</v>
      </c>
      <c r="AD932" s="8">
        <v>0.11409999999999999</v>
      </c>
      <c r="AE932" s="4">
        <v>78</v>
      </c>
      <c r="AF932" s="6">
        <f t="shared" si="14"/>
        <v>78329.539999999994</v>
      </c>
    </row>
    <row r="933" spans="1:32">
      <c r="A933" s="4" t="s">
        <v>3729</v>
      </c>
      <c r="B933" s="5">
        <v>45587</v>
      </c>
      <c r="C933" s="10">
        <v>45587</v>
      </c>
      <c r="D933" s="4" t="s">
        <v>3730</v>
      </c>
      <c r="E933" s="4" t="s">
        <v>2853</v>
      </c>
      <c r="F933" s="4">
        <v>33</v>
      </c>
      <c r="G933" s="4" t="s">
        <v>171</v>
      </c>
      <c r="H933" s="4" t="s">
        <v>172</v>
      </c>
      <c r="I933" s="4" t="s">
        <v>72</v>
      </c>
      <c r="J933" s="4" t="s">
        <v>82</v>
      </c>
      <c r="K933" s="4" t="s">
        <v>273</v>
      </c>
      <c r="L933" s="4" t="s">
        <v>3731</v>
      </c>
      <c r="M933" s="4">
        <v>1</v>
      </c>
      <c r="N933" s="6">
        <v>1099</v>
      </c>
      <c r="O933" s="6">
        <v>1099</v>
      </c>
      <c r="P933" s="6" t="s">
        <v>63</v>
      </c>
      <c r="Q933" s="6">
        <v>0</v>
      </c>
      <c r="R933" s="7">
        <v>0.18</v>
      </c>
      <c r="S933" s="6">
        <v>1099</v>
      </c>
      <c r="T933" s="6">
        <v>197.82</v>
      </c>
      <c r="U933" s="4" t="s">
        <v>131</v>
      </c>
      <c r="V933" s="4" t="s">
        <v>40</v>
      </c>
      <c r="W933" s="4" t="s">
        <v>64</v>
      </c>
      <c r="X933" s="4" t="s">
        <v>122</v>
      </c>
      <c r="Y933" s="4" t="s">
        <v>53</v>
      </c>
      <c r="Z933" s="4">
        <v>3</v>
      </c>
      <c r="AA933" s="4">
        <v>5</v>
      </c>
      <c r="AB933" s="6">
        <v>638.28</v>
      </c>
      <c r="AC933" s="6">
        <v>460.72</v>
      </c>
      <c r="AD933" s="8">
        <v>0.41920000000000002</v>
      </c>
      <c r="AE933" s="4">
        <v>166</v>
      </c>
      <c r="AF933" s="6">
        <f t="shared" si="14"/>
        <v>1462.82</v>
      </c>
    </row>
    <row r="934" spans="1:32">
      <c r="A934" s="4" t="s">
        <v>3732</v>
      </c>
      <c r="B934" s="5">
        <v>45587</v>
      </c>
      <c r="C934" s="10">
        <v>45587</v>
      </c>
      <c r="D934" s="4" t="s">
        <v>3733</v>
      </c>
      <c r="E934" s="4" t="s">
        <v>3734</v>
      </c>
      <c r="F934" s="4">
        <v>43</v>
      </c>
      <c r="G934" s="4" t="s">
        <v>137</v>
      </c>
      <c r="H934" s="4" t="s">
        <v>138</v>
      </c>
      <c r="I934" s="4" t="s">
        <v>139</v>
      </c>
      <c r="J934" s="4" t="s">
        <v>60</v>
      </c>
      <c r="K934" s="4" t="s">
        <v>421</v>
      </c>
      <c r="L934" s="4" t="s">
        <v>3735</v>
      </c>
      <c r="M934" s="4">
        <v>1</v>
      </c>
      <c r="N934" s="6">
        <v>47199</v>
      </c>
      <c r="O934" s="6">
        <v>47199</v>
      </c>
      <c r="P934" s="6" t="s">
        <v>63</v>
      </c>
      <c r="Q934" s="6">
        <v>0</v>
      </c>
      <c r="R934" s="7">
        <v>0.12</v>
      </c>
      <c r="S934" s="6">
        <v>47199</v>
      </c>
      <c r="T934" s="6">
        <v>5663.88</v>
      </c>
      <c r="U934" s="4" t="s">
        <v>51</v>
      </c>
      <c r="V934" s="4" t="s">
        <v>40</v>
      </c>
      <c r="W934" s="4" t="s">
        <v>64</v>
      </c>
      <c r="X934" s="4" t="s">
        <v>373</v>
      </c>
      <c r="Y934" s="4" t="s">
        <v>104</v>
      </c>
      <c r="Z934" s="4">
        <v>4</v>
      </c>
      <c r="AA934" s="4">
        <v>4</v>
      </c>
      <c r="AB934" s="6">
        <v>40030.449999999997</v>
      </c>
      <c r="AC934" s="6">
        <v>7168.55</v>
      </c>
      <c r="AD934" s="8">
        <v>0.15190000000000001</v>
      </c>
      <c r="AE934" s="4">
        <v>113</v>
      </c>
      <c r="AF934" s="6">
        <f t="shared" si="14"/>
        <v>52975.88</v>
      </c>
    </row>
    <row r="935" spans="1:32">
      <c r="A935" s="4" t="s">
        <v>3736</v>
      </c>
      <c r="B935" s="5">
        <v>45587</v>
      </c>
      <c r="C935" s="10">
        <v>45587</v>
      </c>
      <c r="D935" s="4" t="s">
        <v>3737</v>
      </c>
      <c r="E935" s="4" t="s">
        <v>3738</v>
      </c>
      <c r="F935" s="4">
        <v>54</v>
      </c>
      <c r="G935" s="4" t="s">
        <v>477</v>
      </c>
      <c r="H935" s="4" t="s">
        <v>98</v>
      </c>
      <c r="I935" s="4" t="s">
        <v>99</v>
      </c>
      <c r="J935" s="4" t="s">
        <v>82</v>
      </c>
      <c r="K935" s="4" t="s">
        <v>110</v>
      </c>
      <c r="L935" s="4" t="s">
        <v>3739</v>
      </c>
      <c r="M935" s="4">
        <v>4</v>
      </c>
      <c r="N935" s="6">
        <v>3099</v>
      </c>
      <c r="O935" s="6">
        <v>12396</v>
      </c>
      <c r="P935" s="6" t="s">
        <v>63</v>
      </c>
      <c r="Q935" s="6">
        <v>0</v>
      </c>
      <c r="R935" s="7">
        <v>0.12</v>
      </c>
      <c r="S935" s="6">
        <v>12396</v>
      </c>
      <c r="T935" s="6">
        <v>1487.52</v>
      </c>
      <c r="U935" s="4" t="s">
        <v>39</v>
      </c>
      <c r="V935" s="4" t="s">
        <v>102</v>
      </c>
      <c r="W935" s="4" t="s">
        <v>64</v>
      </c>
      <c r="X935" s="4" t="s">
        <v>156</v>
      </c>
      <c r="Y935" s="4" t="s">
        <v>133</v>
      </c>
      <c r="Z935" s="4">
        <v>3</v>
      </c>
      <c r="AA935" s="4"/>
      <c r="AB935" s="6">
        <v>9113.8799999999992</v>
      </c>
      <c r="AC935" s="6">
        <v>3282.12</v>
      </c>
      <c r="AD935" s="8">
        <v>0.26479999999999998</v>
      </c>
      <c r="AE935" s="4">
        <v>180</v>
      </c>
      <c r="AF935" s="6">
        <f t="shared" si="14"/>
        <v>14063.52</v>
      </c>
    </row>
    <row r="936" spans="1:32">
      <c r="A936" s="4" t="s">
        <v>3740</v>
      </c>
      <c r="B936" s="5">
        <v>45588</v>
      </c>
      <c r="C936" s="10">
        <v>45588</v>
      </c>
      <c r="D936" s="4" t="s">
        <v>3741</v>
      </c>
      <c r="E936" s="4" t="s">
        <v>686</v>
      </c>
      <c r="F936" s="4">
        <v>35</v>
      </c>
      <c r="G936" s="4" t="s">
        <v>295</v>
      </c>
      <c r="H936" s="4" t="s">
        <v>296</v>
      </c>
      <c r="I936" s="4" t="s">
        <v>59</v>
      </c>
      <c r="J936" s="4" t="s">
        <v>47</v>
      </c>
      <c r="K936" s="4" t="s">
        <v>100</v>
      </c>
      <c r="L936" s="4" t="s">
        <v>3742</v>
      </c>
      <c r="M936" s="4">
        <v>4</v>
      </c>
      <c r="N936" s="6">
        <v>5399</v>
      </c>
      <c r="O936" s="6">
        <v>21596</v>
      </c>
      <c r="P936" s="6" t="s">
        <v>63</v>
      </c>
      <c r="Q936" s="6">
        <v>0</v>
      </c>
      <c r="R936" s="7">
        <v>0.12</v>
      </c>
      <c r="S936" s="6">
        <v>21596</v>
      </c>
      <c r="T936" s="6">
        <v>2591.52</v>
      </c>
      <c r="U936" s="4" t="s">
        <v>51</v>
      </c>
      <c r="V936" s="4" t="s">
        <v>40</v>
      </c>
      <c r="W936" s="4" t="s">
        <v>41</v>
      </c>
      <c r="X936" s="4" t="s">
        <v>205</v>
      </c>
      <c r="Y936" s="4" t="s">
        <v>123</v>
      </c>
      <c r="Z936" s="4">
        <v>4</v>
      </c>
      <c r="AA936" s="4">
        <v>3</v>
      </c>
      <c r="AB936" s="6">
        <v>12865.42</v>
      </c>
      <c r="AC936" s="6">
        <v>8730.58</v>
      </c>
      <c r="AD936" s="8">
        <v>0.40429999999999999</v>
      </c>
      <c r="AE936" s="4">
        <v>110</v>
      </c>
      <c r="AF936" s="6">
        <f t="shared" si="14"/>
        <v>24297.52</v>
      </c>
    </row>
    <row r="937" spans="1:32">
      <c r="A937" s="4" t="s">
        <v>3743</v>
      </c>
      <c r="B937" s="5">
        <v>45588</v>
      </c>
      <c r="C937" s="10">
        <v>45588</v>
      </c>
      <c r="D937" s="4" t="s">
        <v>3744</v>
      </c>
      <c r="E937" s="4" t="s">
        <v>335</v>
      </c>
      <c r="F937" s="4">
        <v>36</v>
      </c>
      <c r="G937" s="4" t="s">
        <v>340</v>
      </c>
      <c r="H937" s="4" t="s">
        <v>341</v>
      </c>
      <c r="I937" s="4" t="s">
        <v>342</v>
      </c>
      <c r="J937" s="4" t="s">
        <v>149</v>
      </c>
      <c r="K937" s="4" t="s">
        <v>650</v>
      </c>
      <c r="L937" s="4" t="s">
        <v>3745</v>
      </c>
      <c r="M937" s="4">
        <v>1</v>
      </c>
      <c r="N937" s="6">
        <v>21099</v>
      </c>
      <c r="O937" s="6">
        <v>21099</v>
      </c>
      <c r="P937" s="6" t="s">
        <v>63</v>
      </c>
      <c r="Q937" s="6">
        <v>0</v>
      </c>
      <c r="R937" s="7">
        <v>0.18</v>
      </c>
      <c r="S937" s="6">
        <v>21099</v>
      </c>
      <c r="T937" s="6">
        <v>3797.82</v>
      </c>
      <c r="U937" s="4" t="s">
        <v>51</v>
      </c>
      <c r="V937" s="4" t="s">
        <v>40</v>
      </c>
      <c r="W937" s="4" t="s">
        <v>92</v>
      </c>
      <c r="X937" s="4" t="s">
        <v>167</v>
      </c>
      <c r="Y937" s="4" t="s">
        <v>123</v>
      </c>
      <c r="Z937" s="4">
        <v>4</v>
      </c>
      <c r="AA937" s="4">
        <v>5</v>
      </c>
      <c r="AB937" s="6">
        <v>17186.79</v>
      </c>
      <c r="AC937" s="6">
        <v>3912.21</v>
      </c>
      <c r="AD937" s="8">
        <v>0.18540000000000001</v>
      </c>
      <c r="AE937" s="4">
        <v>145</v>
      </c>
      <c r="AF937" s="6">
        <f t="shared" si="14"/>
        <v>25041.82</v>
      </c>
    </row>
    <row r="938" spans="1:32">
      <c r="A938" s="4" t="s">
        <v>3746</v>
      </c>
      <c r="B938" s="5">
        <v>45588</v>
      </c>
      <c r="C938" s="10">
        <v>45588</v>
      </c>
      <c r="D938" s="4" t="s">
        <v>3747</v>
      </c>
      <c r="E938" s="4" t="s">
        <v>389</v>
      </c>
      <c r="F938" s="4">
        <v>27</v>
      </c>
      <c r="G938" s="4" t="s">
        <v>81</v>
      </c>
      <c r="H938" s="4" t="s">
        <v>58</v>
      </c>
      <c r="I938" s="4" t="s">
        <v>59</v>
      </c>
      <c r="J938" s="4" t="s">
        <v>225</v>
      </c>
      <c r="K938" s="4" t="s">
        <v>597</v>
      </c>
      <c r="L938" s="4" t="s">
        <v>3748</v>
      </c>
      <c r="M938" s="4">
        <v>1</v>
      </c>
      <c r="N938" s="6">
        <v>956</v>
      </c>
      <c r="O938" s="6">
        <v>956</v>
      </c>
      <c r="P938" s="6" t="s">
        <v>175</v>
      </c>
      <c r="Q938" s="6">
        <v>100</v>
      </c>
      <c r="R938" s="7">
        <v>0.18</v>
      </c>
      <c r="S938" s="6">
        <v>856</v>
      </c>
      <c r="T938" s="6">
        <v>154.08000000000001</v>
      </c>
      <c r="U938" s="4" t="s">
        <v>131</v>
      </c>
      <c r="V938" s="4" t="s">
        <v>40</v>
      </c>
      <c r="W938" s="4" t="s">
        <v>41</v>
      </c>
      <c r="X938" s="4" t="s">
        <v>122</v>
      </c>
      <c r="Y938" s="4" t="s">
        <v>66</v>
      </c>
      <c r="Z938" s="4">
        <v>5</v>
      </c>
      <c r="AA938" s="4">
        <v>4</v>
      </c>
      <c r="AB938" s="6">
        <v>680.69</v>
      </c>
      <c r="AC938" s="6">
        <v>175.31</v>
      </c>
      <c r="AD938" s="8">
        <v>0.20480000000000001</v>
      </c>
      <c r="AE938" s="4">
        <v>120</v>
      </c>
      <c r="AF938" s="6">
        <f t="shared" si="14"/>
        <v>1130.08</v>
      </c>
    </row>
    <row r="939" spans="1:32">
      <c r="A939" s="4" t="s">
        <v>3749</v>
      </c>
      <c r="B939" s="5">
        <v>45588</v>
      </c>
      <c r="C939" s="10">
        <v>45588</v>
      </c>
      <c r="D939" s="4" t="s">
        <v>3750</v>
      </c>
      <c r="E939" s="4" t="s">
        <v>3751</v>
      </c>
      <c r="F939" s="4">
        <v>41</v>
      </c>
      <c r="G939" s="4" t="s">
        <v>301</v>
      </c>
      <c r="H939" s="4" t="s">
        <v>109</v>
      </c>
      <c r="I939" s="4" t="s">
        <v>99</v>
      </c>
      <c r="J939" s="4" t="s">
        <v>35</v>
      </c>
      <c r="K939" s="4" t="s">
        <v>645</v>
      </c>
      <c r="L939" s="4" t="s">
        <v>3752</v>
      </c>
      <c r="M939" s="4">
        <v>1</v>
      </c>
      <c r="N939" s="6">
        <v>1299</v>
      </c>
      <c r="O939" s="6">
        <v>1299</v>
      </c>
      <c r="P939" s="6" t="s">
        <v>63</v>
      </c>
      <c r="Q939" s="6">
        <v>0</v>
      </c>
      <c r="R939" s="7">
        <v>0.12</v>
      </c>
      <c r="S939" s="6">
        <v>1299</v>
      </c>
      <c r="T939" s="6">
        <v>155.88</v>
      </c>
      <c r="U939" s="4" t="s">
        <v>131</v>
      </c>
      <c r="V939" s="4" t="s">
        <v>40</v>
      </c>
      <c r="W939" s="4" t="s">
        <v>92</v>
      </c>
      <c r="X939" s="4" t="s">
        <v>167</v>
      </c>
      <c r="Y939" s="4" t="s">
        <v>43</v>
      </c>
      <c r="Z939" s="4">
        <v>1</v>
      </c>
      <c r="AA939" s="4">
        <v>4</v>
      </c>
      <c r="AB939" s="6">
        <v>781.33</v>
      </c>
      <c r="AC939" s="6">
        <v>517.66999999999996</v>
      </c>
      <c r="AD939" s="8">
        <v>0.39850000000000002</v>
      </c>
      <c r="AE939" s="4">
        <v>80</v>
      </c>
      <c r="AF939" s="6">
        <f t="shared" si="14"/>
        <v>1534.88</v>
      </c>
    </row>
    <row r="940" spans="1:32">
      <c r="A940" s="4" t="s">
        <v>3753</v>
      </c>
      <c r="B940" s="5">
        <v>45588</v>
      </c>
      <c r="C940" s="10">
        <v>45588</v>
      </c>
      <c r="D940" s="4" t="s">
        <v>3754</v>
      </c>
      <c r="E940" s="4" t="s">
        <v>3755</v>
      </c>
      <c r="F940" s="4">
        <v>24</v>
      </c>
      <c r="G940" s="4" t="s">
        <v>266</v>
      </c>
      <c r="H940" s="4" t="s">
        <v>267</v>
      </c>
      <c r="I940" s="4" t="s">
        <v>72</v>
      </c>
      <c r="J940" s="4" t="s">
        <v>73</v>
      </c>
      <c r="K940" s="4" t="s">
        <v>762</v>
      </c>
      <c r="L940" s="4" t="s">
        <v>3756</v>
      </c>
      <c r="M940" s="4">
        <v>1</v>
      </c>
      <c r="N940" s="6">
        <v>209</v>
      </c>
      <c r="O940" s="6">
        <v>209</v>
      </c>
      <c r="P940" s="6" t="s">
        <v>63</v>
      </c>
      <c r="Q940" s="6">
        <v>0</v>
      </c>
      <c r="R940" s="7">
        <v>0.18</v>
      </c>
      <c r="S940" s="6">
        <v>209</v>
      </c>
      <c r="T940" s="6">
        <v>37.619999999999997</v>
      </c>
      <c r="U940" s="4" t="s">
        <v>254</v>
      </c>
      <c r="V940" s="4" t="s">
        <v>40</v>
      </c>
      <c r="W940" s="4" t="s">
        <v>64</v>
      </c>
      <c r="X940" s="4" t="s">
        <v>115</v>
      </c>
      <c r="Y940" s="4" t="s">
        <v>43</v>
      </c>
      <c r="Z940" s="4">
        <v>3</v>
      </c>
      <c r="AA940" s="4">
        <v>4</v>
      </c>
      <c r="AB940" s="6">
        <v>139.52000000000001</v>
      </c>
      <c r="AC940" s="6">
        <v>69.48</v>
      </c>
      <c r="AD940" s="8">
        <v>0.33239999999999997</v>
      </c>
      <c r="AE940" s="4">
        <v>108</v>
      </c>
      <c r="AF940" s="6">
        <f t="shared" si="14"/>
        <v>354.62</v>
      </c>
    </row>
    <row r="941" spans="1:32">
      <c r="A941" s="4" t="s">
        <v>3757</v>
      </c>
      <c r="B941" s="5">
        <v>45588</v>
      </c>
      <c r="C941" s="10">
        <v>45588</v>
      </c>
      <c r="D941" s="4" t="s">
        <v>3758</v>
      </c>
      <c r="E941" s="4" t="s">
        <v>3759</v>
      </c>
      <c r="F941" s="4">
        <v>33</v>
      </c>
      <c r="G941" s="4" t="s">
        <v>455</v>
      </c>
      <c r="H941" s="4" t="s">
        <v>455</v>
      </c>
      <c r="I941" s="4" t="s">
        <v>72</v>
      </c>
      <c r="J941" s="4" t="s">
        <v>225</v>
      </c>
      <c r="K941" s="4" t="s">
        <v>308</v>
      </c>
      <c r="L941" s="4" t="s">
        <v>3760</v>
      </c>
      <c r="M941" s="4">
        <v>3</v>
      </c>
      <c r="N941" s="6">
        <v>964</v>
      </c>
      <c r="O941" s="6">
        <v>2892</v>
      </c>
      <c r="P941" s="6" t="s">
        <v>120</v>
      </c>
      <c r="Q941" s="6">
        <v>433.8</v>
      </c>
      <c r="R941" s="7">
        <v>0.05</v>
      </c>
      <c r="S941" s="6">
        <v>2458.1999999999998</v>
      </c>
      <c r="T941" s="6">
        <v>122.91</v>
      </c>
      <c r="U941" s="4" t="s">
        <v>121</v>
      </c>
      <c r="V941" s="4" t="s">
        <v>40</v>
      </c>
      <c r="W941" s="4" t="s">
        <v>41</v>
      </c>
      <c r="X941" s="4" t="s">
        <v>167</v>
      </c>
      <c r="Y941" s="4" t="s">
        <v>77</v>
      </c>
      <c r="Z941" s="4">
        <v>5</v>
      </c>
      <c r="AA941" s="4">
        <v>4</v>
      </c>
      <c r="AB941" s="6">
        <v>2003.67</v>
      </c>
      <c r="AC941" s="6">
        <v>454.53</v>
      </c>
      <c r="AD941" s="8">
        <v>0.18490000000000001</v>
      </c>
      <c r="AE941" s="4">
        <v>69</v>
      </c>
      <c r="AF941" s="6">
        <f t="shared" si="14"/>
        <v>2650.1099999999997</v>
      </c>
    </row>
    <row r="942" spans="1:32">
      <c r="A942" s="4" t="s">
        <v>3761</v>
      </c>
      <c r="B942" s="5">
        <v>45588</v>
      </c>
      <c r="C942" s="10">
        <v>45588</v>
      </c>
      <c r="D942" s="4" t="s">
        <v>3762</v>
      </c>
      <c r="E942" s="4" t="s">
        <v>2012</v>
      </c>
      <c r="F942" s="4">
        <v>46</v>
      </c>
      <c r="G942" s="4" t="s">
        <v>607</v>
      </c>
      <c r="H942" s="4" t="s">
        <v>98</v>
      </c>
      <c r="I942" s="4" t="s">
        <v>99</v>
      </c>
      <c r="J942" s="4" t="s">
        <v>149</v>
      </c>
      <c r="K942" s="4" t="s">
        <v>185</v>
      </c>
      <c r="L942" s="4" t="s">
        <v>3763</v>
      </c>
      <c r="M942" s="4">
        <v>1</v>
      </c>
      <c r="N942" s="6">
        <v>1299</v>
      </c>
      <c r="O942" s="6">
        <v>1299</v>
      </c>
      <c r="P942" s="6" t="s">
        <v>63</v>
      </c>
      <c r="Q942" s="6">
        <v>0</v>
      </c>
      <c r="R942" s="7">
        <v>0.18</v>
      </c>
      <c r="S942" s="6">
        <v>1299</v>
      </c>
      <c r="T942" s="6">
        <v>233.82</v>
      </c>
      <c r="U942" s="4" t="s">
        <v>39</v>
      </c>
      <c r="V942" s="4" t="s">
        <v>40</v>
      </c>
      <c r="W942" s="4" t="s">
        <v>64</v>
      </c>
      <c r="X942" s="4" t="s">
        <v>192</v>
      </c>
      <c r="Y942" s="4" t="s">
        <v>123</v>
      </c>
      <c r="Z942" s="4">
        <v>5</v>
      </c>
      <c r="AA942" s="4">
        <v>4</v>
      </c>
      <c r="AB942" s="6">
        <v>1093.58</v>
      </c>
      <c r="AC942" s="6">
        <v>205.42</v>
      </c>
      <c r="AD942" s="8">
        <v>0.15809999999999999</v>
      </c>
      <c r="AE942" s="4">
        <v>73</v>
      </c>
      <c r="AF942" s="6">
        <f t="shared" si="14"/>
        <v>1605.82</v>
      </c>
    </row>
    <row r="943" spans="1:32">
      <c r="A943" s="4" t="s">
        <v>3764</v>
      </c>
      <c r="B943" s="5">
        <v>45589</v>
      </c>
      <c r="C943" s="10">
        <v>45589</v>
      </c>
      <c r="D943" s="4" t="s">
        <v>3765</v>
      </c>
      <c r="E943" s="4" t="s">
        <v>3766</v>
      </c>
      <c r="F943" s="4">
        <v>19</v>
      </c>
      <c r="G943" s="4" t="s">
        <v>455</v>
      </c>
      <c r="H943" s="4" t="s">
        <v>455</v>
      </c>
      <c r="I943" s="4" t="s">
        <v>72</v>
      </c>
      <c r="J943" s="4" t="s">
        <v>82</v>
      </c>
      <c r="K943" s="4" t="s">
        <v>273</v>
      </c>
      <c r="L943" s="4" t="s">
        <v>3767</v>
      </c>
      <c r="M943" s="4">
        <v>1</v>
      </c>
      <c r="N943" s="6">
        <v>952</v>
      </c>
      <c r="O943" s="6">
        <v>952</v>
      </c>
      <c r="P943" s="6" t="s">
        <v>50</v>
      </c>
      <c r="Q943" s="6">
        <v>171.36</v>
      </c>
      <c r="R943" s="7">
        <v>0.18</v>
      </c>
      <c r="S943" s="6">
        <v>780.64</v>
      </c>
      <c r="T943" s="6">
        <v>140.52000000000001</v>
      </c>
      <c r="U943" s="4" t="s">
        <v>39</v>
      </c>
      <c r="V943" s="4" t="s">
        <v>40</v>
      </c>
      <c r="W943" s="4" t="s">
        <v>92</v>
      </c>
      <c r="X943" s="4" t="s">
        <v>65</v>
      </c>
      <c r="Y943" s="4" t="s">
        <v>104</v>
      </c>
      <c r="Z943" s="4">
        <v>3</v>
      </c>
      <c r="AA943" s="4">
        <v>1</v>
      </c>
      <c r="AB943" s="6">
        <v>651.5</v>
      </c>
      <c r="AC943" s="6">
        <v>129.13999999999999</v>
      </c>
      <c r="AD943" s="8">
        <v>0.16539999999999999</v>
      </c>
      <c r="AE943" s="4">
        <v>122</v>
      </c>
      <c r="AF943" s="6">
        <f t="shared" si="14"/>
        <v>1043.1600000000001</v>
      </c>
    </row>
    <row r="944" spans="1:32">
      <c r="A944" s="4" t="s">
        <v>3768</v>
      </c>
      <c r="B944" s="5">
        <v>45589</v>
      </c>
      <c r="C944" s="10">
        <v>45589</v>
      </c>
      <c r="D944" s="4" t="s">
        <v>3769</v>
      </c>
      <c r="E944" s="4" t="s">
        <v>3770</v>
      </c>
      <c r="F944" s="4">
        <v>38</v>
      </c>
      <c r="G944" s="4" t="s">
        <v>57</v>
      </c>
      <c r="H944" s="4" t="s">
        <v>58</v>
      </c>
      <c r="I944" s="4" t="s">
        <v>59</v>
      </c>
      <c r="J944" s="4" t="s">
        <v>82</v>
      </c>
      <c r="K944" s="4" t="s">
        <v>110</v>
      </c>
      <c r="L944" s="4" t="s">
        <v>3771</v>
      </c>
      <c r="M944" s="4">
        <v>4</v>
      </c>
      <c r="N944" s="6">
        <v>2699</v>
      </c>
      <c r="O944" s="6">
        <v>10796</v>
      </c>
      <c r="P944" s="6" t="s">
        <v>63</v>
      </c>
      <c r="Q944" s="6">
        <v>0</v>
      </c>
      <c r="R944" s="7">
        <v>0.18</v>
      </c>
      <c r="S944" s="6">
        <v>10796</v>
      </c>
      <c r="T944" s="6">
        <v>1943.28</v>
      </c>
      <c r="U944" s="4" t="s">
        <v>39</v>
      </c>
      <c r="V944" s="4" t="s">
        <v>40</v>
      </c>
      <c r="W944" s="4" t="s">
        <v>451</v>
      </c>
      <c r="X944" s="4" t="s">
        <v>156</v>
      </c>
      <c r="Y944" s="4" t="s">
        <v>104</v>
      </c>
      <c r="Z944" s="4">
        <v>3</v>
      </c>
      <c r="AA944" s="4">
        <v>5</v>
      </c>
      <c r="AB944" s="6">
        <v>7424.21</v>
      </c>
      <c r="AC944" s="6">
        <v>3371.79</v>
      </c>
      <c r="AD944" s="8">
        <v>0.31230000000000002</v>
      </c>
      <c r="AE944" s="4">
        <v>144</v>
      </c>
      <c r="AF944" s="6">
        <f t="shared" si="14"/>
        <v>12883.28</v>
      </c>
    </row>
    <row r="945" spans="1:32">
      <c r="A945" s="4" t="s">
        <v>3772</v>
      </c>
      <c r="B945" s="5">
        <v>45590</v>
      </c>
      <c r="C945" s="10">
        <v>45590</v>
      </c>
      <c r="D945" s="4" t="s">
        <v>3773</v>
      </c>
      <c r="E945" s="4" t="s">
        <v>3314</v>
      </c>
      <c r="F945" s="4">
        <v>18</v>
      </c>
      <c r="G945" s="4" t="s">
        <v>171</v>
      </c>
      <c r="H945" s="4" t="s">
        <v>172</v>
      </c>
      <c r="I945" s="4" t="s">
        <v>72</v>
      </c>
      <c r="J945" s="4" t="s">
        <v>60</v>
      </c>
      <c r="K945" s="4" t="s">
        <v>209</v>
      </c>
      <c r="L945" s="4" t="s">
        <v>3774</v>
      </c>
      <c r="M945" s="4">
        <v>1</v>
      </c>
      <c r="N945" s="6">
        <v>2499</v>
      </c>
      <c r="O945" s="6">
        <v>2499</v>
      </c>
      <c r="P945" s="6" t="s">
        <v>63</v>
      </c>
      <c r="Q945" s="6">
        <v>0</v>
      </c>
      <c r="R945" s="7">
        <v>0.18</v>
      </c>
      <c r="S945" s="6">
        <v>2499</v>
      </c>
      <c r="T945" s="6">
        <v>449.82</v>
      </c>
      <c r="U945" s="4" t="s">
        <v>39</v>
      </c>
      <c r="V945" s="4" t="s">
        <v>40</v>
      </c>
      <c r="W945" s="4" t="s">
        <v>64</v>
      </c>
      <c r="X945" s="4" t="s">
        <v>76</v>
      </c>
      <c r="Y945" s="4" t="s">
        <v>66</v>
      </c>
      <c r="Z945" s="4">
        <v>2</v>
      </c>
      <c r="AA945" s="4">
        <v>4</v>
      </c>
      <c r="AB945" s="6">
        <v>1867.78</v>
      </c>
      <c r="AC945" s="6">
        <v>631.22</v>
      </c>
      <c r="AD945" s="8">
        <v>0.25259999999999999</v>
      </c>
      <c r="AE945" s="4">
        <v>87</v>
      </c>
      <c r="AF945" s="6">
        <f t="shared" si="14"/>
        <v>3035.82</v>
      </c>
    </row>
    <row r="946" spans="1:32">
      <c r="A946" s="4" t="s">
        <v>3775</v>
      </c>
      <c r="B946" s="5">
        <v>45590</v>
      </c>
      <c r="C946" s="10">
        <v>45590</v>
      </c>
      <c r="D946" s="4" t="s">
        <v>3776</v>
      </c>
      <c r="E946" s="4" t="s">
        <v>1656</v>
      </c>
      <c r="F946" s="4">
        <v>49</v>
      </c>
      <c r="G946" s="4" t="s">
        <v>137</v>
      </c>
      <c r="H946" s="4" t="s">
        <v>138</v>
      </c>
      <c r="I946" s="4" t="s">
        <v>139</v>
      </c>
      <c r="J946" s="4" t="s">
        <v>82</v>
      </c>
      <c r="K946" s="4" t="s">
        <v>180</v>
      </c>
      <c r="L946" s="4" t="s">
        <v>3777</v>
      </c>
      <c r="M946" s="4">
        <v>3</v>
      </c>
      <c r="N946" s="6">
        <v>4999</v>
      </c>
      <c r="O946" s="6">
        <v>14997</v>
      </c>
      <c r="P946" s="6" t="s">
        <v>142</v>
      </c>
      <c r="Q946" s="6">
        <v>0</v>
      </c>
      <c r="R946" s="7">
        <v>0.12</v>
      </c>
      <c r="S946" s="6">
        <v>14997</v>
      </c>
      <c r="T946" s="6">
        <v>1799.64</v>
      </c>
      <c r="U946" s="4" t="s">
        <v>254</v>
      </c>
      <c r="V946" s="4" t="s">
        <v>40</v>
      </c>
      <c r="W946" s="4" t="s">
        <v>41</v>
      </c>
      <c r="X946" s="4" t="s">
        <v>115</v>
      </c>
      <c r="Y946" s="4" t="s">
        <v>133</v>
      </c>
      <c r="Z946" s="4">
        <v>3</v>
      </c>
      <c r="AA946" s="4">
        <v>2</v>
      </c>
      <c r="AB946" s="6">
        <v>11126.46</v>
      </c>
      <c r="AC946" s="6">
        <v>3870.54</v>
      </c>
      <c r="AD946" s="8">
        <v>0.2581</v>
      </c>
      <c r="AE946" s="4">
        <v>133</v>
      </c>
      <c r="AF946" s="6">
        <f t="shared" si="14"/>
        <v>16929.64</v>
      </c>
    </row>
    <row r="947" spans="1:32">
      <c r="A947" s="4" t="s">
        <v>3778</v>
      </c>
      <c r="B947" s="5">
        <v>45590</v>
      </c>
      <c r="C947" s="10">
        <v>45590</v>
      </c>
      <c r="D947" s="4" t="s">
        <v>3779</v>
      </c>
      <c r="E947" s="4" t="s">
        <v>3780</v>
      </c>
      <c r="F947" s="4">
        <v>52</v>
      </c>
      <c r="G947" s="4" t="s">
        <v>70</v>
      </c>
      <c r="H947" s="4" t="s">
        <v>71</v>
      </c>
      <c r="I947" s="4" t="s">
        <v>72</v>
      </c>
      <c r="J947" s="4" t="s">
        <v>73</v>
      </c>
      <c r="K947" s="4" t="s">
        <v>343</v>
      </c>
      <c r="L947" s="4" t="s">
        <v>3781</v>
      </c>
      <c r="M947" s="4">
        <v>1</v>
      </c>
      <c r="N947" s="6">
        <v>190</v>
      </c>
      <c r="O947" s="6">
        <v>190</v>
      </c>
      <c r="P947" s="6" t="s">
        <v>38</v>
      </c>
      <c r="Q947" s="6">
        <v>15.2</v>
      </c>
      <c r="R947" s="7">
        <v>0.05</v>
      </c>
      <c r="S947" s="6">
        <v>174.8</v>
      </c>
      <c r="T947" s="6">
        <v>8.74</v>
      </c>
      <c r="U947" s="4" t="s">
        <v>51</v>
      </c>
      <c r="V947" s="4" t="s">
        <v>40</v>
      </c>
      <c r="W947" s="4" t="s">
        <v>64</v>
      </c>
      <c r="X947" s="4" t="s">
        <v>42</v>
      </c>
      <c r="Y947" s="4" t="s">
        <v>43</v>
      </c>
      <c r="Z947" s="4">
        <v>2</v>
      </c>
      <c r="AA947" s="4">
        <v>4</v>
      </c>
      <c r="AB947" s="6">
        <v>142.26</v>
      </c>
      <c r="AC947" s="6">
        <v>32.54</v>
      </c>
      <c r="AD947" s="8">
        <v>0.1862</v>
      </c>
      <c r="AE947" s="4">
        <v>155</v>
      </c>
      <c r="AF947" s="6">
        <f t="shared" si="14"/>
        <v>338.54</v>
      </c>
    </row>
    <row r="948" spans="1:32">
      <c r="A948" s="4" t="s">
        <v>3782</v>
      </c>
      <c r="B948" s="5">
        <v>45590</v>
      </c>
      <c r="C948" s="10">
        <v>45590</v>
      </c>
      <c r="D948" s="4" t="s">
        <v>3783</v>
      </c>
      <c r="E948" s="4" t="s">
        <v>3784</v>
      </c>
      <c r="F948" s="4">
        <v>34</v>
      </c>
      <c r="G948" s="4" t="s">
        <v>70</v>
      </c>
      <c r="H948" s="4" t="s">
        <v>71</v>
      </c>
      <c r="I948" s="4" t="s">
        <v>72</v>
      </c>
      <c r="J948" s="4" t="s">
        <v>60</v>
      </c>
      <c r="K948" s="4" t="s">
        <v>209</v>
      </c>
      <c r="L948" s="4" t="s">
        <v>3785</v>
      </c>
      <c r="M948" s="4">
        <v>1</v>
      </c>
      <c r="N948" s="6">
        <v>3799</v>
      </c>
      <c r="O948" s="6">
        <v>3799</v>
      </c>
      <c r="P948" s="6" t="s">
        <v>142</v>
      </c>
      <c r="Q948" s="6">
        <v>0</v>
      </c>
      <c r="R948" s="7">
        <v>0.18</v>
      </c>
      <c r="S948" s="6">
        <v>3799</v>
      </c>
      <c r="T948" s="6">
        <v>683.82</v>
      </c>
      <c r="U948" s="4" t="s">
        <v>51</v>
      </c>
      <c r="V948" s="4" t="s">
        <v>40</v>
      </c>
      <c r="W948" s="4" t="s">
        <v>64</v>
      </c>
      <c r="X948" s="4" t="s">
        <v>65</v>
      </c>
      <c r="Y948" s="4" t="s">
        <v>53</v>
      </c>
      <c r="Z948" s="4">
        <v>3</v>
      </c>
      <c r="AA948" s="4">
        <v>4</v>
      </c>
      <c r="AB948" s="6">
        <v>3134.16</v>
      </c>
      <c r="AC948" s="6">
        <v>664.84</v>
      </c>
      <c r="AD948" s="8">
        <v>0.17499999999999999</v>
      </c>
      <c r="AE948" s="4">
        <v>175</v>
      </c>
      <c r="AF948" s="6">
        <f t="shared" si="14"/>
        <v>4657.82</v>
      </c>
    </row>
    <row r="949" spans="1:32">
      <c r="A949" s="4" t="s">
        <v>3786</v>
      </c>
      <c r="B949" s="5">
        <v>45590</v>
      </c>
      <c r="C949" s="10">
        <v>45590</v>
      </c>
      <c r="D949" s="4" t="s">
        <v>3787</v>
      </c>
      <c r="E949" s="4" t="s">
        <v>3788</v>
      </c>
      <c r="F949" s="4">
        <v>20</v>
      </c>
      <c r="G949" s="4" t="s">
        <v>231</v>
      </c>
      <c r="H949" s="4" t="s">
        <v>138</v>
      </c>
      <c r="I949" s="4" t="s">
        <v>139</v>
      </c>
      <c r="J949" s="4" t="s">
        <v>82</v>
      </c>
      <c r="K949" s="4" t="s">
        <v>238</v>
      </c>
      <c r="L949" s="4" t="s">
        <v>3789</v>
      </c>
      <c r="M949" s="4">
        <v>1</v>
      </c>
      <c r="N949" s="6">
        <v>1799</v>
      </c>
      <c r="O949" s="6">
        <v>1799</v>
      </c>
      <c r="P949" s="6" t="s">
        <v>175</v>
      </c>
      <c r="Q949" s="6">
        <v>100</v>
      </c>
      <c r="R949" s="7">
        <v>0.12</v>
      </c>
      <c r="S949" s="6">
        <v>1699</v>
      </c>
      <c r="T949" s="6">
        <v>203.88</v>
      </c>
      <c r="U949" s="4" t="s">
        <v>254</v>
      </c>
      <c r="V949" s="4" t="s">
        <v>40</v>
      </c>
      <c r="W949" s="4" t="s">
        <v>92</v>
      </c>
      <c r="X949" s="4" t="s">
        <v>112</v>
      </c>
      <c r="Y949" s="4" t="s">
        <v>104</v>
      </c>
      <c r="Z949" s="4">
        <v>4</v>
      </c>
      <c r="AA949" s="4">
        <v>5</v>
      </c>
      <c r="AB949" s="6">
        <v>1283.9000000000001</v>
      </c>
      <c r="AC949" s="6">
        <v>415.1</v>
      </c>
      <c r="AD949" s="8">
        <v>0.24429999999999999</v>
      </c>
      <c r="AE949" s="4">
        <v>170</v>
      </c>
      <c r="AF949" s="6">
        <f t="shared" si="14"/>
        <v>2072.88</v>
      </c>
    </row>
    <row r="950" spans="1:32">
      <c r="A950" s="4" t="s">
        <v>3790</v>
      </c>
      <c r="B950" s="5">
        <v>45590</v>
      </c>
      <c r="C950" s="10">
        <v>45590</v>
      </c>
      <c r="D950" s="4" t="s">
        <v>3791</v>
      </c>
      <c r="E950" s="4" t="s">
        <v>3792</v>
      </c>
      <c r="F950" s="4">
        <v>30</v>
      </c>
      <c r="G950" s="4" t="s">
        <v>108</v>
      </c>
      <c r="H950" s="4" t="s">
        <v>109</v>
      </c>
      <c r="I950" s="4" t="s">
        <v>99</v>
      </c>
      <c r="J950" s="4" t="s">
        <v>47</v>
      </c>
      <c r="K950" s="4" t="s">
        <v>100</v>
      </c>
      <c r="L950" s="4" t="s">
        <v>3793</v>
      </c>
      <c r="M950" s="4">
        <v>2</v>
      </c>
      <c r="N950" s="6">
        <v>6799</v>
      </c>
      <c r="O950" s="6">
        <v>13598</v>
      </c>
      <c r="P950" s="6" t="s">
        <v>63</v>
      </c>
      <c r="Q950" s="6">
        <v>0</v>
      </c>
      <c r="R950" s="7">
        <v>0.12</v>
      </c>
      <c r="S950" s="6">
        <v>13598</v>
      </c>
      <c r="T950" s="6">
        <v>1631.76</v>
      </c>
      <c r="U950" s="4" t="s">
        <v>85</v>
      </c>
      <c r="V950" s="4" t="s">
        <v>132</v>
      </c>
      <c r="W950" s="4" t="s">
        <v>92</v>
      </c>
      <c r="X950" s="4" t="s">
        <v>373</v>
      </c>
      <c r="Y950" s="4" t="s">
        <v>123</v>
      </c>
      <c r="Z950" s="4">
        <v>4</v>
      </c>
      <c r="AA950" s="4"/>
      <c r="AB950" s="6">
        <v>8801.07</v>
      </c>
      <c r="AC950" s="6">
        <v>4796.93</v>
      </c>
      <c r="AD950" s="8">
        <v>0.3528</v>
      </c>
      <c r="AE950" s="4">
        <v>0</v>
      </c>
      <c r="AF950" s="6">
        <f t="shared" si="14"/>
        <v>15229.76</v>
      </c>
    </row>
    <row r="951" spans="1:32">
      <c r="A951" s="4" t="s">
        <v>3794</v>
      </c>
      <c r="B951" s="5">
        <v>45590</v>
      </c>
      <c r="C951" s="10">
        <v>45590</v>
      </c>
      <c r="D951" s="4" t="s">
        <v>3795</v>
      </c>
      <c r="E951" s="4" t="s">
        <v>2541</v>
      </c>
      <c r="F951" s="4">
        <v>39</v>
      </c>
      <c r="G951" s="4" t="s">
        <v>108</v>
      </c>
      <c r="H951" s="4" t="s">
        <v>109</v>
      </c>
      <c r="I951" s="4" t="s">
        <v>99</v>
      </c>
      <c r="J951" s="4" t="s">
        <v>202</v>
      </c>
      <c r="K951" s="4" t="s">
        <v>602</v>
      </c>
      <c r="L951" s="4" t="s">
        <v>3796</v>
      </c>
      <c r="M951" s="4">
        <v>1</v>
      </c>
      <c r="N951" s="6">
        <v>591</v>
      </c>
      <c r="O951" s="6">
        <v>591</v>
      </c>
      <c r="P951" s="6" t="s">
        <v>142</v>
      </c>
      <c r="Q951" s="6">
        <v>0</v>
      </c>
      <c r="R951" s="7">
        <v>0.18</v>
      </c>
      <c r="S951" s="6">
        <v>591</v>
      </c>
      <c r="T951" s="6">
        <v>106.38</v>
      </c>
      <c r="U951" s="4" t="s">
        <v>51</v>
      </c>
      <c r="V951" s="4" t="s">
        <v>40</v>
      </c>
      <c r="W951" s="4" t="s">
        <v>41</v>
      </c>
      <c r="X951" s="4" t="s">
        <v>318</v>
      </c>
      <c r="Y951" s="4" t="s">
        <v>123</v>
      </c>
      <c r="Z951" s="4">
        <v>3</v>
      </c>
      <c r="AA951" s="4">
        <v>5</v>
      </c>
      <c r="AB951" s="6">
        <v>441.38</v>
      </c>
      <c r="AC951" s="6">
        <v>149.62</v>
      </c>
      <c r="AD951" s="8">
        <v>0.25319999999999998</v>
      </c>
      <c r="AE951" s="4">
        <v>120</v>
      </c>
      <c r="AF951" s="6">
        <f t="shared" si="14"/>
        <v>817.38</v>
      </c>
    </row>
    <row r="952" spans="1:32">
      <c r="A952" s="4" t="s">
        <v>3797</v>
      </c>
      <c r="B952" s="5">
        <v>45590</v>
      </c>
      <c r="C952" s="10">
        <v>45590</v>
      </c>
      <c r="D952" s="4" t="s">
        <v>3798</v>
      </c>
      <c r="E952" s="4" t="s">
        <v>3799</v>
      </c>
      <c r="F952" s="4">
        <v>29</v>
      </c>
      <c r="G952" s="4" t="s">
        <v>348</v>
      </c>
      <c r="H952" s="4" t="s">
        <v>349</v>
      </c>
      <c r="I952" s="4" t="s">
        <v>34</v>
      </c>
      <c r="J952" s="4" t="s">
        <v>47</v>
      </c>
      <c r="K952" s="4" t="s">
        <v>173</v>
      </c>
      <c r="L952" s="4" t="s">
        <v>3800</v>
      </c>
      <c r="M952" s="4">
        <v>3</v>
      </c>
      <c r="N952" s="6">
        <v>3799</v>
      </c>
      <c r="O952" s="6">
        <v>11397</v>
      </c>
      <c r="P952" s="6" t="s">
        <v>63</v>
      </c>
      <c r="Q952" s="6">
        <v>0</v>
      </c>
      <c r="R952" s="7">
        <v>0.12</v>
      </c>
      <c r="S952" s="6">
        <v>11397</v>
      </c>
      <c r="T952" s="6">
        <v>1367.64</v>
      </c>
      <c r="U952" s="4" t="s">
        <v>39</v>
      </c>
      <c r="V952" s="4" t="s">
        <v>132</v>
      </c>
      <c r="W952" s="4" t="s">
        <v>64</v>
      </c>
      <c r="X952" s="4" t="s">
        <v>156</v>
      </c>
      <c r="Y952" s="4" t="s">
        <v>66</v>
      </c>
      <c r="Z952" s="4">
        <v>4</v>
      </c>
      <c r="AA952" s="4"/>
      <c r="AB952" s="6">
        <v>6968.61</v>
      </c>
      <c r="AC952" s="6">
        <v>4428.3900000000003</v>
      </c>
      <c r="AD952" s="8">
        <v>0.3886</v>
      </c>
      <c r="AE952" s="4">
        <v>0</v>
      </c>
      <c r="AF952" s="6">
        <f t="shared" si="14"/>
        <v>12764.64</v>
      </c>
    </row>
    <row r="953" spans="1:32">
      <c r="A953" s="4" t="s">
        <v>3801</v>
      </c>
      <c r="B953" s="5">
        <v>45590</v>
      </c>
      <c r="C953" s="10">
        <v>45590</v>
      </c>
      <c r="D953" s="4" t="s">
        <v>3802</v>
      </c>
      <c r="E953" s="4" t="s">
        <v>3803</v>
      </c>
      <c r="F953" s="4">
        <v>20</v>
      </c>
      <c r="G953" s="4" t="s">
        <v>171</v>
      </c>
      <c r="H953" s="4" t="s">
        <v>172</v>
      </c>
      <c r="I953" s="4" t="s">
        <v>72</v>
      </c>
      <c r="J953" s="4" t="s">
        <v>149</v>
      </c>
      <c r="K953" s="4" t="s">
        <v>650</v>
      </c>
      <c r="L953" s="4" t="s">
        <v>3804</v>
      </c>
      <c r="M953" s="4">
        <v>2</v>
      </c>
      <c r="N953" s="6">
        <v>42699</v>
      </c>
      <c r="O953" s="6">
        <v>85398</v>
      </c>
      <c r="P953" s="6" t="s">
        <v>63</v>
      </c>
      <c r="Q953" s="6">
        <v>0</v>
      </c>
      <c r="R953" s="7">
        <v>0.18</v>
      </c>
      <c r="S953" s="6">
        <v>85398</v>
      </c>
      <c r="T953" s="6">
        <v>15371.64</v>
      </c>
      <c r="U953" s="4" t="s">
        <v>121</v>
      </c>
      <c r="V953" s="4" t="s">
        <v>40</v>
      </c>
      <c r="W953" s="4" t="s">
        <v>92</v>
      </c>
      <c r="X953" s="4" t="s">
        <v>143</v>
      </c>
      <c r="Y953" s="4" t="s">
        <v>123</v>
      </c>
      <c r="Z953" s="4">
        <v>5</v>
      </c>
      <c r="AA953" s="4">
        <v>4</v>
      </c>
      <c r="AB953" s="6">
        <v>72966.070000000007</v>
      </c>
      <c r="AC953" s="6">
        <v>12431.93</v>
      </c>
      <c r="AD953" s="8">
        <v>0.14560000000000001</v>
      </c>
      <c r="AE953" s="4">
        <v>166</v>
      </c>
      <c r="AF953" s="6">
        <f t="shared" si="14"/>
        <v>100935.64</v>
      </c>
    </row>
    <row r="954" spans="1:32">
      <c r="A954" s="4" t="s">
        <v>3805</v>
      </c>
      <c r="B954" s="5">
        <v>45590</v>
      </c>
      <c r="C954" s="10">
        <v>45590</v>
      </c>
      <c r="D954" s="4" t="s">
        <v>3806</v>
      </c>
      <c r="E954" s="4" t="s">
        <v>3807</v>
      </c>
      <c r="F954" s="4">
        <v>25</v>
      </c>
      <c r="G954" s="4" t="s">
        <v>57</v>
      </c>
      <c r="H954" s="4" t="s">
        <v>58</v>
      </c>
      <c r="I954" s="4" t="s">
        <v>59</v>
      </c>
      <c r="J954" s="4" t="s">
        <v>225</v>
      </c>
      <c r="K954" s="4" t="s">
        <v>490</v>
      </c>
      <c r="L954" s="4" t="s">
        <v>3808</v>
      </c>
      <c r="M954" s="4">
        <v>1</v>
      </c>
      <c r="N954" s="6">
        <v>411</v>
      </c>
      <c r="O954" s="6">
        <v>411</v>
      </c>
      <c r="P954" s="6" t="s">
        <v>198</v>
      </c>
      <c r="Q954" s="6">
        <v>41.1</v>
      </c>
      <c r="R954" s="7">
        <v>0.12</v>
      </c>
      <c r="S954" s="6">
        <v>369.9</v>
      </c>
      <c r="T954" s="6">
        <v>44.39</v>
      </c>
      <c r="U954" s="4" t="s">
        <v>39</v>
      </c>
      <c r="V954" s="4" t="s">
        <v>40</v>
      </c>
      <c r="W954" s="4" t="s">
        <v>41</v>
      </c>
      <c r="X954" s="4" t="s">
        <v>192</v>
      </c>
      <c r="Y954" s="4" t="s">
        <v>104</v>
      </c>
      <c r="Z954" s="4">
        <v>3</v>
      </c>
      <c r="AA954" s="4">
        <v>4</v>
      </c>
      <c r="AB954" s="6">
        <v>300.49</v>
      </c>
      <c r="AC954" s="6">
        <v>69.41</v>
      </c>
      <c r="AD954" s="8">
        <v>0.18759999999999999</v>
      </c>
      <c r="AE954" s="4">
        <v>83</v>
      </c>
      <c r="AF954" s="6">
        <f t="shared" si="14"/>
        <v>497.28999999999996</v>
      </c>
    </row>
    <row r="955" spans="1:32">
      <c r="A955" s="4" t="s">
        <v>3809</v>
      </c>
      <c r="B955" s="5">
        <v>45591</v>
      </c>
      <c r="C955" s="10">
        <v>45591</v>
      </c>
      <c r="D955" s="4" t="s">
        <v>3810</v>
      </c>
      <c r="E955" s="4" t="s">
        <v>3811</v>
      </c>
      <c r="F955" s="4">
        <v>32</v>
      </c>
      <c r="G955" s="4" t="s">
        <v>137</v>
      </c>
      <c r="H955" s="4" t="s">
        <v>138</v>
      </c>
      <c r="I955" s="4" t="s">
        <v>139</v>
      </c>
      <c r="J955" s="4" t="s">
        <v>202</v>
      </c>
      <c r="K955" s="4" t="s">
        <v>203</v>
      </c>
      <c r="L955" s="4" t="s">
        <v>3812</v>
      </c>
      <c r="M955" s="4">
        <v>1</v>
      </c>
      <c r="N955" s="6">
        <v>254</v>
      </c>
      <c r="O955" s="6">
        <v>254</v>
      </c>
      <c r="P955" s="6" t="s">
        <v>142</v>
      </c>
      <c r="Q955" s="6">
        <v>0</v>
      </c>
      <c r="R955" s="7">
        <v>0.12</v>
      </c>
      <c r="S955" s="6">
        <v>254</v>
      </c>
      <c r="T955" s="6">
        <v>30.48</v>
      </c>
      <c r="U955" s="4" t="s">
        <v>121</v>
      </c>
      <c r="V955" s="4" t="s">
        <v>102</v>
      </c>
      <c r="W955" s="4" t="s">
        <v>41</v>
      </c>
      <c r="X955" s="4" t="s">
        <v>167</v>
      </c>
      <c r="Y955" s="4" t="s">
        <v>104</v>
      </c>
      <c r="Z955" s="4">
        <v>3</v>
      </c>
      <c r="AA955" s="4"/>
      <c r="AB955" s="6">
        <v>147.87</v>
      </c>
      <c r="AC955" s="6">
        <v>106.13</v>
      </c>
      <c r="AD955" s="8">
        <v>0.4178</v>
      </c>
      <c r="AE955" s="4">
        <v>93</v>
      </c>
      <c r="AF955" s="6">
        <f t="shared" si="14"/>
        <v>377.48</v>
      </c>
    </row>
    <row r="956" spans="1:32">
      <c r="A956" s="4" t="s">
        <v>3813</v>
      </c>
      <c r="B956" s="5">
        <v>45591</v>
      </c>
      <c r="C956" s="10">
        <v>45591</v>
      </c>
      <c r="D956" s="4" t="s">
        <v>3814</v>
      </c>
      <c r="E956" s="4" t="s">
        <v>3815</v>
      </c>
      <c r="F956" s="4">
        <v>36</v>
      </c>
      <c r="G956" s="4" t="s">
        <v>252</v>
      </c>
      <c r="H956" s="4" t="s">
        <v>109</v>
      </c>
      <c r="I956" s="4" t="s">
        <v>99</v>
      </c>
      <c r="J956" s="4" t="s">
        <v>35</v>
      </c>
      <c r="K956" s="4" t="s">
        <v>165</v>
      </c>
      <c r="L956" s="4" t="s">
        <v>3816</v>
      </c>
      <c r="M956" s="4">
        <v>1</v>
      </c>
      <c r="N956" s="6">
        <v>1099</v>
      </c>
      <c r="O956" s="6">
        <v>1099</v>
      </c>
      <c r="P956" s="6" t="s">
        <v>63</v>
      </c>
      <c r="Q956" s="6">
        <v>0</v>
      </c>
      <c r="R956" s="7">
        <v>0.18</v>
      </c>
      <c r="S956" s="6">
        <v>1099</v>
      </c>
      <c r="T956" s="6">
        <v>197.82</v>
      </c>
      <c r="U956" s="4" t="s">
        <v>254</v>
      </c>
      <c r="V956" s="4" t="s">
        <v>102</v>
      </c>
      <c r="W956" s="4" t="s">
        <v>41</v>
      </c>
      <c r="X956" s="4" t="s">
        <v>112</v>
      </c>
      <c r="Y956" s="4" t="s">
        <v>53</v>
      </c>
      <c r="Z956" s="4">
        <v>3</v>
      </c>
      <c r="AA956" s="4"/>
      <c r="AB956" s="6">
        <v>776.81</v>
      </c>
      <c r="AC956" s="6">
        <v>322.19</v>
      </c>
      <c r="AD956" s="8">
        <v>0.29320000000000002</v>
      </c>
      <c r="AE956" s="4">
        <v>96</v>
      </c>
      <c r="AF956" s="6">
        <f t="shared" si="14"/>
        <v>1392.82</v>
      </c>
    </row>
    <row r="957" spans="1:32">
      <c r="A957" s="4" t="s">
        <v>3817</v>
      </c>
      <c r="B957" s="5">
        <v>45592</v>
      </c>
      <c r="C957" s="10">
        <v>45592</v>
      </c>
      <c r="D957" s="4" t="s">
        <v>3818</v>
      </c>
      <c r="E957" s="4" t="s">
        <v>3819</v>
      </c>
      <c r="F957" s="4">
        <v>30</v>
      </c>
      <c r="G957" s="4" t="s">
        <v>252</v>
      </c>
      <c r="H957" s="4" t="s">
        <v>109</v>
      </c>
      <c r="I957" s="4" t="s">
        <v>99</v>
      </c>
      <c r="J957" s="4" t="s">
        <v>60</v>
      </c>
      <c r="K957" s="4" t="s">
        <v>61</v>
      </c>
      <c r="L957" s="4" t="s">
        <v>3820</v>
      </c>
      <c r="M957" s="4">
        <v>1</v>
      </c>
      <c r="N957" s="6">
        <v>225</v>
      </c>
      <c r="O957" s="6">
        <v>225</v>
      </c>
      <c r="P957" s="6" t="s">
        <v>63</v>
      </c>
      <c r="Q957" s="6">
        <v>0</v>
      </c>
      <c r="R957" s="7">
        <v>0.18</v>
      </c>
      <c r="S957" s="6">
        <v>225</v>
      </c>
      <c r="T957" s="6">
        <v>40.5</v>
      </c>
      <c r="U957" s="4" t="s">
        <v>85</v>
      </c>
      <c r="V957" s="4" t="s">
        <v>40</v>
      </c>
      <c r="W957" s="4" t="s">
        <v>92</v>
      </c>
      <c r="X957" s="4" t="s">
        <v>76</v>
      </c>
      <c r="Y957" s="4" t="s">
        <v>66</v>
      </c>
      <c r="Z957" s="4">
        <v>6</v>
      </c>
      <c r="AA957" s="4">
        <v>3</v>
      </c>
      <c r="AB957" s="6">
        <v>189.22</v>
      </c>
      <c r="AC957" s="6">
        <v>35.78</v>
      </c>
      <c r="AD957" s="8">
        <v>0.159</v>
      </c>
      <c r="AE957" s="4">
        <v>176</v>
      </c>
      <c r="AF957" s="6">
        <f t="shared" si="14"/>
        <v>441.5</v>
      </c>
    </row>
    <row r="958" spans="1:32">
      <c r="A958" s="4" t="s">
        <v>3821</v>
      </c>
      <c r="B958" s="5">
        <v>45592</v>
      </c>
      <c r="C958" s="10">
        <v>45592</v>
      </c>
      <c r="D958" s="4" t="s">
        <v>3822</v>
      </c>
      <c r="E958" s="4" t="s">
        <v>3823</v>
      </c>
      <c r="F958" s="4">
        <v>53</v>
      </c>
      <c r="G958" s="4" t="s">
        <v>70</v>
      </c>
      <c r="H958" s="4" t="s">
        <v>71</v>
      </c>
      <c r="I958" s="4" t="s">
        <v>72</v>
      </c>
      <c r="J958" s="4" t="s">
        <v>60</v>
      </c>
      <c r="K958" s="4" t="s">
        <v>381</v>
      </c>
      <c r="L958" s="4" t="s">
        <v>3824</v>
      </c>
      <c r="M958" s="4">
        <v>1</v>
      </c>
      <c r="N958" s="6">
        <v>5899</v>
      </c>
      <c r="O958" s="6">
        <v>5899</v>
      </c>
      <c r="P958" s="6" t="s">
        <v>63</v>
      </c>
      <c r="Q958" s="6">
        <v>0</v>
      </c>
      <c r="R958" s="7">
        <v>0.18</v>
      </c>
      <c r="S958" s="6">
        <v>5899</v>
      </c>
      <c r="T958" s="6">
        <v>1061.82</v>
      </c>
      <c r="U958" s="4" t="s">
        <v>121</v>
      </c>
      <c r="V958" s="4" t="s">
        <v>40</v>
      </c>
      <c r="W958" s="4" t="s">
        <v>41</v>
      </c>
      <c r="X958" s="4" t="s">
        <v>373</v>
      </c>
      <c r="Y958" s="4" t="s">
        <v>53</v>
      </c>
      <c r="Z958" s="4">
        <v>2</v>
      </c>
      <c r="AA958" s="4">
        <v>5</v>
      </c>
      <c r="AB958" s="6">
        <v>4405.49</v>
      </c>
      <c r="AC958" s="6">
        <v>1493.51</v>
      </c>
      <c r="AD958" s="8">
        <v>0.25319999999999998</v>
      </c>
      <c r="AE958" s="4">
        <v>131</v>
      </c>
      <c r="AF958" s="6">
        <f t="shared" si="14"/>
        <v>7091.82</v>
      </c>
    </row>
    <row r="959" spans="1:32">
      <c r="A959" s="4" t="s">
        <v>3825</v>
      </c>
      <c r="B959" s="5">
        <v>45592</v>
      </c>
      <c r="C959" s="10">
        <v>45592</v>
      </c>
      <c r="D959" s="4" t="s">
        <v>3826</v>
      </c>
      <c r="E959" s="4" t="s">
        <v>3827</v>
      </c>
      <c r="F959" s="4">
        <v>39</v>
      </c>
      <c r="G959" s="4" t="s">
        <v>127</v>
      </c>
      <c r="H959" s="4" t="s">
        <v>128</v>
      </c>
      <c r="I959" s="4" t="s">
        <v>34</v>
      </c>
      <c r="J959" s="4" t="s">
        <v>202</v>
      </c>
      <c r="K959" s="4" t="s">
        <v>602</v>
      </c>
      <c r="L959" s="4" t="s">
        <v>3828</v>
      </c>
      <c r="M959" s="4">
        <v>1</v>
      </c>
      <c r="N959" s="6">
        <v>437</v>
      </c>
      <c r="O959" s="6">
        <v>437</v>
      </c>
      <c r="P959" s="6" t="s">
        <v>63</v>
      </c>
      <c r="Q959" s="6">
        <v>0</v>
      </c>
      <c r="R959" s="7">
        <v>0.18</v>
      </c>
      <c r="S959" s="6">
        <v>437</v>
      </c>
      <c r="T959" s="6">
        <v>78.66</v>
      </c>
      <c r="U959" s="4" t="s">
        <v>131</v>
      </c>
      <c r="V959" s="4" t="s">
        <v>132</v>
      </c>
      <c r="W959" s="4" t="s">
        <v>64</v>
      </c>
      <c r="X959" s="4" t="s">
        <v>187</v>
      </c>
      <c r="Y959" s="4" t="s">
        <v>133</v>
      </c>
      <c r="Z959" s="4">
        <v>2</v>
      </c>
      <c r="AA959" s="4"/>
      <c r="AB959" s="6">
        <v>324.14</v>
      </c>
      <c r="AC959" s="6">
        <v>112.86</v>
      </c>
      <c r="AD959" s="8">
        <v>0.25829999999999997</v>
      </c>
      <c r="AE959" s="4">
        <v>0</v>
      </c>
      <c r="AF959" s="6">
        <f t="shared" si="14"/>
        <v>515.66</v>
      </c>
    </row>
    <row r="960" spans="1:32">
      <c r="A960" s="4" t="s">
        <v>3829</v>
      </c>
      <c r="B960" s="5">
        <v>45592</v>
      </c>
      <c r="C960" s="10">
        <v>45592</v>
      </c>
      <c r="D960" s="4" t="s">
        <v>3830</v>
      </c>
      <c r="E960" s="4" t="s">
        <v>3831</v>
      </c>
      <c r="F960" s="4">
        <v>41</v>
      </c>
      <c r="G960" s="4" t="s">
        <v>390</v>
      </c>
      <c r="H960" s="4" t="s">
        <v>71</v>
      </c>
      <c r="I960" s="4" t="s">
        <v>72</v>
      </c>
      <c r="J960" s="4" t="s">
        <v>73</v>
      </c>
      <c r="K960" s="4" t="s">
        <v>762</v>
      </c>
      <c r="L960" s="4" t="s">
        <v>3832</v>
      </c>
      <c r="M960" s="4">
        <v>1</v>
      </c>
      <c r="N960" s="6">
        <v>371</v>
      </c>
      <c r="O960" s="6">
        <v>371</v>
      </c>
      <c r="P960" s="6" t="s">
        <v>63</v>
      </c>
      <c r="Q960" s="6">
        <v>0</v>
      </c>
      <c r="R960" s="7">
        <v>0.18</v>
      </c>
      <c r="S960" s="6">
        <v>371</v>
      </c>
      <c r="T960" s="6">
        <v>66.78</v>
      </c>
      <c r="U960" s="4" t="s">
        <v>131</v>
      </c>
      <c r="V960" s="4" t="s">
        <v>102</v>
      </c>
      <c r="W960" s="4" t="s">
        <v>64</v>
      </c>
      <c r="X960" s="4" t="s">
        <v>93</v>
      </c>
      <c r="Y960" s="4" t="s">
        <v>123</v>
      </c>
      <c r="Z960" s="4">
        <v>3</v>
      </c>
      <c r="AA960" s="4"/>
      <c r="AB960" s="6">
        <v>261.91000000000003</v>
      </c>
      <c r="AC960" s="6">
        <v>109.09</v>
      </c>
      <c r="AD960" s="8">
        <v>0.29399999999999998</v>
      </c>
      <c r="AE960" s="4">
        <v>143</v>
      </c>
      <c r="AF960" s="6">
        <f t="shared" si="14"/>
        <v>580.78</v>
      </c>
    </row>
    <row r="961" spans="1:32">
      <c r="A961" s="4" t="s">
        <v>3833</v>
      </c>
      <c r="B961" s="5">
        <v>45592</v>
      </c>
      <c r="C961" s="10">
        <v>45592</v>
      </c>
      <c r="D961" s="4" t="s">
        <v>3834</v>
      </c>
      <c r="E961" s="4" t="s">
        <v>3835</v>
      </c>
      <c r="F961" s="4">
        <v>20</v>
      </c>
      <c r="G961" s="4" t="s">
        <v>340</v>
      </c>
      <c r="H961" s="4" t="s">
        <v>341</v>
      </c>
      <c r="I961" s="4" t="s">
        <v>342</v>
      </c>
      <c r="J961" s="4" t="s">
        <v>82</v>
      </c>
      <c r="K961" s="4" t="s">
        <v>238</v>
      </c>
      <c r="L961" s="4" t="s">
        <v>3836</v>
      </c>
      <c r="M961" s="4">
        <v>1</v>
      </c>
      <c r="N961" s="6">
        <v>4299</v>
      </c>
      <c r="O961" s="6">
        <v>4299</v>
      </c>
      <c r="P961" s="6" t="s">
        <v>63</v>
      </c>
      <c r="Q961" s="6">
        <v>0</v>
      </c>
      <c r="R961" s="7">
        <v>0.12</v>
      </c>
      <c r="S961" s="6">
        <v>4299</v>
      </c>
      <c r="T961" s="6">
        <v>515.88</v>
      </c>
      <c r="U961" s="4" t="s">
        <v>39</v>
      </c>
      <c r="V961" s="4" t="s">
        <v>40</v>
      </c>
      <c r="W961" s="4" t="s">
        <v>41</v>
      </c>
      <c r="X961" s="4" t="s">
        <v>122</v>
      </c>
      <c r="Y961" s="4" t="s">
        <v>123</v>
      </c>
      <c r="Z961" s="4">
        <v>1</v>
      </c>
      <c r="AA961" s="4">
        <v>4</v>
      </c>
      <c r="AB961" s="6">
        <v>3201.15</v>
      </c>
      <c r="AC961" s="6">
        <v>1097.8499999999999</v>
      </c>
      <c r="AD961" s="8">
        <v>0.25540000000000002</v>
      </c>
      <c r="AE961" s="4">
        <v>118</v>
      </c>
      <c r="AF961" s="6">
        <f t="shared" si="14"/>
        <v>4932.88</v>
      </c>
    </row>
    <row r="962" spans="1:32">
      <c r="A962" s="4" t="s">
        <v>3837</v>
      </c>
      <c r="B962" s="5">
        <v>45592</v>
      </c>
      <c r="C962" s="10">
        <v>45592</v>
      </c>
      <c r="D962" s="4" t="s">
        <v>3838</v>
      </c>
      <c r="E962" s="4" t="s">
        <v>3839</v>
      </c>
      <c r="F962" s="4">
        <v>28</v>
      </c>
      <c r="G962" s="4" t="s">
        <v>390</v>
      </c>
      <c r="H962" s="4" t="s">
        <v>71</v>
      </c>
      <c r="I962" s="4" t="s">
        <v>72</v>
      </c>
      <c r="J962" s="4" t="s">
        <v>202</v>
      </c>
      <c r="K962" s="4" t="s">
        <v>203</v>
      </c>
      <c r="L962" s="4" t="s">
        <v>3840</v>
      </c>
      <c r="M962" s="4">
        <v>3</v>
      </c>
      <c r="N962" s="6">
        <v>497</v>
      </c>
      <c r="O962" s="6">
        <v>1491</v>
      </c>
      <c r="P962" s="6" t="s">
        <v>211</v>
      </c>
      <c r="Q962" s="6">
        <v>149.1</v>
      </c>
      <c r="R962" s="7">
        <v>0.18</v>
      </c>
      <c r="S962" s="6">
        <v>1341.9</v>
      </c>
      <c r="T962" s="6">
        <v>241.54</v>
      </c>
      <c r="U962" s="4" t="s">
        <v>121</v>
      </c>
      <c r="V962" s="4" t="s">
        <v>40</v>
      </c>
      <c r="W962" s="4" t="s">
        <v>41</v>
      </c>
      <c r="X962" s="4" t="s">
        <v>167</v>
      </c>
      <c r="Y962" s="4" t="s">
        <v>43</v>
      </c>
      <c r="Z962" s="4">
        <v>3</v>
      </c>
      <c r="AA962" s="4">
        <v>4</v>
      </c>
      <c r="AB962" s="6">
        <v>996.9</v>
      </c>
      <c r="AC962" s="6">
        <v>345</v>
      </c>
      <c r="AD962" s="8">
        <v>0.2571</v>
      </c>
      <c r="AE962" s="4">
        <v>62</v>
      </c>
      <c r="AF962" s="6">
        <f t="shared" si="14"/>
        <v>1645.44</v>
      </c>
    </row>
    <row r="963" spans="1:32">
      <c r="A963" s="4" t="s">
        <v>3841</v>
      </c>
      <c r="B963" s="5">
        <v>45593</v>
      </c>
      <c r="C963" s="10">
        <v>45593</v>
      </c>
      <c r="D963" s="4" t="s">
        <v>3842</v>
      </c>
      <c r="E963" s="4" t="s">
        <v>3843</v>
      </c>
      <c r="F963" s="4">
        <v>42</v>
      </c>
      <c r="G963" s="4" t="s">
        <v>97</v>
      </c>
      <c r="H963" s="4" t="s">
        <v>98</v>
      </c>
      <c r="I963" s="4" t="s">
        <v>99</v>
      </c>
      <c r="J963" s="4" t="s">
        <v>73</v>
      </c>
      <c r="K963" s="4" t="s">
        <v>343</v>
      </c>
      <c r="L963" s="4" t="s">
        <v>3844</v>
      </c>
      <c r="M963" s="4">
        <v>1</v>
      </c>
      <c r="N963" s="6">
        <v>184</v>
      </c>
      <c r="O963" s="6">
        <v>184</v>
      </c>
      <c r="P963" s="6" t="s">
        <v>211</v>
      </c>
      <c r="Q963" s="6">
        <v>18.399999999999999</v>
      </c>
      <c r="R963" s="7">
        <v>0.05</v>
      </c>
      <c r="S963" s="6">
        <v>165.6</v>
      </c>
      <c r="T963" s="6">
        <v>8.2799999999999994</v>
      </c>
      <c r="U963" s="4" t="s">
        <v>39</v>
      </c>
      <c r="V963" s="4" t="s">
        <v>102</v>
      </c>
      <c r="W963" s="4" t="s">
        <v>92</v>
      </c>
      <c r="X963" s="4" t="s">
        <v>103</v>
      </c>
      <c r="Y963" s="4" t="s">
        <v>133</v>
      </c>
      <c r="Z963" s="4">
        <v>2</v>
      </c>
      <c r="AA963" s="4"/>
      <c r="AB963" s="6">
        <v>124.32</v>
      </c>
      <c r="AC963" s="6">
        <v>41.28</v>
      </c>
      <c r="AD963" s="8">
        <v>0.24929999999999999</v>
      </c>
      <c r="AE963" s="4">
        <v>71</v>
      </c>
      <c r="AF963" s="6">
        <f t="shared" ref="AF963:AF1026" si="15">AE963+S963+T963</f>
        <v>244.88</v>
      </c>
    </row>
    <row r="964" spans="1:32">
      <c r="A964" s="4" t="s">
        <v>3845</v>
      </c>
      <c r="B964" s="5">
        <v>45593</v>
      </c>
      <c r="C964" s="10">
        <v>45593</v>
      </c>
      <c r="D964" s="4" t="s">
        <v>3846</v>
      </c>
      <c r="E964" s="4" t="s">
        <v>3847</v>
      </c>
      <c r="F964" s="4">
        <v>54</v>
      </c>
      <c r="G964" s="4" t="s">
        <v>231</v>
      </c>
      <c r="H964" s="4" t="s">
        <v>138</v>
      </c>
      <c r="I964" s="4" t="s">
        <v>139</v>
      </c>
      <c r="J964" s="4" t="s">
        <v>225</v>
      </c>
      <c r="K964" s="4" t="s">
        <v>597</v>
      </c>
      <c r="L964" s="4" t="s">
        <v>3848</v>
      </c>
      <c r="M964" s="4">
        <v>2</v>
      </c>
      <c r="N964" s="6">
        <v>1699</v>
      </c>
      <c r="O964" s="6">
        <v>3398</v>
      </c>
      <c r="P964" s="6" t="s">
        <v>175</v>
      </c>
      <c r="Q964" s="6">
        <v>100</v>
      </c>
      <c r="R964" s="7">
        <v>0.18</v>
      </c>
      <c r="S964" s="6">
        <v>3298</v>
      </c>
      <c r="T964" s="6">
        <v>593.64</v>
      </c>
      <c r="U964" s="4" t="s">
        <v>39</v>
      </c>
      <c r="V964" s="4" t="s">
        <v>40</v>
      </c>
      <c r="W964" s="4" t="s">
        <v>41</v>
      </c>
      <c r="X964" s="4" t="s">
        <v>143</v>
      </c>
      <c r="Y964" s="4" t="s">
        <v>43</v>
      </c>
      <c r="Z964" s="4">
        <v>2</v>
      </c>
      <c r="AA964" s="4">
        <v>5</v>
      </c>
      <c r="AB964" s="6">
        <v>2005.92</v>
      </c>
      <c r="AC964" s="6">
        <v>1292.08</v>
      </c>
      <c r="AD964" s="8">
        <v>0.39179999999999998</v>
      </c>
      <c r="AE964" s="4">
        <v>145</v>
      </c>
      <c r="AF964" s="6">
        <f t="shared" si="15"/>
        <v>4036.64</v>
      </c>
    </row>
    <row r="965" spans="1:32">
      <c r="A965" s="4" t="s">
        <v>3849</v>
      </c>
      <c r="B965" s="5">
        <v>45593</v>
      </c>
      <c r="C965" s="10">
        <v>45593</v>
      </c>
      <c r="D965" s="4" t="s">
        <v>3850</v>
      </c>
      <c r="E965" s="4" t="s">
        <v>3690</v>
      </c>
      <c r="F965" s="4">
        <v>24</v>
      </c>
      <c r="G965" s="4" t="s">
        <v>348</v>
      </c>
      <c r="H965" s="4" t="s">
        <v>349</v>
      </c>
      <c r="I965" s="4" t="s">
        <v>34</v>
      </c>
      <c r="J965" s="4" t="s">
        <v>82</v>
      </c>
      <c r="K965" s="4" t="s">
        <v>238</v>
      </c>
      <c r="L965" s="4" t="s">
        <v>3851</v>
      </c>
      <c r="M965" s="4">
        <v>2</v>
      </c>
      <c r="N965" s="6">
        <v>6499</v>
      </c>
      <c r="O965" s="6">
        <v>12998</v>
      </c>
      <c r="P965" s="6" t="s">
        <v>198</v>
      </c>
      <c r="Q965" s="6">
        <v>1299.8</v>
      </c>
      <c r="R965" s="7">
        <v>0.18</v>
      </c>
      <c r="S965" s="6">
        <v>11698.2</v>
      </c>
      <c r="T965" s="6">
        <v>2105.6799999999998</v>
      </c>
      <c r="U965" s="4" t="s">
        <v>39</v>
      </c>
      <c r="V965" s="4" t="s">
        <v>86</v>
      </c>
      <c r="W965" s="4" t="s">
        <v>64</v>
      </c>
      <c r="X965" s="4" t="s">
        <v>404</v>
      </c>
      <c r="Y965" s="4" t="s">
        <v>123</v>
      </c>
      <c r="Z965" s="4">
        <v>4</v>
      </c>
      <c r="AA965" s="4">
        <v>4</v>
      </c>
      <c r="AB965" s="6">
        <v>9120.34</v>
      </c>
      <c r="AC965" s="6">
        <v>2577.86</v>
      </c>
      <c r="AD965" s="8">
        <v>0.22040000000000001</v>
      </c>
      <c r="AE965" s="4">
        <v>87</v>
      </c>
      <c r="AF965" s="6">
        <f t="shared" si="15"/>
        <v>13890.880000000001</v>
      </c>
    </row>
    <row r="966" spans="1:32">
      <c r="A966" s="4" t="s">
        <v>3852</v>
      </c>
      <c r="B966" s="5">
        <v>45593</v>
      </c>
      <c r="C966" s="10">
        <v>45593</v>
      </c>
      <c r="D966" s="4" t="s">
        <v>3853</v>
      </c>
      <c r="E966" s="4" t="s">
        <v>433</v>
      </c>
      <c r="F966" s="4">
        <v>46</v>
      </c>
      <c r="G966" s="4" t="s">
        <v>477</v>
      </c>
      <c r="H966" s="4" t="s">
        <v>98</v>
      </c>
      <c r="I966" s="4" t="s">
        <v>99</v>
      </c>
      <c r="J966" s="4" t="s">
        <v>47</v>
      </c>
      <c r="K966" s="4" t="s">
        <v>48</v>
      </c>
      <c r="L966" s="4" t="s">
        <v>3854</v>
      </c>
      <c r="M966" s="4">
        <v>1</v>
      </c>
      <c r="N966" s="6">
        <v>4399</v>
      </c>
      <c r="O966" s="6">
        <v>4399</v>
      </c>
      <c r="P966" s="6" t="s">
        <v>38</v>
      </c>
      <c r="Q966" s="6">
        <v>351.92</v>
      </c>
      <c r="R966" s="7">
        <v>0.12</v>
      </c>
      <c r="S966" s="6">
        <v>4047.08</v>
      </c>
      <c r="T966" s="6">
        <v>485.65</v>
      </c>
      <c r="U966" s="4" t="s">
        <v>51</v>
      </c>
      <c r="V966" s="4" t="s">
        <v>40</v>
      </c>
      <c r="W966" s="4" t="s">
        <v>41</v>
      </c>
      <c r="X966" s="4" t="s">
        <v>373</v>
      </c>
      <c r="Y966" s="4" t="s">
        <v>43</v>
      </c>
      <c r="Z966" s="4">
        <v>3</v>
      </c>
      <c r="AA966" s="4">
        <v>5</v>
      </c>
      <c r="AB966" s="6">
        <v>2764.15</v>
      </c>
      <c r="AC966" s="6">
        <v>1282.93</v>
      </c>
      <c r="AD966" s="8">
        <v>0.317</v>
      </c>
      <c r="AE966" s="4">
        <v>87</v>
      </c>
      <c r="AF966" s="6">
        <f t="shared" si="15"/>
        <v>4619.7299999999996</v>
      </c>
    </row>
    <row r="967" spans="1:32">
      <c r="A967" s="4" t="s">
        <v>3855</v>
      </c>
      <c r="B967" s="5">
        <v>45593</v>
      </c>
      <c r="C967" s="10">
        <v>45593</v>
      </c>
      <c r="D967" s="4" t="s">
        <v>3856</v>
      </c>
      <c r="E967" s="4" t="s">
        <v>3857</v>
      </c>
      <c r="F967" s="4">
        <v>42</v>
      </c>
      <c r="G967" s="4" t="s">
        <v>32</v>
      </c>
      <c r="H967" s="4" t="s">
        <v>33</v>
      </c>
      <c r="I967" s="4" t="s">
        <v>34</v>
      </c>
      <c r="J967" s="4" t="s">
        <v>82</v>
      </c>
      <c r="K967" s="4" t="s">
        <v>180</v>
      </c>
      <c r="L967" s="4" t="s">
        <v>3858</v>
      </c>
      <c r="M967" s="4">
        <v>1</v>
      </c>
      <c r="N967" s="6">
        <v>1899</v>
      </c>
      <c r="O967" s="6">
        <v>1899</v>
      </c>
      <c r="P967" s="6" t="s">
        <v>63</v>
      </c>
      <c r="Q967" s="6">
        <v>0</v>
      </c>
      <c r="R967" s="7">
        <v>0.18</v>
      </c>
      <c r="S967" s="6">
        <v>1899</v>
      </c>
      <c r="T967" s="6">
        <v>341.82</v>
      </c>
      <c r="U967" s="4" t="s">
        <v>39</v>
      </c>
      <c r="V967" s="4" t="s">
        <v>40</v>
      </c>
      <c r="W967" s="4" t="s">
        <v>41</v>
      </c>
      <c r="X967" s="4" t="s">
        <v>404</v>
      </c>
      <c r="Y967" s="4" t="s">
        <v>77</v>
      </c>
      <c r="Z967" s="4">
        <v>3</v>
      </c>
      <c r="AA967" s="4">
        <v>4</v>
      </c>
      <c r="AB967" s="6">
        <v>1186.8900000000001</v>
      </c>
      <c r="AC967" s="6">
        <v>712.11</v>
      </c>
      <c r="AD967" s="8">
        <v>0.375</v>
      </c>
      <c r="AE967" s="4">
        <v>64</v>
      </c>
      <c r="AF967" s="6">
        <f t="shared" si="15"/>
        <v>2304.8200000000002</v>
      </c>
    </row>
    <row r="968" spans="1:32">
      <c r="A968" s="4" t="s">
        <v>3859</v>
      </c>
      <c r="B968" s="5">
        <v>45593</v>
      </c>
      <c r="C968" s="10">
        <v>45593</v>
      </c>
      <c r="D968" s="4" t="s">
        <v>3860</v>
      </c>
      <c r="E968" s="4" t="s">
        <v>3861</v>
      </c>
      <c r="F968" s="4">
        <v>43</v>
      </c>
      <c r="G968" s="4" t="s">
        <v>70</v>
      </c>
      <c r="H968" s="4" t="s">
        <v>71</v>
      </c>
      <c r="I968" s="4" t="s">
        <v>72</v>
      </c>
      <c r="J968" s="4" t="s">
        <v>202</v>
      </c>
      <c r="K968" s="4" t="s">
        <v>923</v>
      </c>
      <c r="L968" s="4" t="s">
        <v>3862</v>
      </c>
      <c r="M968" s="4">
        <v>1</v>
      </c>
      <c r="N968" s="6">
        <v>659</v>
      </c>
      <c r="O968" s="6">
        <v>659</v>
      </c>
      <c r="P968" s="6" t="s">
        <v>142</v>
      </c>
      <c r="Q968" s="6">
        <v>0</v>
      </c>
      <c r="R968" s="7">
        <v>0.12</v>
      </c>
      <c r="S968" s="6">
        <v>659</v>
      </c>
      <c r="T968" s="6">
        <v>79.08</v>
      </c>
      <c r="U968" s="4" t="s">
        <v>131</v>
      </c>
      <c r="V968" s="4" t="s">
        <v>132</v>
      </c>
      <c r="W968" s="4" t="s">
        <v>64</v>
      </c>
      <c r="X968" s="4" t="s">
        <v>93</v>
      </c>
      <c r="Y968" s="4" t="s">
        <v>133</v>
      </c>
      <c r="Z968" s="4">
        <v>6</v>
      </c>
      <c r="AA968" s="4"/>
      <c r="AB968" s="6">
        <v>491.91</v>
      </c>
      <c r="AC968" s="6">
        <v>167.09</v>
      </c>
      <c r="AD968" s="8">
        <v>0.25359999999999999</v>
      </c>
      <c r="AE968" s="4">
        <v>0</v>
      </c>
      <c r="AF968" s="6">
        <f t="shared" si="15"/>
        <v>738.08</v>
      </c>
    </row>
    <row r="969" spans="1:32">
      <c r="A969" s="4" t="s">
        <v>3863</v>
      </c>
      <c r="B969" s="5">
        <v>45594</v>
      </c>
      <c r="C969" s="10">
        <v>45594</v>
      </c>
      <c r="D969" s="4" t="s">
        <v>3864</v>
      </c>
      <c r="E969" s="4" t="s">
        <v>1087</v>
      </c>
      <c r="F969" s="4">
        <v>53</v>
      </c>
      <c r="G969" s="4" t="s">
        <v>301</v>
      </c>
      <c r="H969" s="4" t="s">
        <v>109</v>
      </c>
      <c r="I969" s="4" t="s">
        <v>99</v>
      </c>
      <c r="J969" s="4" t="s">
        <v>149</v>
      </c>
      <c r="K969" s="4" t="s">
        <v>331</v>
      </c>
      <c r="L969" s="4" t="s">
        <v>3865</v>
      </c>
      <c r="M969" s="4">
        <v>1</v>
      </c>
      <c r="N969" s="6">
        <v>69199</v>
      </c>
      <c r="O969" s="6">
        <v>69199</v>
      </c>
      <c r="P969" s="6" t="s">
        <v>63</v>
      </c>
      <c r="Q969" s="6">
        <v>0</v>
      </c>
      <c r="R969" s="7">
        <v>0.12</v>
      </c>
      <c r="S969" s="6">
        <v>69199</v>
      </c>
      <c r="T969" s="6">
        <v>8303.8799999999992</v>
      </c>
      <c r="U969" s="4" t="s">
        <v>121</v>
      </c>
      <c r="V969" s="4" t="s">
        <v>102</v>
      </c>
      <c r="W969" s="4" t="s">
        <v>64</v>
      </c>
      <c r="X969" s="4" t="s">
        <v>318</v>
      </c>
      <c r="Y969" s="4" t="s">
        <v>53</v>
      </c>
      <c r="Z969" s="4">
        <v>5</v>
      </c>
      <c r="AA969" s="4"/>
      <c r="AB969" s="6">
        <v>57919.16</v>
      </c>
      <c r="AC969" s="6">
        <v>11279.84</v>
      </c>
      <c r="AD969" s="8">
        <v>0.16300000000000001</v>
      </c>
      <c r="AE969" s="4">
        <v>154</v>
      </c>
      <c r="AF969" s="6">
        <f t="shared" si="15"/>
        <v>77656.88</v>
      </c>
    </row>
    <row r="970" spans="1:32">
      <c r="A970" s="4" t="s">
        <v>3866</v>
      </c>
      <c r="B970" s="5">
        <v>45594</v>
      </c>
      <c r="C970" s="10">
        <v>45594</v>
      </c>
      <c r="D970" s="4" t="s">
        <v>3867</v>
      </c>
      <c r="E970" s="4" t="s">
        <v>1160</v>
      </c>
      <c r="F970" s="4">
        <v>25</v>
      </c>
      <c r="G970" s="4" t="s">
        <v>127</v>
      </c>
      <c r="H970" s="4" t="s">
        <v>128</v>
      </c>
      <c r="I970" s="4" t="s">
        <v>34</v>
      </c>
      <c r="J970" s="4" t="s">
        <v>82</v>
      </c>
      <c r="K970" s="4" t="s">
        <v>129</v>
      </c>
      <c r="L970" s="4" t="s">
        <v>3868</v>
      </c>
      <c r="M970" s="4">
        <v>1</v>
      </c>
      <c r="N970" s="6">
        <v>3699</v>
      </c>
      <c r="O970" s="6">
        <v>3699</v>
      </c>
      <c r="P970" s="6" t="s">
        <v>50</v>
      </c>
      <c r="Q970" s="6">
        <v>665.82</v>
      </c>
      <c r="R970" s="7">
        <v>0.18</v>
      </c>
      <c r="S970" s="6">
        <v>3033.18</v>
      </c>
      <c r="T970" s="6">
        <v>545.97</v>
      </c>
      <c r="U970" s="4" t="s">
        <v>131</v>
      </c>
      <c r="V970" s="4" t="s">
        <v>102</v>
      </c>
      <c r="W970" s="4" t="s">
        <v>64</v>
      </c>
      <c r="X970" s="4" t="s">
        <v>103</v>
      </c>
      <c r="Y970" s="4" t="s">
        <v>66</v>
      </c>
      <c r="Z970" s="4">
        <v>1</v>
      </c>
      <c r="AA970" s="4"/>
      <c r="AB970" s="6">
        <v>2689.91</v>
      </c>
      <c r="AC970" s="6">
        <v>343.27</v>
      </c>
      <c r="AD970" s="8">
        <v>0.1132</v>
      </c>
      <c r="AE970" s="4">
        <v>145</v>
      </c>
      <c r="AF970" s="6">
        <f t="shared" si="15"/>
        <v>3724.1499999999996</v>
      </c>
    </row>
    <row r="971" spans="1:32">
      <c r="A971" s="4" t="s">
        <v>3869</v>
      </c>
      <c r="B971" s="5">
        <v>45594</v>
      </c>
      <c r="C971" s="10">
        <v>45594</v>
      </c>
      <c r="D971" s="4" t="s">
        <v>3870</v>
      </c>
      <c r="E971" s="4" t="s">
        <v>1055</v>
      </c>
      <c r="F971" s="4">
        <v>23</v>
      </c>
      <c r="G971" s="4" t="s">
        <v>252</v>
      </c>
      <c r="H971" s="4" t="s">
        <v>109</v>
      </c>
      <c r="I971" s="4" t="s">
        <v>99</v>
      </c>
      <c r="J971" s="4" t="s">
        <v>149</v>
      </c>
      <c r="K971" s="4" t="s">
        <v>150</v>
      </c>
      <c r="L971" s="4" t="s">
        <v>3871</v>
      </c>
      <c r="M971" s="4">
        <v>1</v>
      </c>
      <c r="N971" s="6">
        <v>88099</v>
      </c>
      <c r="O971" s="6">
        <v>88099</v>
      </c>
      <c r="P971" s="6" t="s">
        <v>198</v>
      </c>
      <c r="Q971" s="6">
        <v>8809.9</v>
      </c>
      <c r="R971" s="7">
        <v>0.18</v>
      </c>
      <c r="S971" s="6">
        <v>79289.100000000006</v>
      </c>
      <c r="T971" s="6">
        <v>14272.04</v>
      </c>
      <c r="U971" s="4" t="s">
        <v>85</v>
      </c>
      <c r="V971" s="4" t="s">
        <v>40</v>
      </c>
      <c r="W971" s="4" t="s">
        <v>451</v>
      </c>
      <c r="X971" s="4" t="s">
        <v>122</v>
      </c>
      <c r="Y971" s="4" t="s">
        <v>133</v>
      </c>
      <c r="Z971" s="4">
        <v>2</v>
      </c>
      <c r="AA971" s="4">
        <v>1</v>
      </c>
      <c r="AB971" s="6">
        <v>68232.87</v>
      </c>
      <c r="AC971" s="6">
        <v>11056.23</v>
      </c>
      <c r="AD971" s="8">
        <v>0.1394</v>
      </c>
      <c r="AE971" s="4">
        <v>114</v>
      </c>
      <c r="AF971" s="6">
        <f t="shared" si="15"/>
        <v>93675.140000000014</v>
      </c>
    </row>
    <row r="972" spans="1:32">
      <c r="A972" s="4" t="s">
        <v>3872</v>
      </c>
      <c r="B972" s="5">
        <v>45594</v>
      </c>
      <c r="C972" s="10">
        <v>45594</v>
      </c>
      <c r="D972" s="4" t="s">
        <v>3873</v>
      </c>
      <c r="E972" s="4" t="s">
        <v>3811</v>
      </c>
      <c r="F972" s="4">
        <v>38</v>
      </c>
      <c r="G972" s="4" t="s">
        <v>57</v>
      </c>
      <c r="H972" s="4" t="s">
        <v>58</v>
      </c>
      <c r="I972" s="4" t="s">
        <v>59</v>
      </c>
      <c r="J972" s="4" t="s">
        <v>60</v>
      </c>
      <c r="K972" s="4" t="s">
        <v>381</v>
      </c>
      <c r="L972" s="4" t="s">
        <v>3874</v>
      </c>
      <c r="M972" s="4">
        <v>3</v>
      </c>
      <c r="N972" s="6">
        <v>999</v>
      </c>
      <c r="O972" s="6">
        <v>2997</v>
      </c>
      <c r="P972" s="6" t="s">
        <v>175</v>
      </c>
      <c r="Q972" s="6">
        <v>100</v>
      </c>
      <c r="R972" s="7">
        <v>0.12</v>
      </c>
      <c r="S972" s="6">
        <v>2897</v>
      </c>
      <c r="T972" s="6">
        <v>347.64</v>
      </c>
      <c r="U972" s="4" t="s">
        <v>131</v>
      </c>
      <c r="V972" s="4" t="s">
        <v>40</v>
      </c>
      <c r="W972" s="4" t="s">
        <v>41</v>
      </c>
      <c r="X972" s="4" t="s">
        <v>187</v>
      </c>
      <c r="Y972" s="4" t="s">
        <v>43</v>
      </c>
      <c r="Z972" s="4">
        <v>3</v>
      </c>
      <c r="AA972" s="4">
        <v>5</v>
      </c>
      <c r="AB972" s="6">
        <v>2526.7399999999998</v>
      </c>
      <c r="AC972" s="6">
        <v>370.26</v>
      </c>
      <c r="AD972" s="8">
        <v>0.1278</v>
      </c>
      <c r="AE972" s="4">
        <v>131</v>
      </c>
      <c r="AF972" s="6">
        <f t="shared" si="15"/>
        <v>3375.64</v>
      </c>
    </row>
    <row r="973" spans="1:32">
      <c r="A973" s="4" t="s">
        <v>3875</v>
      </c>
      <c r="B973" s="5">
        <v>45594</v>
      </c>
      <c r="C973" s="10">
        <v>45594</v>
      </c>
      <c r="D973" s="4" t="s">
        <v>3876</v>
      </c>
      <c r="E973" s="4" t="s">
        <v>3877</v>
      </c>
      <c r="F973" s="4">
        <v>58</v>
      </c>
      <c r="G973" s="4" t="s">
        <v>219</v>
      </c>
      <c r="H973" s="4" t="s">
        <v>220</v>
      </c>
      <c r="I973" s="4" t="s">
        <v>34</v>
      </c>
      <c r="J973" s="4" t="s">
        <v>60</v>
      </c>
      <c r="K973" s="4" t="s">
        <v>421</v>
      </c>
      <c r="L973" s="4" t="s">
        <v>3878</v>
      </c>
      <c r="M973" s="4">
        <v>1</v>
      </c>
      <c r="N973" s="6">
        <v>61099</v>
      </c>
      <c r="O973" s="6">
        <v>61099</v>
      </c>
      <c r="P973" s="6" t="s">
        <v>38</v>
      </c>
      <c r="Q973" s="6">
        <v>4887.92</v>
      </c>
      <c r="R973" s="7">
        <v>0.18</v>
      </c>
      <c r="S973" s="6">
        <v>56211.08</v>
      </c>
      <c r="T973" s="6">
        <v>10117.99</v>
      </c>
      <c r="U973" s="4" t="s">
        <v>51</v>
      </c>
      <c r="V973" s="4" t="s">
        <v>102</v>
      </c>
      <c r="W973" s="4" t="s">
        <v>92</v>
      </c>
      <c r="X973" s="4" t="s">
        <v>373</v>
      </c>
      <c r="Y973" s="4" t="s">
        <v>104</v>
      </c>
      <c r="Z973" s="4">
        <v>4</v>
      </c>
      <c r="AA973" s="4"/>
      <c r="AB973" s="6">
        <v>45827.65</v>
      </c>
      <c r="AC973" s="6">
        <v>10383.43</v>
      </c>
      <c r="AD973" s="8">
        <v>0.1847</v>
      </c>
      <c r="AE973" s="4">
        <v>147</v>
      </c>
      <c r="AF973" s="6">
        <f t="shared" si="15"/>
        <v>66476.070000000007</v>
      </c>
    </row>
    <row r="974" spans="1:32">
      <c r="A974" s="4" t="s">
        <v>3879</v>
      </c>
      <c r="B974" s="5">
        <v>45594</v>
      </c>
      <c r="C974" s="10">
        <v>45594</v>
      </c>
      <c r="D974" s="4" t="s">
        <v>3880</v>
      </c>
      <c r="E974" s="4" t="s">
        <v>725</v>
      </c>
      <c r="F974" s="4">
        <v>43</v>
      </c>
      <c r="G974" s="4" t="s">
        <v>390</v>
      </c>
      <c r="H974" s="4" t="s">
        <v>71</v>
      </c>
      <c r="I974" s="4" t="s">
        <v>72</v>
      </c>
      <c r="J974" s="4" t="s">
        <v>47</v>
      </c>
      <c r="K974" s="4" t="s">
        <v>394</v>
      </c>
      <c r="L974" s="4" t="s">
        <v>3881</v>
      </c>
      <c r="M974" s="4">
        <v>1</v>
      </c>
      <c r="N974" s="6">
        <v>22899</v>
      </c>
      <c r="O974" s="6">
        <v>22899</v>
      </c>
      <c r="P974" s="6" t="s">
        <v>63</v>
      </c>
      <c r="Q974" s="6">
        <v>0</v>
      </c>
      <c r="R974" s="7">
        <v>0.18</v>
      </c>
      <c r="S974" s="6">
        <v>22899</v>
      </c>
      <c r="T974" s="6">
        <v>4121.82</v>
      </c>
      <c r="U974" s="4" t="s">
        <v>51</v>
      </c>
      <c r="V974" s="4" t="s">
        <v>40</v>
      </c>
      <c r="W974" s="4" t="s">
        <v>64</v>
      </c>
      <c r="X974" s="4" t="s">
        <v>122</v>
      </c>
      <c r="Y974" s="4" t="s">
        <v>123</v>
      </c>
      <c r="Z974" s="4">
        <v>5</v>
      </c>
      <c r="AA974" s="4">
        <v>4</v>
      </c>
      <c r="AB974" s="6">
        <v>16376.62</v>
      </c>
      <c r="AC974" s="6">
        <v>6522.38</v>
      </c>
      <c r="AD974" s="8">
        <v>0.2848</v>
      </c>
      <c r="AE974" s="4">
        <v>170</v>
      </c>
      <c r="AF974" s="6">
        <f t="shared" si="15"/>
        <v>27190.82</v>
      </c>
    </row>
    <row r="975" spans="1:32">
      <c r="A975" s="4" t="s">
        <v>3882</v>
      </c>
      <c r="B975" s="5">
        <v>45595</v>
      </c>
      <c r="C975" s="10">
        <v>45595</v>
      </c>
      <c r="D975" s="4" t="s">
        <v>3883</v>
      </c>
      <c r="E975" s="4" t="s">
        <v>3884</v>
      </c>
      <c r="F975" s="4">
        <v>41</v>
      </c>
      <c r="G975" s="4" t="s">
        <v>171</v>
      </c>
      <c r="H975" s="4" t="s">
        <v>172</v>
      </c>
      <c r="I975" s="4" t="s">
        <v>72</v>
      </c>
      <c r="J975" s="4" t="s">
        <v>225</v>
      </c>
      <c r="K975" s="4" t="s">
        <v>308</v>
      </c>
      <c r="L975" s="4" t="s">
        <v>3885</v>
      </c>
      <c r="M975" s="4">
        <v>3</v>
      </c>
      <c r="N975" s="6">
        <v>671</v>
      </c>
      <c r="O975" s="6">
        <v>2013</v>
      </c>
      <c r="P975" s="6" t="s">
        <v>50</v>
      </c>
      <c r="Q975" s="6">
        <v>362.34</v>
      </c>
      <c r="R975" s="7">
        <v>0.05</v>
      </c>
      <c r="S975" s="6">
        <v>1650.66</v>
      </c>
      <c r="T975" s="6">
        <v>82.53</v>
      </c>
      <c r="U975" s="4" t="s">
        <v>51</v>
      </c>
      <c r="V975" s="4" t="s">
        <v>40</v>
      </c>
      <c r="W975" s="4" t="s">
        <v>41</v>
      </c>
      <c r="X975" s="4" t="s">
        <v>103</v>
      </c>
      <c r="Y975" s="4" t="s">
        <v>104</v>
      </c>
      <c r="Z975" s="4">
        <v>4</v>
      </c>
      <c r="AA975" s="4">
        <v>2</v>
      </c>
      <c r="AB975" s="6">
        <v>1498.41</v>
      </c>
      <c r="AC975" s="6">
        <v>152.25</v>
      </c>
      <c r="AD975" s="8">
        <v>9.2200000000000004E-2</v>
      </c>
      <c r="AE975" s="4">
        <v>103</v>
      </c>
      <c r="AF975" s="6">
        <f t="shared" si="15"/>
        <v>1836.19</v>
      </c>
    </row>
    <row r="976" spans="1:32">
      <c r="A976" s="4" t="s">
        <v>3886</v>
      </c>
      <c r="B976" s="5">
        <v>45595</v>
      </c>
      <c r="C976" s="10">
        <v>45595</v>
      </c>
      <c r="D976" s="4" t="s">
        <v>3887</v>
      </c>
      <c r="E976" s="4" t="s">
        <v>1978</v>
      </c>
      <c r="F976" s="4">
        <v>40</v>
      </c>
      <c r="G976" s="4" t="s">
        <v>57</v>
      </c>
      <c r="H976" s="4" t="s">
        <v>58</v>
      </c>
      <c r="I976" s="4" t="s">
        <v>59</v>
      </c>
      <c r="J976" s="4" t="s">
        <v>47</v>
      </c>
      <c r="K976" s="4" t="s">
        <v>100</v>
      </c>
      <c r="L976" s="4" t="s">
        <v>3888</v>
      </c>
      <c r="M976" s="4">
        <v>2</v>
      </c>
      <c r="N976" s="6">
        <v>4999</v>
      </c>
      <c r="O976" s="6">
        <v>9998</v>
      </c>
      <c r="P976" s="6" t="s">
        <v>63</v>
      </c>
      <c r="Q976" s="6">
        <v>0</v>
      </c>
      <c r="R976" s="7">
        <v>0.18</v>
      </c>
      <c r="S976" s="6">
        <v>9998</v>
      </c>
      <c r="T976" s="6">
        <v>1799.64</v>
      </c>
      <c r="U976" s="4" t="s">
        <v>39</v>
      </c>
      <c r="V976" s="4" t="s">
        <v>40</v>
      </c>
      <c r="W976" s="4" t="s">
        <v>64</v>
      </c>
      <c r="X976" s="4" t="s">
        <v>318</v>
      </c>
      <c r="Y976" s="4" t="s">
        <v>43</v>
      </c>
      <c r="Z976" s="4">
        <v>2</v>
      </c>
      <c r="AA976" s="4">
        <v>3</v>
      </c>
      <c r="AB976" s="6">
        <v>7367.73</v>
      </c>
      <c r="AC976" s="6">
        <v>2630.27</v>
      </c>
      <c r="AD976" s="8">
        <v>0.2631</v>
      </c>
      <c r="AE976" s="4">
        <v>94</v>
      </c>
      <c r="AF976" s="6">
        <f t="shared" si="15"/>
        <v>11891.64</v>
      </c>
    </row>
    <row r="977" spans="1:32">
      <c r="A977" s="4" t="s">
        <v>3889</v>
      </c>
      <c r="B977" s="5">
        <v>45595</v>
      </c>
      <c r="C977" s="10">
        <v>45595</v>
      </c>
      <c r="D977" s="4" t="s">
        <v>3890</v>
      </c>
      <c r="E977" s="4" t="s">
        <v>3891</v>
      </c>
      <c r="F977" s="4">
        <v>44</v>
      </c>
      <c r="G977" s="4" t="s">
        <v>137</v>
      </c>
      <c r="H977" s="4" t="s">
        <v>138</v>
      </c>
      <c r="I977" s="4" t="s">
        <v>139</v>
      </c>
      <c r="J977" s="4" t="s">
        <v>73</v>
      </c>
      <c r="K977" s="4" t="s">
        <v>74</v>
      </c>
      <c r="L977" s="4" t="s">
        <v>3892</v>
      </c>
      <c r="M977" s="4">
        <v>1</v>
      </c>
      <c r="N977" s="6">
        <v>527</v>
      </c>
      <c r="O977" s="6">
        <v>527</v>
      </c>
      <c r="P977" s="6" t="s">
        <v>63</v>
      </c>
      <c r="Q977" s="6">
        <v>0</v>
      </c>
      <c r="R977" s="7">
        <v>0.18</v>
      </c>
      <c r="S977" s="6">
        <v>527</v>
      </c>
      <c r="T977" s="6">
        <v>94.86</v>
      </c>
      <c r="U977" s="4" t="s">
        <v>85</v>
      </c>
      <c r="V977" s="4" t="s">
        <v>40</v>
      </c>
      <c r="W977" s="4" t="s">
        <v>41</v>
      </c>
      <c r="X977" s="4" t="s">
        <v>318</v>
      </c>
      <c r="Y977" s="4" t="s">
        <v>123</v>
      </c>
      <c r="Z977" s="4">
        <v>2</v>
      </c>
      <c r="AA977" s="4">
        <v>5</v>
      </c>
      <c r="AB977" s="6">
        <v>333.55</v>
      </c>
      <c r="AC977" s="6">
        <v>193.45</v>
      </c>
      <c r="AD977" s="8">
        <v>0.36709999999999998</v>
      </c>
      <c r="AE977" s="4">
        <v>120</v>
      </c>
      <c r="AF977" s="6">
        <f t="shared" si="15"/>
        <v>741.86</v>
      </c>
    </row>
    <row r="978" spans="1:32">
      <c r="A978" s="4" t="s">
        <v>3893</v>
      </c>
      <c r="B978" s="5">
        <v>45595</v>
      </c>
      <c r="C978" s="10">
        <v>45595</v>
      </c>
      <c r="D978" s="4" t="s">
        <v>3894</v>
      </c>
      <c r="E978" s="4" t="s">
        <v>3895</v>
      </c>
      <c r="F978" s="4">
        <v>28</v>
      </c>
      <c r="G978" s="4" t="s">
        <v>81</v>
      </c>
      <c r="H978" s="4" t="s">
        <v>58</v>
      </c>
      <c r="I978" s="4" t="s">
        <v>59</v>
      </c>
      <c r="J978" s="4" t="s">
        <v>47</v>
      </c>
      <c r="K978" s="4" t="s">
        <v>394</v>
      </c>
      <c r="L978" s="4" t="s">
        <v>3896</v>
      </c>
      <c r="M978" s="4">
        <v>1</v>
      </c>
      <c r="N978" s="6">
        <v>8599</v>
      </c>
      <c r="O978" s="6">
        <v>8599</v>
      </c>
      <c r="P978" s="6" t="s">
        <v>198</v>
      </c>
      <c r="Q978" s="6">
        <v>859.9</v>
      </c>
      <c r="R978" s="7">
        <v>0.18</v>
      </c>
      <c r="S978" s="6">
        <v>7739.1</v>
      </c>
      <c r="T978" s="6">
        <v>1393.04</v>
      </c>
      <c r="U978" s="4" t="s">
        <v>51</v>
      </c>
      <c r="V978" s="4" t="s">
        <v>40</v>
      </c>
      <c r="W978" s="4" t="s">
        <v>92</v>
      </c>
      <c r="X978" s="4" t="s">
        <v>404</v>
      </c>
      <c r="Y978" s="4" t="s">
        <v>66</v>
      </c>
      <c r="Z978" s="4">
        <v>3</v>
      </c>
      <c r="AA978" s="4">
        <v>5</v>
      </c>
      <c r="AB978" s="6">
        <v>6639.64</v>
      </c>
      <c r="AC978" s="6">
        <v>1099.46</v>
      </c>
      <c r="AD978" s="8">
        <v>0.1421</v>
      </c>
      <c r="AE978" s="4">
        <v>93</v>
      </c>
      <c r="AF978" s="6">
        <f t="shared" si="15"/>
        <v>9225.14</v>
      </c>
    </row>
    <row r="979" spans="1:32">
      <c r="A979" s="4" t="s">
        <v>3897</v>
      </c>
      <c r="B979" s="5">
        <v>45596</v>
      </c>
      <c r="C979" s="10">
        <v>45596</v>
      </c>
      <c r="D979" s="4" t="s">
        <v>3898</v>
      </c>
      <c r="E979" s="4" t="s">
        <v>3899</v>
      </c>
      <c r="F979" s="4">
        <v>46</v>
      </c>
      <c r="G979" s="4" t="s">
        <v>116</v>
      </c>
      <c r="H979" s="4" t="s">
        <v>117</v>
      </c>
      <c r="I979" s="4" t="s">
        <v>59</v>
      </c>
      <c r="J979" s="4" t="s">
        <v>225</v>
      </c>
      <c r="K979" s="4" t="s">
        <v>1104</v>
      </c>
      <c r="L979" s="4" t="s">
        <v>3900</v>
      </c>
      <c r="M979" s="4">
        <v>1</v>
      </c>
      <c r="N979" s="6">
        <v>782</v>
      </c>
      <c r="O979" s="6">
        <v>782</v>
      </c>
      <c r="P979" s="6" t="s">
        <v>63</v>
      </c>
      <c r="Q979" s="6">
        <v>0</v>
      </c>
      <c r="R979" s="7">
        <v>0.12</v>
      </c>
      <c r="S979" s="6">
        <v>782</v>
      </c>
      <c r="T979" s="6">
        <v>93.84</v>
      </c>
      <c r="U979" s="4" t="s">
        <v>121</v>
      </c>
      <c r="V979" s="4" t="s">
        <v>40</v>
      </c>
      <c r="W979" s="4" t="s">
        <v>64</v>
      </c>
      <c r="X979" s="4" t="s">
        <v>205</v>
      </c>
      <c r="Y979" s="4" t="s">
        <v>53</v>
      </c>
      <c r="Z979" s="4">
        <v>4</v>
      </c>
      <c r="AA979" s="4">
        <v>5</v>
      </c>
      <c r="AB979" s="6">
        <v>482.61</v>
      </c>
      <c r="AC979" s="6">
        <v>299.39</v>
      </c>
      <c r="AD979" s="8">
        <v>0.38290000000000002</v>
      </c>
      <c r="AE979" s="4">
        <v>79</v>
      </c>
      <c r="AF979" s="6">
        <f t="shared" si="15"/>
        <v>954.84</v>
      </c>
    </row>
    <row r="980" spans="1:32">
      <c r="A980" s="4" t="s">
        <v>3901</v>
      </c>
      <c r="B980" s="5">
        <v>45596</v>
      </c>
      <c r="C980" s="10">
        <v>45596</v>
      </c>
      <c r="D980" s="4" t="s">
        <v>3902</v>
      </c>
      <c r="E980" s="4" t="s">
        <v>3903</v>
      </c>
      <c r="F980" s="4">
        <v>26</v>
      </c>
      <c r="G980" s="4" t="s">
        <v>137</v>
      </c>
      <c r="H980" s="4" t="s">
        <v>138</v>
      </c>
      <c r="I980" s="4" t="s">
        <v>139</v>
      </c>
      <c r="J980" s="4" t="s">
        <v>60</v>
      </c>
      <c r="K980" s="4" t="s">
        <v>90</v>
      </c>
      <c r="L980" s="4" t="s">
        <v>3904</v>
      </c>
      <c r="M980" s="4">
        <v>1</v>
      </c>
      <c r="N980" s="6">
        <v>6999</v>
      </c>
      <c r="O980" s="6">
        <v>6999</v>
      </c>
      <c r="P980" s="6" t="s">
        <v>63</v>
      </c>
      <c r="Q980" s="6">
        <v>0</v>
      </c>
      <c r="R980" s="7">
        <v>0.18</v>
      </c>
      <c r="S980" s="6">
        <v>6999</v>
      </c>
      <c r="T980" s="6">
        <v>1259.82</v>
      </c>
      <c r="U980" s="4" t="s">
        <v>51</v>
      </c>
      <c r="V980" s="4" t="s">
        <v>40</v>
      </c>
      <c r="W980" s="4" t="s">
        <v>41</v>
      </c>
      <c r="X980" s="4" t="s">
        <v>192</v>
      </c>
      <c r="Y980" s="4" t="s">
        <v>123</v>
      </c>
      <c r="Z980" s="4">
        <v>5</v>
      </c>
      <c r="AA980" s="4">
        <v>5</v>
      </c>
      <c r="AB980" s="6">
        <v>5788.71</v>
      </c>
      <c r="AC980" s="6">
        <v>1210.29</v>
      </c>
      <c r="AD980" s="8">
        <v>0.1729</v>
      </c>
      <c r="AE980" s="4">
        <v>72</v>
      </c>
      <c r="AF980" s="6">
        <f t="shared" si="15"/>
        <v>8330.82</v>
      </c>
    </row>
    <row r="981" spans="1:32">
      <c r="A981" s="4" t="s">
        <v>3905</v>
      </c>
      <c r="B981" s="5">
        <v>45596</v>
      </c>
      <c r="C981" s="10">
        <v>45596</v>
      </c>
      <c r="D981" s="4" t="s">
        <v>3906</v>
      </c>
      <c r="E981" s="4" t="s">
        <v>580</v>
      </c>
      <c r="F981" s="4">
        <v>38</v>
      </c>
      <c r="G981" s="4" t="s">
        <v>477</v>
      </c>
      <c r="H981" s="4" t="s">
        <v>98</v>
      </c>
      <c r="I981" s="4" t="s">
        <v>99</v>
      </c>
      <c r="J981" s="4" t="s">
        <v>202</v>
      </c>
      <c r="K981" s="4" t="s">
        <v>203</v>
      </c>
      <c r="L981" s="4" t="s">
        <v>3907</v>
      </c>
      <c r="M981" s="4">
        <v>1</v>
      </c>
      <c r="N981" s="6">
        <v>388</v>
      </c>
      <c r="O981" s="6">
        <v>388</v>
      </c>
      <c r="P981" s="6" t="s">
        <v>63</v>
      </c>
      <c r="Q981" s="6">
        <v>0</v>
      </c>
      <c r="R981" s="7">
        <v>0.12</v>
      </c>
      <c r="S981" s="6">
        <v>388</v>
      </c>
      <c r="T981" s="6">
        <v>46.56</v>
      </c>
      <c r="U981" s="4" t="s">
        <v>39</v>
      </c>
      <c r="V981" s="4" t="s">
        <v>40</v>
      </c>
      <c r="W981" s="4" t="s">
        <v>64</v>
      </c>
      <c r="X981" s="4" t="s">
        <v>93</v>
      </c>
      <c r="Y981" s="4" t="s">
        <v>123</v>
      </c>
      <c r="Z981" s="4">
        <v>2</v>
      </c>
      <c r="AA981" s="4">
        <v>5</v>
      </c>
      <c r="AB981" s="6">
        <v>284.81</v>
      </c>
      <c r="AC981" s="6">
        <v>103.19</v>
      </c>
      <c r="AD981" s="8">
        <v>0.26600000000000001</v>
      </c>
      <c r="AE981" s="4">
        <v>157</v>
      </c>
      <c r="AF981" s="6">
        <f t="shared" si="15"/>
        <v>591.55999999999995</v>
      </c>
    </row>
    <row r="982" spans="1:32">
      <c r="A982" s="4" t="s">
        <v>3908</v>
      </c>
      <c r="B982" s="5">
        <v>45597</v>
      </c>
      <c r="C982" s="10">
        <v>45597</v>
      </c>
      <c r="D982" s="4" t="s">
        <v>3909</v>
      </c>
      <c r="E982" s="4" t="s">
        <v>3910</v>
      </c>
      <c r="F982" s="4">
        <v>24</v>
      </c>
      <c r="G982" s="4" t="s">
        <v>81</v>
      </c>
      <c r="H982" s="4" t="s">
        <v>58</v>
      </c>
      <c r="I982" s="4" t="s">
        <v>59</v>
      </c>
      <c r="J982" s="4" t="s">
        <v>202</v>
      </c>
      <c r="K982" s="4" t="s">
        <v>602</v>
      </c>
      <c r="L982" s="4" t="s">
        <v>3911</v>
      </c>
      <c r="M982" s="4">
        <v>1</v>
      </c>
      <c r="N982" s="6">
        <v>872</v>
      </c>
      <c r="O982" s="6">
        <v>872</v>
      </c>
      <c r="P982" s="6" t="s">
        <v>50</v>
      </c>
      <c r="Q982" s="6">
        <v>156.96</v>
      </c>
      <c r="R982" s="7">
        <v>0.18</v>
      </c>
      <c r="S982" s="6">
        <v>715.04</v>
      </c>
      <c r="T982" s="6">
        <v>128.71</v>
      </c>
      <c r="U982" s="4" t="s">
        <v>39</v>
      </c>
      <c r="V982" s="4" t="s">
        <v>40</v>
      </c>
      <c r="W982" s="4" t="s">
        <v>64</v>
      </c>
      <c r="X982" s="4" t="s">
        <v>373</v>
      </c>
      <c r="Y982" s="4" t="s">
        <v>53</v>
      </c>
      <c r="Z982" s="4">
        <v>2</v>
      </c>
      <c r="AA982" s="4">
        <v>4</v>
      </c>
      <c r="AB982" s="6">
        <v>634.73</v>
      </c>
      <c r="AC982" s="6">
        <v>80.31</v>
      </c>
      <c r="AD982" s="8">
        <v>0.1123</v>
      </c>
      <c r="AE982" s="4">
        <v>154</v>
      </c>
      <c r="AF982" s="6">
        <f t="shared" si="15"/>
        <v>997.75</v>
      </c>
    </row>
    <row r="983" spans="1:32">
      <c r="A983" s="4" t="s">
        <v>3912</v>
      </c>
      <c r="B983" s="5">
        <v>45597</v>
      </c>
      <c r="C983" s="10">
        <v>45597</v>
      </c>
      <c r="D983" s="4" t="s">
        <v>3913</v>
      </c>
      <c r="E983" s="4" t="s">
        <v>3914</v>
      </c>
      <c r="F983" s="4">
        <v>41</v>
      </c>
      <c r="G983" s="4" t="s">
        <v>266</v>
      </c>
      <c r="H983" s="4" t="s">
        <v>267</v>
      </c>
      <c r="I983" s="4" t="s">
        <v>72</v>
      </c>
      <c r="J983" s="4" t="s">
        <v>47</v>
      </c>
      <c r="K983" s="4" t="s">
        <v>140</v>
      </c>
      <c r="L983" s="4" t="s">
        <v>3915</v>
      </c>
      <c r="M983" s="4">
        <v>4</v>
      </c>
      <c r="N983" s="6">
        <v>13999</v>
      </c>
      <c r="O983" s="6">
        <v>55996</v>
      </c>
      <c r="P983" s="6" t="s">
        <v>38</v>
      </c>
      <c r="Q983" s="6">
        <v>4479.68</v>
      </c>
      <c r="R983" s="7">
        <v>0.12</v>
      </c>
      <c r="S983" s="6">
        <v>51516.32</v>
      </c>
      <c r="T983" s="6">
        <v>6181.96</v>
      </c>
      <c r="U983" s="4" t="s">
        <v>39</v>
      </c>
      <c r="V983" s="4" t="s">
        <v>40</v>
      </c>
      <c r="W983" s="4" t="s">
        <v>92</v>
      </c>
      <c r="X983" s="4" t="s">
        <v>167</v>
      </c>
      <c r="Y983" s="4" t="s">
        <v>66</v>
      </c>
      <c r="Z983" s="4">
        <v>3</v>
      </c>
      <c r="AA983" s="4">
        <v>5</v>
      </c>
      <c r="AB983" s="6">
        <v>33876.29</v>
      </c>
      <c r="AC983" s="6">
        <v>17640.03</v>
      </c>
      <c r="AD983" s="8">
        <v>0.34239999999999998</v>
      </c>
      <c r="AE983" s="4">
        <v>153</v>
      </c>
      <c r="AF983" s="6">
        <f t="shared" si="15"/>
        <v>57851.28</v>
      </c>
    </row>
    <row r="984" spans="1:32">
      <c r="A984" s="4" t="s">
        <v>3916</v>
      </c>
      <c r="B984" s="5">
        <v>45597</v>
      </c>
      <c r="C984" s="10">
        <v>45597</v>
      </c>
      <c r="D984" s="4" t="s">
        <v>3917</v>
      </c>
      <c r="E984" s="4" t="s">
        <v>3918</v>
      </c>
      <c r="F984" s="4">
        <v>39</v>
      </c>
      <c r="G984" s="4" t="s">
        <v>97</v>
      </c>
      <c r="H984" s="4" t="s">
        <v>98</v>
      </c>
      <c r="I984" s="4" t="s">
        <v>99</v>
      </c>
      <c r="J984" s="4" t="s">
        <v>73</v>
      </c>
      <c r="K984" s="4" t="s">
        <v>503</v>
      </c>
      <c r="L984" s="4" t="s">
        <v>3919</v>
      </c>
      <c r="M984" s="4">
        <v>1</v>
      </c>
      <c r="N984" s="6">
        <v>439</v>
      </c>
      <c r="O984" s="6">
        <v>439</v>
      </c>
      <c r="P984" s="6" t="s">
        <v>63</v>
      </c>
      <c r="Q984" s="6">
        <v>0</v>
      </c>
      <c r="R984" s="7">
        <v>0.18</v>
      </c>
      <c r="S984" s="6">
        <v>439</v>
      </c>
      <c r="T984" s="6">
        <v>79.02</v>
      </c>
      <c r="U984" s="4" t="s">
        <v>51</v>
      </c>
      <c r="V984" s="4" t="s">
        <v>40</v>
      </c>
      <c r="W984" s="4" t="s">
        <v>64</v>
      </c>
      <c r="X984" s="4" t="s">
        <v>192</v>
      </c>
      <c r="Y984" s="4" t="s">
        <v>43</v>
      </c>
      <c r="Z984" s="4">
        <v>5</v>
      </c>
      <c r="AA984" s="4">
        <v>2</v>
      </c>
      <c r="AB984" s="6">
        <v>326.05</v>
      </c>
      <c r="AC984" s="6">
        <v>112.95</v>
      </c>
      <c r="AD984" s="8">
        <v>0.25729999999999997</v>
      </c>
      <c r="AE984" s="4">
        <v>63</v>
      </c>
      <c r="AF984" s="6">
        <f t="shared" si="15"/>
        <v>581.02</v>
      </c>
    </row>
    <row r="985" spans="1:32">
      <c r="A985" s="4" t="s">
        <v>3920</v>
      </c>
      <c r="B985" s="5">
        <v>45597</v>
      </c>
      <c r="C985" s="10">
        <v>45597</v>
      </c>
      <c r="D985" s="4" t="s">
        <v>3921</v>
      </c>
      <c r="E985" s="4" t="s">
        <v>3792</v>
      </c>
      <c r="F985" s="4">
        <v>58</v>
      </c>
      <c r="G985" s="4" t="s">
        <v>477</v>
      </c>
      <c r="H985" s="4" t="s">
        <v>98</v>
      </c>
      <c r="I985" s="4" t="s">
        <v>99</v>
      </c>
      <c r="J985" s="4" t="s">
        <v>225</v>
      </c>
      <c r="K985" s="4" t="s">
        <v>308</v>
      </c>
      <c r="L985" s="4" t="s">
        <v>3922</v>
      </c>
      <c r="M985" s="4">
        <v>1</v>
      </c>
      <c r="N985" s="6">
        <v>979</v>
      </c>
      <c r="O985" s="6">
        <v>979</v>
      </c>
      <c r="P985" s="6" t="s">
        <v>63</v>
      </c>
      <c r="Q985" s="6">
        <v>0</v>
      </c>
      <c r="R985" s="7">
        <v>0.18</v>
      </c>
      <c r="S985" s="6">
        <v>979</v>
      </c>
      <c r="T985" s="6">
        <v>176.22</v>
      </c>
      <c r="U985" s="4" t="s">
        <v>121</v>
      </c>
      <c r="V985" s="4" t="s">
        <v>40</v>
      </c>
      <c r="W985" s="4" t="s">
        <v>92</v>
      </c>
      <c r="X985" s="4" t="s">
        <v>52</v>
      </c>
      <c r="Y985" s="4" t="s">
        <v>43</v>
      </c>
      <c r="Z985" s="4">
        <v>3</v>
      </c>
      <c r="AA985" s="4">
        <v>4</v>
      </c>
      <c r="AB985" s="6">
        <v>628.52</v>
      </c>
      <c r="AC985" s="6">
        <v>350.48</v>
      </c>
      <c r="AD985" s="8">
        <v>0.35799999999999998</v>
      </c>
      <c r="AE985" s="4">
        <v>101</v>
      </c>
      <c r="AF985" s="6">
        <f t="shared" si="15"/>
        <v>1256.22</v>
      </c>
    </row>
    <row r="986" spans="1:32">
      <c r="A986" s="4" t="s">
        <v>3923</v>
      </c>
      <c r="B986" s="5">
        <v>45597</v>
      </c>
      <c r="C986" s="10">
        <v>45597</v>
      </c>
      <c r="D986" s="4" t="s">
        <v>3924</v>
      </c>
      <c r="E986" s="4" t="s">
        <v>3925</v>
      </c>
      <c r="F986" s="4">
        <v>57</v>
      </c>
      <c r="G986" s="4" t="s">
        <v>306</v>
      </c>
      <c r="H986" s="4" t="s">
        <v>307</v>
      </c>
      <c r="I986" s="4" t="s">
        <v>59</v>
      </c>
      <c r="J986" s="4" t="s">
        <v>149</v>
      </c>
      <c r="K986" s="4" t="s">
        <v>650</v>
      </c>
      <c r="L986" s="4" t="s">
        <v>3926</v>
      </c>
      <c r="M986" s="4">
        <v>1</v>
      </c>
      <c r="N986" s="6">
        <v>30799</v>
      </c>
      <c r="O986" s="6">
        <v>30799</v>
      </c>
      <c r="P986" s="6" t="s">
        <v>63</v>
      </c>
      <c r="Q986" s="6">
        <v>0</v>
      </c>
      <c r="R986" s="7">
        <v>0.18</v>
      </c>
      <c r="S986" s="6">
        <v>30799</v>
      </c>
      <c r="T986" s="6">
        <v>5543.82</v>
      </c>
      <c r="U986" s="4" t="s">
        <v>121</v>
      </c>
      <c r="V986" s="4" t="s">
        <v>86</v>
      </c>
      <c r="W986" s="4" t="s">
        <v>64</v>
      </c>
      <c r="X986" s="4" t="s">
        <v>205</v>
      </c>
      <c r="Y986" s="4" t="s">
        <v>77</v>
      </c>
      <c r="Z986" s="4">
        <v>3</v>
      </c>
      <c r="AA986" s="4">
        <v>5</v>
      </c>
      <c r="AB986" s="6">
        <v>23045.13</v>
      </c>
      <c r="AC986" s="6">
        <v>7753.87</v>
      </c>
      <c r="AD986" s="8">
        <v>0.25180000000000002</v>
      </c>
      <c r="AE986" s="4">
        <v>128</v>
      </c>
      <c r="AF986" s="6">
        <f t="shared" si="15"/>
        <v>36470.82</v>
      </c>
    </row>
    <row r="987" spans="1:32">
      <c r="A987" s="4" t="s">
        <v>3927</v>
      </c>
      <c r="B987" s="5">
        <v>45598</v>
      </c>
      <c r="C987" s="10">
        <v>45598</v>
      </c>
      <c r="D987" s="4" t="s">
        <v>3928</v>
      </c>
      <c r="E987" s="4" t="s">
        <v>3929</v>
      </c>
      <c r="F987" s="4">
        <v>28</v>
      </c>
      <c r="G987" s="4" t="s">
        <v>477</v>
      </c>
      <c r="H987" s="4" t="s">
        <v>98</v>
      </c>
      <c r="I987" s="4" t="s">
        <v>99</v>
      </c>
      <c r="J987" s="4" t="s">
        <v>225</v>
      </c>
      <c r="K987" s="4" t="s">
        <v>490</v>
      </c>
      <c r="L987" s="4" t="s">
        <v>3930</v>
      </c>
      <c r="M987" s="4">
        <v>1</v>
      </c>
      <c r="N987" s="6">
        <v>340</v>
      </c>
      <c r="O987" s="6">
        <v>340</v>
      </c>
      <c r="P987" s="6" t="s">
        <v>142</v>
      </c>
      <c r="Q987" s="6">
        <v>0</v>
      </c>
      <c r="R987" s="7">
        <v>0.05</v>
      </c>
      <c r="S987" s="6">
        <v>340</v>
      </c>
      <c r="T987" s="6">
        <v>17</v>
      </c>
      <c r="U987" s="4" t="s">
        <v>39</v>
      </c>
      <c r="V987" s="4" t="s">
        <v>40</v>
      </c>
      <c r="W987" s="4" t="s">
        <v>92</v>
      </c>
      <c r="X987" s="4" t="s">
        <v>52</v>
      </c>
      <c r="Y987" s="4" t="s">
        <v>43</v>
      </c>
      <c r="Z987" s="4">
        <v>4</v>
      </c>
      <c r="AA987" s="4">
        <v>3</v>
      </c>
      <c r="AB987" s="6">
        <v>244.16</v>
      </c>
      <c r="AC987" s="6">
        <v>95.84</v>
      </c>
      <c r="AD987" s="8">
        <v>0.28189999999999998</v>
      </c>
      <c r="AE987" s="4">
        <v>141</v>
      </c>
      <c r="AF987" s="6">
        <f t="shared" si="15"/>
        <v>498</v>
      </c>
    </row>
    <row r="988" spans="1:32">
      <c r="A988" s="4" t="s">
        <v>3931</v>
      </c>
      <c r="B988" s="5">
        <v>45598</v>
      </c>
      <c r="C988" s="10">
        <v>45598</v>
      </c>
      <c r="D988" s="4" t="s">
        <v>3932</v>
      </c>
      <c r="E988" s="4" t="s">
        <v>3522</v>
      </c>
      <c r="F988" s="4">
        <v>36</v>
      </c>
      <c r="G988" s="4" t="s">
        <v>477</v>
      </c>
      <c r="H988" s="4" t="s">
        <v>98</v>
      </c>
      <c r="I988" s="4" t="s">
        <v>99</v>
      </c>
      <c r="J988" s="4" t="s">
        <v>202</v>
      </c>
      <c r="K988" s="4" t="s">
        <v>923</v>
      </c>
      <c r="L988" s="4" t="s">
        <v>3933</v>
      </c>
      <c r="M988" s="4">
        <v>2</v>
      </c>
      <c r="N988" s="6">
        <v>1699</v>
      </c>
      <c r="O988" s="6">
        <v>3398</v>
      </c>
      <c r="P988" s="6" t="s">
        <v>38</v>
      </c>
      <c r="Q988" s="6">
        <v>271.83999999999997</v>
      </c>
      <c r="R988" s="7">
        <v>0.18</v>
      </c>
      <c r="S988" s="6">
        <v>3126.16</v>
      </c>
      <c r="T988" s="6">
        <v>562.71</v>
      </c>
      <c r="U988" s="4" t="s">
        <v>39</v>
      </c>
      <c r="V988" s="4" t="s">
        <v>40</v>
      </c>
      <c r="W988" s="4" t="s">
        <v>64</v>
      </c>
      <c r="X988" s="4" t="s">
        <v>42</v>
      </c>
      <c r="Y988" s="4" t="s">
        <v>77</v>
      </c>
      <c r="Z988" s="4">
        <v>5</v>
      </c>
      <c r="AA988" s="4">
        <v>5</v>
      </c>
      <c r="AB988" s="6">
        <v>2214.42</v>
      </c>
      <c r="AC988" s="6">
        <v>911.74</v>
      </c>
      <c r="AD988" s="8">
        <v>0.29160000000000003</v>
      </c>
      <c r="AE988" s="4">
        <v>96</v>
      </c>
      <c r="AF988" s="6">
        <f t="shared" si="15"/>
        <v>3784.87</v>
      </c>
    </row>
    <row r="989" spans="1:32">
      <c r="A989" s="4" t="s">
        <v>3934</v>
      </c>
      <c r="B989" s="5">
        <v>45598</v>
      </c>
      <c r="C989" s="10">
        <v>45598</v>
      </c>
      <c r="D989" s="4" t="s">
        <v>3935</v>
      </c>
      <c r="E989" s="4" t="s">
        <v>3936</v>
      </c>
      <c r="F989" s="4">
        <v>57</v>
      </c>
      <c r="G989" s="4" t="s">
        <v>116</v>
      </c>
      <c r="H989" s="4" t="s">
        <v>117</v>
      </c>
      <c r="I989" s="4" t="s">
        <v>59</v>
      </c>
      <c r="J989" s="4" t="s">
        <v>73</v>
      </c>
      <c r="K989" s="4" t="s">
        <v>74</v>
      </c>
      <c r="L989" s="4" t="s">
        <v>3937</v>
      </c>
      <c r="M989" s="4">
        <v>4</v>
      </c>
      <c r="N989" s="6">
        <v>528</v>
      </c>
      <c r="O989" s="6">
        <v>2112</v>
      </c>
      <c r="P989" s="6" t="s">
        <v>63</v>
      </c>
      <c r="Q989" s="6">
        <v>0</v>
      </c>
      <c r="R989" s="7">
        <v>0.18</v>
      </c>
      <c r="S989" s="6">
        <v>2112</v>
      </c>
      <c r="T989" s="6">
        <v>380.16</v>
      </c>
      <c r="U989" s="4" t="s">
        <v>121</v>
      </c>
      <c r="V989" s="4" t="s">
        <v>102</v>
      </c>
      <c r="W989" s="4" t="s">
        <v>64</v>
      </c>
      <c r="X989" s="4" t="s">
        <v>42</v>
      </c>
      <c r="Y989" s="4" t="s">
        <v>53</v>
      </c>
      <c r="Z989" s="4">
        <v>3</v>
      </c>
      <c r="AA989" s="4"/>
      <c r="AB989" s="6">
        <v>1466.8</v>
      </c>
      <c r="AC989" s="6">
        <v>645.20000000000005</v>
      </c>
      <c r="AD989" s="8">
        <v>0.30549999999999999</v>
      </c>
      <c r="AE989" s="4">
        <v>66</v>
      </c>
      <c r="AF989" s="6">
        <f t="shared" si="15"/>
        <v>2558.16</v>
      </c>
    </row>
    <row r="990" spans="1:32">
      <c r="A990" s="4" t="s">
        <v>3938</v>
      </c>
      <c r="B990" s="5">
        <v>45598</v>
      </c>
      <c r="C990" s="10">
        <v>45598</v>
      </c>
      <c r="D990" s="4" t="s">
        <v>3939</v>
      </c>
      <c r="E990" s="4" t="s">
        <v>3940</v>
      </c>
      <c r="F990" s="4">
        <v>58</v>
      </c>
      <c r="G990" s="4" t="s">
        <v>70</v>
      </c>
      <c r="H990" s="4" t="s">
        <v>71</v>
      </c>
      <c r="I990" s="4" t="s">
        <v>72</v>
      </c>
      <c r="J990" s="4" t="s">
        <v>47</v>
      </c>
      <c r="K990" s="4" t="s">
        <v>100</v>
      </c>
      <c r="L990" s="4" t="s">
        <v>3941</v>
      </c>
      <c r="M990" s="4">
        <v>1</v>
      </c>
      <c r="N990" s="6">
        <v>3399</v>
      </c>
      <c r="O990" s="6">
        <v>3399</v>
      </c>
      <c r="P990" s="6" t="s">
        <v>63</v>
      </c>
      <c r="Q990" s="6">
        <v>0</v>
      </c>
      <c r="R990" s="7">
        <v>0.18</v>
      </c>
      <c r="S990" s="6">
        <v>3399</v>
      </c>
      <c r="T990" s="6">
        <v>611.82000000000005</v>
      </c>
      <c r="U990" s="4" t="s">
        <v>51</v>
      </c>
      <c r="V990" s="4" t="s">
        <v>132</v>
      </c>
      <c r="W990" s="4" t="s">
        <v>64</v>
      </c>
      <c r="X990" s="4" t="s">
        <v>143</v>
      </c>
      <c r="Y990" s="4" t="s">
        <v>123</v>
      </c>
      <c r="Z990" s="4">
        <v>7</v>
      </c>
      <c r="AA990" s="4"/>
      <c r="AB990" s="6">
        <v>2189.92</v>
      </c>
      <c r="AC990" s="6">
        <v>1209.08</v>
      </c>
      <c r="AD990" s="8">
        <v>0.35570000000000002</v>
      </c>
      <c r="AE990" s="4">
        <v>0</v>
      </c>
      <c r="AF990" s="6">
        <f t="shared" si="15"/>
        <v>4010.82</v>
      </c>
    </row>
    <row r="991" spans="1:32">
      <c r="A991" s="4" t="s">
        <v>3942</v>
      </c>
      <c r="B991" s="5">
        <v>45599</v>
      </c>
      <c r="C991" s="10">
        <v>45599</v>
      </c>
      <c r="D991" s="4" t="s">
        <v>3943</v>
      </c>
      <c r="E991" s="4" t="s">
        <v>3944</v>
      </c>
      <c r="F991" s="4">
        <v>34</v>
      </c>
      <c r="G991" s="4" t="s">
        <v>147</v>
      </c>
      <c r="H991" s="4" t="s">
        <v>148</v>
      </c>
      <c r="I991" s="4" t="s">
        <v>59</v>
      </c>
      <c r="J991" s="4" t="s">
        <v>225</v>
      </c>
      <c r="K991" s="4" t="s">
        <v>597</v>
      </c>
      <c r="L991" s="4" t="s">
        <v>3945</v>
      </c>
      <c r="M991" s="4">
        <v>1</v>
      </c>
      <c r="N991" s="6">
        <v>1299</v>
      </c>
      <c r="O991" s="6">
        <v>1299</v>
      </c>
      <c r="P991" s="6" t="s">
        <v>142</v>
      </c>
      <c r="Q991" s="6">
        <v>0</v>
      </c>
      <c r="R991" s="7">
        <v>0.12</v>
      </c>
      <c r="S991" s="6">
        <v>1299</v>
      </c>
      <c r="T991" s="6">
        <v>155.88</v>
      </c>
      <c r="U991" s="4" t="s">
        <v>131</v>
      </c>
      <c r="V991" s="4" t="s">
        <v>40</v>
      </c>
      <c r="W991" s="4" t="s">
        <v>41</v>
      </c>
      <c r="X991" s="4" t="s">
        <v>143</v>
      </c>
      <c r="Y991" s="4" t="s">
        <v>43</v>
      </c>
      <c r="Z991" s="4">
        <v>3</v>
      </c>
      <c r="AA991" s="4">
        <v>4</v>
      </c>
      <c r="AB991" s="6">
        <v>792.76</v>
      </c>
      <c r="AC991" s="6">
        <v>506.24</v>
      </c>
      <c r="AD991" s="8">
        <v>0.38969999999999999</v>
      </c>
      <c r="AE991" s="4">
        <v>129</v>
      </c>
      <c r="AF991" s="6">
        <f t="shared" si="15"/>
        <v>1583.88</v>
      </c>
    </row>
    <row r="992" spans="1:32">
      <c r="A992" s="4" t="s">
        <v>3946</v>
      </c>
      <c r="B992" s="5">
        <v>45599</v>
      </c>
      <c r="C992" s="10">
        <v>45599</v>
      </c>
      <c r="D992" s="4" t="s">
        <v>3947</v>
      </c>
      <c r="E992" s="4" t="s">
        <v>69</v>
      </c>
      <c r="F992" s="4">
        <v>58</v>
      </c>
      <c r="G992" s="4" t="s">
        <v>477</v>
      </c>
      <c r="H992" s="4" t="s">
        <v>98</v>
      </c>
      <c r="I992" s="4" t="s">
        <v>99</v>
      </c>
      <c r="J992" s="4" t="s">
        <v>149</v>
      </c>
      <c r="K992" s="4" t="s">
        <v>150</v>
      </c>
      <c r="L992" s="4" t="s">
        <v>3948</v>
      </c>
      <c r="M992" s="4">
        <v>1</v>
      </c>
      <c r="N992" s="6">
        <v>29699</v>
      </c>
      <c r="O992" s="6">
        <v>29699</v>
      </c>
      <c r="P992" s="6" t="s">
        <v>63</v>
      </c>
      <c r="Q992" s="6">
        <v>0</v>
      </c>
      <c r="R992" s="7">
        <v>0.18</v>
      </c>
      <c r="S992" s="6">
        <v>29699</v>
      </c>
      <c r="T992" s="6">
        <v>5345.82</v>
      </c>
      <c r="U992" s="4" t="s">
        <v>39</v>
      </c>
      <c r="V992" s="4" t="s">
        <v>40</v>
      </c>
      <c r="W992" s="4" t="s">
        <v>64</v>
      </c>
      <c r="X992" s="4" t="s">
        <v>156</v>
      </c>
      <c r="Y992" s="4" t="s">
        <v>43</v>
      </c>
      <c r="Z992" s="4">
        <v>7</v>
      </c>
      <c r="AA992" s="4">
        <v>5</v>
      </c>
      <c r="AB992" s="6">
        <v>23810.93</v>
      </c>
      <c r="AC992" s="6">
        <v>5888.07</v>
      </c>
      <c r="AD992" s="8">
        <v>0.1983</v>
      </c>
      <c r="AE992" s="4">
        <v>150</v>
      </c>
      <c r="AF992" s="6">
        <f t="shared" si="15"/>
        <v>35194.82</v>
      </c>
    </row>
    <row r="993" spans="1:32">
      <c r="A993" s="4" t="s">
        <v>3949</v>
      </c>
      <c r="B993" s="5">
        <v>45600</v>
      </c>
      <c r="C993" s="10">
        <v>45600</v>
      </c>
      <c r="D993" s="4" t="s">
        <v>3950</v>
      </c>
      <c r="E993" s="4" t="s">
        <v>3951</v>
      </c>
      <c r="F993" s="4">
        <v>49</v>
      </c>
      <c r="G993" s="4" t="s">
        <v>171</v>
      </c>
      <c r="H993" s="4" t="s">
        <v>172</v>
      </c>
      <c r="I993" s="4" t="s">
        <v>72</v>
      </c>
      <c r="J993" s="4" t="s">
        <v>149</v>
      </c>
      <c r="K993" s="4" t="s">
        <v>185</v>
      </c>
      <c r="L993" s="4" t="s">
        <v>3952</v>
      </c>
      <c r="M993" s="4">
        <v>1</v>
      </c>
      <c r="N993" s="6">
        <v>2499</v>
      </c>
      <c r="O993" s="6">
        <v>2499</v>
      </c>
      <c r="P993" s="6" t="s">
        <v>38</v>
      </c>
      <c r="Q993" s="6">
        <v>199.92</v>
      </c>
      <c r="R993" s="7">
        <v>0.12</v>
      </c>
      <c r="S993" s="6">
        <v>2299.08</v>
      </c>
      <c r="T993" s="6">
        <v>275.89</v>
      </c>
      <c r="U993" s="4" t="s">
        <v>51</v>
      </c>
      <c r="V993" s="4" t="s">
        <v>86</v>
      </c>
      <c r="W993" s="4" t="s">
        <v>41</v>
      </c>
      <c r="X993" s="4" t="s">
        <v>122</v>
      </c>
      <c r="Y993" s="4" t="s">
        <v>104</v>
      </c>
      <c r="Z993" s="4">
        <v>4</v>
      </c>
      <c r="AA993" s="4">
        <v>4</v>
      </c>
      <c r="AB993" s="6">
        <v>2018.22</v>
      </c>
      <c r="AC993" s="6">
        <v>280.86</v>
      </c>
      <c r="AD993" s="8">
        <v>0.1222</v>
      </c>
      <c r="AE993" s="4">
        <v>73</v>
      </c>
      <c r="AF993" s="6">
        <f t="shared" si="15"/>
        <v>2647.97</v>
      </c>
    </row>
    <row r="994" spans="1:32">
      <c r="A994" s="4" t="s">
        <v>3953</v>
      </c>
      <c r="B994" s="5">
        <v>45600</v>
      </c>
      <c r="C994" s="10">
        <v>45600</v>
      </c>
      <c r="D994" s="4" t="s">
        <v>3954</v>
      </c>
      <c r="E994" s="4" t="s">
        <v>1770</v>
      </c>
      <c r="F994" s="4">
        <v>56</v>
      </c>
      <c r="G994" s="4" t="s">
        <v>607</v>
      </c>
      <c r="H994" s="4" t="s">
        <v>98</v>
      </c>
      <c r="I994" s="4" t="s">
        <v>99</v>
      </c>
      <c r="J994" s="4" t="s">
        <v>47</v>
      </c>
      <c r="K994" s="4" t="s">
        <v>173</v>
      </c>
      <c r="L994" s="4" t="s">
        <v>3955</v>
      </c>
      <c r="M994" s="4">
        <v>2</v>
      </c>
      <c r="N994" s="6">
        <v>3099</v>
      </c>
      <c r="O994" s="6">
        <v>6198</v>
      </c>
      <c r="P994" s="6" t="s">
        <v>38</v>
      </c>
      <c r="Q994" s="6">
        <v>495.84</v>
      </c>
      <c r="R994" s="7">
        <v>0.12</v>
      </c>
      <c r="S994" s="6">
        <v>5702.16</v>
      </c>
      <c r="T994" s="6">
        <v>684.26</v>
      </c>
      <c r="U994" s="4" t="s">
        <v>39</v>
      </c>
      <c r="V994" s="4" t="s">
        <v>86</v>
      </c>
      <c r="W994" s="4" t="s">
        <v>451</v>
      </c>
      <c r="X994" s="4" t="s">
        <v>167</v>
      </c>
      <c r="Y994" s="4" t="s">
        <v>104</v>
      </c>
      <c r="Z994" s="4">
        <v>8</v>
      </c>
      <c r="AA994" s="4">
        <v>4</v>
      </c>
      <c r="AB994" s="6">
        <v>3845.07</v>
      </c>
      <c r="AC994" s="6">
        <v>1857.09</v>
      </c>
      <c r="AD994" s="8">
        <v>0.32569999999999999</v>
      </c>
      <c r="AE994" s="4">
        <v>103</v>
      </c>
      <c r="AF994" s="6">
        <f t="shared" si="15"/>
        <v>6489.42</v>
      </c>
    </row>
    <row r="995" spans="1:32">
      <c r="A995" s="4" t="s">
        <v>3956</v>
      </c>
      <c r="B995" s="5">
        <v>45600</v>
      </c>
      <c r="C995" s="10">
        <v>45600</v>
      </c>
      <c r="D995" s="4" t="s">
        <v>3957</v>
      </c>
      <c r="E995" s="4" t="s">
        <v>3958</v>
      </c>
      <c r="F995" s="4">
        <v>56</v>
      </c>
      <c r="G995" s="4" t="s">
        <v>147</v>
      </c>
      <c r="H995" s="4" t="s">
        <v>148</v>
      </c>
      <c r="I995" s="4" t="s">
        <v>59</v>
      </c>
      <c r="J995" s="4" t="s">
        <v>47</v>
      </c>
      <c r="K995" s="4" t="s">
        <v>140</v>
      </c>
      <c r="L995" s="4" t="s">
        <v>3959</v>
      </c>
      <c r="M995" s="4">
        <v>2</v>
      </c>
      <c r="N995" s="6">
        <v>7599</v>
      </c>
      <c r="O995" s="6">
        <v>15198</v>
      </c>
      <c r="P995" s="6" t="s">
        <v>38</v>
      </c>
      <c r="Q995" s="6">
        <v>1215.8399999999999</v>
      </c>
      <c r="R995" s="7">
        <v>0.12</v>
      </c>
      <c r="S995" s="6">
        <v>13982.16</v>
      </c>
      <c r="T995" s="6">
        <v>1677.86</v>
      </c>
      <c r="U995" s="4" t="s">
        <v>85</v>
      </c>
      <c r="V995" s="4" t="s">
        <v>132</v>
      </c>
      <c r="W995" s="4" t="s">
        <v>41</v>
      </c>
      <c r="X995" s="4" t="s">
        <v>42</v>
      </c>
      <c r="Y995" s="4" t="s">
        <v>133</v>
      </c>
      <c r="Z995" s="4">
        <v>6</v>
      </c>
      <c r="AA995" s="4"/>
      <c r="AB995" s="6">
        <v>10479.6</v>
      </c>
      <c r="AC995" s="6">
        <v>3502.56</v>
      </c>
      <c r="AD995" s="8">
        <v>0.2505</v>
      </c>
      <c r="AE995" s="4">
        <v>0</v>
      </c>
      <c r="AF995" s="6">
        <f t="shared" si="15"/>
        <v>15660.02</v>
      </c>
    </row>
    <row r="996" spans="1:32">
      <c r="A996" s="4" t="s">
        <v>3960</v>
      </c>
      <c r="B996" s="5">
        <v>45600</v>
      </c>
      <c r="C996" s="10">
        <v>45600</v>
      </c>
      <c r="D996" s="4" t="s">
        <v>3961</v>
      </c>
      <c r="E996" s="4" t="s">
        <v>3962</v>
      </c>
      <c r="F996" s="4">
        <v>46</v>
      </c>
      <c r="G996" s="4" t="s">
        <v>236</v>
      </c>
      <c r="H996" s="4" t="s">
        <v>237</v>
      </c>
      <c r="I996" s="4" t="s">
        <v>72</v>
      </c>
      <c r="J996" s="4" t="s">
        <v>202</v>
      </c>
      <c r="K996" s="4" t="s">
        <v>456</v>
      </c>
      <c r="L996" s="4" t="s">
        <v>3963</v>
      </c>
      <c r="M996" s="4">
        <v>1</v>
      </c>
      <c r="N996" s="6">
        <v>1299</v>
      </c>
      <c r="O996" s="6">
        <v>1299</v>
      </c>
      <c r="P996" s="6" t="s">
        <v>63</v>
      </c>
      <c r="Q996" s="6">
        <v>0</v>
      </c>
      <c r="R996" s="7">
        <v>0.18</v>
      </c>
      <c r="S996" s="6">
        <v>1299</v>
      </c>
      <c r="T996" s="6">
        <v>233.82</v>
      </c>
      <c r="U996" s="4" t="s">
        <v>254</v>
      </c>
      <c r="V996" s="4" t="s">
        <v>40</v>
      </c>
      <c r="W996" s="4" t="s">
        <v>41</v>
      </c>
      <c r="X996" s="4" t="s">
        <v>143</v>
      </c>
      <c r="Y996" s="4" t="s">
        <v>77</v>
      </c>
      <c r="Z996" s="4">
        <v>4</v>
      </c>
      <c r="AA996" s="4">
        <v>2</v>
      </c>
      <c r="AB996" s="6">
        <v>921.9</v>
      </c>
      <c r="AC996" s="6">
        <v>377.1</v>
      </c>
      <c r="AD996" s="8">
        <v>0.2903</v>
      </c>
      <c r="AE996" s="4">
        <v>98</v>
      </c>
      <c r="AF996" s="6">
        <f t="shared" si="15"/>
        <v>1630.82</v>
      </c>
    </row>
    <row r="997" spans="1:32">
      <c r="A997" s="4" t="s">
        <v>3964</v>
      </c>
      <c r="B997" s="5">
        <v>45600</v>
      </c>
      <c r="C997" s="10">
        <v>45600</v>
      </c>
      <c r="D997" s="4" t="s">
        <v>3965</v>
      </c>
      <c r="E997" s="4" t="s">
        <v>3966</v>
      </c>
      <c r="F997" s="4">
        <v>48</v>
      </c>
      <c r="G997" s="4" t="s">
        <v>348</v>
      </c>
      <c r="H997" s="4" t="s">
        <v>349</v>
      </c>
      <c r="I997" s="4" t="s">
        <v>34</v>
      </c>
      <c r="J997" s="4" t="s">
        <v>225</v>
      </c>
      <c r="K997" s="4" t="s">
        <v>490</v>
      </c>
      <c r="L997" s="4" t="s">
        <v>3967</v>
      </c>
      <c r="M997" s="4">
        <v>3</v>
      </c>
      <c r="N997" s="6">
        <v>473</v>
      </c>
      <c r="O997" s="6">
        <v>1419</v>
      </c>
      <c r="P997" s="6" t="s">
        <v>142</v>
      </c>
      <c r="Q997" s="6">
        <v>0</v>
      </c>
      <c r="R997" s="7">
        <v>0.12</v>
      </c>
      <c r="S997" s="6">
        <v>1419</v>
      </c>
      <c r="T997" s="6">
        <v>170.28</v>
      </c>
      <c r="U997" s="4" t="s">
        <v>39</v>
      </c>
      <c r="V997" s="4" t="s">
        <v>132</v>
      </c>
      <c r="W997" s="4" t="s">
        <v>41</v>
      </c>
      <c r="X997" s="4" t="s">
        <v>103</v>
      </c>
      <c r="Y997" s="4" t="s">
        <v>77</v>
      </c>
      <c r="Z997" s="4">
        <v>4</v>
      </c>
      <c r="AA997" s="4"/>
      <c r="AB997" s="6">
        <v>1026.19</v>
      </c>
      <c r="AC997" s="6">
        <v>392.81</v>
      </c>
      <c r="AD997" s="8">
        <v>0.27679999999999999</v>
      </c>
      <c r="AE997" s="4">
        <v>0</v>
      </c>
      <c r="AF997" s="6">
        <f t="shared" si="15"/>
        <v>1589.28</v>
      </c>
    </row>
    <row r="998" spans="1:32">
      <c r="A998" s="4" t="s">
        <v>3968</v>
      </c>
      <c r="B998" s="5">
        <v>45600</v>
      </c>
      <c r="C998" s="10">
        <v>45600</v>
      </c>
      <c r="D998" s="4" t="s">
        <v>3969</v>
      </c>
      <c r="E998" s="4" t="s">
        <v>3970</v>
      </c>
      <c r="F998" s="4">
        <v>21</v>
      </c>
      <c r="G998" s="4" t="s">
        <v>607</v>
      </c>
      <c r="H998" s="4" t="s">
        <v>98</v>
      </c>
      <c r="I998" s="4" t="s">
        <v>99</v>
      </c>
      <c r="J998" s="4" t="s">
        <v>47</v>
      </c>
      <c r="K998" s="4" t="s">
        <v>100</v>
      </c>
      <c r="L998" s="4" t="s">
        <v>3971</v>
      </c>
      <c r="M998" s="4">
        <v>1</v>
      </c>
      <c r="N998" s="6">
        <v>4999</v>
      </c>
      <c r="O998" s="6">
        <v>4999</v>
      </c>
      <c r="P998" s="6" t="s">
        <v>211</v>
      </c>
      <c r="Q998" s="6">
        <v>499.9</v>
      </c>
      <c r="R998" s="7">
        <v>0.12</v>
      </c>
      <c r="S998" s="6">
        <v>4499.1000000000004</v>
      </c>
      <c r="T998" s="6">
        <v>539.89</v>
      </c>
      <c r="U998" s="4" t="s">
        <v>121</v>
      </c>
      <c r="V998" s="4" t="s">
        <v>102</v>
      </c>
      <c r="W998" s="4" t="s">
        <v>64</v>
      </c>
      <c r="X998" s="4" t="s">
        <v>42</v>
      </c>
      <c r="Y998" s="4" t="s">
        <v>77</v>
      </c>
      <c r="Z998" s="4">
        <v>5</v>
      </c>
      <c r="AA998" s="4"/>
      <c r="AB998" s="6">
        <v>3886.78</v>
      </c>
      <c r="AC998" s="6">
        <v>612.32000000000005</v>
      </c>
      <c r="AD998" s="8">
        <v>0.1361</v>
      </c>
      <c r="AE998" s="4">
        <v>116</v>
      </c>
      <c r="AF998" s="6">
        <f t="shared" si="15"/>
        <v>5154.9900000000007</v>
      </c>
    </row>
    <row r="999" spans="1:32">
      <c r="A999" s="4" t="s">
        <v>3972</v>
      </c>
      <c r="B999" s="5">
        <v>45600</v>
      </c>
      <c r="C999" s="10">
        <v>45600</v>
      </c>
      <c r="D999" s="4" t="s">
        <v>3973</v>
      </c>
      <c r="E999" s="4" t="s">
        <v>3974</v>
      </c>
      <c r="F999" s="4">
        <v>43</v>
      </c>
      <c r="G999" s="4" t="s">
        <v>97</v>
      </c>
      <c r="H999" s="4" t="s">
        <v>98</v>
      </c>
      <c r="I999" s="4" t="s">
        <v>99</v>
      </c>
      <c r="J999" s="4" t="s">
        <v>73</v>
      </c>
      <c r="K999" s="4" t="s">
        <v>343</v>
      </c>
      <c r="L999" s="4" t="s">
        <v>3975</v>
      </c>
      <c r="M999" s="4">
        <v>1</v>
      </c>
      <c r="N999" s="6">
        <v>446</v>
      </c>
      <c r="O999" s="6">
        <v>446</v>
      </c>
      <c r="P999" s="6" t="s">
        <v>63</v>
      </c>
      <c r="Q999" s="6">
        <v>0</v>
      </c>
      <c r="R999" s="7">
        <v>0.18</v>
      </c>
      <c r="S999" s="6">
        <v>446</v>
      </c>
      <c r="T999" s="6">
        <v>80.28</v>
      </c>
      <c r="U999" s="4" t="s">
        <v>85</v>
      </c>
      <c r="V999" s="4" t="s">
        <v>40</v>
      </c>
      <c r="W999" s="4" t="s">
        <v>64</v>
      </c>
      <c r="X999" s="4" t="s">
        <v>404</v>
      </c>
      <c r="Y999" s="4" t="s">
        <v>43</v>
      </c>
      <c r="Z999" s="4">
        <v>4</v>
      </c>
      <c r="AA999" s="4">
        <v>4</v>
      </c>
      <c r="AB999" s="6">
        <v>342.14</v>
      </c>
      <c r="AC999" s="6">
        <v>103.86</v>
      </c>
      <c r="AD999" s="8">
        <v>0.2329</v>
      </c>
      <c r="AE999" s="4">
        <v>80</v>
      </c>
      <c r="AF999" s="6">
        <f t="shared" si="15"/>
        <v>606.28</v>
      </c>
    </row>
    <row r="1000" spans="1:32">
      <c r="A1000" s="4" t="s">
        <v>3976</v>
      </c>
      <c r="B1000" s="5">
        <v>45600</v>
      </c>
      <c r="C1000" s="10">
        <v>45600</v>
      </c>
      <c r="D1000" s="4" t="s">
        <v>3977</v>
      </c>
      <c r="E1000" s="4" t="s">
        <v>1384</v>
      </c>
      <c r="F1000" s="4">
        <v>19</v>
      </c>
      <c r="G1000" s="4" t="s">
        <v>572</v>
      </c>
      <c r="H1000" s="4" t="s">
        <v>148</v>
      </c>
      <c r="I1000" s="4" t="s">
        <v>59</v>
      </c>
      <c r="J1000" s="4" t="s">
        <v>82</v>
      </c>
      <c r="K1000" s="4" t="s">
        <v>110</v>
      </c>
      <c r="L1000" s="4" t="s">
        <v>3978</v>
      </c>
      <c r="M1000" s="4">
        <v>3</v>
      </c>
      <c r="N1000" s="6">
        <v>3399</v>
      </c>
      <c r="O1000" s="6">
        <v>10197</v>
      </c>
      <c r="P1000" s="6" t="s">
        <v>142</v>
      </c>
      <c r="Q1000" s="6">
        <v>0</v>
      </c>
      <c r="R1000" s="7">
        <v>0.18</v>
      </c>
      <c r="S1000" s="6">
        <v>10197</v>
      </c>
      <c r="T1000" s="6">
        <v>1835.46</v>
      </c>
      <c r="U1000" s="4" t="s">
        <v>39</v>
      </c>
      <c r="V1000" s="4" t="s">
        <v>40</v>
      </c>
      <c r="W1000" s="4" t="s">
        <v>92</v>
      </c>
      <c r="X1000" s="4" t="s">
        <v>143</v>
      </c>
      <c r="Y1000" s="4" t="s">
        <v>133</v>
      </c>
      <c r="Z1000" s="4">
        <v>2</v>
      </c>
      <c r="AA1000" s="4">
        <v>3</v>
      </c>
      <c r="AB1000" s="6">
        <v>7530.38</v>
      </c>
      <c r="AC1000" s="6">
        <v>2666.62</v>
      </c>
      <c r="AD1000" s="8">
        <v>0.26150000000000001</v>
      </c>
      <c r="AE1000" s="4">
        <v>73</v>
      </c>
      <c r="AF1000" s="6">
        <f t="shared" si="15"/>
        <v>12105.46</v>
      </c>
    </row>
    <row r="1001" spans="1:32">
      <c r="A1001" s="4" t="s">
        <v>3979</v>
      </c>
      <c r="B1001" s="5">
        <v>45600</v>
      </c>
      <c r="C1001" s="10">
        <v>45600</v>
      </c>
      <c r="D1001" s="4" t="s">
        <v>3980</v>
      </c>
      <c r="E1001" s="4" t="s">
        <v>3204</v>
      </c>
      <c r="F1001" s="4">
        <v>18</v>
      </c>
      <c r="G1001" s="4" t="s">
        <v>97</v>
      </c>
      <c r="H1001" s="4" t="s">
        <v>98</v>
      </c>
      <c r="I1001" s="4" t="s">
        <v>99</v>
      </c>
      <c r="J1001" s="4" t="s">
        <v>73</v>
      </c>
      <c r="K1001" s="4" t="s">
        <v>612</v>
      </c>
      <c r="L1001" s="4" t="s">
        <v>3981</v>
      </c>
      <c r="M1001" s="4">
        <v>4</v>
      </c>
      <c r="N1001" s="6">
        <v>472</v>
      </c>
      <c r="O1001" s="6">
        <v>1888</v>
      </c>
      <c r="P1001" s="6" t="s">
        <v>142</v>
      </c>
      <c r="Q1001" s="6">
        <v>0</v>
      </c>
      <c r="R1001" s="7">
        <v>0.05</v>
      </c>
      <c r="S1001" s="6">
        <v>1888</v>
      </c>
      <c r="T1001" s="6">
        <v>94.4</v>
      </c>
      <c r="U1001" s="4" t="s">
        <v>39</v>
      </c>
      <c r="V1001" s="4" t="s">
        <v>40</v>
      </c>
      <c r="W1001" s="4" t="s">
        <v>92</v>
      </c>
      <c r="X1001" s="4" t="s">
        <v>187</v>
      </c>
      <c r="Y1001" s="4" t="s">
        <v>104</v>
      </c>
      <c r="Z1001" s="4">
        <v>6</v>
      </c>
      <c r="AA1001" s="4">
        <v>4</v>
      </c>
      <c r="AB1001" s="6">
        <v>1241.25</v>
      </c>
      <c r="AC1001" s="6">
        <v>646.75</v>
      </c>
      <c r="AD1001" s="8">
        <v>0.34260000000000002</v>
      </c>
      <c r="AE1001" s="4">
        <v>113</v>
      </c>
      <c r="AF1001" s="6">
        <f t="shared" si="15"/>
        <v>2095.4</v>
      </c>
    </row>
    <row r="1002" spans="1:32">
      <c r="A1002" s="4" t="s">
        <v>3982</v>
      </c>
      <c r="B1002" s="5">
        <v>45601</v>
      </c>
      <c r="C1002" s="10">
        <v>45601</v>
      </c>
      <c r="D1002" s="4" t="s">
        <v>3983</v>
      </c>
      <c r="E1002" s="4" t="s">
        <v>3984</v>
      </c>
      <c r="F1002" s="4">
        <v>37</v>
      </c>
      <c r="G1002" s="4" t="s">
        <v>354</v>
      </c>
      <c r="H1002" s="4" t="s">
        <v>117</v>
      </c>
      <c r="I1002" s="4" t="s">
        <v>59</v>
      </c>
      <c r="J1002" s="4" t="s">
        <v>60</v>
      </c>
      <c r="K1002" s="4" t="s">
        <v>421</v>
      </c>
      <c r="L1002" s="4" t="s">
        <v>3985</v>
      </c>
      <c r="M1002" s="4">
        <v>1</v>
      </c>
      <c r="N1002" s="6">
        <v>45099</v>
      </c>
      <c r="O1002" s="6">
        <v>45099</v>
      </c>
      <c r="P1002" s="6" t="s">
        <v>120</v>
      </c>
      <c r="Q1002" s="6">
        <v>6764.85</v>
      </c>
      <c r="R1002" s="7">
        <v>0.18</v>
      </c>
      <c r="S1002" s="6">
        <v>38334.15</v>
      </c>
      <c r="T1002" s="6">
        <v>6900.15</v>
      </c>
      <c r="U1002" s="4" t="s">
        <v>39</v>
      </c>
      <c r="V1002" s="4" t="s">
        <v>86</v>
      </c>
      <c r="W1002" s="4" t="s">
        <v>64</v>
      </c>
      <c r="X1002" s="4" t="s">
        <v>143</v>
      </c>
      <c r="Y1002" s="4" t="s">
        <v>66</v>
      </c>
      <c r="Z1002" s="4">
        <v>5</v>
      </c>
      <c r="AA1002" s="4">
        <v>4</v>
      </c>
      <c r="AB1002" s="6">
        <v>36458.19</v>
      </c>
      <c r="AC1002" s="6">
        <v>1875.96</v>
      </c>
      <c r="AD1002" s="8">
        <v>4.8899999999999999E-2</v>
      </c>
      <c r="AE1002" s="4">
        <v>96</v>
      </c>
      <c r="AF1002" s="6">
        <f t="shared" si="15"/>
        <v>45330.3</v>
      </c>
    </row>
    <row r="1003" spans="1:32">
      <c r="A1003" s="4" t="s">
        <v>3986</v>
      </c>
      <c r="B1003" s="5">
        <v>45601</v>
      </c>
      <c r="C1003" s="10">
        <v>45601</v>
      </c>
      <c r="D1003" s="4" t="s">
        <v>3987</v>
      </c>
      <c r="E1003" s="4" t="s">
        <v>3988</v>
      </c>
      <c r="F1003" s="4">
        <v>38</v>
      </c>
      <c r="G1003" s="4" t="s">
        <v>354</v>
      </c>
      <c r="H1003" s="4" t="s">
        <v>117</v>
      </c>
      <c r="I1003" s="4" t="s">
        <v>59</v>
      </c>
      <c r="J1003" s="4" t="s">
        <v>82</v>
      </c>
      <c r="K1003" s="4" t="s">
        <v>83</v>
      </c>
      <c r="L1003" s="4" t="s">
        <v>3989</v>
      </c>
      <c r="M1003" s="4">
        <v>1</v>
      </c>
      <c r="N1003" s="6">
        <v>2699</v>
      </c>
      <c r="O1003" s="6">
        <v>2699</v>
      </c>
      <c r="P1003" s="6" t="s">
        <v>63</v>
      </c>
      <c r="Q1003" s="6">
        <v>0</v>
      </c>
      <c r="R1003" s="7">
        <v>0.12</v>
      </c>
      <c r="S1003" s="6">
        <v>2699</v>
      </c>
      <c r="T1003" s="6">
        <v>323.88</v>
      </c>
      <c r="U1003" s="4" t="s">
        <v>39</v>
      </c>
      <c r="V1003" s="4" t="s">
        <v>40</v>
      </c>
      <c r="W1003" s="4" t="s">
        <v>64</v>
      </c>
      <c r="X1003" s="4" t="s">
        <v>42</v>
      </c>
      <c r="Y1003" s="4" t="s">
        <v>133</v>
      </c>
      <c r="Z1003" s="4">
        <v>3</v>
      </c>
      <c r="AA1003" s="4">
        <v>4</v>
      </c>
      <c r="AB1003" s="6">
        <v>1888.4</v>
      </c>
      <c r="AC1003" s="6">
        <v>810.6</v>
      </c>
      <c r="AD1003" s="8">
        <v>0.30030000000000001</v>
      </c>
      <c r="AE1003" s="4">
        <v>124</v>
      </c>
      <c r="AF1003" s="6">
        <f t="shared" si="15"/>
        <v>3146.88</v>
      </c>
    </row>
    <row r="1004" spans="1:32">
      <c r="A1004" s="4" t="s">
        <v>3990</v>
      </c>
      <c r="B1004" s="5">
        <v>45601</v>
      </c>
      <c r="C1004" s="10">
        <v>45601</v>
      </c>
      <c r="D1004" s="4" t="s">
        <v>3991</v>
      </c>
      <c r="E1004" s="4" t="s">
        <v>518</v>
      </c>
      <c r="F1004" s="4">
        <v>20</v>
      </c>
      <c r="G1004" s="4" t="s">
        <v>607</v>
      </c>
      <c r="H1004" s="4" t="s">
        <v>98</v>
      </c>
      <c r="I1004" s="4" t="s">
        <v>99</v>
      </c>
      <c r="J1004" s="4" t="s">
        <v>225</v>
      </c>
      <c r="K1004" s="4" t="s">
        <v>226</v>
      </c>
      <c r="L1004" s="4" t="s">
        <v>3992</v>
      </c>
      <c r="M1004" s="4">
        <v>1</v>
      </c>
      <c r="N1004" s="6">
        <v>591</v>
      </c>
      <c r="O1004" s="6">
        <v>591</v>
      </c>
      <c r="P1004" s="6" t="s">
        <v>198</v>
      </c>
      <c r="Q1004" s="6">
        <v>59.1</v>
      </c>
      <c r="R1004" s="7">
        <v>0.12</v>
      </c>
      <c r="S1004" s="6">
        <v>531.9</v>
      </c>
      <c r="T1004" s="6">
        <v>63.83</v>
      </c>
      <c r="U1004" s="4" t="s">
        <v>254</v>
      </c>
      <c r="V1004" s="4" t="s">
        <v>40</v>
      </c>
      <c r="W1004" s="4" t="s">
        <v>64</v>
      </c>
      <c r="X1004" s="4" t="s">
        <v>115</v>
      </c>
      <c r="Y1004" s="4" t="s">
        <v>77</v>
      </c>
      <c r="Z1004" s="4">
        <v>8</v>
      </c>
      <c r="AA1004" s="4">
        <v>5</v>
      </c>
      <c r="AB1004" s="6">
        <v>442.51</v>
      </c>
      <c r="AC1004" s="6">
        <v>89.39</v>
      </c>
      <c r="AD1004" s="8">
        <v>0.1681</v>
      </c>
      <c r="AE1004" s="4">
        <v>74</v>
      </c>
      <c r="AF1004" s="6">
        <f t="shared" si="15"/>
        <v>669.73</v>
      </c>
    </row>
    <row r="1005" spans="1:32">
      <c r="A1005" s="4" t="s">
        <v>3993</v>
      </c>
      <c r="B1005" s="5">
        <v>45602</v>
      </c>
      <c r="C1005" s="10">
        <v>45602</v>
      </c>
      <c r="D1005" s="4" t="s">
        <v>3994</v>
      </c>
      <c r="E1005" s="4" t="s">
        <v>3995</v>
      </c>
      <c r="F1005" s="4">
        <v>48</v>
      </c>
      <c r="G1005" s="4" t="s">
        <v>295</v>
      </c>
      <c r="H1005" s="4" t="s">
        <v>296</v>
      </c>
      <c r="I1005" s="4" t="s">
        <v>59</v>
      </c>
      <c r="J1005" s="4" t="s">
        <v>60</v>
      </c>
      <c r="K1005" s="4" t="s">
        <v>209</v>
      </c>
      <c r="L1005" s="4" t="s">
        <v>3996</v>
      </c>
      <c r="M1005" s="4">
        <v>1</v>
      </c>
      <c r="N1005" s="6">
        <v>2499</v>
      </c>
      <c r="O1005" s="6">
        <v>2499</v>
      </c>
      <c r="P1005" s="6" t="s">
        <v>63</v>
      </c>
      <c r="Q1005" s="6">
        <v>0</v>
      </c>
      <c r="R1005" s="7">
        <v>0.18</v>
      </c>
      <c r="S1005" s="6">
        <v>2499</v>
      </c>
      <c r="T1005" s="6">
        <v>449.82</v>
      </c>
      <c r="U1005" s="4" t="s">
        <v>85</v>
      </c>
      <c r="V1005" s="4" t="s">
        <v>40</v>
      </c>
      <c r="W1005" s="4" t="s">
        <v>41</v>
      </c>
      <c r="X1005" s="4" t="s">
        <v>187</v>
      </c>
      <c r="Y1005" s="4" t="s">
        <v>123</v>
      </c>
      <c r="Z1005" s="4">
        <v>6</v>
      </c>
      <c r="AA1005" s="4">
        <v>4</v>
      </c>
      <c r="AB1005" s="6">
        <v>1941.27</v>
      </c>
      <c r="AC1005" s="6">
        <v>557.73</v>
      </c>
      <c r="AD1005" s="8">
        <v>0.22320000000000001</v>
      </c>
      <c r="AE1005" s="4">
        <v>103</v>
      </c>
      <c r="AF1005" s="6">
        <f t="shared" si="15"/>
        <v>3051.82</v>
      </c>
    </row>
    <row r="1006" spans="1:32">
      <c r="A1006" s="4" t="s">
        <v>3997</v>
      </c>
      <c r="B1006" s="5">
        <v>45603</v>
      </c>
      <c r="C1006" s="10">
        <v>45603</v>
      </c>
      <c r="D1006" s="4" t="s">
        <v>3998</v>
      </c>
      <c r="E1006" s="4" t="s">
        <v>939</v>
      </c>
      <c r="F1006" s="4">
        <v>33</v>
      </c>
      <c r="G1006" s="4" t="s">
        <v>81</v>
      </c>
      <c r="H1006" s="4" t="s">
        <v>58</v>
      </c>
      <c r="I1006" s="4" t="s">
        <v>59</v>
      </c>
      <c r="J1006" s="4" t="s">
        <v>35</v>
      </c>
      <c r="K1006" s="4" t="s">
        <v>118</v>
      </c>
      <c r="L1006" s="4" t="s">
        <v>3999</v>
      </c>
      <c r="M1006" s="4">
        <v>3</v>
      </c>
      <c r="N1006" s="6">
        <v>5499</v>
      </c>
      <c r="O1006" s="6">
        <v>16497</v>
      </c>
      <c r="P1006" s="6" t="s">
        <v>50</v>
      </c>
      <c r="Q1006" s="6">
        <v>2969.46</v>
      </c>
      <c r="R1006" s="7">
        <v>0.12</v>
      </c>
      <c r="S1006" s="6">
        <v>13527.54</v>
      </c>
      <c r="T1006" s="6">
        <v>1623.3</v>
      </c>
      <c r="U1006" s="4" t="s">
        <v>39</v>
      </c>
      <c r="V1006" s="4" t="s">
        <v>40</v>
      </c>
      <c r="W1006" s="4" t="s">
        <v>64</v>
      </c>
      <c r="X1006" s="4" t="s">
        <v>192</v>
      </c>
      <c r="Y1006" s="4" t="s">
        <v>53</v>
      </c>
      <c r="Z1006" s="4">
        <v>1</v>
      </c>
      <c r="AA1006" s="4">
        <v>4</v>
      </c>
      <c r="AB1006" s="6">
        <v>10105.82</v>
      </c>
      <c r="AC1006" s="6">
        <v>3421.72</v>
      </c>
      <c r="AD1006" s="8">
        <v>0.25290000000000001</v>
      </c>
      <c r="AE1006" s="4">
        <v>122</v>
      </c>
      <c r="AF1006" s="6">
        <f t="shared" si="15"/>
        <v>15272.84</v>
      </c>
    </row>
    <row r="1007" spans="1:32">
      <c r="A1007" s="4" t="s">
        <v>4000</v>
      </c>
      <c r="B1007" s="5">
        <v>45603</v>
      </c>
      <c r="C1007" s="10">
        <v>45603</v>
      </c>
      <c r="D1007" s="4" t="s">
        <v>4001</v>
      </c>
      <c r="E1007" s="4" t="s">
        <v>4002</v>
      </c>
      <c r="F1007" s="4">
        <v>44</v>
      </c>
      <c r="G1007" s="4" t="s">
        <v>477</v>
      </c>
      <c r="H1007" s="4" t="s">
        <v>98</v>
      </c>
      <c r="I1007" s="4" t="s">
        <v>99</v>
      </c>
      <c r="J1007" s="4" t="s">
        <v>60</v>
      </c>
      <c r="K1007" s="4" t="s">
        <v>61</v>
      </c>
      <c r="L1007" s="4" t="s">
        <v>4003</v>
      </c>
      <c r="M1007" s="4">
        <v>2</v>
      </c>
      <c r="N1007" s="6">
        <v>378</v>
      </c>
      <c r="O1007" s="6">
        <v>756</v>
      </c>
      <c r="P1007" s="6" t="s">
        <v>120</v>
      </c>
      <c r="Q1007" s="6">
        <v>113.4</v>
      </c>
      <c r="R1007" s="7">
        <v>0.12</v>
      </c>
      <c r="S1007" s="6">
        <v>642.6</v>
      </c>
      <c r="T1007" s="6">
        <v>77.11</v>
      </c>
      <c r="U1007" s="4" t="s">
        <v>51</v>
      </c>
      <c r="V1007" s="4" t="s">
        <v>40</v>
      </c>
      <c r="W1007" s="4" t="s">
        <v>451</v>
      </c>
      <c r="X1007" s="4" t="s">
        <v>318</v>
      </c>
      <c r="Y1007" s="4" t="s">
        <v>123</v>
      </c>
      <c r="Z1007" s="4">
        <v>4</v>
      </c>
      <c r="AA1007" s="4">
        <v>4</v>
      </c>
      <c r="AB1007" s="6">
        <v>614.63</v>
      </c>
      <c r="AC1007" s="6">
        <v>27.97</v>
      </c>
      <c r="AD1007" s="8">
        <v>4.3499999999999997E-2</v>
      </c>
      <c r="AE1007" s="4">
        <v>169</v>
      </c>
      <c r="AF1007" s="6">
        <f t="shared" si="15"/>
        <v>888.71</v>
      </c>
    </row>
    <row r="1008" spans="1:32">
      <c r="A1008" s="4" t="s">
        <v>4004</v>
      </c>
      <c r="B1008" s="5">
        <v>45603</v>
      </c>
      <c r="C1008" s="10">
        <v>45603</v>
      </c>
      <c r="D1008" s="4" t="s">
        <v>4005</v>
      </c>
      <c r="E1008" s="4" t="s">
        <v>3153</v>
      </c>
      <c r="F1008" s="4">
        <v>58</v>
      </c>
      <c r="G1008" s="4" t="s">
        <v>607</v>
      </c>
      <c r="H1008" s="4" t="s">
        <v>98</v>
      </c>
      <c r="I1008" s="4" t="s">
        <v>99</v>
      </c>
      <c r="J1008" s="4" t="s">
        <v>60</v>
      </c>
      <c r="K1008" s="4" t="s">
        <v>421</v>
      </c>
      <c r="L1008" s="4" t="s">
        <v>4006</v>
      </c>
      <c r="M1008" s="4">
        <v>2</v>
      </c>
      <c r="N1008" s="6">
        <v>29299</v>
      </c>
      <c r="O1008" s="6">
        <v>58598</v>
      </c>
      <c r="P1008" s="6" t="s">
        <v>38</v>
      </c>
      <c r="Q1008" s="6">
        <v>4687.84</v>
      </c>
      <c r="R1008" s="7">
        <v>0.12</v>
      </c>
      <c r="S1008" s="6">
        <v>53910.16</v>
      </c>
      <c r="T1008" s="6">
        <v>6469.22</v>
      </c>
      <c r="U1008" s="4" t="s">
        <v>51</v>
      </c>
      <c r="V1008" s="4" t="s">
        <v>40</v>
      </c>
      <c r="W1008" s="4" t="s">
        <v>451</v>
      </c>
      <c r="X1008" s="4" t="s">
        <v>42</v>
      </c>
      <c r="Y1008" s="4" t="s">
        <v>43</v>
      </c>
      <c r="Z1008" s="4">
        <v>2</v>
      </c>
      <c r="AA1008" s="4">
        <v>3</v>
      </c>
      <c r="AB1008" s="6">
        <v>49210.400000000001</v>
      </c>
      <c r="AC1008" s="6">
        <v>4699.76</v>
      </c>
      <c r="AD1008" s="8">
        <v>8.72E-2</v>
      </c>
      <c r="AE1008" s="4">
        <v>97</v>
      </c>
      <c r="AF1008" s="6">
        <f t="shared" si="15"/>
        <v>60476.380000000005</v>
      </c>
    </row>
    <row r="1009" spans="1:32">
      <c r="A1009" s="4" t="s">
        <v>4007</v>
      </c>
      <c r="B1009" s="5">
        <v>45604</v>
      </c>
      <c r="C1009" s="10">
        <v>45604</v>
      </c>
      <c r="D1009" s="4" t="s">
        <v>4008</v>
      </c>
      <c r="E1009" s="4" t="s">
        <v>4009</v>
      </c>
      <c r="F1009" s="4">
        <v>31</v>
      </c>
      <c r="G1009" s="4" t="s">
        <v>306</v>
      </c>
      <c r="H1009" s="4" t="s">
        <v>307</v>
      </c>
      <c r="I1009" s="4" t="s">
        <v>59</v>
      </c>
      <c r="J1009" s="4" t="s">
        <v>60</v>
      </c>
      <c r="K1009" s="4" t="s">
        <v>209</v>
      </c>
      <c r="L1009" s="4" t="s">
        <v>4010</v>
      </c>
      <c r="M1009" s="4">
        <v>1</v>
      </c>
      <c r="N1009" s="6">
        <v>2899</v>
      </c>
      <c r="O1009" s="6">
        <v>2899</v>
      </c>
      <c r="P1009" s="6" t="s">
        <v>142</v>
      </c>
      <c r="Q1009" s="6">
        <v>0</v>
      </c>
      <c r="R1009" s="7">
        <v>0.18</v>
      </c>
      <c r="S1009" s="6">
        <v>2899</v>
      </c>
      <c r="T1009" s="6">
        <v>521.82000000000005</v>
      </c>
      <c r="U1009" s="4" t="s">
        <v>121</v>
      </c>
      <c r="V1009" s="4" t="s">
        <v>40</v>
      </c>
      <c r="W1009" s="4" t="s">
        <v>41</v>
      </c>
      <c r="X1009" s="4" t="s">
        <v>192</v>
      </c>
      <c r="Y1009" s="4" t="s">
        <v>43</v>
      </c>
      <c r="Z1009" s="4">
        <v>2</v>
      </c>
      <c r="AA1009" s="4">
        <v>4</v>
      </c>
      <c r="AB1009" s="6">
        <v>2351.46</v>
      </c>
      <c r="AC1009" s="6">
        <v>547.54</v>
      </c>
      <c r="AD1009" s="8">
        <v>0.18890000000000001</v>
      </c>
      <c r="AE1009" s="4">
        <v>155</v>
      </c>
      <c r="AF1009" s="6">
        <f t="shared" si="15"/>
        <v>3575.82</v>
      </c>
    </row>
    <row r="1010" spans="1:32">
      <c r="A1010" s="4" t="s">
        <v>4011</v>
      </c>
      <c r="B1010" s="5">
        <v>45604</v>
      </c>
      <c r="C1010" s="10">
        <v>45604</v>
      </c>
      <c r="D1010" s="4" t="s">
        <v>4012</v>
      </c>
      <c r="E1010" s="4" t="s">
        <v>4013</v>
      </c>
      <c r="F1010" s="4">
        <v>42</v>
      </c>
      <c r="G1010" s="4" t="s">
        <v>455</v>
      </c>
      <c r="H1010" s="4" t="s">
        <v>455</v>
      </c>
      <c r="I1010" s="4" t="s">
        <v>72</v>
      </c>
      <c r="J1010" s="4" t="s">
        <v>82</v>
      </c>
      <c r="K1010" s="4" t="s">
        <v>129</v>
      </c>
      <c r="L1010" s="4" t="s">
        <v>4014</v>
      </c>
      <c r="M1010" s="4">
        <v>1</v>
      </c>
      <c r="N1010" s="6">
        <v>1099</v>
      </c>
      <c r="O1010" s="6">
        <v>1099</v>
      </c>
      <c r="P1010" s="6" t="s">
        <v>63</v>
      </c>
      <c r="Q1010" s="6">
        <v>0</v>
      </c>
      <c r="R1010" s="7">
        <v>0.18</v>
      </c>
      <c r="S1010" s="6">
        <v>1099</v>
      </c>
      <c r="T1010" s="6">
        <v>197.82</v>
      </c>
      <c r="U1010" s="4" t="s">
        <v>39</v>
      </c>
      <c r="V1010" s="4" t="s">
        <v>40</v>
      </c>
      <c r="W1010" s="4" t="s">
        <v>64</v>
      </c>
      <c r="X1010" s="4" t="s">
        <v>76</v>
      </c>
      <c r="Y1010" s="4" t="s">
        <v>66</v>
      </c>
      <c r="Z1010" s="4">
        <v>3</v>
      </c>
      <c r="AA1010" s="4">
        <v>5</v>
      </c>
      <c r="AB1010" s="6">
        <v>824.11</v>
      </c>
      <c r="AC1010" s="6">
        <v>274.89</v>
      </c>
      <c r="AD1010" s="8">
        <v>0.25009999999999999</v>
      </c>
      <c r="AE1010" s="4">
        <v>89</v>
      </c>
      <c r="AF1010" s="6">
        <f t="shared" si="15"/>
        <v>1385.82</v>
      </c>
    </row>
    <row r="1011" spans="1:32">
      <c r="A1011" s="4" t="s">
        <v>4015</v>
      </c>
      <c r="B1011" s="5">
        <v>45604</v>
      </c>
      <c r="C1011" s="10">
        <v>45604</v>
      </c>
      <c r="D1011" s="4" t="s">
        <v>4016</v>
      </c>
      <c r="E1011" s="4" t="s">
        <v>4017</v>
      </c>
      <c r="F1011" s="4">
        <v>40</v>
      </c>
      <c r="G1011" s="4" t="s">
        <v>281</v>
      </c>
      <c r="H1011" s="4" t="s">
        <v>281</v>
      </c>
      <c r="I1011" s="4" t="s">
        <v>72</v>
      </c>
      <c r="J1011" s="4" t="s">
        <v>202</v>
      </c>
      <c r="K1011" s="4" t="s">
        <v>203</v>
      </c>
      <c r="L1011" s="4" t="s">
        <v>4018</v>
      </c>
      <c r="M1011" s="4">
        <v>1</v>
      </c>
      <c r="N1011" s="6">
        <v>112</v>
      </c>
      <c r="O1011" s="6">
        <v>112</v>
      </c>
      <c r="P1011" s="6" t="s">
        <v>63</v>
      </c>
      <c r="Q1011" s="6">
        <v>0</v>
      </c>
      <c r="R1011" s="7">
        <v>0.18</v>
      </c>
      <c r="S1011" s="6">
        <v>112</v>
      </c>
      <c r="T1011" s="6">
        <v>20.16</v>
      </c>
      <c r="U1011" s="4" t="s">
        <v>39</v>
      </c>
      <c r="V1011" s="4" t="s">
        <v>86</v>
      </c>
      <c r="W1011" s="4" t="s">
        <v>41</v>
      </c>
      <c r="X1011" s="4" t="s">
        <v>76</v>
      </c>
      <c r="Y1011" s="4" t="s">
        <v>133</v>
      </c>
      <c r="Z1011" s="4">
        <v>2</v>
      </c>
      <c r="AA1011" s="4">
        <v>3</v>
      </c>
      <c r="AB1011" s="6">
        <v>67.08</v>
      </c>
      <c r="AC1011" s="6">
        <v>44.92</v>
      </c>
      <c r="AD1011" s="8">
        <v>0.40110000000000001</v>
      </c>
      <c r="AE1011" s="4">
        <v>86</v>
      </c>
      <c r="AF1011" s="6">
        <f t="shared" si="15"/>
        <v>218.16</v>
      </c>
    </row>
    <row r="1012" spans="1:32">
      <c r="A1012" s="4" t="s">
        <v>4019</v>
      </c>
      <c r="B1012" s="5">
        <v>45604</v>
      </c>
      <c r="C1012" s="10">
        <v>45604</v>
      </c>
      <c r="D1012" s="4" t="s">
        <v>4020</v>
      </c>
      <c r="E1012" s="4" t="s">
        <v>4021</v>
      </c>
      <c r="F1012" s="4">
        <v>27</v>
      </c>
      <c r="G1012" s="4" t="s">
        <v>330</v>
      </c>
      <c r="H1012" s="4" t="s">
        <v>296</v>
      </c>
      <c r="I1012" s="4" t="s">
        <v>59</v>
      </c>
      <c r="J1012" s="4" t="s">
        <v>47</v>
      </c>
      <c r="K1012" s="4" t="s">
        <v>394</v>
      </c>
      <c r="L1012" s="4" t="s">
        <v>4022</v>
      </c>
      <c r="M1012" s="4">
        <v>1</v>
      </c>
      <c r="N1012" s="6">
        <v>15999</v>
      </c>
      <c r="O1012" s="6">
        <v>15999</v>
      </c>
      <c r="P1012" s="6" t="s">
        <v>63</v>
      </c>
      <c r="Q1012" s="6">
        <v>0</v>
      </c>
      <c r="R1012" s="7">
        <v>0.12</v>
      </c>
      <c r="S1012" s="6">
        <v>15999</v>
      </c>
      <c r="T1012" s="6">
        <v>1919.88</v>
      </c>
      <c r="U1012" s="4" t="s">
        <v>51</v>
      </c>
      <c r="V1012" s="4" t="s">
        <v>132</v>
      </c>
      <c r="W1012" s="4" t="s">
        <v>64</v>
      </c>
      <c r="X1012" s="4" t="s">
        <v>103</v>
      </c>
      <c r="Y1012" s="4" t="s">
        <v>66</v>
      </c>
      <c r="Z1012" s="4">
        <v>4</v>
      </c>
      <c r="AA1012" s="4"/>
      <c r="AB1012" s="6">
        <v>11850.69</v>
      </c>
      <c r="AC1012" s="6">
        <v>4148.3100000000004</v>
      </c>
      <c r="AD1012" s="8">
        <v>0.25929999999999997</v>
      </c>
      <c r="AE1012" s="4">
        <v>0</v>
      </c>
      <c r="AF1012" s="6">
        <f t="shared" si="15"/>
        <v>17918.88</v>
      </c>
    </row>
    <row r="1013" spans="1:32">
      <c r="A1013" s="4" t="s">
        <v>4023</v>
      </c>
      <c r="B1013" s="5">
        <v>45604</v>
      </c>
      <c r="C1013" s="10">
        <v>45604</v>
      </c>
      <c r="D1013" s="4" t="s">
        <v>4024</v>
      </c>
      <c r="E1013" s="4" t="s">
        <v>4025</v>
      </c>
      <c r="F1013" s="4">
        <v>30</v>
      </c>
      <c r="G1013" s="4" t="s">
        <v>348</v>
      </c>
      <c r="H1013" s="4" t="s">
        <v>349</v>
      </c>
      <c r="I1013" s="4" t="s">
        <v>34</v>
      </c>
      <c r="J1013" s="4" t="s">
        <v>47</v>
      </c>
      <c r="K1013" s="4" t="s">
        <v>173</v>
      </c>
      <c r="L1013" s="4" t="s">
        <v>4026</v>
      </c>
      <c r="M1013" s="4">
        <v>1</v>
      </c>
      <c r="N1013" s="6">
        <v>2899</v>
      </c>
      <c r="O1013" s="6">
        <v>2899</v>
      </c>
      <c r="P1013" s="6" t="s">
        <v>198</v>
      </c>
      <c r="Q1013" s="6">
        <v>289.89999999999998</v>
      </c>
      <c r="R1013" s="7">
        <v>0.18</v>
      </c>
      <c r="S1013" s="6">
        <v>2609.1</v>
      </c>
      <c r="T1013" s="6">
        <v>469.64</v>
      </c>
      <c r="U1013" s="4" t="s">
        <v>39</v>
      </c>
      <c r="V1013" s="4" t="s">
        <v>102</v>
      </c>
      <c r="W1013" s="4" t="s">
        <v>64</v>
      </c>
      <c r="X1013" s="4" t="s">
        <v>404</v>
      </c>
      <c r="Y1013" s="4" t="s">
        <v>66</v>
      </c>
      <c r="Z1013" s="4">
        <v>4</v>
      </c>
      <c r="AA1013" s="4"/>
      <c r="AB1013" s="6">
        <v>1703.62</v>
      </c>
      <c r="AC1013" s="6">
        <v>905.48</v>
      </c>
      <c r="AD1013" s="8">
        <v>0.34699999999999998</v>
      </c>
      <c r="AE1013" s="4">
        <v>122</v>
      </c>
      <c r="AF1013" s="6">
        <f t="shared" si="15"/>
        <v>3200.74</v>
      </c>
    </row>
    <row r="1014" spans="1:32">
      <c r="A1014" s="4" t="s">
        <v>4027</v>
      </c>
      <c r="B1014" s="5">
        <v>45604</v>
      </c>
      <c r="C1014" s="10">
        <v>45604</v>
      </c>
      <c r="D1014" s="4" t="s">
        <v>4028</v>
      </c>
      <c r="E1014" s="4" t="s">
        <v>4029</v>
      </c>
      <c r="F1014" s="4">
        <v>37</v>
      </c>
      <c r="G1014" s="4" t="s">
        <v>390</v>
      </c>
      <c r="H1014" s="4" t="s">
        <v>71</v>
      </c>
      <c r="I1014" s="4" t="s">
        <v>72</v>
      </c>
      <c r="J1014" s="4" t="s">
        <v>82</v>
      </c>
      <c r="K1014" s="4" t="s">
        <v>238</v>
      </c>
      <c r="L1014" s="4" t="s">
        <v>4030</v>
      </c>
      <c r="M1014" s="4">
        <v>2</v>
      </c>
      <c r="N1014" s="6">
        <v>5199</v>
      </c>
      <c r="O1014" s="6">
        <v>10398</v>
      </c>
      <c r="P1014" s="6" t="s">
        <v>63</v>
      </c>
      <c r="Q1014" s="6">
        <v>0</v>
      </c>
      <c r="R1014" s="7">
        <v>0.12</v>
      </c>
      <c r="S1014" s="6">
        <v>10398</v>
      </c>
      <c r="T1014" s="6">
        <v>1247.76</v>
      </c>
      <c r="U1014" s="4" t="s">
        <v>39</v>
      </c>
      <c r="V1014" s="4" t="s">
        <v>40</v>
      </c>
      <c r="W1014" s="4" t="s">
        <v>41</v>
      </c>
      <c r="X1014" s="4" t="s">
        <v>318</v>
      </c>
      <c r="Y1014" s="4" t="s">
        <v>77</v>
      </c>
      <c r="Z1014" s="4">
        <v>5</v>
      </c>
      <c r="AA1014" s="4">
        <v>2</v>
      </c>
      <c r="AB1014" s="6">
        <v>6856.68</v>
      </c>
      <c r="AC1014" s="6">
        <v>3541.32</v>
      </c>
      <c r="AD1014" s="8">
        <v>0.34060000000000001</v>
      </c>
      <c r="AE1014" s="4">
        <v>154</v>
      </c>
      <c r="AF1014" s="6">
        <f t="shared" si="15"/>
        <v>11799.76</v>
      </c>
    </row>
    <row r="1015" spans="1:32">
      <c r="A1015" s="4" t="s">
        <v>4031</v>
      </c>
      <c r="B1015" s="5">
        <v>45605</v>
      </c>
      <c r="C1015" s="10">
        <v>45605</v>
      </c>
      <c r="D1015" s="4" t="s">
        <v>4032</v>
      </c>
      <c r="E1015" s="4" t="s">
        <v>4033</v>
      </c>
      <c r="F1015" s="4">
        <v>30</v>
      </c>
      <c r="G1015" s="4" t="s">
        <v>477</v>
      </c>
      <c r="H1015" s="4" t="s">
        <v>98</v>
      </c>
      <c r="I1015" s="4" t="s">
        <v>99</v>
      </c>
      <c r="J1015" s="4" t="s">
        <v>47</v>
      </c>
      <c r="K1015" s="4" t="s">
        <v>247</v>
      </c>
      <c r="L1015" s="4" t="s">
        <v>4034</v>
      </c>
      <c r="M1015" s="4">
        <v>1</v>
      </c>
      <c r="N1015" s="6">
        <v>1699</v>
      </c>
      <c r="O1015" s="6">
        <v>1699</v>
      </c>
      <c r="P1015" s="6" t="s">
        <v>63</v>
      </c>
      <c r="Q1015" s="6">
        <v>0</v>
      </c>
      <c r="R1015" s="7">
        <v>0.12</v>
      </c>
      <c r="S1015" s="6">
        <v>1699</v>
      </c>
      <c r="T1015" s="6">
        <v>203.88</v>
      </c>
      <c r="U1015" s="4" t="s">
        <v>131</v>
      </c>
      <c r="V1015" s="4" t="s">
        <v>40</v>
      </c>
      <c r="W1015" s="4" t="s">
        <v>451</v>
      </c>
      <c r="X1015" s="4" t="s">
        <v>167</v>
      </c>
      <c r="Y1015" s="4" t="s">
        <v>123</v>
      </c>
      <c r="Z1015" s="4">
        <v>3</v>
      </c>
      <c r="AA1015" s="4">
        <v>3</v>
      </c>
      <c r="AB1015" s="6">
        <v>986.57</v>
      </c>
      <c r="AC1015" s="6">
        <v>712.43</v>
      </c>
      <c r="AD1015" s="8">
        <v>0.41930000000000001</v>
      </c>
      <c r="AE1015" s="4">
        <v>86</v>
      </c>
      <c r="AF1015" s="6">
        <f t="shared" si="15"/>
        <v>1988.88</v>
      </c>
    </row>
    <row r="1016" spans="1:32">
      <c r="A1016" s="4" t="s">
        <v>4035</v>
      </c>
      <c r="B1016" s="5">
        <v>45605</v>
      </c>
      <c r="C1016" s="10">
        <v>45605</v>
      </c>
      <c r="D1016" s="4" t="s">
        <v>4036</v>
      </c>
      <c r="E1016" s="4" t="s">
        <v>3318</v>
      </c>
      <c r="F1016" s="4">
        <v>55</v>
      </c>
      <c r="G1016" s="4" t="s">
        <v>252</v>
      </c>
      <c r="H1016" s="4" t="s">
        <v>109</v>
      </c>
      <c r="I1016" s="4" t="s">
        <v>99</v>
      </c>
      <c r="J1016" s="4" t="s">
        <v>149</v>
      </c>
      <c r="K1016" s="4" t="s">
        <v>150</v>
      </c>
      <c r="L1016" s="4" t="s">
        <v>4037</v>
      </c>
      <c r="M1016" s="4">
        <v>1</v>
      </c>
      <c r="N1016" s="6">
        <v>29299</v>
      </c>
      <c r="O1016" s="6">
        <v>29299</v>
      </c>
      <c r="P1016" s="6" t="s">
        <v>63</v>
      </c>
      <c r="Q1016" s="6">
        <v>0</v>
      </c>
      <c r="R1016" s="7">
        <v>0.18</v>
      </c>
      <c r="S1016" s="6">
        <v>29299</v>
      </c>
      <c r="T1016" s="6">
        <v>5273.82</v>
      </c>
      <c r="U1016" s="4" t="s">
        <v>131</v>
      </c>
      <c r="V1016" s="4" t="s">
        <v>40</v>
      </c>
      <c r="W1016" s="4" t="s">
        <v>92</v>
      </c>
      <c r="X1016" s="4" t="s">
        <v>76</v>
      </c>
      <c r="Y1016" s="4" t="s">
        <v>123</v>
      </c>
      <c r="Z1016" s="4">
        <v>2</v>
      </c>
      <c r="AA1016" s="4">
        <v>2</v>
      </c>
      <c r="AB1016" s="6">
        <v>21982.66</v>
      </c>
      <c r="AC1016" s="6">
        <v>7316.34</v>
      </c>
      <c r="AD1016" s="8">
        <v>0.24970000000000001</v>
      </c>
      <c r="AE1016" s="4">
        <v>107</v>
      </c>
      <c r="AF1016" s="6">
        <f t="shared" si="15"/>
        <v>34679.82</v>
      </c>
    </row>
    <row r="1017" spans="1:32">
      <c r="A1017" s="4" t="s">
        <v>4038</v>
      </c>
      <c r="B1017" s="5">
        <v>45605</v>
      </c>
      <c r="C1017" s="10">
        <v>45605</v>
      </c>
      <c r="D1017" s="4" t="s">
        <v>4039</v>
      </c>
      <c r="E1017" s="4" t="s">
        <v>4040</v>
      </c>
      <c r="F1017" s="4">
        <v>31</v>
      </c>
      <c r="G1017" s="4" t="s">
        <v>219</v>
      </c>
      <c r="H1017" s="4" t="s">
        <v>220</v>
      </c>
      <c r="I1017" s="4" t="s">
        <v>34</v>
      </c>
      <c r="J1017" s="4" t="s">
        <v>73</v>
      </c>
      <c r="K1017" s="4" t="s">
        <v>762</v>
      </c>
      <c r="L1017" s="4" t="s">
        <v>4041</v>
      </c>
      <c r="M1017" s="4">
        <v>1</v>
      </c>
      <c r="N1017" s="6">
        <v>283</v>
      </c>
      <c r="O1017" s="6">
        <v>283</v>
      </c>
      <c r="P1017" s="6" t="s">
        <v>198</v>
      </c>
      <c r="Q1017" s="6">
        <v>28.3</v>
      </c>
      <c r="R1017" s="7">
        <v>0.05</v>
      </c>
      <c r="S1017" s="6">
        <v>254.7</v>
      </c>
      <c r="T1017" s="6">
        <v>12.73</v>
      </c>
      <c r="U1017" s="4" t="s">
        <v>85</v>
      </c>
      <c r="V1017" s="4" t="s">
        <v>40</v>
      </c>
      <c r="W1017" s="4" t="s">
        <v>92</v>
      </c>
      <c r="X1017" s="4" t="s">
        <v>76</v>
      </c>
      <c r="Y1017" s="4" t="s">
        <v>53</v>
      </c>
      <c r="Z1017" s="4">
        <v>5</v>
      </c>
      <c r="AA1017" s="4">
        <v>5</v>
      </c>
      <c r="AB1017" s="6">
        <v>204.16</v>
      </c>
      <c r="AC1017" s="6">
        <v>50.54</v>
      </c>
      <c r="AD1017" s="8">
        <v>0.19839999999999999</v>
      </c>
      <c r="AE1017" s="4">
        <v>147</v>
      </c>
      <c r="AF1017" s="6">
        <f t="shared" si="15"/>
        <v>414.43</v>
      </c>
    </row>
    <row r="1018" spans="1:32">
      <c r="A1018" s="4" t="s">
        <v>4042</v>
      </c>
      <c r="B1018" s="5">
        <v>45606</v>
      </c>
      <c r="C1018" s="10">
        <v>45606</v>
      </c>
      <c r="D1018" s="4" t="s">
        <v>4043</v>
      </c>
      <c r="E1018" s="4" t="s">
        <v>1613</v>
      </c>
      <c r="F1018" s="4">
        <v>24</v>
      </c>
      <c r="G1018" s="4" t="s">
        <v>171</v>
      </c>
      <c r="H1018" s="4" t="s">
        <v>172</v>
      </c>
      <c r="I1018" s="4" t="s">
        <v>72</v>
      </c>
      <c r="J1018" s="4" t="s">
        <v>35</v>
      </c>
      <c r="K1018" s="4" t="s">
        <v>36</v>
      </c>
      <c r="L1018" s="4" t="s">
        <v>4044</v>
      </c>
      <c r="M1018" s="4">
        <v>4</v>
      </c>
      <c r="N1018" s="6">
        <v>3099</v>
      </c>
      <c r="O1018" s="6">
        <v>12396</v>
      </c>
      <c r="P1018" s="6" t="s">
        <v>63</v>
      </c>
      <c r="Q1018" s="6">
        <v>0</v>
      </c>
      <c r="R1018" s="7">
        <v>0.12</v>
      </c>
      <c r="S1018" s="6">
        <v>12396</v>
      </c>
      <c r="T1018" s="6">
        <v>1487.52</v>
      </c>
      <c r="U1018" s="4" t="s">
        <v>51</v>
      </c>
      <c r="V1018" s="4" t="s">
        <v>40</v>
      </c>
      <c r="W1018" s="4" t="s">
        <v>64</v>
      </c>
      <c r="X1018" s="4" t="s">
        <v>103</v>
      </c>
      <c r="Y1018" s="4" t="s">
        <v>66</v>
      </c>
      <c r="Z1018" s="4">
        <v>8</v>
      </c>
      <c r="AA1018" s="4">
        <v>4</v>
      </c>
      <c r="AB1018" s="6">
        <v>8867.23</v>
      </c>
      <c r="AC1018" s="6">
        <v>3528.77</v>
      </c>
      <c r="AD1018" s="8">
        <v>0.28470000000000001</v>
      </c>
      <c r="AE1018" s="4">
        <v>89</v>
      </c>
      <c r="AF1018" s="6">
        <f t="shared" si="15"/>
        <v>13972.52</v>
      </c>
    </row>
    <row r="1019" spans="1:32">
      <c r="A1019" s="4" t="s">
        <v>4045</v>
      </c>
      <c r="B1019" s="5">
        <v>45606</v>
      </c>
      <c r="C1019" s="10">
        <v>45606</v>
      </c>
      <c r="D1019" s="4" t="s">
        <v>4046</v>
      </c>
      <c r="E1019" s="4" t="s">
        <v>1728</v>
      </c>
      <c r="F1019" s="4">
        <v>54</v>
      </c>
      <c r="G1019" s="4" t="s">
        <v>219</v>
      </c>
      <c r="H1019" s="4" t="s">
        <v>220</v>
      </c>
      <c r="I1019" s="4" t="s">
        <v>34</v>
      </c>
      <c r="J1019" s="4" t="s">
        <v>60</v>
      </c>
      <c r="K1019" s="4" t="s">
        <v>209</v>
      </c>
      <c r="L1019" s="4" t="s">
        <v>4047</v>
      </c>
      <c r="M1019" s="4">
        <v>1</v>
      </c>
      <c r="N1019" s="6">
        <v>1399</v>
      </c>
      <c r="O1019" s="6">
        <v>1399</v>
      </c>
      <c r="P1019" s="6" t="s">
        <v>63</v>
      </c>
      <c r="Q1019" s="6">
        <v>0</v>
      </c>
      <c r="R1019" s="7">
        <v>0.18</v>
      </c>
      <c r="S1019" s="6">
        <v>1399</v>
      </c>
      <c r="T1019" s="6">
        <v>251.82</v>
      </c>
      <c r="U1019" s="4" t="s">
        <v>131</v>
      </c>
      <c r="V1019" s="4" t="s">
        <v>40</v>
      </c>
      <c r="W1019" s="4" t="s">
        <v>41</v>
      </c>
      <c r="X1019" s="4" t="s">
        <v>192</v>
      </c>
      <c r="Y1019" s="4" t="s">
        <v>43</v>
      </c>
      <c r="Z1019" s="4">
        <v>3</v>
      </c>
      <c r="AA1019" s="4">
        <v>5</v>
      </c>
      <c r="AB1019" s="6">
        <v>1071.43</v>
      </c>
      <c r="AC1019" s="6">
        <v>327.57</v>
      </c>
      <c r="AD1019" s="8">
        <v>0.2341</v>
      </c>
      <c r="AE1019" s="4">
        <v>75</v>
      </c>
      <c r="AF1019" s="6">
        <f t="shared" si="15"/>
        <v>1725.82</v>
      </c>
    </row>
    <row r="1020" spans="1:32">
      <c r="A1020" s="4" t="s">
        <v>4048</v>
      </c>
      <c r="B1020" s="5">
        <v>45606</v>
      </c>
      <c r="C1020" s="10">
        <v>45606</v>
      </c>
      <c r="D1020" s="4" t="s">
        <v>4049</v>
      </c>
      <c r="E1020" s="4" t="s">
        <v>4050</v>
      </c>
      <c r="F1020" s="4">
        <v>19</v>
      </c>
      <c r="G1020" s="4" t="s">
        <v>330</v>
      </c>
      <c r="H1020" s="4" t="s">
        <v>296</v>
      </c>
      <c r="I1020" s="4" t="s">
        <v>59</v>
      </c>
      <c r="J1020" s="4" t="s">
        <v>73</v>
      </c>
      <c r="K1020" s="4" t="s">
        <v>762</v>
      </c>
      <c r="L1020" s="4" t="s">
        <v>4051</v>
      </c>
      <c r="M1020" s="4">
        <v>3</v>
      </c>
      <c r="N1020" s="6">
        <v>322</v>
      </c>
      <c r="O1020" s="6">
        <v>966</v>
      </c>
      <c r="P1020" s="6" t="s">
        <v>63</v>
      </c>
      <c r="Q1020" s="6">
        <v>0</v>
      </c>
      <c r="R1020" s="7">
        <v>0.05</v>
      </c>
      <c r="S1020" s="6">
        <v>966</v>
      </c>
      <c r="T1020" s="6">
        <v>48.3</v>
      </c>
      <c r="U1020" s="4" t="s">
        <v>39</v>
      </c>
      <c r="V1020" s="4" t="s">
        <v>40</v>
      </c>
      <c r="W1020" s="4" t="s">
        <v>41</v>
      </c>
      <c r="X1020" s="4" t="s">
        <v>167</v>
      </c>
      <c r="Y1020" s="4" t="s">
        <v>43</v>
      </c>
      <c r="Z1020" s="4">
        <v>3</v>
      </c>
      <c r="AA1020" s="4">
        <v>5</v>
      </c>
      <c r="AB1020" s="6">
        <v>736.84</v>
      </c>
      <c r="AC1020" s="6">
        <v>229.16</v>
      </c>
      <c r="AD1020" s="8">
        <v>0.23719999999999999</v>
      </c>
      <c r="AE1020" s="4">
        <v>123</v>
      </c>
      <c r="AF1020" s="6">
        <f t="shared" si="15"/>
        <v>1137.3</v>
      </c>
    </row>
    <row r="1021" spans="1:32">
      <c r="A1021" s="4" t="s">
        <v>4052</v>
      </c>
      <c r="B1021" s="5">
        <v>45606</v>
      </c>
      <c r="C1021" s="10">
        <v>45606</v>
      </c>
      <c r="D1021" s="4" t="s">
        <v>4053</v>
      </c>
      <c r="E1021" s="4" t="s">
        <v>3595</v>
      </c>
      <c r="F1021" s="4">
        <v>18</v>
      </c>
      <c r="G1021" s="4" t="s">
        <v>390</v>
      </c>
      <c r="H1021" s="4" t="s">
        <v>71</v>
      </c>
      <c r="I1021" s="4" t="s">
        <v>72</v>
      </c>
      <c r="J1021" s="4" t="s">
        <v>47</v>
      </c>
      <c r="K1021" s="4" t="s">
        <v>394</v>
      </c>
      <c r="L1021" s="4" t="s">
        <v>4054</v>
      </c>
      <c r="M1021" s="4">
        <v>1</v>
      </c>
      <c r="N1021" s="6">
        <v>16899</v>
      </c>
      <c r="O1021" s="6">
        <v>16899</v>
      </c>
      <c r="P1021" s="6" t="s">
        <v>211</v>
      </c>
      <c r="Q1021" s="6">
        <v>1689.9</v>
      </c>
      <c r="R1021" s="7">
        <v>0.18</v>
      </c>
      <c r="S1021" s="6">
        <v>15209.1</v>
      </c>
      <c r="T1021" s="6">
        <v>2737.64</v>
      </c>
      <c r="U1021" s="4" t="s">
        <v>51</v>
      </c>
      <c r="V1021" s="4" t="s">
        <v>40</v>
      </c>
      <c r="W1021" s="4" t="s">
        <v>64</v>
      </c>
      <c r="X1021" s="4" t="s">
        <v>404</v>
      </c>
      <c r="Y1021" s="4" t="s">
        <v>43</v>
      </c>
      <c r="Z1021" s="4">
        <v>4</v>
      </c>
      <c r="AA1021" s="4">
        <v>4</v>
      </c>
      <c r="AB1021" s="6">
        <v>12804.09</v>
      </c>
      <c r="AC1021" s="6">
        <v>2405.0100000000002</v>
      </c>
      <c r="AD1021" s="8">
        <v>0.15809999999999999</v>
      </c>
      <c r="AE1021" s="4">
        <v>179</v>
      </c>
      <c r="AF1021" s="6">
        <f t="shared" si="15"/>
        <v>18125.740000000002</v>
      </c>
    </row>
    <row r="1022" spans="1:32">
      <c r="A1022" s="4" t="s">
        <v>4055</v>
      </c>
      <c r="B1022" s="5">
        <v>45606</v>
      </c>
      <c r="C1022" s="10">
        <v>45606</v>
      </c>
      <c r="D1022" s="4" t="s">
        <v>4056</v>
      </c>
      <c r="E1022" s="4" t="s">
        <v>4057</v>
      </c>
      <c r="F1022" s="4">
        <v>35</v>
      </c>
      <c r="G1022" s="4" t="s">
        <v>231</v>
      </c>
      <c r="H1022" s="4" t="s">
        <v>138</v>
      </c>
      <c r="I1022" s="4" t="s">
        <v>139</v>
      </c>
      <c r="J1022" s="4" t="s">
        <v>35</v>
      </c>
      <c r="K1022" s="4" t="s">
        <v>645</v>
      </c>
      <c r="L1022" s="4" t="s">
        <v>4058</v>
      </c>
      <c r="M1022" s="4">
        <v>1</v>
      </c>
      <c r="N1022" s="6">
        <v>2399</v>
      </c>
      <c r="O1022" s="6">
        <v>2399</v>
      </c>
      <c r="P1022" s="6" t="s">
        <v>63</v>
      </c>
      <c r="Q1022" s="6">
        <v>0</v>
      </c>
      <c r="R1022" s="7">
        <v>0.12</v>
      </c>
      <c r="S1022" s="6">
        <v>2399</v>
      </c>
      <c r="T1022" s="6">
        <v>287.88</v>
      </c>
      <c r="U1022" s="4" t="s">
        <v>39</v>
      </c>
      <c r="V1022" s="4" t="s">
        <v>40</v>
      </c>
      <c r="W1022" s="4" t="s">
        <v>451</v>
      </c>
      <c r="X1022" s="4" t="s">
        <v>143</v>
      </c>
      <c r="Y1022" s="4" t="s">
        <v>123</v>
      </c>
      <c r="Z1022" s="4">
        <v>1</v>
      </c>
      <c r="AA1022" s="4">
        <v>4</v>
      </c>
      <c r="AB1022" s="6">
        <v>1694.91</v>
      </c>
      <c r="AC1022" s="6">
        <v>704.09</v>
      </c>
      <c r="AD1022" s="8">
        <v>0.29349999999999998</v>
      </c>
      <c r="AE1022" s="4">
        <v>125</v>
      </c>
      <c r="AF1022" s="6">
        <f t="shared" si="15"/>
        <v>2811.88</v>
      </c>
    </row>
    <row r="1023" spans="1:32">
      <c r="A1023" s="4" t="s">
        <v>4059</v>
      </c>
      <c r="B1023" s="5">
        <v>45606</v>
      </c>
      <c r="C1023" s="10">
        <v>45606</v>
      </c>
      <c r="D1023" s="4" t="s">
        <v>4060</v>
      </c>
      <c r="E1023" s="4" t="s">
        <v>547</v>
      </c>
      <c r="F1023" s="4">
        <v>46</v>
      </c>
      <c r="G1023" s="4" t="s">
        <v>81</v>
      </c>
      <c r="H1023" s="4" t="s">
        <v>58</v>
      </c>
      <c r="I1023" s="4" t="s">
        <v>59</v>
      </c>
      <c r="J1023" s="4" t="s">
        <v>82</v>
      </c>
      <c r="K1023" s="4" t="s">
        <v>273</v>
      </c>
      <c r="L1023" s="4" t="s">
        <v>4061</v>
      </c>
      <c r="M1023" s="4">
        <v>1</v>
      </c>
      <c r="N1023" s="6">
        <v>881</v>
      </c>
      <c r="O1023" s="6">
        <v>881</v>
      </c>
      <c r="P1023" s="6" t="s">
        <v>63</v>
      </c>
      <c r="Q1023" s="6">
        <v>0</v>
      </c>
      <c r="R1023" s="7">
        <v>0.18</v>
      </c>
      <c r="S1023" s="6">
        <v>881</v>
      </c>
      <c r="T1023" s="6">
        <v>158.58000000000001</v>
      </c>
      <c r="U1023" s="4" t="s">
        <v>51</v>
      </c>
      <c r="V1023" s="4" t="s">
        <v>40</v>
      </c>
      <c r="W1023" s="4" t="s">
        <v>41</v>
      </c>
      <c r="X1023" s="4" t="s">
        <v>112</v>
      </c>
      <c r="Y1023" s="4" t="s">
        <v>53</v>
      </c>
      <c r="Z1023" s="4">
        <v>3</v>
      </c>
      <c r="AA1023" s="4">
        <v>4</v>
      </c>
      <c r="AB1023" s="6">
        <v>635.41999999999996</v>
      </c>
      <c r="AC1023" s="6">
        <v>245.58</v>
      </c>
      <c r="AD1023" s="8">
        <v>0.27879999999999999</v>
      </c>
      <c r="AE1023" s="4">
        <v>62</v>
      </c>
      <c r="AF1023" s="6">
        <f t="shared" si="15"/>
        <v>1101.58</v>
      </c>
    </row>
    <row r="1024" spans="1:32">
      <c r="A1024" s="4" t="s">
        <v>4062</v>
      </c>
      <c r="B1024" s="5">
        <v>45606</v>
      </c>
      <c r="C1024" s="10">
        <v>45606</v>
      </c>
      <c r="D1024" s="4" t="s">
        <v>4063</v>
      </c>
      <c r="E1024" s="4" t="s">
        <v>4064</v>
      </c>
      <c r="F1024" s="4">
        <v>52</v>
      </c>
      <c r="G1024" s="4" t="s">
        <v>57</v>
      </c>
      <c r="H1024" s="4" t="s">
        <v>58</v>
      </c>
      <c r="I1024" s="4" t="s">
        <v>59</v>
      </c>
      <c r="J1024" s="4" t="s">
        <v>202</v>
      </c>
      <c r="K1024" s="4" t="s">
        <v>602</v>
      </c>
      <c r="L1024" s="4" t="s">
        <v>4065</v>
      </c>
      <c r="M1024" s="4">
        <v>1</v>
      </c>
      <c r="N1024" s="6">
        <v>479</v>
      </c>
      <c r="O1024" s="6">
        <v>479</v>
      </c>
      <c r="P1024" s="6" t="s">
        <v>63</v>
      </c>
      <c r="Q1024" s="6">
        <v>0</v>
      </c>
      <c r="R1024" s="7">
        <v>0.12</v>
      </c>
      <c r="S1024" s="6">
        <v>479</v>
      </c>
      <c r="T1024" s="6">
        <v>57.48</v>
      </c>
      <c r="U1024" s="4" t="s">
        <v>121</v>
      </c>
      <c r="V1024" s="4" t="s">
        <v>86</v>
      </c>
      <c r="W1024" s="4" t="s">
        <v>41</v>
      </c>
      <c r="X1024" s="4" t="s">
        <v>42</v>
      </c>
      <c r="Y1024" s="4" t="s">
        <v>104</v>
      </c>
      <c r="Z1024" s="4">
        <v>2</v>
      </c>
      <c r="AA1024" s="4">
        <v>4</v>
      </c>
      <c r="AB1024" s="6">
        <v>360.7</v>
      </c>
      <c r="AC1024" s="6">
        <v>118.3</v>
      </c>
      <c r="AD1024" s="8">
        <v>0.247</v>
      </c>
      <c r="AE1024" s="4">
        <v>113</v>
      </c>
      <c r="AF1024" s="6">
        <f t="shared" si="15"/>
        <v>649.48</v>
      </c>
    </row>
    <row r="1025" spans="1:32">
      <c r="A1025" s="4" t="s">
        <v>4066</v>
      </c>
      <c r="B1025" s="5">
        <v>45606</v>
      </c>
      <c r="C1025" s="10">
        <v>45606</v>
      </c>
      <c r="D1025" s="4" t="s">
        <v>4067</v>
      </c>
      <c r="E1025" s="4" t="s">
        <v>4068</v>
      </c>
      <c r="F1025" s="4">
        <v>53</v>
      </c>
      <c r="G1025" s="4" t="s">
        <v>281</v>
      </c>
      <c r="H1025" s="4" t="s">
        <v>281</v>
      </c>
      <c r="I1025" s="4" t="s">
        <v>72</v>
      </c>
      <c r="J1025" s="4" t="s">
        <v>60</v>
      </c>
      <c r="K1025" s="4" t="s">
        <v>61</v>
      </c>
      <c r="L1025" s="4" t="s">
        <v>4069</v>
      </c>
      <c r="M1025" s="4">
        <v>3</v>
      </c>
      <c r="N1025" s="6">
        <v>406</v>
      </c>
      <c r="O1025" s="6">
        <v>1218</v>
      </c>
      <c r="P1025" s="6" t="s">
        <v>63</v>
      </c>
      <c r="Q1025" s="6">
        <v>0</v>
      </c>
      <c r="R1025" s="7">
        <v>0.12</v>
      </c>
      <c r="S1025" s="6">
        <v>1218</v>
      </c>
      <c r="T1025" s="6">
        <v>146.16</v>
      </c>
      <c r="U1025" s="4" t="s">
        <v>51</v>
      </c>
      <c r="V1025" s="4" t="s">
        <v>132</v>
      </c>
      <c r="W1025" s="4" t="s">
        <v>92</v>
      </c>
      <c r="X1025" s="4" t="s">
        <v>65</v>
      </c>
      <c r="Y1025" s="4" t="s">
        <v>123</v>
      </c>
      <c r="Z1025" s="4">
        <v>6</v>
      </c>
      <c r="AA1025" s="4"/>
      <c r="AB1025" s="6">
        <v>880.64</v>
      </c>
      <c r="AC1025" s="6">
        <v>337.36</v>
      </c>
      <c r="AD1025" s="8">
        <v>0.27700000000000002</v>
      </c>
      <c r="AE1025" s="4">
        <v>0</v>
      </c>
      <c r="AF1025" s="6">
        <f t="shared" si="15"/>
        <v>1364.16</v>
      </c>
    </row>
    <row r="1026" spans="1:32">
      <c r="A1026" s="4" t="s">
        <v>4070</v>
      </c>
      <c r="B1026" s="5">
        <v>45607</v>
      </c>
      <c r="C1026" s="10">
        <v>45607</v>
      </c>
      <c r="D1026" s="4" t="s">
        <v>4071</v>
      </c>
      <c r="E1026" s="4" t="s">
        <v>4072</v>
      </c>
      <c r="F1026" s="4">
        <v>29</v>
      </c>
      <c r="G1026" s="4" t="s">
        <v>81</v>
      </c>
      <c r="H1026" s="4" t="s">
        <v>58</v>
      </c>
      <c r="I1026" s="4" t="s">
        <v>59</v>
      </c>
      <c r="J1026" s="4" t="s">
        <v>60</v>
      </c>
      <c r="K1026" s="4" t="s">
        <v>90</v>
      </c>
      <c r="L1026" s="4" t="s">
        <v>4073</v>
      </c>
      <c r="M1026" s="4">
        <v>3</v>
      </c>
      <c r="N1026" s="6">
        <v>15299</v>
      </c>
      <c r="O1026" s="6">
        <v>45897</v>
      </c>
      <c r="P1026" s="6" t="s">
        <v>63</v>
      </c>
      <c r="Q1026" s="6">
        <v>0</v>
      </c>
      <c r="R1026" s="7">
        <v>0.12</v>
      </c>
      <c r="S1026" s="6">
        <v>45897</v>
      </c>
      <c r="T1026" s="6">
        <v>5507.64</v>
      </c>
      <c r="U1026" s="4" t="s">
        <v>131</v>
      </c>
      <c r="V1026" s="4" t="s">
        <v>40</v>
      </c>
      <c r="W1026" s="4" t="s">
        <v>64</v>
      </c>
      <c r="X1026" s="4" t="s">
        <v>404</v>
      </c>
      <c r="Y1026" s="4" t="s">
        <v>123</v>
      </c>
      <c r="Z1026" s="4">
        <v>2</v>
      </c>
      <c r="AA1026" s="4">
        <v>4</v>
      </c>
      <c r="AB1026" s="6">
        <v>38139.67</v>
      </c>
      <c r="AC1026" s="6">
        <v>7757.33</v>
      </c>
      <c r="AD1026" s="8">
        <v>0.16900000000000001</v>
      </c>
      <c r="AE1026" s="4">
        <v>162</v>
      </c>
      <c r="AF1026" s="6">
        <f t="shared" si="15"/>
        <v>51566.64</v>
      </c>
    </row>
    <row r="1027" spans="1:32">
      <c r="A1027" s="4" t="s">
        <v>4074</v>
      </c>
      <c r="B1027" s="5">
        <v>45607</v>
      </c>
      <c r="C1027" s="10">
        <v>45607</v>
      </c>
      <c r="D1027" s="4" t="s">
        <v>4075</v>
      </c>
      <c r="E1027" s="4" t="s">
        <v>4076</v>
      </c>
      <c r="F1027" s="4">
        <v>46</v>
      </c>
      <c r="G1027" s="4" t="s">
        <v>236</v>
      </c>
      <c r="H1027" s="4" t="s">
        <v>237</v>
      </c>
      <c r="I1027" s="4" t="s">
        <v>72</v>
      </c>
      <c r="J1027" s="4" t="s">
        <v>73</v>
      </c>
      <c r="K1027" s="4" t="s">
        <v>74</v>
      </c>
      <c r="L1027" s="4" t="s">
        <v>4077</v>
      </c>
      <c r="M1027" s="4">
        <v>1</v>
      </c>
      <c r="N1027" s="6">
        <v>472</v>
      </c>
      <c r="O1027" s="6">
        <v>472</v>
      </c>
      <c r="P1027" s="6" t="s">
        <v>142</v>
      </c>
      <c r="Q1027" s="6">
        <v>0</v>
      </c>
      <c r="R1027" s="7">
        <v>0.05</v>
      </c>
      <c r="S1027" s="6">
        <v>472</v>
      </c>
      <c r="T1027" s="6">
        <v>23.6</v>
      </c>
      <c r="U1027" s="4" t="s">
        <v>39</v>
      </c>
      <c r="V1027" s="4" t="s">
        <v>40</v>
      </c>
      <c r="W1027" s="4" t="s">
        <v>41</v>
      </c>
      <c r="X1027" s="4" t="s">
        <v>93</v>
      </c>
      <c r="Y1027" s="4" t="s">
        <v>66</v>
      </c>
      <c r="Z1027" s="4">
        <v>3</v>
      </c>
      <c r="AA1027" s="4">
        <v>5</v>
      </c>
      <c r="AB1027" s="6">
        <v>338.19</v>
      </c>
      <c r="AC1027" s="6">
        <v>133.81</v>
      </c>
      <c r="AD1027" s="8">
        <v>0.28349999999999997</v>
      </c>
      <c r="AE1027" s="4">
        <v>130</v>
      </c>
      <c r="AF1027" s="6">
        <f t="shared" ref="AF1027:AF1090" si="16">AE1027+S1027+T1027</f>
        <v>625.6</v>
      </c>
    </row>
    <row r="1028" spans="1:32">
      <c r="A1028" s="4" t="s">
        <v>4078</v>
      </c>
      <c r="B1028" s="5">
        <v>45607</v>
      </c>
      <c r="C1028" s="10">
        <v>45607</v>
      </c>
      <c r="D1028" s="4" t="s">
        <v>4079</v>
      </c>
      <c r="E1028" s="4" t="s">
        <v>1822</v>
      </c>
      <c r="F1028" s="4">
        <v>45</v>
      </c>
      <c r="G1028" s="4" t="s">
        <v>70</v>
      </c>
      <c r="H1028" s="4" t="s">
        <v>71</v>
      </c>
      <c r="I1028" s="4" t="s">
        <v>72</v>
      </c>
      <c r="J1028" s="4" t="s">
        <v>149</v>
      </c>
      <c r="K1028" s="4" t="s">
        <v>160</v>
      </c>
      <c r="L1028" s="4" t="s">
        <v>4080</v>
      </c>
      <c r="M1028" s="4">
        <v>1</v>
      </c>
      <c r="N1028" s="6">
        <v>1499</v>
      </c>
      <c r="O1028" s="6">
        <v>1499</v>
      </c>
      <c r="P1028" s="6" t="s">
        <v>38</v>
      </c>
      <c r="Q1028" s="6">
        <v>119.92</v>
      </c>
      <c r="R1028" s="7">
        <v>0.12</v>
      </c>
      <c r="S1028" s="6">
        <v>1379.08</v>
      </c>
      <c r="T1028" s="6">
        <v>165.49</v>
      </c>
      <c r="U1028" s="4" t="s">
        <v>39</v>
      </c>
      <c r="V1028" s="4" t="s">
        <v>40</v>
      </c>
      <c r="W1028" s="4" t="s">
        <v>64</v>
      </c>
      <c r="X1028" s="4" t="s">
        <v>65</v>
      </c>
      <c r="Y1028" s="4" t="s">
        <v>123</v>
      </c>
      <c r="Z1028" s="4">
        <v>1</v>
      </c>
      <c r="AA1028" s="4">
        <v>1</v>
      </c>
      <c r="AB1028" s="6">
        <v>1132.99</v>
      </c>
      <c r="AC1028" s="6">
        <v>246.09</v>
      </c>
      <c r="AD1028" s="8">
        <v>0.1784</v>
      </c>
      <c r="AE1028" s="4">
        <v>120</v>
      </c>
      <c r="AF1028" s="6">
        <f t="shared" si="16"/>
        <v>1664.57</v>
      </c>
    </row>
    <row r="1029" spans="1:32">
      <c r="A1029" s="4" t="s">
        <v>4081</v>
      </c>
      <c r="B1029" s="5">
        <v>45607</v>
      </c>
      <c r="C1029" s="10">
        <v>45607</v>
      </c>
      <c r="D1029" s="4" t="s">
        <v>4082</v>
      </c>
      <c r="E1029" s="4" t="s">
        <v>4083</v>
      </c>
      <c r="F1029" s="4">
        <v>29</v>
      </c>
      <c r="G1029" s="4" t="s">
        <v>477</v>
      </c>
      <c r="H1029" s="4" t="s">
        <v>98</v>
      </c>
      <c r="I1029" s="4" t="s">
        <v>99</v>
      </c>
      <c r="J1029" s="4" t="s">
        <v>82</v>
      </c>
      <c r="K1029" s="4" t="s">
        <v>180</v>
      </c>
      <c r="L1029" s="4" t="s">
        <v>4084</v>
      </c>
      <c r="M1029" s="4">
        <v>1</v>
      </c>
      <c r="N1029" s="6">
        <v>3499</v>
      </c>
      <c r="O1029" s="6">
        <v>3499</v>
      </c>
      <c r="P1029" s="6" t="s">
        <v>63</v>
      </c>
      <c r="Q1029" s="6">
        <v>0</v>
      </c>
      <c r="R1029" s="7">
        <v>0.18</v>
      </c>
      <c r="S1029" s="6">
        <v>3499</v>
      </c>
      <c r="T1029" s="6">
        <v>629.82000000000005</v>
      </c>
      <c r="U1029" s="4" t="s">
        <v>39</v>
      </c>
      <c r="V1029" s="4" t="s">
        <v>40</v>
      </c>
      <c r="W1029" s="4" t="s">
        <v>41</v>
      </c>
      <c r="X1029" s="4" t="s">
        <v>187</v>
      </c>
      <c r="Y1029" s="4" t="s">
        <v>53</v>
      </c>
      <c r="Z1029" s="4">
        <v>7</v>
      </c>
      <c r="AA1029" s="4">
        <v>5</v>
      </c>
      <c r="AB1029" s="6">
        <v>2052.34</v>
      </c>
      <c r="AC1029" s="6">
        <v>1446.66</v>
      </c>
      <c r="AD1029" s="8">
        <v>0.41339999999999999</v>
      </c>
      <c r="AE1029" s="4">
        <v>121</v>
      </c>
      <c r="AF1029" s="6">
        <f t="shared" si="16"/>
        <v>4249.82</v>
      </c>
    </row>
    <row r="1030" spans="1:32">
      <c r="A1030" s="4" t="s">
        <v>4085</v>
      </c>
      <c r="B1030" s="5">
        <v>45607</v>
      </c>
      <c r="C1030" s="10">
        <v>45607</v>
      </c>
      <c r="D1030" s="4" t="s">
        <v>4086</v>
      </c>
      <c r="E1030" s="4" t="s">
        <v>2993</v>
      </c>
      <c r="F1030" s="4">
        <v>27</v>
      </c>
      <c r="G1030" s="4" t="s">
        <v>354</v>
      </c>
      <c r="H1030" s="4" t="s">
        <v>117</v>
      </c>
      <c r="I1030" s="4" t="s">
        <v>59</v>
      </c>
      <c r="J1030" s="4" t="s">
        <v>225</v>
      </c>
      <c r="K1030" s="4" t="s">
        <v>226</v>
      </c>
      <c r="L1030" s="4" t="s">
        <v>4087</v>
      </c>
      <c r="M1030" s="4">
        <v>1</v>
      </c>
      <c r="N1030" s="6">
        <v>227</v>
      </c>
      <c r="O1030" s="6">
        <v>227</v>
      </c>
      <c r="P1030" s="6" t="s">
        <v>198</v>
      </c>
      <c r="Q1030" s="6">
        <v>22.7</v>
      </c>
      <c r="R1030" s="7">
        <v>0.05</v>
      </c>
      <c r="S1030" s="6">
        <v>204.3</v>
      </c>
      <c r="T1030" s="6">
        <v>10.210000000000001</v>
      </c>
      <c r="U1030" s="4" t="s">
        <v>39</v>
      </c>
      <c r="V1030" s="4" t="s">
        <v>132</v>
      </c>
      <c r="W1030" s="4" t="s">
        <v>92</v>
      </c>
      <c r="X1030" s="4" t="s">
        <v>167</v>
      </c>
      <c r="Y1030" s="4" t="s">
        <v>77</v>
      </c>
      <c r="Z1030" s="4">
        <v>7</v>
      </c>
      <c r="AA1030" s="4"/>
      <c r="AB1030" s="6">
        <v>140.69999999999999</v>
      </c>
      <c r="AC1030" s="6">
        <v>63.6</v>
      </c>
      <c r="AD1030" s="8">
        <v>0.31130000000000002</v>
      </c>
      <c r="AE1030" s="4">
        <v>0</v>
      </c>
      <c r="AF1030" s="6">
        <f t="shared" si="16"/>
        <v>214.51000000000002</v>
      </c>
    </row>
    <row r="1031" spans="1:32">
      <c r="A1031" s="4" t="s">
        <v>4088</v>
      </c>
      <c r="B1031" s="5">
        <v>45608</v>
      </c>
      <c r="C1031" s="10">
        <v>45608</v>
      </c>
      <c r="D1031" s="4" t="s">
        <v>4089</v>
      </c>
      <c r="E1031" s="4" t="s">
        <v>4090</v>
      </c>
      <c r="F1031" s="4">
        <v>46</v>
      </c>
      <c r="G1031" s="4" t="s">
        <v>236</v>
      </c>
      <c r="H1031" s="4" t="s">
        <v>237</v>
      </c>
      <c r="I1031" s="4" t="s">
        <v>72</v>
      </c>
      <c r="J1031" s="4" t="s">
        <v>47</v>
      </c>
      <c r="K1031" s="4" t="s">
        <v>173</v>
      </c>
      <c r="L1031" s="4" t="s">
        <v>4091</v>
      </c>
      <c r="M1031" s="4">
        <v>2</v>
      </c>
      <c r="N1031" s="6">
        <v>1299</v>
      </c>
      <c r="O1031" s="6">
        <v>2598</v>
      </c>
      <c r="P1031" s="6" t="s">
        <v>63</v>
      </c>
      <c r="Q1031" s="6">
        <v>0</v>
      </c>
      <c r="R1031" s="7">
        <v>0.12</v>
      </c>
      <c r="S1031" s="6">
        <v>2598</v>
      </c>
      <c r="T1031" s="6">
        <v>311.76</v>
      </c>
      <c r="U1031" s="4" t="s">
        <v>39</v>
      </c>
      <c r="V1031" s="4" t="s">
        <v>40</v>
      </c>
      <c r="W1031" s="4" t="s">
        <v>92</v>
      </c>
      <c r="X1031" s="4" t="s">
        <v>156</v>
      </c>
      <c r="Y1031" s="4" t="s">
        <v>104</v>
      </c>
      <c r="Z1031" s="4">
        <v>3</v>
      </c>
      <c r="AA1031" s="4">
        <v>2</v>
      </c>
      <c r="AB1031" s="6">
        <v>1682.77</v>
      </c>
      <c r="AC1031" s="6">
        <v>915.23</v>
      </c>
      <c r="AD1031" s="8">
        <v>0.3523</v>
      </c>
      <c r="AE1031" s="4">
        <v>128</v>
      </c>
      <c r="AF1031" s="6">
        <f t="shared" si="16"/>
        <v>3037.76</v>
      </c>
    </row>
    <row r="1032" spans="1:32">
      <c r="A1032" s="4" t="s">
        <v>4092</v>
      </c>
      <c r="B1032" s="5">
        <v>45608</v>
      </c>
      <c r="C1032" s="10">
        <v>45608</v>
      </c>
      <c r="D1032" s="4" t="s">
        <v>4093</v>
      </c>
      <c r="E1032" s="4" t="s">
        <v>999</v>
      </c>
      <c r="F1032" s="4">
        <v>20</v>
      </c>
      <c r="G1032" s="4" t="s">
        <v>266</v>
      </c>
      <c r="H1032" s="4" t="s">
        <v>267</v>
      </c>
      <c r="I1032" s="4" t="s">
        <v>72</v>
      </c>
      <c r="J1032" s="4" t="s">
        <v>82</v>
      </c>
      <c r="K1032" s="4" t="s">
        <v>129</v>
      </c>
      <c r="L1032" s="4" t="s">
        <v>4094</v>
      </c>
      <c r="M1032" s="4">
        <v>1</v>
      </c>
      <c r="N1032" s="6">
        <v>1099</v>
      </c>
      <c r="O1032" s="6">
        <v>1099</v>
      </c>
      <c r="P1032" s="6" t="s">
        <v>63</v>
      </c>
      <c r="Q1032" s="6">
        <v>0</v>
      </c>
      <c r="R1032" s="7">
        <v>0.18</v>
      </c>
      <c r="S1032" s="6">
        <v>1099</v>
      </c>
      <c r="T1032" s="6">
        <v>197.82</v>
      </c>
      <c r="U1032" s="4" t="s">
        <v>254</v>
      </c>
      <c r="V1032" s="4" t="s">
        <v>40</v>
      </c>
      <c r="W1032" s="4" t="s">
        <v>41</v>
      </c>
      <c r="X1032" s="4" t="s">
        <v>112</v>
      </c>
      <c r="Y1032" s="4" t="s">
        <v>123</v>
      </c>
      <c r="Z1032" s="4">
        <v>5</v>
      </c>
      <c r="AA1032" s="4">
        <v>4</v>
      </c>
      <c r="AB1032" s="6">
        <v>742.65</v>
      </c>
      <c r="AC1032" s="6">
        <v>356.35</v>
      </c>
      <c r="AD1032" s="8">
        <v>0.32419999999999999</v>
      </c>
      <c r="AE1032" s="4">
        <v>90</v>
      </c>
      <c r="AF1032" s="6">
        <f t="shared" si="16"/>
        <v>1386.82</v>
      </c>
    </row>
    <row r="1033" spans="1:32">
      <c r="A1033" s="4" t="s">
        <v>4095</v>
      </c>
      <c r="B1033" s="5">
        <v>45608</v>
      </c>
      <c r="C1033" s="10">
        <v>45608</v>
      </c>
      <c r="D1033" s="4" t="s">
        <v>4096</v>
      </c>
      <c r="E1033" s="4" t="s">
        <v>4097</v>
      </c>
      <c r="F1033" s="4">
        <v>46</v>
      </c>
      <c r="G1033" s="4" t="s">
        <v>477</v>
      </c>
      <c r="H1033" s="4" t="s">
        <v>98</v>
      </c>
      <c r="I1033" s="4" t="s">
        <v>99</v>
      </c>
      <c r="J1033" s="4" t="s">
        <v>202</v>
      </c>
      <c r="K1033" s="4" t="s">
        <v>602</v>
      </c>
      <c r="L1033" s="4" t="s">
        <v>4098</v>
      </c>
      <c r="M1033" s="4">
        <v>1</v>
      </c>
      <c r="N1033" s="6">
        <v>890</v>
      </c>
      <c r="O1033" s="6">
        <v>890</v>
      </c>
      <c r="P1033" s="6" t="s">
        <v>63</v>
      </c>
      <c r="Q1033" s="6">
        <v>0</v>
      </c>
      <c r="R1033" s="7">
        <v>0.12</v>
      </c>
      <c r="S1033" s="6">
        <v>890</v>
      </c>
      <c r="T1033" s="6">
        <v>106.8</v>
      </c>
      <c r="U1033" s="4" t="s">
        <v>39</v>
      </c>
      <c r="V1033" s="4" t="s">
        <v>86</v>
      </c>
      <c r="W1033" s="4" t="s">
        <v>92</v>
      </c>
      <c r="X1033" s="4" t="s">
        <v>52</v>
      </c>
      <c r="Y1033" s="4" t="s">
        <v>123</v>
      </c>
      <c r="Z1033" s="4">
        <v>2</v>
      </c>
      <c r="AA1033" s="4">
        <v>5</v>
      </c>
      <c r="AB1033" s="6">
        <v>518.34</v>
      </c>
      <c r="AC1033" s="6">
        <v>371.66</v>
      </c>
      <c r="AD1033" s="8">
        <v>0.41760000000000003</v>
      </c>
      <c r="AE1033" s="4">
        <v>137</v>
      </c>
      <c r="AF1033" s="6">
        <f t="shared" si="16"/>
        <v>1133.8</v>
      </c>
    </row>
    <row r="1034" spans="1:32">
      <c r="A1034" s="4" t="s">
        <v>4099</v>
      </c>
      <c r="B1034" s="5">
        <v>45608</v>
      </c>
      <c r="C1034" s="10">
        <v>45608</v>
      </c>
      <c r="D1034" s="4" t="s">
        <v>4100</v>
      </c>
      <c r="E1034" s="4" t="s">
        <v>4101</v>
      </c>
      <c r="F1034" s="4">
        <v>49</v>
      </c>
      <c r="G1034" s="4" t="s">
        <v>455</v>
      </c>
      <c r="H1034" s="4" t="s">
        <v>455</v>
      </c>
      <c r="I1034" s="4" t="s">
        <v>72</v>
      </c>
      <c r="J1034" s="4" t="s">
        <v>47</v>
      </c>
      <c r="K1034" s="4" t="s">
        <v>173</v>
      </c>
      <c r="L1034" s="4" t="s">
        <v>4102</v>
      </c>
      <c r="M1034" s="4">
        <v>1</v>
      </c>
      <c r="N1034" s="6">
        <v>999</v>
      </c>
      <c r="O1034" s="6">
        <v>999</v>
      </c>
      <c r="P1034" s="6" t="s">
        <v>198</v>
      </c>
      <c r="Q1034" s="6">
        <v>99.9</v>
      </c>
      <c r="R1034" s="7">
        <v>0.18</v>
      </c>
      <c r="S1034" s="6">
        <v>899.1</v>
      </c>
      <c r="T1034" s="6">
        <v>161.84</v>
      </c>
      <c r="U1034" s="4" t="s">
        <v>51</v>
      </c>
      <c r="V1034" s="4" t="s">
        <v>40</v>
      </c>
      <c r="W1034" s="4" t="s">
        <v>451</v>
      </c>
      <c r="X1034" s="4" t="s">
        <v>187</v>
      </c>
      <c r="Y1034" s="4" t="s">
        <v>104</v>
      </c>
      <c r="Z1034" s="4">
        <v>5</v>
      </c>
      <c r="AA1034" s="4">
        <v>4</v>
      </c>
      <c r="AB1034" s="6">
        <v>676.39</v>
      </c>
      <c r="AC1034" s="6">
        <v>222.71</v>
      </c>
      <c r="AD1034" s="8">
        <v>0.2477</v>
      </c>
      <c r="AE1034" s="4">
        <v>147</v>
      </c>
      <c r="AF1034" s="6">
        <f t="shared" si="16"/>
        <v>1207.9399999999998</v>
      </c>
    </row>
    <row r="1035" spans="1:32">
      <c r="A1035" s="4" t="s">
        <v>4103</v>
      </c>
      <c r="B1035" s="5">
        <v>45608</v>
      </c>
      <c r="C1035" s="10">
        <v>45608</v>
      </c>
      <c r="D1035" s="4" t="s">
        <v>4104</v>
      </c>
      <c r="E1035" s="4" t="s">
        <v>4105</v>
      </c>
      <c r="F1035" s="4">
        <v>30</v>
      </c>
      <c r="G1035" s="4" t="s">
        <v>70</v>
      </c>
      <c r="H1035" s="4" t="s">
        <v>71</v>
      </c>
      <c r="I1035" s="4" t="s">
        <v>72</v>
      </c>
      <c r="J1035" s="4" t="s">
        <v>202</v>
      </c>
      <c r="K1035" s="4" t="s">
        <v>456</v>
      </c>
      <c r="L1035" s="4" t="s">
        <v>4106</v>
      </c>
      <c r="M1035" s="4">
        <v>1</v>
      </c>
      <c r="N1035" s="6">
        <v>275</v>
      </c>
      <c r="O1035" s="6">
        <v>275</v>
      </c>
      <c r="P1035" s="6" t="s">
        <v>198</v>
      </c>
      <c r="Q1035" s="6">
        <v>27.5</v>
      </c>
      <c r="R1035" s="7">
        <v>0.12</v>
      </c>
      <c r="S1035" s="6">
        <v>247.5</v>
      </c>
      <c r="T1035" s="6">
        <v>29.7</v>
      </c>
      <c r="U1035" s="4" t="s">
        <v>39</v>
      </c>
      <c r="V1035" s="4" t="s">
        <v>40</v>
      </c>
      <c r="W1035" s="4" t="s">
        <v>41</v>
      </c>
      <c r="X1035" s="4" t="s">
        <v>373</v>
      </c>
      <c r="Y1035" s="4" t="s">
        <v>53</v>
      </c>
      <c r="Z1035" s="4">
        <v>2</v>
      </c>
      <c r="AA1035" s="4">
        <v>4</v>
      </c>
      <c r="AB1035" s="6">
        <v>196.55</v>
      </c>
      <c r="AC1035" s="6">
        <v>50.95</v>
      </c>
      <c r="AD1035" s="8">
        <v>0.2059</v>
      </c>
      <c r="AE1035" s="4">
        <v>140</v>
      </c>
      <c r="AF1035" s="6">
        <f t="shared" si="16"/>
        <v>417.2</v>
      </c>
    </row>
    <row r="1036" spans="1:32">
      <c r="A1036" s="4" t="s">
        <v>4107</v>
      </c>
      <c r="B1036" s="5">
        <v>45609</v>
      </c>
      <c r="C1036" s="10">
        <v>45609</v>
      </c>
      <c r="D1036" s="4" t="s">
        <v>4108</v>
      </c>
      <c r="E1036" s="4" t="s">
        <v>4109</v>
      </c>
      <c r="F1036" s="4">
        <v>57</v>
      </c>
      <c r="G1036" s="4" t="s">
        <v>171</v>
      </c>
      <c r="H1036" s="4" t="s">
        <v>172</v>
      </c>
      <c r="I1036" s="4" t="s">
        <v>72</v>
      </c>
      <c r="J1036" s="4" t="s">
        <v>82</v>
      </c>
      <c r="K1036" s="4" t="s">
        <v>110</v>
      </c>
      <c r="L1036" s="4" t="s">
        <v>4110</v>
      </c>
      <c r="M1036" s="4">
        <v>1</v>
      </c>
      <c r="N1036" s="6">
        <v>3299</v>
      </c>
      <c r="O1036" s="6">
        <v>3299</v>
      </c>
      <c r="P1036" s="6" t="s">
        <v>63</v>
      </c>
      <c r="Q1036" s="6">
        <v>0</v>
      </c>
      <c r="R1036" s="7">
        <v>0.12</v>
      </c>
      <c r="S1036" s="6">
        <v>3299</v>
      </c>
      <c r="T1036" s="6">
        <v>395.88</v>
      </c>
      <c r="U1036" s="4" t="s">
        <v>121</v>
      </c>
      <c r="V1036" s="4" t="s">
        <v>40</v>
      </c>
      <c r="W1036" s="4" t="s">
        <v>64</v>
      </c>
      <c r="X1036" s="4" t="s">
        <v>122</v>
      </c>
      <c r="Y1036" s="4" t="s">
        <v>43</v>
      </c>
      <c r="Z1036" s="4">
        <v>3</v>
      </c>
      <c r="AA1036" s="4">
        <v>5</v>
      </c>
      <c r="AB1036" s="6">
        <v>2335.6999999999998</v>
      </c>
      <c r="AC1036" s="6">
        <v>963.3</v>
      </c>
      <c r="AD1036" s="8">
        <v>0.29199999999999998</v>
      </c>
      <c r="AE1036" s="4">
        <v>113</v>
      </c>
      <c r="AF1036" s="6">
        <f t="shared" si="16"/>
        <v>3807.88</v>
      </c>
    </row>
    <row r="1037" spans="1:32">
      <c r="A1037" s="4" t="s">
        <v>4111</v>
      </c>
      <c r="B1037" s="5">
        <v>45609</v>
      </c>
      <c r="C1037" s="10">
        <v>45609</v>
      </c>
      <c r="D1037" s="4" t="s">
        <v>4112</v>
      </c>
      <c r="E1037" s="4" t="s">
        <v>347</v>
      </c>
      <c r="F1037" s="4">
        <v>19</v>
      </c>
      <c r="G1037" s="4" t="s">
        <v>32</v>
      </c>
      <c r="H1037" s="4" t="s">
        <v>33</v>
      </c>
      <c r="I1037" s="4" t="s">
        <v>34</v>
      </c>
      <c r="J1037" s="4" t="s">
        <v>149</v>
      </c>
      <c r="K1037" s="4" t="s">
        <v>196</v>
      </c>
      <c r="L1037" s="4" t="s">
        <v>4113</v>
      </c>
      <c r="M1037" s="4">
        <v>2</v>
      </c>
      <c r="N1037" s="6">
        <v>2199</v>
      </c>
      <c r="O1037" s="6">
        <v>4398</v>
      </c>
      <c r="P1037" s="6" t="s">
        <v>198</v>
      </c>
      <c r="Q1037" s="6">
        <v>439.8</v>
      </c>
      <c r="R1037" s="7">
        <v>0.12</v>
      </c>
      <c r="S1037" s="6">
        <v>3958.2</v>
      </c>
      <c r="T1037" s="6">
        <v>474.98</v>
      </c>
      <c r="U1037" s="4" t="s">
        <v>131</v>
      </c>
      <c r="V1037" s="4" t="s">
        <v>132</v>
      </c>
      <c r="W1037" s="4" t="s">
        <v>41</v>
      </c>
      <c r="X1037" s="4" t="s">
        <v>404</v>
      </c>
      <c r="Y1037" s="4" t="s">
        <v>66</v>
      </c>
      <c r="Z1037" s="4">
        <v>6</v>
      </c>
      <c r="AA1037" s="4"/>
      <c r="AB1037" s="6">
        <v>3430.16</v>
      </c>
      <c r="AC1037" s="6">
        <v>528.04</v>
      </c>
      <c r="AD1037" s="8">
        <v>0.13339999999999999</v>
      </c>
      <c r="AE1037" s="4">
        <v>0</v>
      </c>
      <c r="AF1037" s="6">
        <f t="shared" si="16"/>
        <v>4433.18</v>
      </c>
    </row>
    <row r="1038" spans="1:32">
      <c r="A1038" s="4" t="s">
        <v>4114</v>
      </c>
      <c r="B1038" s="5">
        <v>45609</v>
      </c>
      <c r="C1038" s="10">
        <v>45609</v>
      </c>
      <c r="D1038" s="4" t="s">
        <v>4115</v>
      </c>
      <c r="E1038" s="4" t="s">
        <v>2780</v>
      </c>
      <c r="F1038" s="4">
        <v>39</v>
      </c>
      <c r="G1038" s="4" t="s">
        <v>32</v>
      </c>
      <c r="H1038" s="4" t="s">
        <v>33</v>
      </c>
      <c r="I1038" s="4" t="s">
        <v>34</v>
      </c>
      <c r="J1038" s="4" t="s">
        <v>82</v>
      </c>
      <c r="K1038" s="4" t="s">
        <v>273</v>
      </c>
      <c r="L1038" s="4" t="s">
        <v>4116</v>
      </c>
      <c r="M1038" s="4">
        <v>1</v>
      </c>
      <c r="N1038" s="6">
        <v>795</v>
      </c>
      <c r="O1038" s="6">
        <v>795</v>
      </c>
      <c r="P1038" s="6" t="s">
        <v>120</v>
      </c>
      <c r="Q1038" s="6">
        <v>119.25</v>
      </c>
      <c r="R1038" s="7">
        <v>0.18</v>
      </c>
      <c r="S1038" s="6">
        <v>675.75</v>
      </c>
      <c r="T1038" s="6">
        <v>121.64</v>
      </c>
      <c r="U1038" s="4" t="s">
        <v>39</v>
      </c>
      <c r="V1038" s="4" t="s">
        <v>40</v>
      </c>
      <c r="W1038" s="4" t="s">
        <v>41</v>
      </c>
      <c r="X1038" s="4" t="s">
        <v>187</v>
      </c>
      <c r="Y1038" s="4" t="s">
        <v>53</v>
      </c>
      <c r="Z1038" s="4">
        <v>1</v>
      </c>
      <c r="AA1038" s="4">
        <v>1</v>
      </c>
      <c r="AB1038" s="6">
        <v>541.59</v>
      </c>
      <c r="AC1038" s="6">
        <v>134.16</v>
      </c>
      <c r="AD1038" s="8">
        <v>0.19850000000000001</v>
      </c>
      <c r="AE1038" s="4">
        <v>177</v>
      </c>
      <c r="AF1038" s="6">
        <f t="shared" si="16"/>
        <v>974.39</v>
      </c>
    </row>
    <row r="1039" spans="1:32">
      <c r="A1039" s="4" t="s">
        <v>4117</v>
      </c>
      <c r="B1039" s="5">
        <v>45610</v>
      </c>
      <c r="C1039" s="10">
        <v>45610</v>
      </c>
      <c r="D1039" s="4" t="s">
        <v>4118</v>
      </c>
      <c r="E1039" s="4" t="s">
        <v>4119</v>
      </c>
      <c r="F1039" s="4">
        <v>57</v>
      </c>
      <c r="G1039" s="4" t="s">
        <v>97</v>
      </c>
      <c r="H1039" s="4" t="s">
        <v>98</v>
      </c>
      <c r="I1039" s="4" t="s">
        <v>99</v>
      </c>
      <c r="J1039" s="4" t="s">
        <v>47</v>
      </c>
      <c r="K1039" s="4" t="s">
        <v>140</v>
      </c>
      <c r="L1039" s="4" t="s">
        <v>4120</v>
      </c>
      <c r="M1039" s="4">
        <v>3</v>
      </c>
      <c r="N1039" s="6">
        <v>12399</v>
      </c>
      <c r="O1039" s="6">
        <v>37197</v>
      </c>
      <c r="P1039" s="6" t="s">
        <v>287</v>
      </c>
      <c r="Q1039" s="6">
        <v>7439.4</v>
      </c>
      <c r="R1039" s="7">
        <v>0.12</v>
      </c>
      <c r="S1039" s="6">
        <v>29757.599999999999</v>
      </c>
      <c r="T1039" s="6">
        <v>3570.91</v>
      </c>
      <c r="U1039" s="4" t="s">
        <v>254</v>
      </c>
      <c r="V1039" s="4" t="s">
        <v>40</v>
      </c>
      <c r="W1039" s="4" t="s">
        <v>451</v>
      </c>
      <c r="X1039" s="4" t="s">
        <v>76</v>
      </c>
      <c r="Y1039" s="4" t="s">
        <v>104</v>
      </c>
      <c r="Z1039" s="4">
        <v>3</v>
      </c>
      <c r="AA1039" s="4">
        <v>3</v>
      </c>
      <c r="AB1039" s="6">
        <v>27003.91</v>
      </c>
      <c r="AC1039" s="6">
        <v>2753.69</v>
      </c>
      <c r="AD1039" s="8">
        <v>9.2499999999999999E-2</v>
      </c>
      <c r="AE1039" s="4">
        <v>176</v>
      </c>
      <c r="AF1039" s="6">
        <f t="shared" si="16"/>
        <v>33504.509999999995</v>
      </c>
    </row>
    <row r="1040" spans="1:32">
      <c r="A1040" s="4" t="s">
        <v>4121</v>
      </c>
      <c r="B1040" s="5">
        <v>45610</v>
      </c>
      <c r="C1040" s="10">
        <v>45610</v>
      </c>
      <c r="D1040" s="4" t="s">
        <v>4122</v>
      </c>
      <c r="E1040" s="4" t="s">
        <v>3713</v>
      </c>
      <c r="F1040" s="4">
        <v>44</v>
      </c>
      <c r="G1040" s="4" t="s">
        <v>306</v>
      </c>
      <c r="H1040" s="4" t="s">
        <v>307</v>
      </c>
      <c r="I1040" s="4" t="s">
        <v>59</v>
      </c>
      <c r="J1040" s="4" t="s">
        <v>47</v>
      </c>
      <c r="K1040" s="4" t="s">
        <v>100</v>
      </c>
      <c r="L1040" s="4" t="s">
        <v>4123</v>
      </c>
      <c r="M1040" s="4">
        <v>3</v>
      </c>
      <c r="N1040" s="6">
        <v>3799</v>
      </c>
      <c r="O1040" s="6">
        <v>11397</v>
      </c>
      <c r="P1040" s="6" t="s">
        <v>287</v>
      </c>
      <c r="Q1040" s="6">
        <v>2279.4</v>
      </c>
      <c r="R1040" s="7">
        <v>0.12</v>
      </c>
      <c r="S1040" s="6">
        <v>9117.6</v>
      </c>
      <c r="T1040" s="6">
        <v>1094.1099999999999</v>
      </c>
      <c r="U1040" s="4" t="s">
        <v>51</v>
      </c>
      <c r="V1040" s="4" t="s">
        <v>40</v>
      </c>
      <c r="W1040" s="4" t="s">
        <v>64</v>
      </c>
      <c r="X1040" s="4" t="s">
        <v>192</v>
      </c>
      <c r="Y1040" s="4" t="s">
        <v>53</v>
      </c>
      <c r="Z1040" s="4">
        <v>4</v>
      </c>
      <c r="AA1040" s="4">
        <v>5</v>
      </c>
      <c r="AB1040" s="6">
        <v>7707.36</v>
      </c>
      <c r="AC1040" s="6">
        <v>1410.24</v>
      </c>
      <c r="AD1040" s="8">
        <v>0.1547</v>
      </c>
      <c r="AE1040" s="4">
        <v>149</v>
      </c>
      <c r="AF1040" s="6">
        <f t="shared" si="16"/>
        <v>10360.710000000001</v>
      </c>
    </row>
    <row r="1041" spans="1:32">
      <c r="A1041" s="4" t="s">
        <v>4124</v>
      </c>
      <c r="B1041" s="5">
        <v>45610</v>
      </c>
      <c r="C1041" s="10">
        <v>45610</v>
      </c>
      <c r="D1041" s="4" t="s">
        <v>4125</v>
      </c>
      <c r="E1041" s="4" t="s">
        <v>4126</v>
      </c>
      <c r="F1041" s="4">
        <v>38</v>
      </c>
      <c r="G1041" s="4" t="s">
        <v>137</v>
      </c>
      <c r="H1041" s="4" t="s">
        <v>138</v>
      </c>
      <c r="I1041" s="4" t="s">
        <v>139</v>
      </c>
      <c r="J1041" s="4" t="s">
        <v>60</v>
      </c>
      <c r="K1041" s="4" t="s">
        <v>381</v>
      </c>
      <c r="L1041" s="4" t="s">
        <v>4127</v>
      </c>
      <c r="M1041" s="4">
        <v>1</v>
      </c>
      <c r="N1041" s="6">
        <v>7599</v>
      </c>
      <c r="O1041" s="6">
        <v>7599</v>
      </c>
      <c r="P1041" s="6" t="s">
        <v>50</v>
      </c>
      <c r="Q1041" s="6">
        <v>1367.82</v>
      </c>
      <c r="R1041" s="7">
        <v>0.12</v>
      </c>
      <c r="S1041" s="6">
        <v>6231.18</v>
      </c>
      <c r="T1041" s="6">
        <v>747.74</v>
      </c>
      <c r="U1041" s="4" t="s">
        <v>39</v>
      </c>
      <c r="V1041" s="4" t="s">
        <v>40</v>
      </c>
      <c r="W1041" s="4" t="s">
        <v>451</v>
      </c>
      <c r="X1041" s="4" t="s">
        <v>143</v>
      </c>
      <c r="Y1041" s="4" t="s">
        <v>43</v>
      </c>
      <c r="Z1041" s="4">
        <v>2</v>
      </c>
      <c r="AA1041" s="4">
        <v>5</v>
      </c>
      <c r="AB1041" s="6">
        <v>6304.24</v>
      </c>
      <c r="AC1041" s="6">
        <v>-73.06</v>
      </c>
      <c r="AD1041" s="8">
        <v>-1.17E-2</v>
      </c>
      <c r="AE1041" s="4">
        <v>122</v>
      </c>
      <c r="AF1041" s="6">
        <f t="shared" si="16"/>
        <v>7100.92</v>
      </c>
    </row>
    <row r="1042" spans="1:32">
      <c r="A1042" s="4" t="s">
        <v>4128</v>
      </c>
      <c r="B1042" s="5">
        <v>45610</v>
      </c>
      <c r="C1042" s="10">
        <v>45610</v>
      </c>
      <c r="D1042" s="4" t="s">
        <v>4129</v>
      </c>
      <c r="E1042" s="4" t="s">
        <v>4130</v>
      </c>
      <c r="F1042" s="4">
        <v>50</v>
      </c>
      <c r="G1042" s="4" t="s">
        <v>306</v>
      </c>
      <c r="H1042" s="4" t="s">
        <v>307</v>
      </c>
      <c r="I1042" s="4" t="s">
        <v>59</v>
      </c>
      <c r="J1042" s="4" t="s">
        <v>47</v>
      </c>
      <c r="K1042" s="4" t="s">
        <v>247</v>
      </c>
      <c r="L1042" s="4" t="s">
        <v>4131</v>
      </c>
      <c r="M1042" s="4">
        <v>1</v>
      </c>
      <c r="N1042" s="6">
        <v>1399</v>
      </c>
      <c r="O1042" s="6">
        <v>1399</v>
      </c>
      <c r="P1042" s="6" t="s">
        <v>50</v>
      </c>
      <c r="Q1042" s="6">
        <v>251.82</v>
      </c>
      <c r="R1042" s="7">
        <v>0.18</v>
      </c>
      <c r="S1042" s="6">
        <v>1147.18</v>
      </c>
      <c r="T1042" s="6">
        <v>206.49</v>
      </c>
      <c r="U1042" s="4" t="s">
        <v>39</v>
      </c>
      <c r="V1042" s="4" t="s">
        <v>40</v>
      </c>
      <c r="W1042" s="4" t="s">
        <v>64</v>
      </c>
      <c r="X1042" s="4" t="s">
        <v>167</v>
      </c>
      <c r="Y1042" s="4" t="s">
        <v>77</v>
      </c>
      <c r="Z1042" s="4">
        <v>4</v>
      </c>
      <c r="AA1042" s="4">
        <v>5</v>
      </c>
      <c r="AB1042" s="6">
        <v>920.84</v>
      </c>
      <c r="AC1042" s="6">
        <v>226.34</v>
      </c>
      <c r="AD1042" s="8">
        <v>0.1973</v>
      </c>
      <c r="AE1042" s="4">
        <v>141</v>
      </c>
      <c r="AF1042" s="6">
        <f t="shared" si="16"/>
        <v>1494.67</v>
      </c>
    </row>
    <row r="1043" spans="1:32">
      <c r="A1043" s="4" t="s">
        <v>4132</v>
      </c>
      <c r="B1043" s="5">
        <v>45610</v>
      </c>
      <c r="C1043" s="10">
        <v>45610</v>
      </c>
      <c r="D1043" s="4" t="s">
        <v>4133</v>
      </c>
      <c r="E1043" s="4" t="s">
        <v>4134</v>
      </c>
      <c r="F1043" s="4">
        <v>29</v>
      </c>
      <c r="G1043" s="4" t="s">
        <v>607</v>
      </c>
      <c r="H1043" s="4" t="s">
        <v>98</v>
      </c>
      <c r="I1043" s="4" t="s">
        <v>99</v>
      </c>
      <c r="J1043" s="4" t="s">
        <v>60</v>
      </c>
      <c r="K1043" s="4" t="s">
        <v>381</v>
      </c>
      <c r="L1043" s="4" t="s">
        <v>4135</v>
      </c>
      <c r="M1043" s="4">
        <v>2</v>
      </c>
      <c r="N1043" s="6">
        <v>2699</v>
      </c>
      <c r="O1043" s="6">
        <v>5398</v>
      </c>
      <c r="P1043" s="6" t="s">
        <v>63</v>
      </c>
      <c r="Q1043" s="6">
        <v>0</v>
      </c>
      <c r="R1043" s="7">
        <v>0.18</v>
      </c>
      <c r="S1043" s="6">
        <v>5398</v>
      </c>
      <c r="T1043" s="6">
        <v>971.64</v>
      </c>
      <c r="U1043" s="4" t="s">
        <v>39</v>
      </c>
      <c r="V1043" s="4" t="s">
        <v>40</v>
      </c>
      <c r="W1043" s="4" t="s">
        <v>64</v>
      </c>
      <c r="X1043" s="4" t="s">
        <v>143</v>
      </c>
      <c r="Y1043" s="4" t="s">
        <v>66</v>
      </c>
      <c r="Z1043" s="4">
        <v>4</v>
      </c>
      <c r="AA1043" s="4">
        <v>4</v>
      </c>
      <c r="AB1043" s="6">
        <v>4291.84</v>
      </c>
      <c r="AC1043" s="6">
        <v>1106.1600000000001</v>
      </c>
      <c r="AD1043" s="8">
        <v>0.2049</v>
      </c>
      <c r="AE1043" s="4">
        <v>76</v>
      </c>
      <c r="AF1043" s="6">
        <f t="shared" si="16"/>
        <v>6445.64</v>
      </c>
    </row>
    <row r="1044" spans="1:32">
      <c r="A1044" s="4" t="s">
        <v>4136</v>
      </c>
      <c r="B1044" s="5">
        <v>45610</v>
      </c>
      <c r="C1044" s="10">
        <v>45610</v>
      </c>
      <c r="D1044" s="4" t="s">
        <v>4137</v>
      </c>
      <c r="E1044" s="4" t="s">
        <v>4138</v>
      </c>
      <c r="F1044" s="4">
        <v>20</v>
      </c>
      <c r="G1044" s="4" t="s">
        <v>171</v>
      </c>
      <c r="H1044" s="4" t="s">
        <v>172</v>
      </c>
      <c r="I1044" s="4" t="s">
        <v>72</v>
      </c>
      <c r="J1044" s="4" t="s">
        <v>47</v>
      </c>
      <c r="K1044" s="4" t="s">
        <v>140</v>
      </c>
      <c r="L1044" s="4" t="s">
        <v>4139</v>
      </c>
      <c r="M1044" s="4">
        <v>1</v>
      </c>
      <c r="N1044" s="6">
        <v>13999</v>
      </c>
      <c r="O1044" s="6">
        <v>13999</v>
      </c>
      <c r="P1044" s="6" t="s">
        <v>63</v>
      </c>
      <c r="Q1044" s="6">
        <v>0</v>
      </c>
      <c r="R1044" s="7">
        <v>0.12</v>
      </c>
      <c r="S1044" s="6">
        <v>13999</v>
      </c>
      <c r="T1044" s="6">
        <v>1679.88</v>
      </c>
      <c r="U1044" s="4" t="s">
        <v>51</v>
      </c>
      <c r="V1044" s="4" t="s">
        <v>40</v>
      </c>
      <c r="W1044" s="4" t="s">
        <v>64</v>
      </c>
      <c r="X1044" s="4" t="s">
        <v>93</v>
      </c>
      <c r="Y1044" s="4" t="s">
        <v>104</v>
      </c>
      <c r="Z1044" s="4">
        <v>3</v>
      </c>
      <c r="AA1044" s="4">
        <v>1</v>
      </c>
      <c r="AB1044" s="6">
        <v>8500.6299999999992</v>
      </c>
      <c r="AC1044" s="6">
        <v>5498.37</v>
      </c>
      <c r="AD1044" s="8">
        <v>0.39279999999999998</v>
      </c>
      <c r="AE1044" s="4">
        <v>120</v>
      </c>
      <c r="AF1044" s="6">
        <f t="shared" si="16"/>
        <v>15798.880000000001</v>
      </c>
    </row>
    <row r="1045" spans="1:32">
      <c r="A1045" s="4" t="s">
        <v>4140</v>
      </c>
      <c r="B1045" s="5">
        <v>45611</v>
      </c>
      <c r="C1045" s="10">
        <v>45611</v>
      </c>
      <c r="D1045" s="4" t="s">
        <v>4141</v>
      </c>
      <c r="E1045" s="4" t="s">
        <v>4142</v>
      </c>
      <c r="F1045" s="4">
        <v>34</v>
      </c>
      <c r="G1045" s="4" t="s">
        <v>281</v>
      </c>
      <c r="H1045" s="4" t="s">
        <v>281</v>
      </c>
      <c r="I1045" s="4" t="s">
        <v>72</v>
      </c>
      <c r="J1045" s="4" t="s">
        <v>82</v>
      </c>
      <c r="K1045" s="4" t="s">
        <v>110</v>
      </c>
      <c r="L1045" s="4" t="s">
        <v>4143</v>
      </c>
      <c r="M1045" s="4">
        <v>2</v>
      </c>
      <c r="N1045" s="6">
        <v>2899</v>
      </c>
      <c r="O1045" s="6">
        <v>5798</v>
      </c>
      <c r="P1045" s="6" t="s">
        <v>120</v>
      </c>
      <c r="Q1045" s="6">
        <v>869.7</v>
      </c>
      <c r="R1045" s="7">
        <v>0.18</v>
      </c>
      <c r="S1045" s="6">
        <v>4928.3</v>
      </c>
      <c r="T1045" s="6">
        <v>887.09</v>
      </c>
      <c r="U1045" s="4" t="s">
        <v>39</v>
      </c>
      <c r="V1045" s="4" t="s">
        <v>40</v>
      </c>
      <c r="W1045" s="4" t="s">
        <v>41</v>
      </c>
      <c r="X1045" s="4" t="s">
        <v>167</v>
      </c>
      <c r="Y1045" s="4" t="s">
        <v>66</v>
      </c>
      <c r="Z1045" s="4">
        <v>3</v>
      </c>
      <c r="AA1045" s="4">
        <v>4</v>
      </c>
      <c r="AB1045" s="6">
        <v>4158.1899999999996</v>
      </c>
      <c r="AC1045" s="6">
        <v>770.11</v>
      </c>
      <c r="AD1045" s="8">
        <v>0.15629999999999999</v>
      </c>
      <c r="AE1045" s="4">
        <v>103</v>
      </c>
      <c r="AF1045" s="6">
        <f t="shared" si="16"/>
        <v>5918.39</v>
      </c>
    </row>
    <row r="1046" spans="1:32">
      <c r="A1046" s="4" t="s">
        <v>4144</v>
      </c>
      <c r="B1046" s="5">
        <v>45611</v>
      </c>
      <c r="C1046" s="10">
        <v>45611</v>
      </c>
      <c r="D1046" s="4" t="s">
        <v>4145</v>
      </c>
      <c r="E1046" s="4" t="s">
        <v>4146</v>
      </c>
      <c r="F1046" s="4">
        <v>35</v>
      </c>
      <c r="G1046" s="4" t="s">
        <v>266</v>
      </c>
      <c r="H1046" s="4" t="s">
        <v>267</v>
      </c>
      <c r="I1046" s="4" t="s">
        <v>72</v>
      </c>
      <c r="J1046" s="4" t="s">
        <v>73</v>
      </c>
      <c r="K1046" s="4" t="s">
        <v>74</v>
      </c>
      <c r="L1046" s="4" t="s">
        <v>4147</v>
      </c>
      <c r="M1046" s="4">
        <v>2</v>
      </c>
      <c r="N1046" s="6">
        <v>467</v>
      </c>
      <c r="O1046" s="6">
        <v>934</v>
      </c>
      <c r="P1046" s="6" t="s">
        <v>287</v>
      </c>
      <c r="Q1046" s="6">
        <v>186.8</v>
      </c>
      <c r="R1046" s="7">
        <v>0.18</v>
      </c>
      <c r="S1046" s="6">
        <v>747.2</v>
      </c>
      <c r="T1046" s="6">
        <v>134.5</v>
      </c>
      <c r="U1046" s="4" t="s">
        <v>121</v>
      </c>
      <c r="V1046" s="4" t="s">
        <v>40</v>
      </c>
      <c r="W1046" s="4" t="s">
        <v>64</v>
      </c>
      <c r="X1046" s="4" t="s">
        <v>115</v>
      </c>
      <c r="Y1046" s="4" t="s">
        <v>133</v>
      </c>
      <c r="Z1046" s="4">
        <v>3</v>
      </c>
      <c r="AA1046" s="4">
        <v>5</v>
      </c>
      <c r="AB1046" s="6">
        <v>624.79999999999995</v>
      </c>
      <c r="AC1046" s="6">
        <v>122.4</v>
      </c>
      <c r="AD1046" s="8">
        <v>0.1638</v>
      </c>
      <c r="AE1046" s="4">
        <v>67</v>
      </c>
      <c r="AF1046" s="6">
        <f t="shared" si="16"/>
        <v>948.7</v>
      </c>
    </row>
    <row r="1047" spans="1:32">
      <c r="A1047" s="4" t="s">
        <v>4148</v>
      </c>
      <c r="B1047" s="5">
        <v>45612</v>
      </c>
      <c r="C1047" s="10">
        <v>45612</v>
      </c>
      <c r="D1047" s="4" t="s">
        <v>4149</v>
      </c>
      <c r="E1047" s="4" t="s">
        <v>1648</v>
      </c>
      <c r="F1047" s="4">
        <v>34</v>
      </c>
      <c r="G1047" s="4" t="s">
        <v>455</v>
      </c>
      <c r="H1047" s="4" t="s">
        <v>455</v>
      </c>
      <c r="I1047" s="4" t="s">
        <v>72</v>
      </c>
      <c r="J1047" s="4" t="s">
        <v>202</v>
      </c>
      <c r="K1047" s="4" t="s">
        <v>456</v>
      </c>
      <c r="L1047" s="4" t="s">
        <v>4150</v>
      </c>
      <c r="M1047" s="4">
        <v>2</v>
      </c>
      <c r="N1047" s="6">
        <v>1199</v>
      </c>
      <c r="O1047" s="6">
        <v>2398</v>
      </c>
      <c r="P1047" s="6" t="s">
        <v>63</v>
      </c>
      <c r="Q1047" s="6">
        <v>0</v>
      </c>
      <c r="R1047" s="7">
        <v>0.12</v>
      </c>
      <c r="S1047" s="6">
        <v>2398</v>
      </c>
      <c r="T1047" s="6">
        <v>287.76</v>
      </c>
      <c r="U1047" s="4" t="s">
        <v>39</v>
      </c>
      <c r="V1047" s="4" t="s">
        <v>40</v>
      </c>
      <c r="W1047" s="4" t="s">
        <v>64</v>
      </c>
      <c r="X1047" s="4" t="s">
        <v>122</v>
      </c>
      <c r="Y1047" s="4" t="s">
        <v>123</v>
      </c>
      <c r="Z1047" s="4">
        <v>4</v>
      </c>
      <c r="AA1047" s="4">
        <v>4</v>
      </c>
      <c r="AB1047" s="6">
        <v>1645.38</v>
      </c>
      <c r="AC1047" s="6">
        <v>752.62</v>
      </c>
      <c r="AD1047" s="8">
        <v>0.31390000000000001</v>
      </c>
      <c r="AE1047" s="4">
        <v>68</v>
      </c>
      <c r="AF1047" s="6">
        <f t="shared" si="16"/>
        <v>2753.76</v>
      </c>
    </row>
    <row r="1048" spans="1:32">
      <c r="A1048" s="4" t="s">
        <v>4151</v>
      </c>
      <c r="B1048" s="5">
        <v>45612</v>
      </c>
      <c r="C1048" s="10">
        <v>45612</v>
      </c>
      <c r="D1048" s="4" t="s">
        <v>4152</v>
      </c>
      <c r="E1048" s="4" t="s">
        <v>4153</v>
      </c>
      <c r="F1048" s="4">
        <v>50</v>
      </c>
      <c r="G1048" s="4" t="s">
        <v>32</v>
      </c>
      <c r="H1048" s="4" t="s">
        <v>33</v>
      </c>
      <c r="I1048" s="4" t="s">
        <v>34</v>
      </c>
      <c r="J1048" s="4" t="s">
        <v>149</v>
      </c>
      <c r="K1048" s="4" t="s">
        <v>650</v>
      </c>
      <c r="L1048" s="4" t="s">
        <v>4154</v>
      </c>
      <c r="M1048" s="4">
        <v>1</v>
      </c>
      <c r="N1048" s="6">
        <v>45699</v>
      </c>
      <c r="O1048" s="6">
        <v>45699</v>
      </c>
      <c r="P1048" s="6" t="s">
        <v>63</v>
      </c>
      <c r="Q1048" s="6">
        <v>0</v>
      </c>
      <c r="R1048" s="7">
        <v>0.12</v>
      </c>
      <c r="S1048" s="6">
        <v>45699</v>
      </c>
      <c r="T1048" s="6">
        <v>5483.88</v>
      </c>
      <c r="U1048" s="4" t="s">
        <v>39</v>
      </c>
      <c r="V1048" s="4" t="s">
        <v>40</v>
      </c>
      <c r="W1048" s="4" t="s">
        <v>41</v>
      </c>
      <c r="X1048" s="4" t="s">
        <v>205</v>
      </c>
      <c r="Y1048" s="4" t="s">
        <v>123</v>
      </c>
      <c r="Z1048" s="4">
        <v>3</v>
      </c>
      <c r="AA1048" s="4">
        <v>3</v>
      </c>
      <c r="AB1048" s="6">
        <v>36592.47</v>
      </c>
      <c r="AC1048" s="6">
        <v>9106.5300000000007</v>
      </c>
      <c r="AD1048" s="8">
        <v>0.1993</v>
      </c>
      <c r="AE1048" s="4">
        <v>87</v>
      </c>
      <c r="AF1048" s="6">
        <f t="shared" si="16"/>
        <v>51269.88</v>
      </c>
    </row>
    <row r="1049" spans="1:32">
      <c r="A1049" s="4" t="s">
        <v>4155</v>
      </c>
      <c r="B1049" s="5">
        <v>45613</v>
      </c>
      <c r="C1049" s="10">
        <v>45613</v>
      </c>
      <c r="D1049" s="4" t="s">
        <v>4156</v>
      </c>
      <c r="E1049" s="4" t="s">
        <v>1515</v>
      </c>
      <c r="F1049" s="4">
        <v>55</v>
      </c>
      <c r="G1049" s="4" t="s">
        <v>607</v>
      </c>
      <c r="H1049" s="4" t="s">
        <v>98</v>
      </c>
      <c r="I1049" s="4" t="s">
        <v>99</v>
      </c>
      <c r="J1049" s="4" t="s">
        <v>60</v>
      </c>
      <c r="K1049" s="4" t="s">
        <v>61</v>
      </c>
      <c r="L1049" s="4" t="s">
        <v>4157</v>
      </c>
      <c r="M1049" s="4">
        <v>1</v>
      </c>
      <c r="N1049" s="6">
        <v>370</v>
      </c>
      <c r="O1049" s="6">
        <v>370</v>
      </c>
      <c r="P1049" s="6" t="s">
        <v>120</v>
      </c>
      <c r="Q1049" s="6">
        <v>55.5</v>
      </c>
      <c r="R1049" s="7">
        <v>0.18</v>
      </c>
      <c r="S1049" s="6">
        <v>314.5</v>
      </c>
      <c r="T1049" s="6">
        <v>56.61</v>
      </c>
      <c r="U1049" s="4" t="s">
        <v>131</v>
      </c>
      <c r="V1049" s="4" t="s">
        <v>40</v>
      </c>
      <c r="W1049" s="4" t="s">
        <v>64</v>
      </c>
      <c r="X1049" s="4" t="s">
        <v>167</v>
      </c>
      <c r="Y1049" s="4" t="s">
        <v>77</v>
      </c>
      <c r="Z1049" s="4">
        <v>3</v>
      </c>
      <c r="AA1049" s="4">
        <v>5</v>
      </c>
      <c r="AB1049" s="6">
        <v>304.33999999999997</v>
      </c>
      <c r="AC1049" s="6">
        <v>10.16</v>
      </c>
      <c r="AD1049" s="8">
        <v>3.2300000000000002E-2</v>
      </c>
      <c r="AE1049" s="4">
        <v>142</v>
      </c>
      <c r="AF1049" s="6">
        <f t="shared" si="16"/>
        <v>513.11</v>
      </c>
    </row>
    <row r="1050" spans="1:32">
      <c r="A1050" s="4" t="s">
        <v>4158</v>
      </c>
      <c r="B1050" s="5">
        <v>45613</v>
      </c>
      <c r="C1050" s="10">
        <v>45613</v>
      </c>
      <c r="D1050" s="4" t="s">
        <v>4159</v>
      </c>
      <c r="E1050" s="4" t="s">
        <v>4160</v>
      </c>
      <c r="F1050" s="4">
        <v>33</v>
      </c>
      <c r="G1050" s="4" t="s">
        <v>236</v>
      </c>
      <c r="H1050" s="4" t="s">
        <v>237</v>
      </c>
      <c r="I1050" s="4" t="s">
        <v>72</v>
      </c>
      <c r="J1050" s="4" t="s">
        <v>60</v>
      </c>
      <c r="K1050" s="4" t="s">
        <v>381</v>
      </c>
      <c r="L1050" s="4" t="s">
        <v>4161</v>
      </c>
      <c r="M1050" s="4">
        <v>2</v>
      </c>
      <c r="N1050" s="6">
        <v>1999</v>
      </c>
      <c r="O1050" s="6">
        <v>3998</v>
      </c>
      <c r="P1050" s="6" t="s">
        <v>175</v>
      </c>
      <c r="Q1050" s="6">
        <v>100</v>
      </c>
      <c r="R1050" s="7">
        <v>0.18</v>
      </c>
      <c r="S1050" s="6">
        <v>3898</v>
      </c>
      <c r="T1050" s="6">
        <v>701.64</v>
      </c>
      <c r="U1050" s="4" t="s">
        <v>85</v>
      </c>
      <c r="V1050" s="4" t="s">
        <v>40</v>
      </c>
      <c r="W1050" s="4" t="s">
        <v>92</v>
      </c>
      <c r="X1050" s="4" t="s">
        <v>167</v>
      </c>
      <c r="Y1050" s="4" t="s">
        <v>133</v>
      </c>
      <c r="Z1050" s="4">
        <v>2</v>
      </c>
      <c r="AA1050" s="4">
        <v>4</v>
      </c>
      <c r="AB1050" s="6">
        <v>3223.27</v>
      </c>
      <c r="AC1050" s="6">
        <v>674.73</v>
      </c>
      <c r="AD1050" s="8">
        <v>0.1731</v>
      </c>
      <c r="AE1050" s="4">
        <v>96</v>
      </c>
      <c r="AF1050" s="6">
        <f t="shared" si="16"/>
        <v>4695.6400000000003</v>
      </c>
    </row>
    <row r="1051" spans="1:32">
      <c r="A1051" s="4" t="s">
        <v>4162</v>
      </c>
      <c r="B1051" s="5">
        <v>45613</v>
      </c>
      <c r="C1051" s="10">
        <v>45613</v>
      </c>
      <c r="D1051" s="4" t="s">
        <v>4163</v>
      </c>
      <c r="E1051" s="4" t="s">
        <v>4164</v>
      </c>
      <c r="F1051" s="4">
        <v>19</v>
      </c>
      <c r="G1051" s="4" t="s">
        <v>108</v>
      </c>
      <c r="H1051" s="4" t="s">
        <v>109</v>
      </c>
      <c r="I1051" s="4" t="s">
        <v>99</v>
      </c>
      <c r="J1051" s="4" t="s">
        <v>60</v>
      </c>
      <c r="K1051" s="4" t="s">
        <v>61</v>
      </c>
      <c r="L1051" s="4" t="s">
        <v>4165</v>
      </c>
      <c r="M1051" s="4">
        <v>2</v>
      </c>
      <c r="N1051" s="6">
        <v>335</v>
      </c>
      <c r="O1051" s="6">
        <v>670</v>
      </c>
      <c r="P1051" s="6" t="s">
        <v>38</v>
      </c>
      <c r="Q1051" s="6">
        <v>53.6</v>
      </c>
      <c r="R1051" s="7">
        <v>0.18</v>
      </c>
      <c r="S1051" s="6">
        <v>616.4</v>
      </c>
      <c r="T1051" s="6">
        <v>110.95</v>
      </c>
      <c r="U1051" s="4" t="s">
        <v>131</v>
      </c>
      <c r="V1051" s="4" t="s">
        <v>40</v>
      </c>
      <c r="W1051" s="4" t="s">
        <v>92</v>
      </c>
      <c r="X1051" s="4" t="s">
        <v>187</v>
      </c>
      <c r="Y1051" s="4" t="s">
        <v>43</v>
      </c>
      <c r="Z1051" s="4">
        <v>2</v>
      </c>
      <c r="AA1051" s="4">
        <v>3</v>
      </c>
      <c r="AB1051" s="6">
        <v>526.91999999999996</v>
      </c>
      <c r="AC1051" s="6">
        <v>89.48</v>
      </c>
      <c r="AD1051" s="8">
        <v>0.1452</v>
      </c>
      <c r="AE1051" s="4">
        <v>89</v>
      </c>
      <c r="AF1051" s="6">
        <f t="shared" si="16"/>
        <v>816.35</v>
      </c>
    </row>
    <row r="1052" spans="1:32">
      <c r="A1052" s="4" t="s">
        <v>4166</v>
      </c>
      <c r="B1052" s="5">
        <v>45613</v>
      </c>
      <c r="C1052" s="10">
        <v>45613</v>
      </c>
      <c r="D1052" s="4" t="s">
        <v>4167</v>
      </c>
      <c r="E1052" s="4" t="s">
        <v>4168</v>
      </c>
      <c r="F1052" s="4">
        <v>38</v>
      </c>
      <c r="G1052" s="4" t="s">
        <v>266</v>
      </c>
      <c r="H1052" s="4" t="s">
        <v>267</v>
      </c>
      <c r="I1052" s="4" t="s">
        <v>72</v>
      </c>
      <c r="J1052" s="4" t="s">
        <v>149</v>
      </c>
      <c r="K1052" s="4" t="s">
        <v>185</v>
      </c>
      <c r="L1052" s="4" t="s">
        <v>4169</v>
      </c>
      <c r="M1052" s="4">
        <v>2</v>
      </c>
      <c r="N1052" s="6">
        <v>1299</v>
      </c>
      <c r="O1052" s="6">
        <v>2598</v>
      </c>
      <c r="P1052" s="6" t="s">
        <v>63</v>
      </c>
      <c r="Q1052" s="6">
        <v>0</v>
      </c>
      <c r="R1052" s="7">
        <v>0.18</v>
      </c>
      <c r="S1052" s="6">
        <v>2598</v>
      </c>
      <c r="T1052" s="6">
        <v>467.64</v>
      </c>
      <c r="U1052" s="4" t="s">
        <v>85</v>
      </c>
      <c r="V1052" s="4" t="s">
        <v>40</v>
      </c>
      <c r="W1052" s="4" t="s">
        <v>92</v>
      </c>
      <c r="X1052" s="4" t="s">
        <v>156</v>
      </c>
      <c r="Y1052" s="4" t="s">
        <v>104</v>
      </c>
      <c r="Z1052" s="4">
        <v>3</v>
      </c>
      <c r="AA1052" s="4">
        <v>4</v>
      </c>
      <c r="AB1052" s="6">
        <v>1987.65</v>
      </c>
      <c r="AC1052" s="6">
        <v>610.35</v>
      </c>
      <c r="AD1052" s="8">
        <v>0.2349</v>
      </c>
      <c r="AE1052" s="4">
        <v>70</v>
      </c>
      <c r="AF1052" s="6">
        <f t="shared" si="16"/>
        <v>3135.64</v>
      </c>
    </row>
    <row r="1053" spans="1:32">
      <c r="A1053" s="4" t="s">
        <v>4170</v>
      </c>
      <c r="B1053" s="5">
        <v>45613</v>
      </c>
      <c r="C1053" s="10">
        <v>45613</v>
      </c>
      <c r="D1053" s="4" t="s">
        <v>4171</v>
      </c>
      <c r="E1053" s="4" t="s">
        <v>882</v>
      </c>
      <c r="F1053" s="4">
        <v>43</v>
      </c>
      <c r="G1053" s="4" t="s">
        <v>295</v>
      </c>
      <c r="H1053" s="4" t="s">
        <v>296</v>
      </c>
      <c r="I1053" s="4" t="s">
        <v>59</v>
      </c>
      <c r="J1053" s="4" t="s">
        <v>47</v>
      </c>
      <c r="K1053" s="4" t="s">
        <v>140</v>
      </c>
      <c r="L1053" s="4" t="s">
        <v>4172</v>
      </c>
      <c r="M1053" s="4">
        <v>2</v>
      </c>
      <c r="N1053" s="6">
        <v>14099</v>
      </c>
      <c r="O1053" s="6">
        <v>28198</v>
      </c>
      <c r="P1053" s="6" t="s">
        <v>287</v>
      </c>
      <c r="Q1053" s="6">
        <v>5639.6</v>
      </c>
      <c r="R1053" s="7">
        <v>0.12</v>
      </c>
      <c r="S1053" s="6">
        <v>22558.400000000001</v>
      </c>
      <c r="T1053" s="6">
        <v>2707.01</v>
      </c>
      <c r="U1053" s="4" t="s">
        <v>39</v>
      </c>
      <c r="V1053" s="4" t="s">
        <v>132</v>
      </c>
      <c r="W1053" s="4" t="s">
        <v>64</v>
      </c>
      <c r="X1053" s="4" t="s">
        <v>112</v>
      </c>
      <c r="Y1053" s="4" t="s">
        <v>123</v>
      </c>
      <c r="Z1053" s="4">
        <v>3</v>
      </c>
      <c r="AA1053" s="4"/>
      <c r="AB1053" s="6">
        <v>21537.8</v>
      </c>
      <c r="AC1053" s="6">
        <v>1020.6</v>
      </c>
      <c r="AD1053" s="8">
        <v>4.5199999999999997E-2</v>
      </c>
      <c r="AE1053" s="4">
        <v>0</v>
      </c>
      <c r="AF1053" s="6">
        <f t="shared" si="16"/>
        <v>25265.410000000003</v>
      </c>
    </row>
    <row r="1054" spans="1:32">
      <c r="A1054" s="4" t="s">
        <v>4173</v>
      </c>
      <c r="B1054" s="5">
        <v>45613</v>
      </c>
      <c r="C1054" s="10">
        <v>45613</v>
      </c>
      <c r="D1054" s="4" t="s">
        <v>4174</v>
      </c>
      <c r="E1054" s="4" t="s">
        <v>4175</v>
      </c>
      <c r="F1054" s="4">
        <v>25</v>
      </c>
      <c r="G1054" s="4" t="s">
        <v>607</v>
      </c>
      <c r="H1054" s="4" t="s">
        <v>98</v>
      </c>
      <c r="I1054" s="4" t="s">
        <v>99</v>
      </c>
      <c r="J1054" s="4" t="s">
        <v>47</v>
      </c>
      <c r="K1054" s="4" t="s">
        <v>247</v>
      </c>
      <c r="L1054" s="4" t="s">
        <v>4176</v>
      </c>
      <c r="M1054" s="4">
        <v>1</v>
      </c>
      <c r="N1054" s="6">
        <v>658</v>
      </c>
      <c r="O1054" s="6">
        <v>658</v>
      </c>
      <c r="P1054" s="6" t="s">
        <v>120</v>
      </c>
      <c r="Q1054" s="6">
        <v>98.7</v>
      </c>
      <c r="R1054" s="7">
        <v>0.12</v>
      </c>
      <c r="S1054" s="6">
        <v>559.29999999999995</v>
      </c>
      <c r="T1054" s="6">
        <v>67.12</v>
      </c>
      <c r="U1054" s="4" t="s">
        <v>85</v>
      </c>
      <c r="V1054" s="4" t="s">
        <v>40</v>
      </c>
      <c r="W1054" s="4" t="s">
        <v>64</v>
      </c>
      <c r="X1054" s="4" t="s">
        <v>52</v>
      </c>
      <c r="Y1054" s="4" t="s">
        <v>104</v>
      </c>
      <c r="Z1054" s="4">
        <v>4</v>
      </c>
      <c r="AA1054" s="4">
        <v>4</v>
      </c>
      <c r="AB1054" s="6">
        <v>506.27</v>
      </c>
      <c r="AC1054" s="6">
        <v>53.03</v>
      </c>
      <c r="AD1054" s="8">
        <v>9.4799999999999995E-2</v>
      </c>
      <c r="AE1054" s="4">
        <v>180</v>
      </c>
      <c r="AF1054" s="6">
        <f t="shared" si="16"/>
        <v>806.42</v>
      </c>
    </row>
    <row r="1055" spans="1:32">
      <c r="A1055" s="4" t="s">
        <v>4177</v>
      </c>
      <c r="B1055" s="5">
        <v>45614</v>
      </c>
      <c r="C1055" s="10">
        <v>45614</v>
      </c>
      <c r="D1055" s="4" t="s">
        <v>4178</v>
      </c>
      <c r="E1055" s="4" t="s">
        <v>4179</v>
      </c>
      <c r="F1055" s="4">
        <v>38</v>
      </c>
      <c r="G1055" s="4" t="s">
        <v>137</v>
      </c>
      <c r="H1055" s="4" t="s">
        <v>138</v>
      </c>
      <c r="I1055" s="4" t="s">
        <v>139</v>
      </c>
      <c r="J1055" s="4" t="s">
        <v>60</v>
      </c>
      <c r="K1055" s="4" t="s">
        <v>61</v>
      </c>
      <c r="L1055" s="4" t="s">
        <v>4180</v>
      </c>
      <c r="M1055" s="4">
        <v>1</v>
      </c>
      <c r="N1055" s="6">
        <v>557</v>
      </c>
      <c r="O1055" s="6">
        <v>557</v>
      </c>
      <c r="P1055" s="6" t="s">
        <v>211</v>
      </c>
      <c r="Q1055" s="6">
        <v>55.7</v>
      </c>
      <c r="R1055" s="7">
        <v>0.18</v>
      </c>
      <c r="S1055" s="6">
        <v>501.3</v>
      </c>
      <c r="T1055" s="6">
        <v>90.23</v>
      </c>
      <c r="U1055" s="4" t="s">
        <v>131</v>
      </c>
      <c r="V1055" s="4" t="s">
        <v>40</v>
      </c>
      <c r="W1055" s="4" t="s">
        <v>64</v>
      </c>
      <c r="X1055" s="4" t="s">
        <v>115</v>
      </c>
      <c r="Y1055" s="4" t="s">
        <v>133</v>
      </c>
      <c r="Z1055" s="4">
        <v>3</v>
      </c>
      <c r="AA1055" s="4">
        <v>4</v>
      </c>
      <c r="AB1055" s="6">
        <v>454.48</v>
      </c>
      <c r="AC1055" s="6">
        <v>46.82</v>
      </c>
      <c r="AD1055" s="8">
        <v>9.3399999999999997E-2</v>
      </c>
      <c r="AE1055" s="4">
        <v>122</v>
      </c>
      <c r="AF1055" s="6">
        <f t="shared" si="16"/>
        <v>713.53</v>
      </c>
    </row>
    <row r="1056" spans="1:32">
      <c r="A1056" s="4" t="s">
        <v>4181</v>
      </c>
      <c r="B1056" s="5">
        <v>45614</v>
      </c>
      <c r="C1056" s="10">
        <v>45614</v>
      </c>
      <c r="D1056" s="4" t="s">
        <v>4182</v>
      </c>
      <c r="E1056" s="4" t="s">
        <v>4183</v>
      </c>
      <c r="F1056" s="4">
        <v>47</v>
      </c>
      <c r="G1056" s="4" t="s">
        <v>607</v>
      </c>
      <c r="H1056" s="4" t="s">
        <v>98</v>
      </c>
      <c r="I1056" s="4" t="s">
        <v>99</v>
      </c>
      <c r="J1056" s="4" t="s">
        <v>47</v>
      </c>
      <c r="K1056" s="4" t="s">
        <v>394</v>
      </c>
      <c r="L1056" s="4" t="s">
        <v>4184</v>
      </c>
      <c r="M1056" s="4">
        <v>1</v>
      </c>
      <c r="N1056" s="6">
        <v>10299</v>
      </c>
      <c r="O1056" s="6">
        <v>10299</v>
      </c>
      <c r="P1056" s="6" t="s">
        <v>63</v>
      </c>
      <c r="Q1056" s="6">
        <v>0</v>
      </c>
      <c r="R1056" s="7">
        <v>0.12</v>
      </c>
      <c r="S1056" s="6">
        <v>10299</v>
      </c>
      <c r="T1056" s="6">
        <v>1235.8800000000001</v>
      </c>
      <c r="U1056" s="4" t="s">
        <v>131</v>
      </c>
      <c r="V1056" s="4" t="s">
        <v>40</v>
      </c>
      <c r="W1056" s="4" t="s">
        <v>41</v>
      </c>
      <c r="X1056" s="4" t="s">
        <v>192</v>
      </c>
      <c r="Y1056" s="4" t="s">
        <v>77</v>
      </c>
      <c r="Z1056" s="4">
        <v>5</v>
      </c>
      <c r="AA1056" s="4">
        <v>4</v>
      </c>
      <c r="AB1056" s="6">
        <v>7667.5</v>
      </c>
      <c r="AC1056" s="6">
        <v>2631.5</v>
      </c>
      <c r="AD1056" s="8">
        <v>0.2555</v>
      </c>
      <c r="AE1056" s="4">
        <v>176</v>
      </c>
      <c r="AF1056" s="6">
        <f t="shared" si="16"/>
        <v>11710.880000000001</v>
      </c>
    </row>
    <row r="1057" spans="1:32">
      <c r="A1057" s="4" t="s">
        <v>4185</v>
      </c>
      <c r="B1057" s="5">
        <v>45614</v>
      </c>
      <c r="C1057" s="10">
        <v>45614</v>
      </c>
      <c r="D1057" s="4" t="s">
        <v>4186</v>
      </c>
      <c r="E1057" s="4" t="s">
        <v>4130</v>
      </c>
      <c r="F1057" s="4">
        <v>55</v>
      </c>
      <c r="G1057" s="4" t="s">
        <v>81</v>
      </c>
      <c r="H1057" s="4" t="s">
        <v>58</v>
      </c>
      <c r="I1057" s="4" t="s">
        <v>59</v>
      </c>
      <c r="J1057" s="4" t="s">
        <v>60</v>
      </c>
      <c r="K1057" s="4" t="s">
        <v>209</v>
      </c>
      <c r="L1057" s="4" t="s">
        <v>4187</v>
      </c>
      <c r="M1057" s="4">
        <v>2</v>
      </c>
      <c r="N1057" s="6">
        <v>1999</v>
      </c>
      <c r="O1057" s="6">
        <v>3998</v>
      </c>
      <c r="P1057" s="6" t="s">
        <v>142</v>
      </c>
      <c r="Q1057" s="6">
        <v>0</v>
      </c>
      <c r="R1057" s="7">
        <v>0.12</v>
      </c>
      <c r="S1057" s="6">
        <v>3998</v>
      </c>
      <c r="T1057" s="6">
        <v>479.76</v>
      </c>
      <c r="U1057" s="4" t="s">
        <v>131</v>
      </c>
      <c r="V1057" s="4" t="s">
        <v>102</v>
      </c>
      <c r="W1057" s="4" t="s">
        <v>41</v>
      </c>
      <c r="X1057" s="4" t="s">
        <v>143</v>
      </c>
      <c r="Y1057" s="4" t="s">
        <v>104</v>
      </c>
      <c r="Z1057" s="4">
        <v>7</v>
      </c>
      <c r="AA1057" s="4"/>
      <c r="AB1057" s="6">
        <v>3341.71</v>
      </c>
      <c r="AC1057" s="6">
        <v>656.29</v>
      </c>
      <c r="AD1057" s="8">
        <v>0.16420000000000001</v>
      </c>
      <c r="AE1057" s="4">
        <v>125</v>
      </c>
      <c r="AF1057" s="6">
        <f t="shared" si="16"/>
        <v>4602.76</v>
      </c>
    </row>
    <row r="1058" spans="1:32">
      <c r="A1058" s="4" t="s">
        <v>4188</v>
      </c>
      <c r="B1058" s="5">
        <v>45614</v>
      </c>
      <c r="C1058" s="10">
        <v>45614</v>
      </c>
      <c r="D1058" s="4" t="s">
        <v>4189</v>
      </c>
      <c r="E1058" s="4" t="s">
        <v>2780</v>
      </c>
      <c r="F1058" s="4">
        <v>28</v>
      </c>
      <c r="G1058" s="4" t="s">
        <v>137</v>
      </c>
      <c r="H1058" s="4" t="s">
        <v>138</v>
      </c>
      <c r="I1058" s="4" t="s">
        <v>139</v>
      </c>
      <c r="J1058" s="4" t="s">
        <v>35</v>
      </c>
      <c r="K1058" s="4" t="s">
        <v>535</v>
      </c>
      <c r="L1058" s="4" t="s">
        <v>4190</v>
      </c>
      <c r="M1058" s="4">
        <v>1</v>
      </c>
      <c r="N1058" s="6">
        <v>3599</v>
      </c>
      <c r="O1058" s="6">
        <v>3599</v>
      </c>
      <c r="P1058" s="6" t="s">
        <v>63</v>
      </c>
      <c r="Q1058" s="6">
        <v>0</v>
      </c>
      <c r="R1058" s="7">
        <v>0.12</v>
      </c>
      <c r="S1058" s="6">
        <v>3599</v>
      </c>
      <c r="T1058" s="6">
        <v>431.88</v>
      </c>
      <c r="U1058" s="4" t="s">
        <v>131</v>
      </c>
      <c r="V1058" s="4" t="s">
        <v>40</v>
      </c>
      <c r="W1058" s="4" t="s">
        <v>41</v>
      </c>
      <c r="X1058" s="4" t="s">
        <v>205</v>
      </c>
      <c r="Y1058" s="4" t="s">
        <v>104</v>
      </c>
      <c r="Z1058" s="4">
        <v>5</v>
      </c>
      <c r="AA1058" s="4">
        <v>2</v>
      </c>
      <c r="AB1058" s="6">
        <v>2731.13</v>
      </c>
      <c r="AC1058" s="6">
        <v>867.87</v>
      </c>
      <c r="AD1058" s="8">
        <v>0.24110000000000001</v>
      </c>
      <c r="AE1058" s="4">
        <v>133</v>
      </c>
      <c r="AF1058" s="6">
        <f t="shared" si="16"/>
        <v>4163.88</v>
      </c>
    </row>
    <row r="1059" spans="1:32">
      <c r="A1059" s="4" t="s">
        <v>4191</v>
      </c>
      <c r="B1059" s="5">
        <v>45614</v>
      </c>
      <c r="C1059" s="10">
        <v>45614</v>
      </c>
      <c r="D1059" s="4" t="s">
        <v>4192</v>
      </c>
      <c r="E1059" s="4" t="s">
        <v>4193</v>
      </c>
      <c r="F1059" s="4">
        <v>45</v>
      </c>
      <c r="G1059" s="4" t="s">
        <v>97</v>
      </c>
      <c r="H1059" s="4" t="s">
        <v>98</v>
      </c>
      <c r="I1059" s="4" t="s">
        <v>99</v>
      </c>
      <c r="J1059" s="4" t="s">
        <v>149</v>
      </c>
      <c r="K1059" s="4" t="s">
        <v>331</v>
      </c>
      <c r="L1059" s="4" t="s">
        <v>4194</v>
      </c>
      <c r="M1059" s="4">
        <v>1</v>
      </c>
      <c r="N1059" s="6">
        <v>102899</v>
      </c>
      <c r="O1059" s="6">
        <v>102899</v>
      </c>
      <c r="P1059" s="6" t="s">
        <v>120</v>
      </c>
      <c r="Q1059" s="6">
        <v>15434.85</v>
      </c>
      <c r="R1059" s="7">
        <v>0.12</v>
      </c>
      <c r="S1059" s="6">
        <v>87464.15</v>
      </c>
      <c r="T1059" s="6">
        <v>10495.7</v>
      </c>
      <c r="U1059" s="4" t="s">
        <v>39</v>
      </c>
      <c r="V1059" s="4" t="s">
        <v>40</v>
      </c>
      <c r="W1059" s="4" t="s">
        <v>64</v>
      </c>
      <c r="X1059" s="4" t="s">
        <v>93</v>
      </c>
      <c r="Y1059" s="4" t="s">
        <v>43</v>
      </c>
      <c r="Z1059" s="4">
        <v>5</v>
      </c>
      <c r="AA1059" s="4">
        <v>5</v>
      </c>
      <c r="AB1059" s="6">
        <v>87250.77</v>
      </c>
      <c r="AC1059" s="6">
        <v>213.38</v>
      </c>
      <c r="AD1059" s="8">
        <v>2.3999999999999998E-3</v>
      </c>
      <c r="AE1059" s="4">
        <v>120</v>
      </c>
      <c r="AF1059" s="6">
        <f t="shared" si="16"/>
        <v>98079.849999999991</v>
      </c>
    </row>
    <row r="1060" spans="1:32">
      <c r="A1060" s="4" t="s">
        <v>4195</v>
      </c>
      <c r="B1060" s="5">
        <v>45614</v>
      </c>
      <c r="C1060" s="10">
        <v>45614</v>
      </c>
      <c r="D1060" s="4" t="s">
        <v>4196</v>
      </c>
      <c r="E1060" s="4" t="s">
        <v>4197</v>
      </c>
      <c r="F1060" s="4">
        <v>18</v>
      </c>
      <c r="G1060" s="4" t="s">
        <v>171</v>
      </c>
      <c r="H1060" s="4" t="s">
        <v>172</v>
      </c>
      <c r="I1060" s="4" t="s">
        <v>72</v>
      </c>
      <c r="J1060" s="4" t="s">
        <v>60</v>
      </c>
      <c r="K1060" s="4" t="s">
        <v>421</v>
      </c>
      <c r="L1060" s="4" t="s">
        <v>4198</v>
      </c>
      <c r="M1060" s="4">
        <v>1</v>
      </c>
      <c r="N1060" s="6">
        <v>31099</v>
      </c>
      <c r="O1060" s="6">
        <v>31099</v>
      </c>
      <c r="P1060" s="6" t="s">
        <v>63</v>
      </c>
      <c r="Q1060" s="6">
        <v>0</v>
      </c>
      <c r="R1060" s="7">
        <v>0.18</v>
      </c>
      <c r="S1060" s="6">
        <v>31099</v>
      </c>
      <c r="T1060" s="6">
        <v>5597.82</v>
      </c>
      <c r="U1060" s="4" t="s">
        <v>121</v>
      </c>
      <c r="V1060" s="4" t="s">
        <v>40</v>
      </c>
      <c r="W1060" s="4" t="s">
        <v>41</v>
      </c>
      <c r="X1060" s="4" t="s">
        <v>65</v>
      </c>
      <c r="Y1060" s="4" t="s">
        <v>104</v>
      </c>
      <c r="Z1060" s="4">
        <v>4</v>
      </c>
      <c r="AA1060" s="4">
        <v>5</v>
      </c>
      <c r="AB1060" s="6">
        <v>24362.01</v>
      </c>
      <c r="AC1060" s="6">
        <v>6736.99</v>
      </c>
      <c r="AD1060" s="8">
        <v>0.21659999999999999</v>
      </c>
      <c r="AE1060" s="4">
        <v>119</v>
      </c>
      <c r="AF1060" s="6">
        <f t="shared" si="16"/>
        <v>36815.82</v>
      </c>
    </row>
    <row r="1061" spans="1:32">
      <c r="A1061" s="4" t="s">
        <v>4199</v>
      </c>
      <c r="B1061" s="5">
        <v>45614</v>
      </c>
      <c r="C1061" s="10">
        <v>45614</v>
      </c>
      <c r="D1061" s="4" t="s">
        <v>4200</v>
      </c>
      <c r="E1061" s="4" t="s">
        <v>4201</v>
      </c>
      <c r="F1061" s="4">
        <v>43</v>
      </c>
      <c r="G1061" s="4" t="s">
        <v>116</v>
      </c>
      <c r="H1061" s="4" t="s">
        <v>117</v>
      </c>
      <c r="I1061" s="4" t="s">
        <v>59</v>
      </c>
      <c r="J1061" s="4" t="s">
        <v>35</v>
      </c>
      <c r="K1061" s="4" t="s">
        <v>118</v>
      </c>
      <c r="L1061" s="4" t="s">
        <v>4202</v>
      </c>
      <c r="M1061" s="4">
        <v>1</v>
      </c>
      <c r="N1061" s="6">
        <v>2099</v>
      </c>
      <c r="O1061" s="6">
        <v>2099</v>
      </c>
      <c r="P1061" s="6" t="s">
        <v>63</v>
      </c>
      <c r="Q1061" s="6">
        <v>0</v>
      </c>
      <c r="R1061" s="7">
        <v>0.12</v>
      </c>
      <c r="S1061" s="6">
        <v>2099</v>
      </c>
      <c r="T1061" s="6">
        <v>251.88</v>
      </c>
      <c r="U1061" s="4" t="s">
        <v>131</v>
      </c>
      <c r="V1061" s="4" t="s">
        <v>40</v>
      </c>
      <c r="W1061" s="4" t="s">
        <v>64</v>
      </c>
      <c r="X1061" s="4" t="s">
        <v>93</v>
      </c>
      <c r="Y1061" s="4" t="s">
        <v>43</v>
      </c>
      <c r="Z1061" s="4">
        <v>3</v>
      </c>
      <c r="AA1061" s="4">
        <v>4</v>
      </c>
      <c r="AB1061" s="6">
        <v>1243.4000000000001</v>
      </c>
      <c r="AC1061" s="6">
        <v>855.6</v>
      </c>
      <c r="AD1061" s="8">
        <v>0.40760000000000002</v>
      </c>
      <c r="AE1061" s="4">
        <v>153</v>
      </c>
      <c r="AF1061" s="6">
        <f t="shared" si="16"/>
        <v>2503.88</v>
      </c>
    </row>
    <row r="1062" spans="1:32">
      <c r="A1062" s="4" t="s">
        <v>4203</v>
      </c>
      <c r="B1062" s="5">
        <v>45615</v>
      </c>
      <c r="C1062" s="10">
        <v>45615</v>
      </c>
      <c r="D1062" s="4" t="s">
        <v>4204</v>
      </c>
      <c r="E1062" s="4" t="s">
        <v>4205</v>
      </c>
      <c r="F1062" s="4">
        <v>20</v>
      </c>
      <c r="G1062" s="4" t="s">
        <v>281</v>
      </c>
      <c r="H1062" s="4" t="s">
        <v>281</v>
      </c>
      <c r="I1062" s="4" t="s">
        <v>72</v>
      </c>
      <c r="J1062" s="4" t="s">
        <v>225</v>
      </c>
      <c r="K1062" s="4" t="s">
        <v>597</v>
      </c>
      <c r="L1062" s="4" t="s">
        <v>4206</v>
      </c>
      <c r="M1062" s="4">
        <v>1</v>
      </c>
      <c r="N1062" s="6">
        <v>1899</v>
      </c>
      <c r="O1062" s="6">
        <v>1899</v>
      </c>
      <c r="P1062" s="6" t="s">
        <v>63</v>
      </c>
      <c r="Q1062" s="6">
        <v>0</v>
      </c>
      <c r="R1062" s="7">
        <v>0.12</v>
      </c>
      <c r="S1062" s="6">
        <v>1899</v>
      </c>
      <c r="T1062" s="6">
        <v>227.88</v>
      </c>
      <c r="U1062" s="4" t="s">
        <v>39</v>
      </c>
      <c r="V1062" s="4" t="s">
        <v>40</v>
      </c>
      <c r="W1062" s="4" t="s">
        <v>64</v>
      </c>
      <c r="X1062" s="4" t="s">
        <v>115</v>
      </c>
      <c r="Y1062" s="4" t="s">
        <v>77</v>
      </c>
      <c r="Z1062" s="4">
        <v>5</v>
      </c>
      <c r="AA1062" s="4">
        <v>5</v>
      </c>
      <c r="AB1062" s="6">
        <v>1231.19</v>
      </c>
      <c r="AC1062" s="6">
        <v>667.81</v>
      </c>
      <c r="AD1062" s="8">
        <v>0.35170000000000001</v>
      </c>
      <c r="AE1062" s="4">
        <v>161</v>
      </c>
      <c r="AF1062" s="6">
        <f t="shared" si="16"/>
        <v>2287.88</v>
      </c>
    </row>
    <row r="1063" spans="1:32">
      <c r="A1063" s="4" t="s">
        <v>4207</v>
      </c>
      <c r="B1063" s="5">
        <v>45615</v>
      </c>
      <c r="C1063" s="10">
        <v>45615</v>
      </c>
      <c r="D1063" s="4" t="s">
        <v>4208</v>
      </c>
      <c r="E1063" s="4" t="s">
        <v>4209</v>
      </c>
      <c r="F1063" s="4">
        <v>42</v>
      </c>
      <c r="G1063" s="4" t="s">
        <v>572</v>
      </c>
      <c r="H1063" s="4" t="s">
        <v>148</v>
      </c>
      <c r="I1063" s="4" t="s">
        <v>59</v>
      </c>
      <c r="J1063" s="4" t="s">
        <v>60</v>
      </c>
      <c r="K1063" s="4" t="s">
        <v>408</v>
      </c>
      <c r="L1063" s="4" t="s">
        <v>4210</v>
      </c>
      <c r="M1063" s="4">
        <v>1</v>
      </c>
      <c r="N1063" s="6">
        <v>984</v>
      </c>
      <c r="O1063" s="6">
        <v>984</v>
      </c>
      <c r="P1063" s="6" t="s">
        <v>120</v>
      </c>
      <c r="Q1063" s="6">
        <v>147.6</v>
      </c>
      <c r="R1063" s="7">
        <v>0.12</v>
      </c>
      <c r="S1063" s="6">
        <v>836.4</v>
      </c>
      <c r="T1063" s="6">
        <v>100.37</v>
      </c>
      <c r="U1063" s="4" t="s">
        <v>254</v>
      </c>
      <c r="V1063" s="4" t="s">
        <v>40</v>
      </c>
      <c r="W1063" s="4" t="s">
        <v>92</v>
      </c>
      <c r="X1063" s="4" t="s">
        <v>156</v>
      </c>
      <c r="Y1063" s="4" t="s">
        <v>123</v>
      </c>
      <c r="Z1063" s="4">
        <v>5</v>
      </c>
      <c r="AA1063" s="4">
        <v>2</v>
      </c>
      <c r="AB1063" s="6">
        <v>828.58</v>
      </c>
      <c r="AC1063" s="6">
        <v>7.82</v>
      </c>
      <c r="AD1063" s="8">
        <v>9.2999999999999992E-3</v>
      </c>
      <c r="AE1063" s="4">
        <v>95</v>
      </c>
      <c r="AF1063" s="6">
        <f t="shared" si="16"/>
        <v>1031.77</v>
      </c>
    </row>
    <row r="1064" spans="1:32">
      <c r="A1064" s="4" t="s">
        <v>4211</v>
      </c>
      <c r="B1064" s="5">
        <v>45615</v>
      </c>
      <c r="C1064" s="10">
        <v>45615</v>
      </c>
      <c r="D1064" s="4" t="s">
        <v>4212</v>
      </c>
      <c r="E1064" s="4" t="s">
        <v>4213</v>
      </c>
      <c r="F1064" s="4">
        <v>39</v>
      </c>
      <c r="G1064" s="4" t="s">
        <v>147</v>
      </c>
      <c r="H1064" s="4" t="s">
        <v>148</v>
      </c>
      <c r="I1064" s="4" t="s">
        <v>59</v>
      </c>
      <c r="J1064" s="4" t="s">
        <v>149</v>
      </c>
      <c r="K1064" s="4" t="s">
        <v>150</v>
      </c>
      <c r="L1064" s="4" t="s">
        <v>4214</v>
      </c>
      <c r="M1064" s="4">
        <v>1</v>
      </c>
      <c r="N1064" s="6">
        <v>31599</v>
      </c>
      <c r="O1064" s="6">
        <v>31599</v>
      </c>
      <c r="P1064" s="6" t="s">
        <v>63</v>
      </c>
      <c r="Q1064" s="6">
        <v>0</v>
      </c>
      <c r="R1064" s="7">
        <v>0.12</v>
      </c>
      <c r="S1064" s="6">
        <v>31599</v>
      </c>
      <c r="T1064" s="6">
        <v>3791.88</v>
      </c>
      <c r="U1064" s="4" t="s">
        <v>39</v>
      </c>
      <c r="V1064" s="4" t="s">
        <v>40</v>
      </c>
      <c r="W1064" s="4" t="s">
        <v>41</v>
      </c>
      <c r="X1064" s="4" t="s">
        <v>187</v>
      </c>
      <c r="Y1064" s="4" t="s">
        <v>77</v>
      </c>
      <c r="Z1064" s="4">
        <v>6</v>
      </c>
      <c r="AA1064" s="4">
        <v>5</v>
      </c>
      <c r="AB1064" s="6">
        <v>25532.5</v>
      </c>
      <c r="AC1064" s="6">
        <v>6066.5</v>
      </c>
      <c r="AD1064" s="8">
        <v>0.192</v>
      </c>
      <c r="AE1064" s="4">
        <v>173</v>
      </c>
      <c r="AF1064" s="6">
        <f t="shared" si="16"/>
        <v>35563.879999999997</v>
      </c>
    </row>
    <row r="1065" spans="1:32">
      <c r="A1065" s="4" t="s">
        <v>4215</v>
      </c>
      <c r="B1065" s="5">
        <v>45616</v>
      </c>
      <c r="C1065" s="10">
        <v>45616</v>
      </c>
      <c r="D1065" s="4" t="s">
        <v>4216</v>
      </c>
      <c r="E1065" s="4" t="s">
        <v>192</v>
      </c>
      <c r="F1065" s="4">
        <v>30</v>
      </c>
      <c r="G1065" s="4" t="s">
        <v>32</v>
      </c>
      <c r="H1065" s="4" t="s">
        <v>33</v>
      </c>
      <c r="I1065" s="4" t="s">
        <v>34</v>
      </c>
      <c r="J1065" s="4" t="s">
        <v>82</v>
      </c>
      <c r="K1065" s="4" t="s">
        <v>129</v>
      </c>
      <c r="L1065" s="4" t="s">
        <v>4217</v>
      </c>
      <c r="M1065" s="4">
        <v>1</v>
      </c>
      <c r="N1065" s="6">
        <v>4599</v>
      </c>
      <c r="O1065" s="6">
        <v>4599</v>
      </c>
      <c r="P1065" s="6" t="s">
        <v>142</v>
      </c>
      <c r="Q1065" s="6">
        <v>0</v>
      </c>
      <c r="R1065" s="7">
        <v>0.12</v>
      </c>
      <c r="S1065" s="6">
        <v>4599</v>
      </c>
      <c r="T1065" s="6">
        <v>551.88</v>
      </c>
      <c r="U1065" s="4" t="s">
        <v>121</v>
      </c>
      <c r="V1065" s="4" t="s">
        <v>40</v>
      </c>
      <c r="W1065" s="4" t="s">
        <v>64</v>
      </c>
      <c r="X1065" s="4" t="s">
        <v>103</v>
      </c>
      <c r="Y1065" s="4" t="s">
        <v>66</v>
      </c>
      <c r="Z1065" s="4">
        <v>1</v>
      </c>
      <c r="AA1065" s="4">
        <v>3</v>
      </c>
      <c r="AB1065" s="6">
        <v>2781.72</v>
      </c>
      <c r="AC1065" s="6">
        <v>1817.28</v>
      </c>
      <c r="AD1065" s="8">
        <v>0.39510000000000001</v>
      </c>
      <c r="AE1065" s="4">
        <v>101</v>
      </c>
      <c r="AF1065" s="6">
        <f t="shared" si="16"/>
        <v>5251.88</v>
      </c>
    </row>
    <row r="1066" spans="1:32">
      <c r="A1066" s="4" t="s">
        <v>4218</v>
      </c>
      <c r="B1066" s="5">
        <v>45616</v>
      </c>
      <c r="C1066" s="10">
        <v>45616</v>
      </c>
      <c r="D1066" s="4" t="s">
        <v>4219</v>
      </c>
      <c r="E1066" s="4" t="s">
        <v>4220</v>
      </c>
      <c r="F1066" s="4">
        <v>31</v>
      </c>
      <c r="G1066" s="4" t="s">
        <v>116</v>
      </c>
      <c r="H1066" s="4" t="s">
        <v>117</v>
      </c>
      <c r="I1066" s="4" t="s">
        <v>59</v>
      </c>
      <c r="J1066" s="4" t="s">
        <v>82</v>
      </c>
      <c r="K1066" s="4" t="s">
        <v>129</v>
      </c>
      <c r="L1066" s="4" t="s">
        <v>4221</v>
      </c>
      <c r="M1066" s="4">
        <v>1</v>
      </c>
      <c r="N1066" s="6">
        <v>3799</v>
      </c>
      <c r="O1066" s="6">
        <v>3799</v>
      </c>
      <c r="P1066" s="6" t="s">
        <v>120</v>
      </c>
      <c r="Q1066" s="6">
        <v>569.85</v>
      </c>
      <c r="R1066" s="7">
        <v>0.18</v>
      </c>
      <c r="S1066" s="6">
        <v>3229.15</v>
      </c>
      <c r="T1066" s="6">
        <v>581.25</v>
      </c>
      <c r="U1066" s="4" t="s">
        <v>51</v>
      </c>
      <c r="V1066" s="4" t="s">
        <v>40</v>
      </c>
      <c r="W1066" s="4" t="s">
        <v>41</v>
      </c>
      <c r="X1066" s="4" t="s">
        <v>42</v>
      </c>
      <c r="Y1066" s="4" t="s">
        <v>66</v>
      </c>
      <c r="Z1066" s="4">
        <v>5</v>
      </c>
      <c r="AA1066" s="4">
        <v>5</v>
      </c>
      <c r="AB1066" s="6">
        <v>2508.0500000000002</v>
      </c>
      <c r="AC1066" s="6">
        <v>721.1</v>
      </c>
      <c r="AD1066" s="8">
        <v>0.2233</v>
      </c>
      <c r="AE1066" s="4">
        <v>61</v>
      </c>
      <c r="AF1066" s="6">
        <f t="shared" si="16"/>
        <v>3871.4</v>
      </c>
    </row>
    <row r="1067" spans="1:32">
      <c r="A1067" s="4" t="s">
        <v>4222</v>
      </c>
      <c r="B1067" s="5">
        <v>45616</v>
      </c>
      <c r="C1067" s="10">
        <v>45616</v>
      </c>
      <c r="D1067" s="4" t="s">
        <v>4223</v>
      </c>
      <c r="E1067" s="4" t="s">
        <v>4224</v>
      </c>
      <c r="F1067" s="4">
        <v>41</v>
      </c>
      <c r="G1067" s="4" t="s">
        <v>179</v>
      </c>
      <c r="H1067" s="4" t="s">
        <v>98</v>
      </c>
      <c r="I1067" s="4" t="s">
        <v>99</v>
      </c>
      <c r="J1067" s="4" t="s">
        <v>60</v>
      </c>
      <c r="K1067" s="4" t="s">
        <v>209</v>
      </c>
      <c r="L1067" s="4" t="s">
        <v>4225</v>
      </c>
      <c r="M1067" s="4">
        <v>4</v>
      </c>
      <c r="N1067" s="6">
        <v>2299</v>
      </c>
      <c r="O1067" s="6">
        <v>9196</v>
      </c>
      <c r="P1067" s="6" t="s">
        <v>63</v>
      </c>
      <c r="Q1067" s="6">
        <v>0</v>
      </c>
      <c r="R1067" s="7">
        <v>0.12</v>
      </c>
      <c r="S1067" s="6">
        <v>9196</v>
      </c>
      <c r="T1067" s="6">
        <v>1103.52</v>
      </c>
      <c r="U1067" s="4" t="s">
        <v>51</v>
      </c>
      <c r="V1067" s="4" t="s">
        <v>40</v>
      </c>
      <c r="W1067" s="4" t="s">
        <v>64</v>
      </c>
      <c r="X1067" s="4" t="s">
        <v>42</v>
      </c>
      <c r="Y1067" s="4" t="s">
        <v>53</v>
      </c>
      <c r="Z1067" s="4">
        <v>4</v>
      </c>
      <c r="AA1067" s="4">
        <v>5</v>
      </c>
      <c r="AB1067" s="6">
        <v>7676.83</v>
      </c>
      <c r="AC1067" s="6">
        <v>1519.17</v>
      </c>
      <c r="AD1067" s="8">
        <v>0.16520000000000001</v>
      </c>
      <c r="AE1067" s="4">
        <v>170</v>
      </c>
      <c r="AF1067" s="6">
        <f t="shared" si="16"/>
        <v>10469.52</v>
      </c>
    </row>
    <row r="1068" spans="1:32">
      <c r="A1068" s="4" t="s">
        <v>4226</v>
      </c>
      <c r="B1068" s="5">
        <v>45616</v>
      </c>
      <c r="C1068" s="10">
        <v>45616</v>
      </c>
      <c r="D1068" s="4" t="s">
        <v>4227</v>
      </c>
      <c r="E1068" s="4" t="s">
        <v>2101</v>
      </c>
      <c r="F1068" s="4">
        <v>53</v>
      </c>
      <c r="G1068" s="4" t="s">
        <v>330</v>
      </c>
      <c r="H1068" s="4" t="s">
        <v>296</v>
      </c>
      <c r="I1068" s="4" t="s">
        <v>59</v>
      </c>
      <c r="J1068" s="4" t="s">
        <v>35</v>
      </c>
      <c r="K1068" s="4" t="s">
        <v>36</v>
      </c>
      <c r="L1068" s="4" t="s">
        <v>4228</v>
      </c>
      <c r="M1068" s="4">
        <v>4</v>
      </c>
      <c r="N1068" s="6">
        <v>3699</v>
      </c>
      <c r="O1068" s="6">
        <v>14796</v>
      </c>
      <c r="P1068" s="6" t="s">
        <v>63</v>
      </c>
      <c r="Q1068" s="6">
        <v>0</v>
      </c>
      <c r="R1068" s="7">
        <v>0.18</v>
      </c>
      <c r="S1068" s="6">
        <v>14796</v>
      </c>
      <c r="T1068" s="6">
        <v>2663.28</v>
      </c>
      <c r="U1068" s="4" t="s">
        <v>39</v>
      </c>
      <c r="V1068" s="4" t="s">
        <v>86</v>
      </c>
      <c r="W1068" s="4" t="s">
        <v>41</v>
      </c>
      <c r="X1068" s="4" t="s">
        <v>156</v>
      </c>
      <c r="Y1068" s="4" t="s">
        <v>66</v>
      </c>
      <c r="Z1068" s="4">
        <v>1</v>
      </c>
      <c r="AA1068" s="4">
        <v>5</v>
      </c>
      <c r="AB1068" s="6">
        <v>10735.24</v>
      </c>
      <c r="AC1068" s="6">
        <v>4060.76</v>
      </c>
      <c r="AD1068" s="8">
        <v>0.27439999999999998</v>
      </c>
      <c r="AE1068" s="4">
        <v>130</v>
      </c>
      <c r="AF1068" s="6">
        <f t="shared" si="16"/>
        <v>17589.28</v>
      </c>
    </row>
    <row r="1069" spans="1:32">
      <c r="A1069" s="4" t="s">
        <v>4229</v>
      </c>
      <c r="B1069" s="5">
        <v>45616</v>
      </c>
      <c r="C1069" s="10">
        <v>45616</v>
      </c>
      <c r="D1069" s="4" t="s">
        <v>4230</v>
      </c>
      <c r="E1069" s="4" t="s">
        <v>1007</v>
      </c>
      <c r="F1069" s="4">
        <v>27</v>
      </c>
      <c r="G1069" s="4" t="s">
        <v>572</v>
      </c>
      <c r="H1069" s="4" t="s">
        <v>148</v>
      </c>
      <c r="I1069" s="4" t="s">
        <v>59</v>
      </c>
      <c r="J1069" s="4" t="s">
        <v>202</v>
      </c>
      <c r="K1069" s="4" t="s">
        <v>923</v>
      </c>
      <c r="L1069" s="4" t="s">
        <v>1437</v>
      </c>
      <c r="M1069" s="4">
        <v>1</v>
      </c>
      <c r="N1069" s="6">
        <v>2099</v>
      </c>
      <c r="O1069" s="6">
        <v>2099</v>
      </c>
      <c r="P1069" s="6" t="s">
        <v>63</v>
      </c>
      <c r="Q1069" s="6">
        <v>0</v>
      </c>
      <c r="R1069" s="7">
        <v>0.18</v>
      </c>
      <c r="S1069" s="6">
        <v>2099</v>
      </c>
      <c r="T1069" s="6">
        <v>377.82</v>
      </c>
      <c r="U1069" s="4" t="s">
        <v>254</v>
      </c>
      <c r="V1069" s="4" t="s">
        <v>40</v>
      </c>
      <c r="W1069" s="4" t="s">
        <v>451</v>
      </c>
      <c r="X1069" s="4" t="s">
        <v>404</v>
      </c>
      <c r="Y1069" s="4" t="s">
        <v>104</v>
      </c>
      <c r="Z1069" s="4">
        <v>3</v>
      </c>
      <c r="AA1069" s="4">
        <v>4</v>
      </c>
      <c r="AB1069" s="6">
        <v>1425.96</v>
      </c>
      <c r="AC1069" s="6">
        <v>673.04</v>
      </c>
      <c r="AD1069" s="8">
        <v>0.3206</v>
      </c>
      <c r="AE1069" s="4">
        <v>83</v>
      </c>
      <c r="AF1069" s="6">
        <f t="shared" si="16"/>
        <v>2559.8200000000002</v>
      </c>
    </row>
    <row r="1070" spans="1:32">
      <c r="A1070" s="4" t="s">
        <v>4231</v>
      </c>
      <c r="B1070" s="5">
        <v>45617</v>
      </c>
      <c r="C1070" s="10">
        <v>45617</v>
      </c>
      <c r="D1070" s="4" t="s">
        <v>4232</v>
      </c>
      <c r="E1070" s="4" t="s">
        <v>4233</v>
      </c>
      <c r="F1070" s="4">
        <v>23</v>
      </c>
      <c r="G1070" s="4" t="s">
        <v>137</v>
      </c>
      <c r="H1070" s="4" t="s">
        <v>138</v>
      </c>
      <c r="I1070" s="4" t="s">
        <v>139</v>
      </c>
      <c r="J1070" s="4" t="s">
        <v>47</v>
      </c>
      <c r="K1070" s="4" t="s">
        <v>48</v>
      </c>
      <c r="L1070" s="4" t="s">
        <v>4234</v>
      </c>
      <c r="M1070" s="4">
        <v>3</v>
      </c>
      <c r="N1070" s="6">
        <v>2899</v>
      </c>
      <c r="O1070" s="6">
        <v>8697</v>
      </c>
      <c r="P1070" s="6" t="s">
        <v>63</v>
      </c>
      <c r="Q1070" s="6">
        <v>0</v>
      </c>
      <c r="R1070" s="7">
        <v>0.18</v>
      </c>
      <c r="S1070" s="6">
        <v>8697</v>
      </c>
      <c r="T1070" s="6">
        <v>1565.46</v>
      </c>
      <c r="U1070" s="4" t="s">
        <v>39</v>
      </c>
      <c r="V1070" s="4" t="s">
        <v>40</v>
      </c>
      <c r="W1070" s="4" t="s">
        <v>64</v>
      </c>
      <c r="X1070" s="4" t="s">
        <v>65</v>
      </c>
      <c r="Y1070" s="4" t="s">
        <v>123</v>
      </c>
      <c r="Z1070" s="4">
        <v>3</v>
      </c>
      <c r="AA1070" s="4">
        <v>5</v>
      </c>
      <c r="AB1070" s="6">
        <v>5101.25</v>
      </c>
      <c r="AC1070" s="6">
        <v>3595.75</v>
      </c>
      <c r="AD1070" s="8">
        <v>0.41339999999999999</v>
      </c>
      <c r="AE1070" s="4">
        <v>160</v>
      </c>
      <c r="AF1070" s="6">
        <f t="shared" si="16"/>
        <v>10422.459999999999</v>
      </c>
    </row>
    <row r="1071" spans="1:32">
      <c r="A1071" s="4" t="s">
        <v>4235</v>
      </c>
      <c r="B1071" s="5">
        <v>45617</v>
      </c>
      <c r="C1071" s="10">
        <v>45617</v>
      </c>
      <c r="D1071" s="4" t="s">
        <v>4236</v>
      </c>
      <c r="E1071" s="4" t="s">
        <v>2776</v>
      </c>
      <c r="F1071" s="4">
        <v>32</v>
      </c>
      <c r="G1071" s="4" t="s">
        <v>607</v>
      </c>
      <c r="H1071" s="4" t="s">
        <v>98</v>
      </c>
      <c r="I1071" s="4" t="s">
        <v>99</v>
      </c>
      <c r="J1071" s="4" t="s">
        <v>60</v>
      </c>
      <c r="K1071" s="4" t="s">
        <v>408</v>
      </c>
      <c r="L1071" s="4" t="s">
        <v>4237</v>
      </c>
      <c r="M1071" s="4">
        <v>1</v>
      </c>
      <c r="N1071" s="6">
        <v>937</v>
      </c>
      <c r="O1071" s="6">
        <v>937</v>
      </c>
      <c r="P1071" s="6" t="s">
        <v>63</v>
      </c>
      <c r="Q1071" s="6">
        <v>0</v>
      </c>
      <c r="R1071" s="7">
        <v>0.12</v>
      </c>
      <c r="S1071" s="6">
        <v>937</v>
      </c>
      <c r="T1071" s="6">
        <v>112.44</v>
      </c>
      <c r="U1071" s="4" t="s">
        <v>131</v>
      </c>
      <c r="V1071" s="4" t="s">
        <v>40</v>
      </c>
      <c r="W1071" s="4" t="s">
        <v>92</v>
      </c>
      <c r="X1071" s="4" t="s">
        <v>156</v>
      </c>
      <c r="Y1071" s="4" t="s">
        <v>133</v>
      </c>
      <c r="Z1071" s="4">
        <v>3</v>
      </c>
      <c r="AA1071" s="4">
        <v>4</v>
      </c>
      <c r="AB1071" s="6">
        <v>773.57</v>
      </c>
      <c r="AC1071" s="6">
        <v>163.43</v>
      </c>
      <c r="AD1071" s="8">
        <v>0.1744</v>
      </c>
      <c r="AE1071" s="4">
        <v>109</v>
      </c>
      <c r="AF1071" s="6">
        <f t="shared" si="16"/>
        <v>1158.44</v>
      </c>
    </row>
    <row r="1072" spans="1:32">
      <c r="A1072" s="4" t="s">
        <v>4238</v>
      </c>
      <c r="B1072" s="5">
        <v>45617</v>
      </c>
      <c r="C1072" s="10">
        <v>45617</v>
      </c>
      <c r="D1072" s="4" t="s">
        <v>4239</v>
      </c>
      <c r="E1072" s="4" t="s">
        <v>1495</v>
      </c>
      <c r="F1072" s="4">
        <v>24</v>
      </c>
      <c r="G1072" s="4" t="s">
        <v>171</v>
      </c>
      <c r="H1072" s="4" t="s">
        <v>172</v>
      </c>
      <c r="I1072" s="4" t="s">
        <v>72</v>
      </c>
      <c r="J1072" s="4" t="s">
        <v>60</v>
      </c>
      <c r="K1072" s="4" t="s">
        <v>61</v>
      </c>
      <c r="L1072" s="4" t="s">
        <v>4240</v>
      </c>
      <c r="M1072" s="4">
        <v>2</v>
      </c>
      <c r="N1072" s="6">
        <v>490</v>
      </c>
      <c r="O1072" s="6">
        <v>980</v>
      </c>
      <c r="P1072" s="6" t="s">
        <v>63</v>
      </c>
      <c r="Q1072" s="6">
        <v>0</v>
      </c>
      <c r="R1072" s="7">
        <v>0.18</v>
      </c>
      <c r="S1072" s="6">
        <v>980</v>
      </c>
      <c r="T1072" s="6">
        <v>176.4</v>
      </c>
      <c r="U1072" s="4" t="s">
        <v>39</v>
      </c>
      <c r="V1072" s="4" t="s">
        <v>40</v>
      </c>
      <c r="W1072" s="4" t="s">
        <v>64</v>
      </c>
      <c r="X1072" s="4" t="s">
        <v>318</v>
      </c>
      <c r="Y1072" s="4" t="s">
        <v>53</v>
      </c>
      <c r="Z1072" s="4">
        <v>3</v>
      </c>
      <c r="AA1072" s="4">
        <v>4</v>
      </c>
      <c r="AB1072" s="6">
        <v>818.2</v>
      </c>
      <c r="AC1072" s="6">
        <v>161.80000000000001</v>
      </c>
      <c r="AD1072" s="8">
        <v>0.1651</v>
      </c>
      <c r="AE1072" s="4">
        <v>95</v>
      </c>
      <c r="AF1072" s="6">
        <f t="shared" si="16"/>
        <v>1251.4000000000001</v>
      </c>
    </row>
    <row r="1073" spans="1:32">
      <c r="A1073" s="4" t="s">
        <v>4241</v>
      </c>
      <c r="B1073" s="5">
        <v>45617</v>
      </c>
      <c r="C1073" s="10">
        <v>45617</v>
      </c>
      <c r="D1073" s="4" t="s">
        <v>4242</v>
      </c>
      <c r="E1073" s="4" t="s">
        <v>795</v>
      </c>
      <c r="F1073" s="4">
        <v>33</v>
      </c>
      <c r="G1073" s="4" t="s">
        <v>281</v>
      </c>
      <c r="H1073" s="4" t="s">
        <v>281</v>
      </c>
      <c r="I1073" s="4" t="s">
        <v>72</v>
      </c>
      <c r="J1073" s="4" t="s">
        <v>202</v>
      </c>
      <c r="K1073" s="4" t="s">
        <v>268</v>
      </c>
      <c r="L1073" s="4" t="s">
        <v>4243</v>
      </c>
      <c r="M1073" s="4">
        <v>1</v>
      </c>
      <c r="N1073" s="6">
        <v>358</v>
      </c>
      <c r="O1073" s="6">
        <v>358</v>
      </c>
      <c r="P1073" s="6" t="s">
        <v>120</v>
      </c>
      <c r="Q1073" s="6">
        <v>53.7</v>
      </c>
      <c r="R1073" s="7">
        <v>0.12</v>
      </c>
      <c r="S1073" s="6">
        <v>304.3</v>
      </c>
      <c r="T1073" s="6">
        <v>36.520000000000003</v>
      </c>
      <c r="U1073" s="4" t="s">
        <v>39</v>
      </c>
      <c r="V1073" s="4" t="s">
        <v>40</v>
      </c>
      <c r="W1073" s="4" t="s">
        <v>41</v>
      </c>
      <c r="X1073" s="4" t="s">
        <v>373</v>
      </c>
      <c r="Y1073" s="4" t="s">
        <v>77</v>
      </c>
      <c r="Z1073" s="4">
        <v>5</v>
      </c>
      <c r="AA1073" s="4">
        <v>4</v>
      </c>
      <c r="AB1073" s="6">
        <v>240.2</v>
      </c>
      <c r="AC1073" s="6">
        <v>64.099999999999994</v>
      </c>
      <c r="AD1073" s="8">
        <v>0.21060000000000001</v>
      </c>
      <c r="AE1073" s="4">
        <v>74</v>
      </c>
      <c r="AF1073" s="6">
        <f t="shared" si="16"/>
        <v>414.82</v>
      </c>
    </row>
    <row r="1074" spans="1:32">
      <c r="A1074" s="4" t="s">
        <v>4244</v>
      </c>
      <c r="B1074" s="5">
        <v>45617</v>
      </c>
      <c r="C1074" s="10">
        <v>45617</v>
      </c>
      <c r="D1074" s="4" t="s">
        <v>4245</v>
      </c>
      <c r="E1074" s="4" t="s">
        <v>4246</v>
      </c>
      <c r="F1074" s="4">
        <v>20</v>
      </c>
      <c r="G1074" s="4" t="s">
        <v>108</v>
      </c>
      <c r="H1074" s="4" t="s">
        <v>109</v>
      </c>
      <c r="I1074" s="4" t="s">
        <v>99</v>
      </c>
      <c r="J1074" s="4" t="s">
        <v>82</v>
      </c>
      <c r="K1074" s="4" t="s">
        <v>110</v>
      </c>
      <c r="L1074" s="4" t="s">
        <v>4247</v>
      </c>
      <c r="M1074" s="4">
        <v>1</v>
      </c>
      <c r="N1074" s="6">
        <v>1599</v>
      </c>
      <c r="O1074" s="6">
        <v>1599</v>
      </c>
      <c r="P1074" s="6" t="s">
        <v>38</v>
      </c>
      <c r="Q1074" s="6">
        <v>127.92</v>
      </c>
      <c r="R1074" s="7">
        <v>0.18</v>
      </c>
      <c r="S1074" s="6">
        <v>1471.08</v>
      </c>
      <c r="T1074" s="6">
        <v>264.79000000000002</v>
      </c>
      <c r="U1074" s="4" t="s">
        <v>254</v>
      </c>
      <c r="V1074" s="4" t="s">
        <v>40</v>
      </c>
      <c r="W1074" s="4" t="s">
        <v>64</v>
      </c>
      <c r="X1074" s="4" t="s">
        <v>318</v>
      </c>
      <c r="Y1074" s="4" t="s">
        <v>53</v>
      </c>
      <c r="Z1074" s="4">
        <v>3</v>
      </c>
      <c r="AA1074" s="4">
        <v>4</v>
      </c>
      <c r="AB1074" s="6">
        <v>1171.33</v>
      </c>
      <c r="AC1074" s="6">
        <v>299.75</v>
      </c>
      <c r="AD1074" s="8">
        <v>0.20380000000000001</v>
      </c>
      <c r="AE1074" s="4">
        <v>81</v>
      </c>
      <c r="AF1074" s="6">
        <f t="shared" si="16"/>
        <v>1816.87</v>
      </c>
    </row>
    <row r="1075" spans="1:32">
      <c r="A1075" s="4" t="s">
        <v>4248</v>
      </c>
      <c r="B1075" s="5">
        <v>45617</v>
      </c>
      <c r="C1075" s="10">
        <v>45617</v>
      </c>
      <c r="D1075" s="4" t="s">
        <v>4249</v>
      </c>
      <c r="E1075" s="4" t="s">
        <v>1943</v>
      </c>
      <c r="F1075" s="4">
        <v>35</v>
      </c>
      <c r="G1075" s="4" t="s">
        <v>179</v>
      </c>
      <c r="H1075" s="4" t="s">
        <v>98</v>
      </c>
      <c r="I1075" s="4" t="s">
        <v>99</v>
      </c>
      <c r="J1075" s="4" t="s">
        <v>82</v>
      </c>
      <c r="K1075" s="4" t="s">
        <v>110</v>
      </c>
      <c r="L1075" s="4" t="s">
        <v>4250</v>
      </c>
      <c r="M1075" s="4">
        <v>4</v>
      </c>
      <c r="N1075" s="6">
        <v>2899</v>
      </c>
      <c r="O1075" s="6">
        <v>11596</v>
      </c>
      <c r="P1075" s="6" t="s">
        <v>287</v>
      </c>
      <c r="Q1075" s="6">
        <v>2319.1999999999998</v>
      </c>
      <c r="R1075" s="7">
        <v>0.18</v>
      </c>
      <c r="S1075" s="6">
        <v>9276.7999999999993</v>
      </c>
      <c r="T1075" s="6">
        <v>1669.82</v>
      </c>
      <c r="U1075" s="4" t="s">
        <v>131</v>
      </c>
      <c r="V1075" s="4" t="s">
        <v>40</v>
      </c>
      <c r="W1075" s="4" t="s">
        <v>41</v>
      </c>
      <c r="X1075" s="4" t="s">
        <v>65</v>
      </c>
      <c r="Y1075" s="4" t="s">
        <v>53</v>
      </c>
      <c r="Z1075" s="4">
        <v>4</v>
      </c>
      <c r="AA1075" s="4">
        <v>1</v>
      </c>
      <c r="AB1075" s="6">
        <v>8476.7900000000009</v>
      </c>
      <c r="AC1075" s="6">
        <v>800.01</v>
      </c>
      <c r="AD1075" s="8">
        <v>8.6199999999999999E-2</v>
      </c>
      <c r="AE1075" s="4">
        <v>143</v>
      </c>
      <c r="AF1075" s="6">
        <f t="shared" si="16"/>
        <v>11089.619999999999</v>
      </c>
    </row>
    <row r="1076" spans="1:32">
      <c r="A1076" s="4" t="s">
        <v>4251</v>
      </c>
      <c r="B1076" s="5">
        <v>45617</v>
      </c>
      <c r="C1076" s="10">
        <v>45617</v>
      </c>
      <c r="D1076" s="4" t="s">
        <v>4252</v>
      </c>
      <c r="E1076" s="4" t="s">
        <v>4253</v>
      </c>
      <c r="F1076" s="4">
        <v>23</v>
      </c>
      <c r="G1076" s="4" t="s">
        <v>572</v>
      </c>
      <c r="H1076" s="4" t="s">
        <v>148</v>
      </c>
      <c r="I1076" s="4" t="s">
        <v>59</v>
      </c>
      <c r="J1076" s="4" t="s">
        <v>47</v>
      </c>
      <c r="K1076" s="4" t="s">
        <v>173</v>
      </c>
      <c r="L1076" s="4" t="s">
        <v>4254</v>
      </c>
      <c r="M1076" s="4">
        <v>2</v>
      </c>
      <c r="N1076" s="6">
        <v>2599</v>
      </c>
      <c r="O1076" s="6">
        <v>5198</v>
      </c>
      <c r="P1076" s="6" t="s">
        <v>63</v>
      </c>
      <c r="Q1076" s="6">
        <v>0</v>
      </c>
      <c r="R1076" s="7">
        <v>0.12</v>
      </c>
      <c r="S1076" s="6">
        <v>5198</v>
      </c>
      <c r="T1076" s="6">
        <v>623.76</v>
      </c>
      <c r="U1076" s="4" t="s">
        <v>51</v>
      </c>
      <c r="V1076" s="4" t="s">
        <v>40</v>
      </c>
      <c r="W1076" s="4" t="s">
        <v>64</v>
      </c>
      <c r="X1076" s="4" t="s">
        <v>156</v>
      </c>
      <c r="Y1076" s="4" t="s">
        <v>123</v>
      </c>
      <c r="Z1076" s="4">
        <v>3</v>
      </c>
      <c r="AA1076" s="4">
        <v>5</v>
      </c>
      <c r="AB1076" s="6">
        <v>3812.13</v>
      </c>
      <c r="AC1076" s="6">
        <v>1385.87</v>
      </c>
      <c r="AD1076" s="8">
        <v>0.2666</v>
      </c>
      <c r="AE1076" s="4">
        <v>97</v>
      </c>
      <c r="AF1076" s="6">
        <f t="shared" si="16"/>
        <v>5918.76</v>
      </c>
    </row>
    <row r="1077" spans="1:32">
      <c r="A1077" s="4" t="s">
        <v>4255</v>
      </c>
      <c r="B1077" s="5">
        <v>45617</v>
      </c>
      <c r="C1077" s="10">
        <v>45617</v>
      </c>
      <c r="D1077" s="4" t="s">
        <v>4256</v>
      </c>
      <c r="E1077" s="4" t="s">
        <v>4257</v>
      </c>
      <c r="F1077" s="4">
        <v>55</v>
      </c>
      <c r="G1077" s="4" t="s">
        <v>179</v>
      </c>
      <c r="H1077" s="4" t="s">
        <v>98</v>
      </c>
      <c r="I1077" s="4" t="s">
        <v>99</v>
      </c>
      <c r="J1077" s="4" t="s">
        <v>35</v>
      </c>
      <c r="K1077" s="4" t="s">
        <v>36</v>
      </c>
      <c r="L1077" s="4" t="s">
        <v>4258</v>
      </c>
      <c r="M1077" s="4">
        <v>2</v>
      </c>
      <c r="N1077" s="6">
        <v>6799</v>
      </c>
      <c r="O1077" s="6">
        <v>13598</v>
      </c>
      <c r="P1077" s="6" t="s">
        <v>63</v>
      </c>
      <c r="Q1077" s="6">
        <v>0</v>
      </c>
      <c r="R1077" s="7">
        <v>0.18</v>
      </c>
      <c r="S1077" s="6">
        <v>13598</v>
      </c>
      <c r="T1077" s="6">
        <v>2447.64</v>
      </c>
      <c r="U1077" s="4" t="s">
        <v>39</v>
      </c>
      <c r="V1077" s="4" t="s">
        <v>40</v>
      </c>
      <c r="W1077" s="4" t="s">
        <v>64</v>
      </c>
      <c r="X1077" s="4" t="s">
        <v>192</v>
      </c>
      <c r="Y1077" s="4" t="s">
        <v>53</v>
      </c>
      <c r="Z1077" s="4">
        <v>3</v>
      </c>
      <c r="AA1077" s="4">
        <v>5</v>
      </c>
      <c r="AB1077" s="6">
        <v>9158.34</v>
      </c>
      <c r="AC1077" s="6">
        <v>4439.66</v>
      </c>
      <c r="AD1077" s="8">
        <v>0.32650000000000001</v>
      </c>
      <c r="AE1077" s="4">
        <v>70</v>
      </c>
      <c r="AF1077" s="6">
        <f t="shared" si="16"/>
        <v>16115.64</v>
      </c>
    </row>
    <row r="1078" spans="1:32">
      <c r="A1078" s="4" t="s">
        <v>4259</v>
      </c>
      <c r="B1078" s="5">
        <v>45617</v>
      </c>
      <c r="C1078" s="10">
        <v>45617</v>
      </c>
      <c r="D1078" s="4" t="s">
        <v>4260</v>
      </c>
      <c r="E1078" s="4" t="s">
        <v>4261</v>
      </c>
      <c r="F1078" s="4">
        <v>21</v>
      </c>
      <c r="G1078" s="4" t="s">
        <v>330</v>
      </c>
      <c r="H1078" s="4" t="s">
        <v>296</v>
      </c>
      <c r="I1078" s="4" t="s">
        <v>59</v>
      </c>
      <c r="J1078" s="4" t="s">
        <v>225</v>
      </c>
      <c r="K1078" s="4" t="s">
        <v>490</v>
      </c>
      <c r="L1078" s="4" t="s">
        <v>4262</v>
      </c>
      <c r="M1078" s="4">
        <v>1</v>
      </c>
      <c r="N1078" s="6">
        <v>570</v>
      </c>
      <c r="O1078" s="6">
        <v>570</v>
      </c>
      <c r="P1078" s="6" t="s">
        <v>63</v>
      </c>
      <c r="Q1078" s="6">
        <v>0</v>
      </c>
      <c r="R1078" s="7">
        <v>0.18</v>
      </c>
      <c r="S1078" s="6">
        <v>570</v>
      </c>
      <c r="T1078" s="6">
        <v>102.6</v>
      </c>
      <c r="U1078" s="4" t="s">
        <v>39</v>
      </c>
      <c r="V1078" s="4" t="s">
        <v>40</v>
      </c>
      <c r="W1078" s="4" t="s">
        <v>92</v>
      </c>
      <c r="X1078" s="4" t="s">
        <v>112</v>
      </c>
      <c r="Y1078" s="4" t="s">
        <v>104</v>
      </c>
      <c r="Z1078" s="4">
        <v>5</v>
      </c>
      <c r="AA1078" s="4">
        <v>4</v>
      </c>
      <c r="AB1078" s="6">
        <v>376.21</v>
      </c>
      <c r="AC1078" s="6">
        <v>193.79</v>
      </c>
      <c r="AD1078" s="8">
        <v>0.34</v>
      </c>
      <c r="AE1078" s="4">
        <v>169</v>
      </c>
      <c r="AF1078" s="6">
        <f t="shared" si="16"/>
        <v>841.6</v>
      </c>
    </row>
    <row r="1079" spans="1:32">
      <c r="A1079" s="4" t="s">
        <v>4263</v>
      </c>
      <c r="B1079" s="5">
        <v>45617</v>
      </c>
      <c r="C1079" s="10">
        <v>45617</v>
      </c>
      <c r="D1079" s="4" t="s">
        <v>4264</v>
      </c>
      <c r="E1079" s="4" t="s">
        <v>4265</v>
      </c>
      <c r="F1079" s="4">
        <v>49</v>
      </c>
      <c r="G1079" s="4" t="s">
        <v>231</v>
      </c>
      <c r="H1079" s="4" t="s">
        <v>138</v>
      </c>
      <c r="I1079" s="4" t="s">
        <v>139</v>
      </c>
      <c r="J1079" s="4" t="s">
        <v>82</v>
      </c>
      <c r="K1079" s="4" t="s">
        <v>238</v>
      </c>
      <c r="L1079" s="4" t="s">
        <v>4266</v>
      </c>
      <c r="M1079" s="4">
        <v>1</v>
      </c>
      <c r="N1079" s="6">
        <v>3299</v>
      </c>
      <c r="O1079" s="6">
        <v>3299</v>
      </c>
      <c r="P1079" s="6" t="s">
        <v>198</v>
      </c>
      <c r="Q1079" s="6">
        <v>329.9</v>
      </c>
      <c r="R1079" s="7">
        <v>0.18</v>
      </c>
      <c r="S1079" s="6">
        <v>2969.1</v>
      </c>
      <c r="T1079" s="6">
        <v>534.44000000000005</v>
      </c>
      <c r="U1079" s="4" t="s">
        <v>51</v>
      </c>
      <c r="V1079" s="4" t="s">
        <v>40</v>
      </c>
      <c r="W1079" s="4" t="s">
        <v>64</v>
      </c>
      <c r="X1079" s="4" t="s">
        <v>52</v>
      </c>
      <c r="Y1079" s="4" t="s">
        <v>66</v>
      </c>
      <c r="Z1079" s="4">
        <v>3</v>
      </c>
      <c r="AA1079" s="4">
        <v>5</v>
      </c>
      <c r="AB1079" s="6">
        <v>2039.25</v>
      </c>
      <c r="AC1079" s="6">
        <v>929.85</v>
      </c>
      <c r="AD1079" s="8">
        <v>0.31319999999999998</v>
      </c>
      <c r="AE1079" s="4">
        <v>173</v>
      </c>
      <c r="AF1079" s="6">
        <f t="shared" si="16"/>
        <v>3676.54</v>
      </c>
    </row>
    <row r="1080" spans="1:32">
      <c r="A1080" s="4" t="s">
        <v>4267</v>
      </c>
      <c r="B1080" s="5">
        <v>45618</v>
      </c>
      <c r="C1080" s="10">
        <v>45618</v>
      </c>
      <c r="D1080" s="4" t="s">
        <v>4268</v>
      </c>
      <c r="E1080" s="4" t="s">
        <v>3289</v>
      </c>
      <c r="F1080" s="4">
        <v>18</v>
      </c>
      <c r="G1080" s="4" t="s">
        <v>32</v>
      </c>
      <c r="H1080" s="4" t="s">
        <v>33</v>
      </c>
      <c r="I1080" s="4" t="s">
        <v>34</v>
      </c>
      <c r="J1080" s="4" t="s">
        <v>82</v>
      </c>
      <c r="K1080" s="4" t="s">
        <v>110</v>
      </c>
      <c r="L1080" s="4" t="s">
        <v>4269</v>
      </c>
      <c r="M1080" s="4">
        <v>1</v>
      </c>
      <c r="N1080" s="6">
        <v>3299</v>
      </c>
      <c r="O1080" s="6">
        <v>3299</v>
      </c>
      <c r="P1080" s="6" t="s">
        <v>63</v>
      </c>
      <c r="Q1080" s="6">
        <v>0</v>
      </c>
      <c r="R1080" s="7">
        <v>0.18</v>
      </c>
      <c r="S1080" s="6">
        <v>3299</v>
      </c>
      <c r="T1080" s="6">
        <v>593.82000000000005</v>
      </c>
      <c r="U1080" s="4" t="s">
        <v>39</v>
      </c>
      <c r="V1080" s="4" t="s">
        <v>40</v>
      </c>
      <c r="W1080" s="4" t="s">
        <v>64</v>
      </c>
      <c r="X1080" s="4" t="s">
        <v>187</v>
      </c>
      <c r="Y1080" s="4" t="s">
        <v>53</v>
      </c>
      <c r="Z1080" s="4">
        <v>4</v>
      </c>
      <c r="AA1080" s="4">
        <v>4</v>
      </c>
      <c r="AB1080" s="6">
        <v>2097.25</v>
      </c>
      <c r="AC1080" s="6">
        <v>1201.75</v>
      </c>
      <c r="AD1080" s="8">
        <v>0.36430000000000001</v>
      </c>
      <c r="AE1080" s="4">
        <v>90</v>
      </c>
      <c r="AF1080" s="6">
        <f t="shared" si="16"/>
        <v>3982.82</v>
      </c>
    </row>
    <row r="1081" spans="1:32">
      <c r="A1081" s="4" t="s">
        <v>4270</v>
      </c>
      <c r="B1081" s="5">
        <v>45618</v>
      </c>
      <c r="C1081" s="10">
        <v>45618</v>
      </c>
      <c r="D1081" s="4" t="s">
        <v>4271</v>
      </c>
      <c r="E1081" s="4" t="s">
        <v>4272</v>
      </c>
      <c r="F1081" s="4">
        <v>55</v>
      </c>
      <c r="G1081" s="4" t="s">
        <v>348</v>
      </c>
      <c r="H1081" s="4" t="s">
        <v>349</v>
      </c>
      <c r="I1081" s="4" t="s">
        <v>34</v>
      </c>
      <c r="J1081" s="4" t="s">
        <v>82</v>
      </c>
      <c r="K1081" s="4" t="s">
        <v>180</v>
      </c>
      <c r="L1081" s="4" t="s">
        <v>4273</v>
      </c>
      <c r="M1081" s="4">
        <v>1</v>
      </c>
      <c r="N1081" s="6">
        <v>2299</v>
      </c>
      <c r="O1081" s="6">
        <v>2299</v>
      </c>
      <c r="P1081" s="6" t="s">
        <v>175</v>
      </c>
      <c r="Q1081" s="6">
        <v>100</v>
      </c>
      <c r="R1081" s="7">
        <v>0.12</v>
      </c>
      <c r="S1081" s="6">
        <v>2199</v>
      </c>
      <c r="T1081" s="6">
        <v>263.88</v>
      </c>
      <c r="U1081" s="4" t="s">
        <v>254</v>
      </c>
      <c r="V1081" s="4" t="s">
        <v>40</v>
      </c>
      <c r="W1081" s="4" t="s">
        <v>64</v>
      </c>
      <c r="X1081" s="4" t="s">
        <v>112</v>
      </c>
      <c r="Y1081" s="4" t="s">
        <v>123</v>
      </c>
      <c r="Z1081" s="4">
        <v>5</v>
      </c>
      <c r="AA1081" s="4">
        <v>5</v>
      </c>
      <c r="AB1081" s="6">
        <v>1511.38</v>
      </c>
      <c r="AC1081" s="6">
        <v>687.62</v>
      </c>
      <c r="AD1081" s="8">
        <v>0.31269999999999998</v>
      </c>
      <c r="AE1081" s="4">
        <v>113</v>
      </c>
      <c r="AF1081" s="6">
        <f t="shared" si="16"/>
        <v>2575.88</v>
      </c>
    </row>
    <row r="1082" spans="1:32">
      <c r="A1082" s="4" t="s">
        <v>4274</v>
      </c>
      <c r="B1082" s="5">
        <v>45618</v>
      </c>
      <c r="C1082" s="10">
        <v>45618</v>
      </c>
      <c r="D1082" s="4" t="s">
        <v>4275</v>
      </c>
      <c r="E1082" s="4" t="s">
        <v>4276</v>
      </c>
      <c r="F1082" s="4">
        <v>38</v>
      </c>
      <c r="G1082" s="4" t="s">
        <v>477</v>
      </c>
      <c r="H1082" s="4" t="s">
        <v>98</v>
      </c>
      <c r="I1082" s="4" t="s">
        <v>99</v>
      </c>
      <c r="J1082" s="4" t="s">
        <v>202</v>
      </c>
      <c r="K1082" s="4" t="s">
        <v>602</v>
      </c>
      <c r="L1082" s="4" t="s">
        <v>4277</v>
      </c>
      <c r="M1082" s="4">
        <v>1</v>
      </c>
      <c r="N1082" s="6">
        <v>834</v>
      </c>
      <c r="O1082" s="6">
        <v>834</v>
      </c>
      <c r="P1082" s="6" t="s">
        <v>38</v>
      </c>
      <c r="Q1082" s="6">
        <v>66.72</v>
      </c>
      <c r="R1082" s="7">
        <v>0.12</v>
      </c>
      <c r="S1082" s="6">
        <v>767.28</v>
      </c>
      <c r="T1082" s="6">
        <v>92.07</v>
      </c>
      <c r="U1082" s="4" t="s">
        <v>39</v>
      </c>
      <c r="V1082" s="4" t="s">
        <v>86</v>
      </c>
      <c r="W1082" s="4" t="s">
        <v>92</v>
      </c>
      <c r="X1082" s="4" t="s">
        <v>103</v>
      </c>
      <c r="Y1082" s="4" t="s">
        <v>66</v>
      </c>
      <c r="Z1082" s="4">
        <v>6</v>
      </c>
      <c r="AA1082" s="4">
        <v>4</v>
      </c>
      <c r="AB1082" s="6">
        <v>543.32000000000005</v>
      </c>
      <c r="AC1082" s="6">
        <v>223.96</v>
      </c>
      <c r="AD1082" s="8">
        <v>0.29189999999999999</v>
      </c>
      <c r="AE1082" s="4">
        <v>157</v>
      </c>
      <c r="AF1082" s="6">
        <f t="shared" si="16"/>
        <v>1016.3499999999999</v>
      </c>
    </row>
    <row r="1083" spans="1:32">
      <c r="A1083" s="4" t="s">
        <v>4278</v>
      </c>
      <c r="B1083" s="5">
        <v>45619</v>
      </c>
      <c r="C1083" s="10">
        <v>45619</v>
      </c>
      <c r="D1083" s="4" t="s">
        <v>4279</v>
      </c>
      <c r="E1083" s="4" t="s">
        <v>4280</v>
      </c>
      <c r="F1083" s="4">
        <v>36</v>
      </c>
      <c r="G1083" s="4" t="s">
        <v>281</v>
      </c>
      <c r="H1083" s="4" t="s">
        <v>281</v>
      </c>
      <c r="I1083" s="4" t="s">
        <v>72</v>
      </c>
      <c r="J1083" s="4" t="s">
        <v>47</v>
      </c>
      <c r="K1083" s="4" t="s">
        <v>247</v>
      </c>
      <c r="L1083" s="4" t="s">
        <v>4281</v>
      </c>
      <c r="M1083" s="4">
        <v>2</v>
      </c>
      <c r="N1083" s="6">
        <v>1999</v>
      </c>
      <c r="O1083" s="6">
        <v>3998</v>
      </c>
      <c r="P1083" s="6" t="s">
        <v>63</v>
      </c>
      <c r="Q1083" s="6">
        <v>0</v>
      </c>
      <c r="R1083" s="7">
        <v>0.12</v>
      </c>
      <c r="S1083" s="6">
        <v>3998</v>
      </c>
      <c r="T1083" s="6">
        <v>479.76</v>
      </c>
      <c r="U1083" s="4" t="s">
        <v>131</v>
      </c>
      <c r="V1083" s="4" t="s">
        <v>102</v>
      </c>
      <c r="W1083" s="4" t="s">
        <v>64</v>
      </c>
      <c r="X1083" s="4" t="s">
        <v>112</v>
      </c>
      <c r="Y1083" s="4" t="s">
        <v>77</v>
      </c>
      <c r="Z1083" s="4">
        <v>3</v>
      </c>
      <c r="AA1083" s="4"/>
      <c r="AB1083" s="6">
        <v>2793.32</v>
      </c>
      <c r="AC1083" s="6">
        <v>1204.68</v>
      </c>
      <c r="AD1083" s="8">
        <v>0.30130000000000001</v>
      </c>
      <c r="AE1083" s="4">
        <v>167</v>
      </c>
      <c r="AF1083" s="6">
        <f t="shared" si="16"/>
        <v>4644.76</v>
      </c>
    </row>
    <row r="1084" spans="1:32">
      <c r="A1084" s="4" t="s">
        <v>4282</v>
      </c>
      <c r="B1084" s="5">
        <v>45619</v>
      </c>
      <c r="C1084" s="10">
        <v>45619</v>
      </c>
      <c r="D1084" s="4" t="s">
        <v>4283</v>
      </c>
      <c r="E1084" s="4" t="s">
        <v>4284</v>
      </c>
      <c r="F1084" s="4">
        <v>22</v>
      </c>
      <c r="G1084" s="4" t="s">
        <v>266</v>
      </c>
      <c r="H1084" s="4" t="s">
        <v>267</v>
      </c>
      <c r="I1084" s="4" t="s">
        <v>72</v>
      </c>
      <c r="J1084" s="4" t="s">
        <v>35</v>
      </c>
      <c r="K1084" s="4" t="s">
        <v>645</v>
      </c>
      <c r="L1084" s="4" t="s">
        <v>4285</v>
      </c>
      <c r="M1084" s="4">
        <v>1</v>
      </c>
      <c r="N1084" s="6">
        <v>1599</v>
      </c>
      <c r="O1084" s="6">
        <v>1599</v>
      </c>
      <c r="P1084" s="6" t="s">
        <v>63</v>
      </c>
      <c r="Q1084" s="6">
        <v>0</v>
      </c>
      <c r="R1084" s="7">
        <v>0.18</v>
      </c>
      <c r="S1084" s="6">
        <v>1599</v>
      </c>
      <c r="T1084" s="6">
        <v>287.82</v>
      </c>
      <c r="U1084" s="4" t="s">
        <v>85</v>
      </c>
      <c r="V1084" s="4" t="s">
        <v>102</v>
      </c>
      <c r="W1084" s="4" t="s">
        <v>64</v>
      </c>
      <c r="X1084" s="4" t="s">
        <v>103</v>
      </c>
      <c r="Y1084" s="4" t="s">
        <v>77</v>
      </c>
      <c r="Z1084" s="4">
        <v>5</v>
      </c>
      <c r="AA1084" s="4"/>
      <c r="AB1084" s="6">
        <v>1038.69</v>
      </c>
      <c r="AC1084" s="6">
        <v>560.30999999999995</v>
      </c>
      <c r="AD1084" s="8">
        <v>0.35039999999999999</v>
      </c>
      <c r="AE1084" s="4">
        <v>63</v>
      </c>
      <c r="AF1084" s="6">
        <f t="shared" si="16"/>
        <v>1949.82</v>
      </c>
    </row>
    <row r="1085" spans="1:32">
      <c r="A1085" s="4" t="s">
        <v>4286</v>
      </c>
      <c r="B1085" s="5">
        <v>45619</v>
      </c>
      <c r="C1085" s="10">
        <v>45619</v>
      </c>
      <c r="D1085" s="4" t="s">
        <v>4287</v>
      </c>
      <c r="E1085" s="4" t="s">
        <v>4288</v>
      </c>
      <c r="F1085" s="4">
        <v>41</v>
      </c>
      <c r="G1085" s="4" t="s">
        <v>231</v>
      </c>
      <c r="H1085" s="4" t="s">
        <v>138</v>
      </c>
      <c r="I1085" s="4" t="s">
        <v>139</v>
      </c>
      <c r="J1085" s="4" t="s">
        <v>73</v>
      </c>
      <c r="K1085" s="4" t="s">
        <v>762</v>
      </c>
      <c r="L1085" s="4" t="s">
        <v>4289</v>
      </c>
      <c r="M1085" s="4">
        <v>1</v>
      </c>
      <c r="N1085" s="6">
        <v>111</v>
      </c>
      <c r="O1085" s="6">
        <v>111</v>
      </c>
      <c r="P1085" s="6" t="s">
        <v>198</v>
      </c>
      <c r="Q1085" s="6">
        <v>11.1</v>
      </c>
      <c r="R1085" s="7">
        <v>0.18</v>
      </c>
      <c r="S1085" s="6">
        <v>99.9</v>
      </c>
      <c r="T1085" s="6">
        <v>17.98</v>
      </c>
      <c r="U1085" s="4" t="s">
        <v>39</v>
      </c>
      <c r="V1085" s="4" t="s">
        <v>40</v>
      </c>
      <c r="W1085" s="4" t="s">
        <v>41</v>
      </c>
      <c r="X1085" s="4" t="s">
        <v>115</v>
      </c>
      <c r="Y1085" s="4" t="s">
        <v>104</v>
      </c>
      <c r="Z1085" s="4">
        <v>2</v>
      </c>
      <c r="AA1085" s="4">
        <v>5</v>
      </c>
      <c r="AB1085" s="6">
        <v>78.599999999999994</v>
      </c>
      <c r="AC1085" s="6">
        <v>21.3</v>
      </c>
      <c r="AD1085" s="8">
        <v>0.2132</v>
      </c>
      <c r="AE1085" s="4">
        <v>178</v>
      </c>
      <c r="AF1085" s="6">
        <f t="shared" si="16"/>
        <v>295.88</v>
      </c>
    </row>
    <row r="1086" spans="1:32">
      <c r="A1086" s="4" t="s">
        <v>4290</v>
      </c>
      <c r="B1086" s="5">
        <v>45619</v>
      </c>
      <c r="C1086" s="10">
        <v>45619</v>
      </c>
      <c r="D1086" s="4" t="s">
        <v>4291</v>
      </c>
      <c r="E1086" s="4" t="s">
        <v>2056</v>
      </c>
      <c r="F1086" s="4">
        <v>48</v>
      </c>
      <c r="G1086" s="4" t="s">
        <v>116</v>
      </c>
      <c r="H1086" s="4" t="s">
        <v>117</v>
      </c>
      <c r="I1086" s="4" t="s">
        <v>59</v>
      </c>
      <c r="J1086" s="4" t="s">
        <v>60</v>
      </c>
      <c r="K1086" s="4" t="s">
        <v>421</v>
      </c>
      <c r="L1086" s="4" t="s">
        <v>4292</v>
      </c>
      <c r="M1086" s="4">
        <v>1</v>
      </c>
      <c r="N1086" s="6">
        <v>18699</v>
      </c>
      <c r="O1086" s="6">
        <v>18699</v>
      </c>
      <c r="P1086" s="6" t="s">
        <v>198</v>
      </c>
      <c r="Q1086" s="6">
        <v>1869.9</v>
      </c>
      <c r="R1086" s="7">
        <v>0.12</v>
      </c>
      <c r="S1086" s="6">
        <v>16829.099999999999</v>
      </c>
      <c r="T1086" s="6">
        <v>2019.49</v>
      </c>
      <c r="U1086" s="4" t="s">
        <v>39</v>
      </c>
      <c r="V1086" s="4" t="s">
        <v>40</v>
      </c>
      <c r="W1086" s="4" t="s">
        <v>92</v>
      </c>
      <c r="X1086" s="4" t="s">
        <v>52</v>
      </c>
      <c r="Y1086" s="4" t="s">
        <v>53</v>
      </c>
      <c r="Z1086" s="4">
        <v>3</v>
      </c>
      <c r="AA1086" s="4">
        <v>5</v>
      </c>
      <c r="AB1086" s="6">
        <v>15295.76</v>
      </c>
      <c r="AC1086" s="6">
        <v>1533.34</v>
      </c>
      <c r="AD1086" s="8">
        <v>9.11E-2</v>
      </c>
      <c r="AE1086" s="4">
        <v>178</v>
      </c>
      <c r="AF1086" s="6">
        <f t="shared" si="16"/>
        <v>19026.59</v>
      </c>
    </row>
    <row r="1087" spans="1:32">
      <c r="A1087" s="4" t="s">
        <v>4293</v>
      </c>
      <c r="B1087" s="5">
        <v>45619</v>
      </c>
      <c r="C1087" s="10">
        <v>45619</v>
      </c>
      <c r="D1087" s="4" t="s">
        <v>4294</v>
      </c>
      <c r="E1087" s="4" t="s">
        <v>4295</v>
      </c>
      <c r="F1087" s="4">
        <v>32</v>
      </c>
      <c r="G1087" s="4" t="s">
        <v>116</v>
      </c>
      <c r="H1087" s="4" t="s">
        <v>117</v>
      </c>
      <c r="I1087" s="4" t="s">
        <v>59</v>
      </c>
      <c r="J1087" s="4" t="s">
        <v>60</v>
      </c>
      <c r="K1087" s="4" t="s">
        <v>61</v>
      </c>
      <c r="L1087" s="4" t="s">
        <v>4296</v>
      </c>
      <c r="M1087" s="4">
        <v>1</v>
      </c>
      <c r="N1087" s="6">
        <v>310</v>
      </c>
      <c r="O1087" s="6">
        <v>310</v>
      </c>
      <c r="P1087" s="6" t="s">
        <v>38</v>
      </c>
      <c r="Q1087" s="6">
        <v>24.8</v>
      </c>
      <c r="R1087" s="7">
        <v>0.18</v>
      </c>
      <c r="S1087" s="6">
        <v>285.2</v>
      </c>
      <c r="T1087" s="6">
        <v>51.34</v>
      </c>
      <c r="U1087" s="4" t="s">
        <v>39</v>
      </c>
      <c r="V1087" s="4" t="s">
        <v>40</v>
      </c>
      <c r="W1087" s="4" t="s">
        <v>64</v>
      </c>
      <c r="X1087" s="4" t="s">
        <v>103</v>
      </c>
      <c r="Y1087" s="4" t="s">
        <v>53</v>
      </c>
      <c r="Z1087" s="4">
        <v>4</v>
      </c>
      <c r="AA1087" s="4">
        <v>4</v>
      </c>
      <c r="AB1087" s="6">
        <v>227.47</v>
      </c>
      <c r="AC1087" s="6">
        <v>57.73</v>
      </c>
      <c r="AD1087" s="8">
        <v>0.2024</v>
      </c>
      <c r="AE1087" s="4">
        <v>104</v>
      </c>
      <c r="AF1087" s="6">
        <f t="shared" si="16"/>
        <v>440.53999999999996</v>
      </c>
    </row>
    <row r="1088" spans="1:32">
      <c r="A1088" s="4" t="s">
        <v>4297</v>
      </c>
      <c r="B1088" s="5">
        <v>45619</v>
      </c>
      <c r="C1088" s="10">
        <v>45619</v>
      </c>
      <c r="D1088" s="4" t="s">
        <v>4298</v>
      </c>
      <c r="E1088" s="4" t="s">
        <v>4299</v>
      </c>
      <c r="F1088" s="4">
        <v>45</v>
      </c>
      <c r="G1088" s="4" t="s">
        <v>266</v>
      </c>
      <c r="H1088" s="4" t="s">
        <v>267</v>
      </c>
      <c r="I1088" s="4" t="s">
        <v>72</v>
      </c>
      <c r="J1088" s="4" t="s">
        <v>149</v>
      </c>
      <c r="K1088" s="4" t="s">
        <v>160</v>
      </c>
      <c r="L1088" s="4" t="s">
        <v>4300</v>
      </c>
      <c r="M1088" s="4">
        <v>1</v>
      </c>
      <c r="N1088" s="6">
        <v>2199</v>
      </c>
      <c r="O1088" s="6">
        <v>2199</v>
      </c>
      <c r="P1088" s="6" t="s">
        <v>63</v>
      </c>
      <c r="Q1088" s="6">
        <v>0</v>
      </c>
      <c r="R1088" s="7">
        <v>0.18</v>
      </c>
      <c r="S1088" s="6">
        <v>2199</v>
      </c>
      <c r="T1088" s="6">
        <v>395.82</v>
      </c>
      <c r="U1088" s="4" t="s">
        <v>121</v>
      </c>
      <c r="V1088" s="4" t="s">
        <v>102</v>
      </c>
      <c r="W1088" s="4" t="s">
        <v>451</v>
      </c>
      <c r="X1088" s="4" t="s">
        <v>318</v>
      </c>
      <c r="Y1088" s="4" t="s">
        <v>133</v>
      </c>
      <c r="Z1088" s="4">
        <v>2</v>
      </c>
      <c r="AA1088" s="4"/>
      <c r="AB1088" s="6">
        <v>1883.65</v>
      </c>
      <c r="AC1088" s="6">
        <v>315.35000000000002</v>
      </c>
      <c r="AD1088" s="8">
        <v>0.1434</v>
      </c>
      <c r="AE1088" s="4">
        <v>174</v>
      </c>
      <c r="AF1088" s="6">
        <f t="shared" si="16"/>
        <v>2768.82</v>
      </c>
    </row>
    <row r="1089" spans="1:32">
      <c r="A1089" s="4" t="s">
        <v>4301</v>
      </c>
      <c r="B1089" s="5">
        <v>45619</v>
      </c>
      <c r="C1089" s="10">
        <v>45619</v>
      </c>
      <c r="D1089" s="4" t="s">
        <v>4302</v>
      </c>
      <c r="E1089" s="4" t="s">
        <v>4288</v>
      </c>
      <c r="F1089" s="4">
        <v>55</v>
      </c>
      <c r="G1089" s="4" t="s">
        <v>607</v>
      </c>
      <c r="H1089" s="4" t="s">
        <v>98</v>
      </c>
      <c r="I1089" s="4" t="s">
        <v>99</v>
      </c>
      <c r="J1089" s="4" t="s">
        <v>35</v>
      </c>
      <c r="K1089" s="4" t="s">
        <v>165</v>
      </c>
      <c r="L1089" s="4" t="s">
        <v>4303</v>
      </c>
      <c r="M1089" s="4">
        <v>1</v>
      </c>
      <c r="N1089" s="6">
        <v>467</v>
      </c>
      <c r="O1089" s="6">
        <v>467</v>
      </c>
      <c r="P1089" s="6" t="s">
        <v>63</v>
      </c>
      <c r="Q1089" s="6">
        <v>0</v>
      </c>
      <c r="R1089" s="7">
        <v>0.12</v>
      </c>
      <c r="S1089" s="6">
        <v>467</v>
      </c>
      <c r="T1089" s="6">
        <v>56.04</v>
      </c>
      <c r="U1089" s="4" t="s">
        <v>131</v>
      </c>
      <c r="V1089" s="4" t="s">
        <v>40</v>
      </c>
      <c r="W1089" s="4" t="s">
        <v>41</v>
      </c>
      <c r="X1089" s="4" t="s">
        <v>167</v>
      </c>
      <c r="Y1089" s="4" t="s">
        <v>104</v>
      </c>
      <c r="Z1089" s="4">
        <v>7</v>
      </c>
      <c r="AA1089" s="4">
        <v>5</v>
      </c>
      <c r="AB1089" s="6">
        <v>343.65</v>
      </c>
      <c r="AC1089" s="6">
        <v>123.35</v>
      </c>
      <c r="AD1089" s="8">
        <v>0.2641</v>
      </c>
      <c r="AE1089" s="4">
        <v>71</v>
      </c>
      <c r="AF1089" s="6">
        <f t="shared" si="16"/>
        <v>594.04</v>
      </c>
    </row>
    <row r="1090" spans="1:32">
      <c r="A1090" s="4" t="s">
        <v>4304</v>
      </c>
      <c r="B1090" s="5">
        <v>45620</v>
      </c>
      <c r="C1090" s="10">
        <v>45620</v>
      </c>
      <c r="D1090" s="4" t="s">
        <v>4305</v>
      </c>
      <c r="E1090" s="4" t="s">
        <v>4306</v>
      </c>
      <c r="F1090" s="4">
        <v>23</v>
      </c>
      <c r="G1090" s="4" t="s">
        <v>97</v>
      </c>
      <c r="H1090" s="4" t="s">
        <v>98</v>
      </c>
      <c r="I1090" s="4" t="s">
        <v>99</v>
      </c>
      <c r="J1090" s="4" t="s">
        <v>73</v>
      </c>
      <c r="K1090" s="4" t="s">
        <v>503</v>
      </c>
      <c r="L1090" s="4" t="s">
        <v>4307</v>
      </c>
      <c r="M1090" s="4">
        <v>3</v>
      </c>
      <c r="N1090" s="6">
        <v>539</v>
      </c>
      <c r="O1090" s="6">
        <v>1617</v>
      </c>
      <c r="P1090" s="6" t="s">
        <v>142</v>
      </c>
      <c r="Q1090" s="6">
        <v>0</v>
      </c>
      <c r="R1090" s="7">
        <v>0.12</v>
      </c>
      <c r="S1090" s="6">
        <v>1617</v>
      </c>
      <c r="T1090" s="6">
        <v>194.04</v>
      </c>
      <c r="U1090" s="4" t="s">
        <v>131</v>
      </c>
      <c r="V1090" s="4" t="s">
        <v>102</v>
      </c>
      <c r="W1090" s="4" t="s">
        <v>41</v>
      </c>
      <c r="X1090" s="4" t="s">
        <v>167</v>
      </c>
      <c r="Y1090" s="4" t="s">
        <v>133</v>
      </c>
      <c r="Z1090" s="4">
        <v>3</v>
      </c>
      <c r="AA1090" s="4"/>
      <c r="AB1090" s="6">
        <v>1071.74</v>
      </c>
      <c r="AC1090" s="6">
        <v>545.26</v>
      </c>
      <c r="AD1090" s="8">
        <v>0.3372</v>
      </c>
      <c r="AE1090" s="4">
        <v>91</v>
      </c>
      <c r="AF1090" s="6">
        <f t="shared" si="16"/>
        <v>1902.04</v>
      </c>
    </row>
    <row r="1091" spans="1:32">
      <c r="A1091" s="4" t="s">
        <v>4308</v>
      </c>
      <c r="B1091" s="5">
        <v>45620</v>
      </c>
      <c r="C1091" s="10">
        <v>45620</v>
      </c>
      <c r="D1091" s="4" t="s">
        <v>4309</v>
      </c>
      <c r="E1091" s="4" t="s">
        <v>3100</v>
      </c>
      <c r="F1091" s="4">
        <v>49</v>
      </c>
      <c r="G1091" s="4" t="s">
        <v>348</v>
      </c>
      <c r="H1091" s="4" t="s">
        <v>349</v>
      </c>
      <c r="I1091" s="4" t="s">
        <v>34</v>
      </c>
      <c r="J1091" s="4" t="s">
        <v>202</v>
      </c>
      <c r="K1091" s="4" t="s">
        <v>923</v>
      </c>
      <c r="L1091" s="4" t="s">
        <v>4310</v>
      </c>
      <c r="M1091" s="4">
        <v>2</v>
      </c>
      <c r="N1091" s="6">
        <v>1199</v>
      </c>
      <c r="O1091" s="6">
        <v>2398</v>
      </c>
      <c r="P1091" s="6" t="s">
        <v>63</v>
      </c>
      <c r="Q1091" s="6">
        <v>0</v>
      </c>
      <c r="R1091" s="7">
        <v>0.18</v>
      </c>
      <c r="S1091" s="6">
        <v>2398</v>
      </c>
      <c r="T1091" s="6">
        <v>431.64</v>
      </c>
      <c r="U1091" s="4" t="s">
        <v>131</v>
      </c>
      <c r="V1091" s="4" t="s">
        <v>40</v>
      </c>
      <c r="W1091" s="4" t="s">
        <v>64</v>
      </c>
      <c r="X1091" s="4" t="s">
        <v>115</v>
      </c>
      <c r="Y1091" s="4" t="s">
        <v>66</v>
      </c>
      <c r="Z1091" s="4">
        <v>5</v>
      </c>
      <c r="AA1091" s="4">
        <v>5</v>
      </c>
      <c r="AB1091" s="6">
        <v>1821.72</v>
      </c>
      <c r="AC1091" s="6">
        <v>576.28</v>
      </c>
      <c r="AD1091" s="8">
        <v>0.24030000000000001</v>
      </c>
      <c r="AE1091" s="4">
        <v>64</v>
      </c>
      <c r="AF1091" s="6">
        <f t="shared" ref="AF1091:AF1154" si="17">AE1091+S1091+T1091</f>
        <v>2893.64</v>
      </c>
    </row>
    <row r="1092" spans="1:32">
      <c r="A1092" s="4" t="s">
        <v>4311</v>
      </c>
      <c r="B1092" s="5">
        <v>45620</v>
      </c>
      <c r="C1092" s="10">
        <v>45620</v>
      </c>
      <c r="D1092" s="4" t="s">
        <v>4312</v>
      </c>
      <c r="E1092" s="4" t="s">
        <v>4313</v>
      </c>
      <c r="F1092" s="4">
        <v>36</v>
      </c>
      <c r="G1092" s="4" t="s">
        <v>147</v>
      </c>
      <c r="H1092" s="4" t="s">
        <v>148</v>
      </c>
      <c r="I1092" s="4" t="s">
        <v>59</v>
      </c>
      <c r="J1092" s="4" t="s">
        <v>225</v>
      </c>
      <c r="K1092" s="4" t="s">
        <v>490</v>
      </c>
      <c r="L1092" s="4" t="s">
        <v>4314</v>
      </c>
      <c r="M1092" s="4">
        <v>4</v>
      </c>
      <c r="N1092" s="6">
        <v>671</v>
      </c>
      <c r="O1092" s="6">
        <v>2684</v>
      </c>
      <c r="P1092" s="6" t="s">
        <v>120</v>
      </c>
      <c r="Q1092" s="6">
        <v>402.6</v>
      </c>
      <c r="R1092" s="7">
        <v>0.12</v>
      </c>
      <c r="S1092" s="6">
        <v>2281.4</v>
      </c>
      <c r="T1092" s="6">
        <v>273.77</v>
      </c>
      <c r="U1092" s="4" t="s">
        <v>39</v>
      </c>
      <c r="V1092" s="4" t="s">
        <v>132</v>
      </c>
      <c r="W1092" s="4" t="s">
        <v>64</v>
      </c>
      <c r="X1092" s="4" t="s">
        <v>167</v>
      </c>
      <c r="Y1092" s="4" t="s">
        <v>66</v>
      </c>
      <c r="Z1092" s="4">
        <v>7</v>
      </c>
      <c r="AA1092" s="4"/>
      <c r="AB1092" s="6">
        <v>1623.31</v>
      </c>
      <c r="AC1092" s="6">
        <v>658.09</v>
      </c>
      <c r="AD1092" s="8">
        <v>0.28849999999999998</v>
      </c>
      <c r="AE1092" s="4">
        <v>0</v>
      </c>
      <c r="AF1092" s="6">
        <f t="shared" si="17"/>
        <v>2555.17</v>
      </c>
    </row>
    <row r="1093" spans="1:32">
      <c r="A1093" s="4" t="s">
        <v>4315</v>
      </c>
      <c r="B1093" s="5">
        <v>45620</v>
      </c>
      <c r="C1093" s="10">
        <v>45620</v>
      </c>
      <c r="D1093" s="4" t="s">
        <v>4316</v>
      </c>
      <c r="E1093" s="4" t="s">
        <v>4317</v>
      </c>
      <c r="F1093" s="4">
        <v>42</v>
      </c>
      <c r="G1093" s="4" t="s">
        <v>116</v>
      </c>
      <c r="H1093" s="4" t="s">
        <v>117</v>
      </c>
      <c r="I1093" s="4" t="s">
        <v>59</v>
      </c>
      <c r="J1093" s="4" t="s">
        <v>225</v>
      </c>
      <c r="K1093" s="4" t="s">
        <v>490</v>
      </c>
      <c r="L1093" s="4" t="s">
        <v>4318</v>
      </c>
      <c r="M1093" s="4">
        <v>1</v>
      </c>
      <c r="N1093" s="6">
        <v>641</v>
      </c>
      <c r="O1093" s="6">
        <v>641</v>
      </c>
      <c r="P1093" s="6" t="s">
        <v>198</v>
      </c>
      <c r="Q1093" s="6">
        <v>64.099999999999994</v>
      </c>
      <c r="R1093" s="7">
        <v>0.05</v>
      </c>
      <c r="S1093" s="6">
        <v>576.9</v>
      </c>
      <c r="T1093" s="6">
        <v>28.84</v>
      </c>
      <c r="U1093" s="4" t="s">
        <v>51</v>
      </c>
      <c r="V1093" s="4" t="s">
        <v>40</v>
      </c>
      <c r="W1093" s="4" t="s">
        <v>64</v>
      </c>
      <c r="X1093" s="4" t="s">
        <v>103</v>
      </c>
      <c r="Y1093" s="4" t="s">
        <v>66</v>
      </c>
      <c r="Z1093" s="4">
        <v>3</v>
      </c>
      <c r="AA1093" s="4">
        <v>3</v>
      </c>
      <c r="AB1093" s="6">
        <v>484.12</v>
      </c>
      <c r="AC1093" s="6">
        <v>92.78</v>
      </c>
      <c r="AD1093" s="8">
        <v>0.1608</v>
      </c>
      <c r="AE1093" s="4">
        <v>165</v>
      </c>
      <c r="AF1093" s="6">
        <f t="shared" si="17"/>
        <v>770.74</v>
      </c>
    </row>
    <row r="1094" spans="1:32">
      <c r="A1094" s="4" t="s">
        <v>4319</v>
      </c>
      <c r="B1094" s="5">
        <v>45620</v>
      </c>
      <c r="C1094" s="10">
        <v>45620</v>
      </c>
      <c r="D1094" s="4" t="s">
        <v>4320</v>
      </c>
      <c r="E1094" s="4" t="s">
        <v>4321</v>
      </c>
      <c r="F1094" s="4">
        <v>58</v>
      </c>
      <c r="G1094" s="4" t="s">
        <v>57</v>
      </c>
      <c r="H1094" s="4" t="s">
        <v>58</v>
      </c>
      <c r="I1094" s="4" t="s">
        <v>59</v>
      </c>
      <c r="J1094" s="4" t="s">
        <v>82</v>
      </c>
      <c r="K1094" s="4" t="s">
        <v>129</v>
      </c>
      <c r="L1094" s="4" t="s">
        <v>4322</v>
      </c>
      <c r="M1094" s="4">
        <v>5</v>
      </c>
      <c r="N1094" s="6">
        <v>2999</v>
      </c>
      <c r="O1094" s="6">
        <v>14995</v>
      </c>
      <c r="P1094" s="6" t="s">
        <v>142</v>
      </c>
      <c r="Q1094" s="6">
        <v>0</v>
      </c>
      <c r="R1094" s="7">
        <v>0.18</v>
      </c>
      <c r="S1094" s="6">
        <v>14995</v>
      </c>
      <c r="T1094" s="6">
        <v>2699.1</v>
      </c>
      <c r="U1094" s="4" t="s">
        <v>51</v>
      </c>
      <c r="V1094" s="4" t="s">
        <v>40</v>
      </c>
      <c r="W1094" s="4" t="s">
        <v>64</v>
      </c>
      <c r="X1094" s="4" t="s">
        <v>112</v>
      </c>
      <c r="Y1094" s="4" t="s">
        <v>43</v>
      </c>
      <c r="Z1094" s="4">
        <v>6</v>
      </c>
      <c r="AA1094" s="4">
        <v>4</v>
      </c>
      <c r="AB1094" s="6">
        <v>8988.0400000000009</v>
      </c>
      <c r="AC1094" s="6">
        <v>6006.96</v>
      </c>
      <c r="AD1094" s="8">
        <v>0.40060000000000001</v>
      </c>
      <c r="AE1094" s="4">
        <v>135</v>
      </c>
      <c r="AF1094" s="6">
        <f t="shared" si="17"/>
        <v>17829.099999999999</v>
      </c>
    </row>
    <row r="1095" spans="1:32">
      <c r="A1095" s="4" t="s">
        <v>4323</v>
      </c>
      <c r="B1095" s="5">
        <v>45620</v>
      </c>
      <c r="C1095" s="10">
        <v>45620</v>
      </c>
      <c r="D1095" s="4" t="s">
        <v>4324</v>
      </c>
      <c r="E1095" s="4" t="s">
        <v>4325</v>
      </c>
      <c r="F1095" s="4">
        <v>51</v>
      </c>
      <c r="G1095" s="4" t="s">
        <v>455</v>
      </c>
      <c r="H1095" s="4" t="s">
        <v>455</v>
      </c>
      <c r="I1095" s="4" t="s">
        <v>72</v>
      </c>
      <c r="J1095" s="4" t="s">
        <v>47</v>
      </c>
      <c r="K1095" s="4" t="s">
        <v>247</v>
      </c>
      <c r="L1095" s="4" t="s">
        <v>4281</v>
      </c>
      <c r="M1095" s="4">
        <v>2</v>
      </c>
      <c r="N1095" s="6">
        <v>1999</v>
      </c>
      <c r="O1095" s="6">
        <v>3998</v>
      </c>
      <c r="P1095" s="6" t="s">
        <v>198</v>
      </c>
      <c r="Q1095" s="6">
        <v>399.8</v>
      </c>
      <c r="R1095" s="7">
        <v>0.12</v>
      </c>
      <c r="S1095" s="6">
        <v>3598.2</v>
      </c>
      <c r="T1095" s="6">
        <v>431.78</v>
      </c>
      <c r="U1095" s="4" t="s">
        <v>39</v>
      </c>
      <c r="V1095" s="4" t="s">
        <v>40</v>
      </c>
      <c r="W1095" s="4" t="s">
        <v>41</v>
      </c>
      <c r="X1095" s="4" t="s">
        <v>167</v>
      </c>
      <c r="Y1095" s="4" t="s">
        <v>66</v>
      </c>
      <c r="Z1095" s="4">
        <v>4</v>
      </c>
      <c r="AA1095" s="4">
        <v>3</v>
      </c>
      <c r="AB1095" s="6">
        <v>3116.87</v>
      </c>
      <c r="AC1095" s="6">
        <v>481.33</v>
      </c>
      <c r="AD1095" s="8">
        <v>0.1338</v>
      </c>
      <c r="AE1095" s="4">
        <v>170</v>
      </c>
      <c r="AF1095" s="6">
        <f t="shared" si="17"/>
        <v>4199.9799999999996</v>
      </c>
    </row>
    <row r="1096" spans="1:32">
      <c r="A1096" s="4" t="s">
        <v>4326</v>
      </c>
      <c r="B1096" s="5">
        <v>45620</v>
      </c>
      <c r="C1096" s="10">
        <v>45620</v>
      </c>
      <c r="D1096" s="4" t="s">
        <v>4327</v>
      </c>
      <c r="E1096" s="4" t="s">
        <v>4328</v>
      </c>
      <c r="F1096" s="4">
        <v>45</v>
      </c>
      <c r="G1096" s="4" t="s">
        <v>171</v>
      </c>
      <c r="H1096" s="4" t="s">
        <v>172</v>
      </c>
      <c r="I1096" s="4" t="s">
        <v>72</v>
      </c>
      <c r="J1096" s="4" t="s">
        <v>47</v>
      </c>
      <c r="K1096" s="4" t="s">
        <v>100</v>
      </c>
      <c r="L1096" s="4" t="s">
        <v>4329</v>
      </c>
      <c r="M1096" s="4">
        <v>1</v>
      </c>
      <c r="N1096" s="6">
        <v>2299</v>
      </c>
      <c r="O1096" s="6">
        <v>2299</v>
      </c>
      <c r="P1096" s="6" t="s">
        <v>63</v>
      </c>
      <c r="Q1096" s="6">
        <v>0</v>
      </c>
      <c r="R1096" s="7">
        <v>0.18</v>
      </c>
      <c r="S1096" s="6">
        <v>2299</v>
      </c>
      <c r="T1096" s="6">
        <v>413.82</v>
      </c>
      <c r="U1096" s="4" t="s">
        <v>51</v>
      </c>
      <c r="V1096" s="4" t="s">
        <v>40</v>
      </c>
      <c r="W1096" s="4" t="s">
        <v>41</v>
      </c>
      <c r="X1096" s="4" t="s">
        <v>373</v>
      </c>
      <c r="Y1096" s="4" t="s">
        <v>66</v>
      </c>
      <c r="Z1096" s="4">
        <v>1</v>
      </c>
      <c r="AA1096" s="4">
        <v>4</v>
      </c>
      <c r="AB1096" s="6">
        <v>1501.58</v>
      </c>
      <c r="AC1096" s="6">
        <v>797.42</v>
      </c>
      <c r="AD1096" s="8">
        <v>0.34689999999999999</v>
      </c>
      <c r="AE1096" s="4">
        <v>165</v>
      </c>
      <c r="AF1096" s="6">
        <f t="shared" si="17"/>
        <v>2877.82</v>
      </c>
    </row>
    <row r="1097" spans="1:32">
      <c r="A1097" s="4" t="s">
        <v>4330</v>
      </c>
      <c r="B1097" s="5">
        <v>45620</v>
      </c>
      <c r="C1097" s="10">
        <v>45620</v>
      </c>
      <c r="D1097" s="4" t="s">
        <v>4331</v>
      </c>
      <c r="E1097" s="4" t="s">
        <v>4332</v>
      </c>
      <c r="F1097" s="4">
        <v>35</v>
      </c>
      <c r="G1097" s="4" t="s">
        <v>171</v>
      </c>
      <c r="H1097" s="4" t="s">
        <v>172</v>
      </c>
      <c r="I1097" s="4" t="s">
        <v>72</v>
      </c>
      <c r="J1097" s="4" t="s">
        <v>202</v>
      </c>
      <c r="K1097" s="4" t="s">
        <v>456</v>
      </c>
      <c r="L1097" s="4" t="s">
        <v>4333</v>
      </c>
      <c r="M1097" s="4">
        <v>1</v>
      </c>
      <c r="N1097" s="6">
        <v>480</v>
      </c>
      <c r="O1097" s="6">
        <v>480</v>
      </c>
      <c r="P1097" s="6" t="s">
        <v>63</v>
      </c>
      <c r="Q1097" s="6">
        <v>0</v>
      </c>
      <c r="R1097" s="7">
        <v>0.18</v>
      </c>
      <c r="S1097" s="6">
        <v>480</v>
      </c>
      <c r="T1097" s="6">
        <v>86.4</v>
      </c>
      <c r="U1097" s="4" t="s">
        <v>85</v>
      </c>
      <c r="V1097" s="4" t="s">
        <v>40</v>
      </c>
      <c r="W1097" s="4" t="s">
        <v>64</v>
      </c>
      <c r="X1097" s="4" t="s">
        <v>187</v>
      </c>
      <c r="Y1097" s="4" t="s">
        <v>104</v>
      </c>
      <c r="Z1097" s="4">
        <v>2</v>
      </c>
      <c r="AA1097" s="4">
        <v>4</v>
      </c>
      <c r="AB1097" s="6">
        <v>318.02</v>
      </c>
      <c r="AC1097" s="6">
        <v>161.97999999999999</v>
      </c>
      <c r="AD1097" s="8">
        <v>0.33750000000000002</v>
      </c>
      <c r="AE1097" s="4">
        <v>90</v>
      </c>
      <c r="AF1097" s="6">
        <f t="shared" si="17"/>
        <v>656.4</v>
      </c>
    </row>
    <row r="1098" spans="1:32">
      <c r="A1098" s="4" t="s">
        <v>4334</v>
      </c>
      <c r="B1098" s="5">
        <v>45620</v>
      </c>
      <c r="C1098" s="10">
        <v>45620</v>
      </c>
      <c r="D1098" s="4" t="s">
        <v>4335</v>
      </c>
      <c r="E1098" s="4" t="s">
        <v>2525</v>
      </c>
      <c r="F1098" s="4">
        <v>20</v>
      </c>
      <c r="G1098" s="4" t="s">
        <v>108</v>
      </c>
      <c r="H1098" s="4" t="s">
        <v>109</v>
      </c>
      <c r="I1098" s="4" t="s">
        <v>99</v>
      </c>
      <c r="J1098" s="4" t="s">
        <v>225</v>
      </c>
      <c r="K1098" s="4" t="s">
        <v>490</v>
      </c>
      <c r="L1098" s="4" t="s">
        <v>4336</v>
      </c>
      <c r="M1098" s="4">
        <v>2</v>
      </c>
      <c r="N1098" s="6">
        <v>337</v>
      </c>
      <c r="O1098" s="6">
        <v>674</v>
      </c>
      <c r="P1098" s="6" t="s">
        <v>198</v>
      </c>
      <c r="Q1098" s="6">
        <v>67.400000000000006</v>
      </c>
      <c r="R1098" s="7">
        <v>0.12</v>
      </c>
      <c r="S1098" s="6">
        <v>606.6</v>
      </c>
      <c r="T1098" s="6">
        <v>72.790000000000006</v>
      </c>
      <c r="U1098" s="4" t="s">
        <v>254</v>
      </c>
      <c r="V1098" s="4" t="s">
        <v>86</v>
      </c>
      <c r="W1098" s="4" t="s">
        <v>64</v>
      </c>
      <c r="X1098" s="4" t="s">
        <v>192</v>
      </c>
      <c r="Y1098" s="4" t="s">
        <v>77</v>
      </c>
      <c r="Z1098" s="4">
        <v>3</v>
      </c>
      <c r="AA1098" s="4">
        <v>3</v>
      </c>
      <c r="AB1098" s="6">
        <v>518.59</v>
      </c>
      <c r="AC1098" s="6">
        <v>88.01</v>
      </c>
      <c r="AD1098" s="8">
        <v>0.14510000000000001</v>
      </c>
      <c r="AE1098" s="4">
        <v>124</v>
      </c>
      <c r="AF1098" s="6">
        <f t="shared" si="17"/>
        <v>803.39</v>
      </c>
    </row>
    <row r="1099" spans="1:32">
      <c r="A1099" s="4" t="s">
        <v>4337</v>
      </c>
      <c r="B1099" s="5">
        <v>45620</v>
      </c>
      <c r="C1099" s="10">
        <v>45620</v>
      </c>
      <c r="D1099" s="4" t="s">
        <v>4338</v>
      </c>
      <c r="E1099" s="4" t="s">
        <v>2459</v>
      </c>
      <c r="F1099" s="4">
        <v>47</v>
      </c>
      <c r="G1099" s="4" t="s">
        <v>252</v>
      </c>
      <c r="H1099" s="4" t="s">
        <v>109</v>
      </c>
      <c r="I1099" s="4" t="s">
        <v>99</v>
      </c>
      <c r="J1099" s="4" t="s">
        <v>47</v>
      </c>
      <c r="K1099" s="4" t="s">
        <v>48</v>
      </c>
      <c r="L1099" s="4" t="s">
        <v>4339</v>
      </c>
      <c r="M1099" s="4">
        <v>1</v>
      </c>
      <c r="N1099" s="6">
        <v>2299</v>
      </c>
      <c r="O1099" s="6">
        <v>2299</v>
      </c>
      <c r="P1099" s="6" t="s">
        <v>63</v>
      </c>
      <c r="Q1099" s="6">
        <v>0</v>
      </c>
      <c r="R1099" s="7">
        <v>0.12</v>
      </c>
      <c r="S1099" s="6">
        <v>2299</v>
      </c>
      <c r="T1099" s="6">
        <v>275.88</v>
      </c>
      <c r="U1099" s="4" t="s">
        <v>254</v>
      </c>
      <c r="V1099" s="4" t="s">
        <v>86</v>
      </c>
      <c r="W1099" s="4" t="s">
        <v>64</v>
      </c>
      <c r="X1099" s="4" t="s">
        <v>373</v>
      </c>
      <c r="Y1099" s="4" t="s">
        <v>123</v>
      </c>
      <c r="Z1099" s="4">
        <v>5</v>
      </c>
      <c r="AA1099" s="4">
        <v>4</v>
      </c>
      <c r="AB1099" s="6">
        <v>1470.95</v>
      </c>
      <c r="AC1099" s="6">
        <v>828.05</v>
      </c>
      <c r="AD1099" s="8">
        <v>0.36020000000000002</v>
      </c>
      <c r="AE1099" s="4">
        <v>106</v>
      </c>
      <c r="AF1099" s="6">
        <f t="shared" si="17"/>
        <v>2680.88</v>
      </c>
    </row>
    <row r="1100" spans="1:32">
      <c r="A1100" s="4" t="s">
        <v>4340</v>
      </c>
      <c r="B1100" s="5">
        <v>45621</v>
      </c>
      <c r="C1100" s="10">
        <v>45621</v>
      </c>
      <c r="D1100" s="4" t="s">
        <v>4341</v>
      </c>
      <c r="E1100" s="4" t="s">
        <v>4342</v>
      </c>
      <c r="F1100" s="4">
        <v>25</v>
      </c>
      <c r="G1100" s="4" t="s">
        <v>179</v>
      </c>
      <c r="H1100" s="4" t="s">
        <v>98</v>
      </c>
      <c r="I1100" s="4" t="s">
        <v>99</v>
      </c>
      <c r="J1100" s="4" t="s">
        <v>225</v>
      </c>
      <c r="K1100" s="4" t="s">
        <v>597</v>
      </c>
      <c r="L1100" s="4" t="s">
        <v>4343</v>
      </c>
      <c r="M1100" s="4">
        <v>1</v>
      </c>
      <c r="N1100" s="6">
        <v>1199</v>
      </c>
      <c r="O1100" s="6">
        <v>1199</v>
      </c>
      <c r="P1100" s="6" t="s">
        <v>63</v>
      </c>
      <c r="Q1100" s="6">
        <v>0</v>
      </c>
      <c r="R1100" s="7">
        <v>0.18</v>
      </c>
      <c r="S1100" s="6">
        <v>1199</v>
      </c>
      <c r="T1100" s="6">
        <v>215.82</v>
      </c>
      <c r="U1100" s="4" t="s">
        <v>121</v>
      </c>
      <c r="V1100" s="4" t="s">
        <v>40</v>
      </c>
      <c r="W1100" s="4" t="s">
        <v>41</v>
      </c>
      <c r="X1100" s="4" t="s">
        <v>122</v>
      </c>
      <c r="Y1100" s="4" t="s">
        <v>104</v>
      </c>
      <c r="Z1100" s="4">
        <v>7</v>
      </c>
      <c r="AA1100" s="4">
        <v>5</v>
      </c>
      <c r="AB1100" s="6">
        <v>808.96</v>
      </c>
      <c r="AC1100" s="6">
        <v>390.04</v>
      </c>
      <c r="AD1100" s="8">
        <v>0.32529999999999998</v>
      </c>
      <c r="AE1100" s="4">
        <v>81</v>
      </c>
      <c r="AF1100" s="6">
        <f t="shared" si="17"/>
        <v>1495.82</v>
      </c>
    </row>
    <row r="1101" spans="1:32">
      <c r="A1101" s="4" t="s">
        <v>4344</v>
      </c>
      <c r="B1101" s="5">
        <v>45621</v>
      </c>
      <c r="C1101" s="10">
        <v>45621</v>
      </c>
      <c r="D1101" s="4" t="s">
        <v>4345</v>
      </c>
      <c r="E1101" s="4" t="s">
        <v>1007</v>
      </c>
      <c r="F1101" s="4">
        <v>47</v>
      </c>
      <c r="G1101" s="4" t="s">
        <v>607</v>
      </c>
      <c r="H1101" s="4" t="s">
        <v>98</v>
      </c>
      <c r="I1101" s="4" t="s">
        <v>99</v>
      </c>
      <c r="J1101" s="4" t="s">
        <v>47</v>
      </c>
      <c r="K1101" s="4" t="s">
        <v>48</v>
      </c>
      <c r="L1101" s="4" t="s">
        <v>4346</v>
      </c>
      <c r="M1101" s="4">
        <v>2</v>
      </c>
      <c r="N1101" s="6">
        <v>7799</v>
      </c>
      <c r="O1101" s="6">
        <v>15598</v>
      </c>
      <c r="P1101" s="6" t="s">
        <v>63</v>
      </c>
      <c r="Q1101" s="6">
        <v>0</v>
      </c>
      <c r="R1101" s="7">
        <v>0.18</v>
      </c>
      <c r="S1101" s="6">
        <v>15598</v>
      </c>
      <c r="T1101" s="6">
        <v>2807.64</v>
      </c>
      <c r="U1101" s="4" t="s">
        <v>131</v>
      </c>
      <c r="V1101" s="4" t="s">
        <v>132</v>
      </c>
      <c r="W1101" s="4" t="s">
        <v>41</v>
      </c>
      <c r="X1101" s="4" t="s">
        <v>42</v>
      </c>
      <c r="Y1101" s="4" t="s">
        <v>123</v>
      </c>
      <c r="Z1101" s="4">
        <v>4</v>
      </c>
      <c r="AA1101" s="4"/>
      <c r="AB1101" s="6">
        <v>11310.58</v>
      </c>
      <c r="AC1101" s="6">
        <v>4287.42</v>
      </c>
      <c r="AD1101" s="8">
        <v>0.27489999999999998</v>
      </c>
      <c r="AE1101" s="4">
        <v>0</v>
      </c>
      <c r="AF1101" s="6">
        <f t="shared" si="17"/>
        <v>18405.64</v>
      </c>
    </row>
    <row r="1102" spans="1:32">
      <c r="A1102" s="4" t="s">
        <v>4347</v>
      </c>
      <c r="B1102" s="5">
        <v>45622</v>
      </c>
      <c r="C1102" s="10">
        <v>45622</v>
      </c>
      <c r="D1102" s="4" t="s">
        <v>4348</v>
      </c>
      <c r="E1102" s="4" t="s">
        <v>4349</v>
      </c>
      <c r="F1102" s="4">
        <v>27</v>
      </c>
      <c r="G1102" s="4" t="s">
        <v>179</v>
      </c>
      <c r="H1102" s="4" t="s">
        <v>98</v>
      </c>
      <c r="I1102" s="4" t="s">
        <v>99</v>
      </c>
      <c r="J1102" s="4" t="s">
        <v>47</v>
      </c>
      <c r="K1102" s="4" t="s">
        <v>247</v>
      </c>
      <c r="L1102" s="4" t="s">
        <v>4350</v>
      </c>
      <c r="M1102" s="4">
        <v>3</v>
      </c>
      <c r="N1102" s="6">
        <v>2299</v>
      </c>
      <c r="O1102" s="6">
        <v>6897</v>
      </c>
      <c r="P1102" s="6" t="s">
        <v>63</v>
      </c>
      <c r="Q1102" s="6">
        <v>0</v>
      </c>
      <c r="R1102" s="7">
        <v>0.12</v>
      </c>
      <c r="S1102" s="6">
        <v>6897</v>
      </c>
      <c r="T1102" s="6">
        <v>827.64</v>
      </c>
      <c r="U1102" s="4" t="s">
        <v>39</v>
      </c>
      <c r="V1102" s="4" t="s">
        <v>40</v>
      </c>
      <c r="W1102" s="4" t="s">
        <v>64</v>
      </c>
      <c r="X1102" s="4" t="s">
        <v>103</v>
      </c>
      <c r="Y1102" s="4" t="s">
        <v>43</v>
      </c>
      <c r="Z1102" s="4">
        <v>4</v>
      </c>
      <c r="AA1102" s="4">
        <v>3</v>
      </c>
      <c r="AB1102" s="6">
        <v>4069.12</v>
      </c>
      <c r="AC1102" s="6">
        <v>2827.88</v>
      </c>
      <c r="AD1102" s="8">
        <v>0.41</v>
      </c>
      <c r="AE1102" s="4">
        <v>159</v>
      </c>
      <c r="AF1102" s="6">
        <f t="shared" si="17"/>
        <v>7883.64</v>
      </c>
    </row>
    <row r="1103" spans="1:32">
      <c r="A1103" s="4" t="s">
        <v>4351</v>
      </c>
      <c r="B1103" s="5">
        <v>45622</v>
      </c>
      <c r="C1103" s="10">
        <v>45622</v>
      </c>
      <c r="D1103" s="4" t="s">
        <v>4352</v>
      </c>
      <c r="E1103" s="4" t="s">
        <v>4353</v>
      </c>
      <c r="F1103" s="4">
        <v>30</v>
      </c>
      <c r="G1103" s="4" t="s">
        <v>236</v>
      </c>
      <c r="H1103" s="4" t="s">
        <v>237</v>
      </c>
      <c r="I1103" s="4" t="s">
        <v>72</v>
      </c>
      <c r="J1103" s="4" t="s">
        <v>149</v>
      </c>
      <c r="K1103" s="4" t="s">
        <v>331</v>
      </c>
      <c r="L1103" s="4" t="s">
        <v>4354</v>
      </c>
      <c r="M1103" s="4">
        <v>2</v>
      </c>
      <c r="N1103" s="6">
        <v>98499</v>
      </c>
      <c r="O1103" s="6">
        <v>196998</v>
      </c>
      <c r="P1103" s="6" t="s">
        <v>63</v>
      </c>
      <c r="Q1103" s="6">
        <v>0</v>
      </c>
      <c r="R1103" s="7">
        <v>0.12</v>
      </c>
      <c r="S1103" s="6">
        <v>196998</v>
      </c>
      <c r="T1103" s="6">
        <v>23639.759999999998</v>
      </c>
      <c r="U1103" s="4" t="s">
        <v>39</v>
      </c>
      <c r="V1103" s="4" t="s">
        <v>40</v>
      </c>
      <c r="W1103" s="4" t="s">
        <v>64</v>
      </c>
      <c r="X1103" s="4" t="s">
        <v>187</v>
      </c>
      <c r="Y1103" s="4" t="s">
        <v>133</v>
      </c>
      <c r="Z1103" s="4">
        <v>4</v>
      </c>
      <c r="AA1103" s="4">
        <v>4</v>
      </c>
      <c r="AB1103" s="6">
        <v>168972.65</v>
      </c>
      <c r="AC1103" s="6">
        <v>28025.35</v>
      </c>
      <c r="AD1103" s="8">
        <v>0.14230000000000001</v>
      </c>
      <c r="AE1103" s="4">
        <v>116</v>
      </c>
      <c r="AF1103" s="6">
        <f t="shared" si="17"/>
        <v>220753.76</v>
      </c>
    </row>
    <row r="1104" spans="1:32">
      <c r="A1104" s="4" t="s">
        <v>4355</v>
      </c>
      <c r="B1104" s="5">
        <v>45622</v>
      </c>
      <c r="C1104" s="10">
        <v>45622</v>
      </c>
      <c r="D1104" s="4" t="s">
        <v>4356</v>
      </c>
      <c r="E1104" s="4" t="s">
        <v>1582</v>
      </c>
      <c r="F1104" s="4">
        <v>23</v>
      </c>
      <c r="G1104" s="4" t="s">
        <v>572</v>
      </c>
      <c r="H1104" s="4" t="s">
        <v>148</v>
      </c>
      <c r="I1104" s="4" t="s">
        <v>59</v>
      </c>
      <c r="J1104" s="4" t="s">
        <v>82</v>
      </c>
      <c r="K1104" s="4" t="s">
        <v>110</v>
      </c>
      <c r="L1104" s="4" t="s">
        <v>4357</v>
      </c>
      <c r="M1104" s="4">
        <v>1</v>
      </c>
      <c r="N1104" s="6">
        <v>2699</v>
      </c>
      <c r="O1104" s="6">
        <v>2699</v>
      </c>
      <c r="P1104" s="6" t="s">
        <v>287</v>
      </c>
      <c r="Q1104" s="6">
        <v>539.79999999999995</v>
      </c>
      <c r="R1104" s="7">
        <v>0.12</v>
      </c>
      <c r="S1104" s="6">
        <v>2159.1999999999998</v>
      </c>
      <c r="T1104" s="6">
        <v>259.10000000000002</v>
      </c>
      <c r="U1104" s="4" t="s">
        <v>85</v>
      </c>
      <c r="V1104" s="4" t="s">
        <v>40</v>
      </c>
      <c r="W1104" s="4" t="s">
        <v>451</v>
      </c>
      <c r="X1104" s="4" t="s">
        <v>76</v>
      </c>
      <c r="Y1104" s="4" t="s">
        <v>77</v>
      </c>
      <c r="Z1104" s="4">
        <v>6</v>
      </c>
      <c r="AA1104" s="4">
        <v>5</v>
      </c>
      <c r="AB1104" s="6">
        <v>2070.86</v>
      </c>
      <c r="AC1104" s="6">
        <v>88.34</v>
      </c>
      <c r="AD1104" s="8">
        <v>4.0899999999999999E-2</v>
      </c>
      <c r="AE1104" s="4">
        <v>71</v>
      </c>
      <c r="AF1104" s="6">
        <f t="shared" si="17"/>
        <v>2489.2999999999997</v>
      </c>
    </row>
    <row r="1105" spans="1:32">
      <c r="A1105" s="4" t="s">
        <v>4358</v>
      </c>
      <c r="B1105" s="5">
        <v>45622</v>
      </c>
      <c r="C1105" s="10">
        <v>45622</v>
      </c>
      <c r="D1105" s="4" t="s">
        <v>4359</v>
      </c>
      <c r="E1105" s="4" t="s">
        <v>4360</v>
      </c>
      <c r="F1105" s="4">
        <v>26</v>
      </c>
      <c r="G1105" s="4" t="s">
        <v>607</v>
      </c>
      <c r="H1105" s="4" t="s">
        <v>98</v>
      </c>
      <c r="I1105" s="4" t="s">
        <v>99</v>
      </c>
      <c r="J1105" s="4" t="s">
        <v>60</v>
      </c>
      <c r="K1105" s="4" t="s">
        <v>408</v>
      </c>
      <c r="L1105" s="4" t="s">
        <v>4361</v>
      </c>
      <c r="M1105" s="4">
        <v>1</v>
      </c>
      <c r="N1105" s="6">
        <v>218</v>
      </c>
      <c r="O1105" s="6">
        <v>218</v>
      </c>
      <c r="P1105" s="6" t="s">
        <v>198</v>
      </c>
      <c r="Q1105" s="6">
        <v>21.8</v>
      </c>
      <c r="R1105" s="7">
        <v>0.18</v>
      </c>
      <c r="S1105" s="6">
        <v>196.2</v>
      </c>
      <c r="T1105" s="6">
        <v>35.32</v>
      </c>
      <c r="U1105" s="4" t="s">
        <v>51</v>
      </c>
      <c r="V1105" s="4" t="s">
        <v>40</v>
      </c>
      <c r="W1105" s="4" t="s">
        <v>64</v>
      </c>
      <c r="X1105" s="4" t="s">
        <v>93</v>
      </c>
      <c r="Y1105" s="4" t="s">
        <v>43</v>
      </c>
      <c r="Z1105" s="4">
        <v>3</v>
      </c>
      <c r="AA1105" s="4">
        <v>5</v>
      </c>
      <c r="AB1105" s="6">
        <v>157.74</v>
      </c>
      <c r="AC1105" s="6">
        <v>38.46</v>
      </c>
      <c r="AD1105" s="8">
        <v>0.19600000000000001</v>
      </c>
      <c r="AE1105" s="4">
        <v>177</v>
      </c>
      <c r="AF1105" s="6">
        <f t="shared" si="17"/>
        <v>408.52</v>
      </c>
    </row>
    <row r="1106" spans="1:32">
      <c r="A1106" s="4" t="s">
        <v>4362</v>
      </c>
      <c r="B1106" s="5">
        <v>45622</v>
      </c>
      <c r="C1106" s="10">
        <v>45622</v>
      </c>
      <c r="D1106" s="4" t="s">
        <v>4363</v>
      </c>
      <c r="E1106" s="4" t="s">
        <v>4364</v>
      </c>
      <c r="F1106" s="4">
        <v>24</v>
      </c>
      <c r="G1106" s="4" t="s">
        <v>179</v>
      </c>
      <c r="H1106" s="4" t="s">
        <v>98</v>
      </c>
      <c r="I1106" s="4" t="s">
        <v>99</v>
      </c>
      <c r="J1106" s="4" t="s">
        <v>82</v>
      </c>
      <c r="K1106" s="4" t="s">
        <v>110</v>
      </c>
      <c r="L1106" s="4" t="s">
        <v>4365</v>
      </c>
      <c r="M1106" s="4">
        <v>3</v>
      </c>
      <c r="N1106" s="6">
        <v>948</v>
      </c>
      <c r="O1106" s="6">
        <v>2844</v>
      </c>
      <c r="P1106" s="6" t="s">
        <v>63</v>
      </c>
      <c r="Q1106" s="6">
        <v>0</v>
      </c>
      <c r="R1106" s="7">
        <v>0.18</v>
      </c>
      <c r="S1106" s="6">
        <v>2844</v>
      </c>
      <c r="T1106" s="6">
        <v>511.92</v>
      </c>
      <c r="U1106" s="4" t="s">
        <v>131</v>
      </c>
      <c r="V1106" s="4" t="s">
        <v>102</v>
      </c>
      <c r="W1106" s="4" t="s">
        <v>41</v>
      </c>
      <c r="X1106" s="4" t="s">
        <v>122</v>
      </c>
      <c r="Y1106" s="4" t="s">
        <v>123</v>
      </c>
      <c r="Z1106" s="4">
        <v>1</v>
      </c>
      <c r="AA1106" s="4"/>
      <c r="AB1106" s="6">
        <v>1718.87</v>
      </c>
      <c r="AC1106" s="6">
        <v>1125.1300000000001</v>
      </c>
      <c r="AD1106" s="8">
        <v>0.39560000000000001</v>
      </c>
      <c r="AE1106" s="4">
        <v>118</v>
      </c>
      <c r="AF1106" s="6">
        <f t="shared" si="17"/>
        <v>3473.92</v>
      </c>
    </row>
    <row r="1107" spans="1:32">
      <c r="A1107" s="4" t="s">
        <v>4366</v>
      </c>
      <c r="B1107" s="5">
        <v>45622</v>
      </c>
      <c r="C1107" s="10">
        <v>45622</v>
      </c>
      <c r="D1107" s="4" t="s">
        <v>4367</v>
      </c>
      <c r="E1107" s="4" t="s">
        <v>4368</v>
      </c>
      <c r="F1107" s="4">
        <v>49</v>
      </c>
      <c r="G1107" s="4" t="s">
        <v>179</v>
      </c>
      <c r="H1107" s="4" t="s">
        <v>98</v>
      </c>
      <c r="I1107" s="4" t="s">
        <v>99</v>
      </c>
      <c r="J1107" s="4" t="s">
        <v>149</v>
      </c>
      <c r="K1107" s="4" t="s">
        <v>160</v>
      </c>
      <c r="L1107" s="4" t="s">
        <v>4369</v>
      </c>
      <c r="M1107" s="4">
        <v>4</v>
      </c>
      <c r="N1107" s="6">
        <v>1699</v>
      </c>
      <c r="O1107" s="6">
        <v>6796</v>
      </c>
      <c r="P1107" s="6" t="s">
        <v>63</v>
      </c>
      <c r="Q1107" s="6">
        <v>0</v>
      </c>
      <c r="R1107" s="7">
        <v>0.18</v>
      </c>
      <c r="S1107" s="6">
        <v>6796</v>
      </c>
      <c r="T1107" s="6">
        <v>1223.28</v>
      </c>
      <c r="U1107" s="4" t="s">
        <v>39</v>
      </c>
      <c r="V1107" s="4" t="s">
        <v>102</v>
      </c>
      <c r="W1107" s="4" t="s">
        <v>64</v>
      </c>
      <c r="X1107" s="4" t="s">
        <v>65</v>
      </c>
      <c r="Y1107" s="4" t="s">
        <v>77</v>
      </c>
      <c r="Z1107" s="4">
        <v>3</v>
      </c>
      <c r="AA1107" s="4"/>
      <c r="AB1107" s="6">
        <v>5278.46</v>
      </c>
      <c r="AC1107" s="6">
        <v>1517.54</v>
      </c>
      <c r="AD1107" s="8">
        <v>0.2233</v>
      </c>
      <c r="AE1107" s="4">
        <v>121</v>
      </c>
      <c r="AF1107" s="6">
        <f t="shared" si="17"/>
        <v>8140.28</v>
      </c>
    </row>
    <row r="1108" spans="1:32">
      <c r="A1108" s="4" t="s">
        <v>4370</v>
      </c>
      <c r="B1108" s="5">
        <v>45622</v>
      </c>
      <c r="C1108" s="10">
        <v>45622</v>
      </c>
      <c r="D1108" s="4" t="s">
        <v>4371</v>
      </c>
      <c r="E1108" s="4" t="s">
        <v>1365</v>
      </c>
      <c r="F1108" s="4">
        <v>26</v>
      </c>
      <c r="G1108" s="4" t="s">
        <v>301</v>
      </c>
      <c r="H1108" s="4" t="s">
        <v>109</v>
      </c>
      <c r="I1108" s="4" t="s">
        <v>99</v>
      </c>
      <c r="J1108" s="4" t="s">
        <v>82</v>
      </c>
      <c r="K1108" s="4" t="s">
        <v>83</v>
      </c>
      <c r="L1108" s="4" t="s">
        <v>4372</v>
      </c>
      <c r="M1108" s="4">
        <v>1</v>
      </c>
      <c r="N1108" s="6">
        <v>684</v>
      </c>
      <c r="O1108" s="6">
        <v>684</v>
      </c>
      <c r="P1108" s="6" t="s">
        <v>120</v>
      </c>
      <c r="Q1108" s="6">
        <v>102.6</v>
      </c>
      <c r="R1108" s="7">
        <v>0.18</v>
      </c>
      <c r="S1108" s="6">
        <v>581.4</v>
      </c>
      <c r="T1108" s="6">
        <v>104.65</v>
      </c>
      <c r="U1108" s="4" t="s">
        <v>51</v>
      </c>
      <c r="V1108" s="4" t="s">
        <v>86</v>
      </c>
      <c r="W1108" s="4" t="s">
        <v>64</v>
      </c>
      <c r="X1108" s="4" t="s">
        <v>103</v>
      </c>
      <c r="Y1108" s="4" t="s">
        <v>104</v>
      </c>
      <c r="Z1108" s="4">
        <v>3</v>
      </c>
      <c r="AA1108" s="4">
        <v>3</v>
      </c>
      <c r="AB1108" s="6">
        <v>464.47</v>
      </c>
      <c r="AC1108" s="6">
        <v>116.93</v>
      </c>
      <c r="AD1108" s="8">
        <v>0.2011</v>
      </c>
      <c r="AE1108" s="4">
        <v>115</v>
      </c>
      <c r="AF1108" s="6">
        <f t="shared" si="17"/>
        <v>801.05</v>
      </c>
    </row>
    <row r="1109" spans="1:32">
      <c r="A1109" s="4" t="s">
        <v>4373</v>
      </c>
      <c r="B1109" s="5">
        <v>45623</v>
      </c>
      <c r="C1109" s="10">
        <v>45623</v>
      </c>
      <c r="D1109" s="4" t="s">
        <v>4374</v>
      </c>
      <c r="E1109" s="4" t="s">
        <v>636</v>
      </c>
      <c r="F1109" s="4">
        <v>24</v>
      </c>
      <c r="G1109" s="4" t="s">
        <v>340</v>
      </c>
      <c r="H1109" s="4" t="s">
        <v>341</v>
      </c>
      <c r="I1109" s="4" t="s">
        <v>342</v>
      </c>
      <c r="J1109" s="4" t="s">
        <v>82</v>
      </c>
      <c r="K1109" s="4" t="s">
        <v>129</v>
      </c>
      <c r="L1109" s="4" t="s">
        <v>4375</v>
      </c>
      <c r="M1109" s="4">
        <v>1</v>
      </c>
      <c r="N1109" s="6">
        <v>835</v>
      </c>
      <c r="O1109" s="6">
        <v>835</v>
      </c>
      <c r="P1109" s="6" t="s">
        <v>175</v>
      </c>
      <c r="Q1109" s="6">
        <v>100</v>
      </c>
      <c r="R1109" s="7">
        <v>0.12</v>
      </c>
      <c r="S1109" s="6">
        <v>735</v>
      </c>
      <c r="T1109" s="6">
        <v>88.2</v>
      </c>
      <c r="U1109" s="4" t="s">
        <v>51</v>
      </c>
      <c r="V1109" s="4" t="s">
        <v>40</v>
      </c>
      <c r="W1109" s="4" t="s">
        <v>92</v>
      </c>
      <c r="X1109" s="4" t="s">
        <v>373</v>
      </c>
      <c r="Y1109" s="4" t="s">
        <v>123</v>
      </c>
      <c r="Z1109" s="4">
        <v>4</v>
      </c>
      <c r="AA1109" s="4">
        <v>4</v>
      </c>
      <c r="AB1109" s="6">
        <v>491.98</v>
      </c>
      <c r="AC1109" s="6">
        <v>243.02</v>
      </c>
      <c r="AD1109" s="8">
        <v>0.3306</v>
      </c>
      <c r="AE1109" s="4">
        <v>127</v>
      </c>
      <c r="AF1109" s="6">
        <f t="shared" si="17"/>
        <v>950.2</v>
      </c>
    </row>
    <row r="1110" spans="1:32">
      <c r="A1110" s="4" t="s">
        <v>4376</v>
      </c>
      <c r="B1110" s="5">
        <v>45623</v>
      </c>
      <c r="C1110" s="10">
        <v>45623</v>
      </c>
      <c r="D1110" s="4" t="s">
        <v>4377</v>
      </c>
      <c r="E1110" s="4" t="s">
        <v>3192</v>
      </c>
      <c r="F1110" s="4">
        <v>19</v>
      </c>
      <c r="G1110" s="4" t="s">
        <v>137</v>
      </c>
      <c r="H1110" s="4" t="s">
        <v>138</v>
      </c>
      <c r="I1110" s="4" t="s">
        <v>139</v>
      </c>
      <c r="J1110" s="4" t="s">
        <v>35</v>
      </c>
      <c r="K1110" s="4" t="s">
        <v>165</v>
      </c>
      <c r="L1110" s="4" t="s">
        <v>4378</v>
      </c>
      <c r="M1110" s="4">
        <v>1</v>
      </c>
      <c r="N1110" s="6">
        <v>1599</v>
      </c>
      <c r="O1110" s="6">
        <v>1599</v>
      </c>
      <c r="P1110" s="6" t="s">
        <v>175</v>
      </c>
      <c r="Q1110" s="6">
        <v>100</v>
      </c>
      <c r="R1110" s="7">
        <v>0.18</v>
      </c>
      <c r="S1110" s="6">
        <v>1499</v>
      </c>
      <c r="T1110" s="6">
        <v>269.82</v>
      </c>
      <c r="U1110" s="4" t="s">
        <v>51</v>
      </c>
      <c r="V1110" s="4" t="s">
        <v>40</v>
      </c>
      <c r="W1110" s="4" t="s">
        <v>64</v>
      </c>
      <c r="X1110" s="4" t="s">
        <v>112</v>
      </c>
      <c r="Y1110" s="4" t="s">
        <v>77</v>
      </c>
      <c r="Z1110" s="4">
        <v>2</v>
      </c>
      <c r="AA1110" s="4">
        <v>5</v>
      </c>
      <c r="AB1110" s="6">
        <v>1029.3800000000001</v>
      </c>
      <c r="AC1110" s="6">
        <v>469.62</v>
      </c>
      <c r="AD1110" s="8">
        <v>0.31330000000000002</v>
      </c>
      <c r="AE1110" s="4">
        <v>94</v>
      </c>
      <c r="AF1110" s="6">
        <f t="shared" si="17"/>
        <v>1862.82</v>
      </c>
    </row>
    <row r="1111" spans="1:32">
      <c r="A1111" s="4" t="s">
        <v>4379</v>
      </c>
      <c r="B1111" s="5">
        <v>45623</v>
      </c>
      <c r="C1111" s="10">
        <v>45623</v>
      </c>
      <c r="D1111" s="4" t="s">
        <v>4380</v>
      </c>
      <c r="E1111" s="4" t="s">
        <v>1830</v>
      </c>
      <c r="F1111" s="4">
        <v>54</v>
      </c>
      <c r="G1111" s="4" t="s">
        <v>330</v>
      </c>
      <c r="H1111" s="4" t="s">
        <v>296</v>
      </c>
      <c r="I1111" s="4" t="s">
        <v>59</v>
      </c>
      <c r="J1111" s="4" t="s">
        <v>202</v>
      </c>
      <c r="K1111" s="4" t="s">
        <v>456</v>
      </c>
      <c r="L1111" s="4" t="s">
        <v>4381</v>
      </c>
      <c r="M1111" s="4">
        <v>1</v>
      </c>
      <c r="N1111" s="6">
        <v>1199</v>
      </c>
      <c r="O1111" s="6">
        <v>1199</v>
      </c>
      <c r="P1111" s="6" t="s">
        <v>175</v>
      </c>
      <c r="Q1111" s="6">
        <v>100</v>
      </c>
      <c r="R1111" s="7">
        <v>0.12</v>
      </c>
      <c r="S1111" s="6">
        <v>1099</v>
      </c>
      <c r="T1111" s="6">
        <v>131.88</v>
      </c>
      <c r="U1111" s="4" t="s">
        <v>131</v>
      </c>
      <c r="V1111" s="4" t="s">
        <v>102</v>
      </c>
      <c r="W1111" s="4" t="s">
        <v>92</v>
      </c>
      <c r="X1111" s="4" t="s">
        <v>192</v>
      </c>
      <c r="Y1111" s="4" t="s">
        <v>104</v>
      </c>
      <c r="Z1111" s="4">
        <v>4</v>
      </c>
      <c r="AA1111" s="4"/>
      <c r="AB1111" s="6">
        <v>930.48</v>
      </c>
      <c r="AC1111" s="6">
        <v>168.52</v>
      </c>
      <c r="AD1111" s="8">
        <v>0.15329999999999999</v>
      </c>
      <c r="AE1111" s="4">
        <v>166</v>
      </c>
      <c r="AF1111" s="6">
        <f t="shared" si="17"/>
        <v>1396.88</v>
      </c>
    </row>
    <row r="1112" spans="1:32">
      <c r="A1112" s="4" t="s">
        <v>4382</v>
      </c>
      <c r="B1112" s="5">
        <v>45623</v>
      </c>
      <c r="C1112" s="10">
        <v>45623</v>
      </c>
      <c r="D1112" s="4" t="s">
        <v>4383</v>
      </c>
      <c r="E1112" s="4" t="s">
        <v>1132</v>
      </c>
      <c r="F1112" s="4">
        <v>58</v>
      </c>
      <c r="G1112" s="4" t="s">
        <v>340</v>
      </c>
      <c r="H1112" s="4" t="s">
        <v>341</v>
      </c>
      <c r="I1112" s="4" t="s">
        <v>342</v>
      </c>
      <c r="J1112" s="4" t="s">
        <v>202</v>
      </c>
      <c r="K1112" s="4" t="s">
        <v>456</v>
      </c>
      <c r="L1112" s="4" t="s">
        <v>4384</v>
      </c>
      <c r="M1112" s="4">
        <v>3</v>
      </c>
      <c r="N1112" s="6">
        <v>360</v>
      </c>
      <c r="O1112" s="6">
        <v>1080</v>
      </c>
      <c r="P1112" s="6" t="s">
        <v>38</v>
      </c>
      <c r="Q1112" s="6">
        <v>86.4</v>
      </c>
      <c r="R1112" s="7">
        <v>0.12</v>
      </c>
      <c r="S1112" s="6">
        <v>993.6</v>
      </c>
      <c r="T1112" s="6">
        <v>119.23</v>
      </c>
      <c r="U1112" s="4" t="s">
        <v>121</v>
      </c>
      <c r="V1112" s="4" t="s">
        <v>40</v>
      </c>
      <c r="W1112" s="4" t="s">
        <v>92</v>
      </c>
      <c r="X1112" s="4" t="s">
        <v>156</v>
      </c>
      <c r="Y1112" s="4" t="s">
        <v>133</v>
      </c>
      <c r="Z1112" s="4">
        <v>4</v>
      </c>
      <c r="AA1112" s="4">
        <v>4</v>
      </c>
      <c r="AB1112" s="6">
        <v>779.24</v>
      </c>
      <c r="AC1112" s="6">
        <v>214.36</v>
      </c>
      <c r="AD1112" s="8">
        <v>0.2157</v>
      </c>
      <c r="AE1112" s="4">
        <v>178</v>
      </c>
      <c r="AF1112" s="6">
        <f t="shared" si="17"/>
        <v>1290.83</v>
      </c>
    </row>
    <row r="1113" spans="1:32">
      <c r="A1113" s="4" t="s">
        <v>4385</v>
      </c>
      <c r="B1113" s="5">
        <v>45623</v>
      </c>
      <c r="C1113" s="10">
        <v>45623</v>
      </c>
      <c r="D1113" s="4" t="s">
        <v>4386</v>
      </c>
      <c r="E1113" s="4" t="s">
        <v>4387</v>
      </c>
      <c r="F1113" s="4">
        <v>28</v>
      </c>
      <c r="G1113" s="4" t="s">
        <v>477</v>
      </c>
      <c r="H1113" s="4" t="s">
        <v>98</v>
      </c>
      <c r="I1113" s="4" t="s">
        <v>99</v>
      </c>
      <c r="J1113" s="4" t="s">
        <v>225</v>
      </c>
      <c r="K1113" s="4" t="s">
        <v>308</v>
      </c>
      <c r="L1113" s="4" t="s">
        <v>4388</v>
      </c>
      <c r="M1113" s="4">
        <v>1</v>
      </c>
      <c r="N1113" s="6">
        <v>783</v>
      </c>
      <c r="O1113" s="6">
        <v>783</v>
      </c>
      <c r="P1113" s="6" t="s">
        <v>142</v>
      </c>
      <c r="Q1113" s="6">
        <v>0</v>
      </c>
      <c r="R1113" s="7">
        <v>0.05</v>
      </c>
      <c r="S1113" s="6">
        <v>783</v>
      </c>
      <c r="T1113" s="6">
        <v>39.15</v>
      </c>
      <c r="U1113" s="4" t="s">
        <v>121</v>
      </c>
      <c r="V1113" s="4" t="s">
        <v>40</v>
      </c>
      <c r="W1113" s="4" t="s">
        <v>92</v>
      </c>
      <c r="X1113" s="4" t="s">
        <v>143</v>
      </c>
      <c r="Y1113" s="4" t="s">
        <v>77</v>
      </c>
      <c r="Z1113" s="4">
        <v>1</v>
      </c>
      <c r="AA1113" s="4">
        <v>5</v>
      </c>
      <c r="AB1113" s="6">
        <v>535.89</v>
      </c>
      <c r="AC1113" s="6">
        <v>247.11</v>
      </c>
      <c r="AD1113" s="8">
        <v>0.31559999999999999</v>
      </c>
      <c r="AE1113" s="4">
        <v>66</v>
      </c>
      <c r="AF1113" s="6">
        <f t="shared" si="17"/>
        <v>888.15</v>
      </c>
    </row>
    <row r="1114" spans="1:32">
      <c r="A1114" s="4" t="s">
        <v>4389</v>
      </c>
      <c r="B1114" s="5">
        <v>45623</v>
      </c>
      <c r="C1114" s="10">
        <v>45623</v>
      </c>
      <c r="D1114" s="4" t="s">
        <v>4390</v>
      </c>
      <c r="E1114" s="4" t="s">
        <v>4391</v>
      </c>
      <c r="F1114" s="4">
        <v>37</v>
      </c>
      <c r="G1114" s="4" t="s">
        <v>116</v>
      </c>
      <c r="H1114" s="4" t="s">
        <v>117</v>
      </c>
      <c r="I1114" s="4" t="s">
        <v>59</v>
      </c>
      <c r="J1114" s="4" t="s">
        <v>82</v>
      </c>
      <c r="K1114" s="4" t="s">
        <v>83</v>
      </c>
      <c r="L1114" s="4" t="s">
        <v>4392</v>
      </c>
      <c r="M1114" s="4">
        <v>1</v>
      </c>
      <c r="N1114" s="6">
        <v>1999</v>
      </c>
      <c r="O1114" s="6">
        <v>1999</v>
      </c>
      <c r="P1114" s="6" t="s">
        <v>63</v>
      </c>
      <c r="Q1114" s="6">
        <v>0</v>
      </c>
      <c r="R1114" s="7">
        <v>0.12</v>
      </c>
      <c r="S1114" s="6">
        <v>1999</v>
      </c>
      <c r="T1114" s="6">
        <v>239.88</v>
      </c>
      <c r="U1114" s="4" t="s">
        <v>131</v>
      </c>
      <c r="V1114" s="4" t="s">
        <v>40</v>
      </c>
      <c r="W1114" s="4" t="s">
        <v>41</v>
      </c>
      <c r="X1114" s="4" t="s">
        <v>318</v>
      </c>
      <c r="Y1114" s="4" t="s">
        <v>53</v>
      </c>
      <c r="Z1114" s="4">
        <v>7</v>
      </c>
      <c r="AA1114" s="4">
        <v>2</v>
      </c>
      <c r="AB1114" s="6">
        <v>1281.68</v>
      </c>
      <c r="AC1114" s="6">
        <v>717.32</v>
      </c>
      <c r="AD1114" s="8">
        <v>0.35880000000000001</v>
      </c>
      <c r="AE1114" s="4">
        <v>148</v>
      </c>
      <c r="AF1114" s="6">
        <f t="shared" si="17"/>
        <v>2386.88</v>
      </c>
    </row>
    <row r="1115" spans="1:32">
      <c r="A1115" s="4" t="s">
        <v>4393</v>
      </c>
      <c r="B1115" s="5">
        <v>45624</v>
      </c>
      <c r="C1115" s="10">
        <v>45624</v>
      </c>
      <c r="D1115" s="4" t="s">
        <v>4394</v>
      </c>
      <c r="E1115" s="4" t="s">
        <v>4395</v>
      </c>
      <c r="F1115" s="4">
        <v>32</v>
      </c>
      <c r="G1115" s="4" t="s">
        <v>137</v>
      </c>
      <c r="H1115" s="4" t="s">
        <v>138</v>
      </c>
      <c r="I1115" s="4" t="s">
        <v>139</v>
      </c>
      <c r="J1115" s="4" t="s">
        <v>149</v>
      </c>
      <c r="K1115" s="4" t="s">
        <v>150</v>
      </c>
      <c r="L1115" s="4" t="s">
        <v>4396</v>
      </c>
      <c r="M1115" s="4">
        <v>1</v>
      </c>
      <c r="N1115" s="6">
        <v>89999</v>
      </c>
      <c r="O1115" s="6">
        <v>89999</v>
      </c>
      <c r="P1115" s="6" t="s">
        <v>50</v>
      </c>
      <c r="Q1115" s="6">
        <v>16199.82</v>
      </c>
      <c r="R1115" s="7">
        <v>0.18</v>
      </c>
      <c r="S1115" s="6">
        <v>73799.179999999993</v>
      </c>
      <c r="T1115" s="6">
        <v>13283.85</v>
      </c>
      <c r="U1115" s="4" t="s">
        <v>131</v>
      </c>
      <c r="V1115" s="4" t="s">
        <v>40</v>
      </c>
      <c r="W1115" s="4" t="s">
        <v>451</v>
      </c>
      <c r="X1115" s="4" t="s">
        <v>192</v>
      </c>
      <c r="Y1115" s="4" t="s">
        <v>123</v>
      </c>
      <c r="Z1115" s="4">
        <v>3</v>
      </c>
      <c r="AA1115" s="4">
        <v>5</v>
      </c>
      <c r="AB1115" s="6">
        <v>67573.990000000005</v>
      </c>
      <c r="AC1115" s="6">
        <v>6225.19</v>
      </c>
      <c r="AD1115" s="8">
        <v>8.4400000000000003E-2</v>
      </c>
      <c r="AE1115" s="4">
        <v>164</v>
      </c>
      <c r="AF1115" s="6">
        <f t="shared" si="17"/>
        <v>87247.03</v>
      </c>
    </row>
    <row r="1116" spans="1:32">
      <c r="A1116" s="4" t="s">
        <v>4397</v>
      </c>
      <c r="B1116" s="5">
        <v>45624</v>
      </c>
      <c r="C1116" s="10">
        <v>45624</v>
      </c>
      <c r="D1116" s="4" t="s">
        <v>4398</v>
      </c>
      <c r="E1116" s="4" t="s">
        <v>4399</v>
      </c>
      <c r="F1116" s="4">
        <v>18</v>
      </c>
      <c r="G1116" s="4" t="s">
        <v>340</v>
      </c>
      <c r="H1116" s="4" t="s">
        <v>341</v>
      </c>
      <c r="I1116" s="4" t="s">
        <v>342</v>
      </c>
      <c r="J1116" s="4" t="s">
        <v>47</v>
      </c>
      <c r="K1116" s="4" t="s">
        <v>394</v>
      </c>
      <c r="L1116" s="4" t="s">
        <v>4400</v>
      </c>
      <c r="M1116" s="4">
        <v>3</v>
      </c>
      <c r="N1116" s="6">
        <v>18099</v>
      </c>
      <c r="O1116" s="6">
        <v>54297</v>
      </c>
      <c r="P1116" s="6" t="s">
        <v>63</v>
      </c>
      <c r="Q1116" s="6">
        <v>0</v>
      </c>
      <c r="R1116" s="7">
        <v>0.18</v>
      </c>
      <c r="S1116" s="6">
        <v>54297</v>
      </c>
      <c r="T1116" s="6">
        <v>9773.4599999999991</v>
      </c>
      <c r="U1116" s="4" t="s">
        <v>51</v>
      </c>
      <c r="V1116" s="4" t="s">
        <v>40</v>
      </c>
      <c r="W1116" s="4" t="s">
        <v>92</v>
      </c>
      <c r="X1116" s="4" t="s">
        <v>65</v>
      </c>
      <c r="Y1116" s="4" t="s">
        <v>133</v>
      </c>
      <c r="Z1116" s="4">
        <v>5</v>
      </c>
      <c r="AA1116" s="4">
        <v>5</v>
      </c>
      <c r="AB1116" s="6">
        <v>39201.67</v>
      </c>
      <c r="AC1116" s="6">
        <v>15095.33</v>
      </c>
      <c r="AD1116" s="8">
        <v>0.27800000000000002</v>
      </c>
      <c r="AE1116" s="4">
        <v>177</v>
      </c>
      <c r="AF1116" s="6">
        <f t="shared" si="17"/>
        <v>64247.46</v>
      </c>
    </row>
    <row r="1117" spans="1:32">
      <c r="A1117" s="4" t="s">
        <v>4401</v>
      </c>
      <c r="B1117" s="5">
        <v>45624</v>
      </c>
      <c r="C1117" s="10">
        <v>45624</v>
      </c>
      <c r="D1117" s="4" t="s">
        <v>4402</v>
      </c>
      <c r="E1117" s="4" t="s">
        <v>713</v>
      </c>
      <c r="F1117" s="4">
        <v>19</v>
      </c>
      <c r="G1117" s="4" t="s">
        <v>32</v>
      </c>
      <c r="H1117" s="4" t="s">
        <v>33</v>
      </c>
      <c r="I1117" s="4" t="s">
        <v>34</v>
      </c>
      <c r="J1117" s="4" t="s">
        <v>82</v>
      </c>
      <c r="K1117" s="4" t="s">
        <v>110</v>
      </c>
      <c r="L1117" s="4" t="s">
        <v>4403</v>
      </c>
      <c r="M1117" s="4">
        <v>1</v>
      </c>
      <c r="N1117" s="6">
        <v>2399</v>
      </c>
      <c r="O1117" s="6">
        <v>2399</v>
      </c>
      <c r="P1117" s="6" t="s">
        <v>63</v>
      </c>
      <c r="Q1117" s="6">
        <v>0</v>
      </c>
      <c r="R1117" s="7">
        <v>0.18</v>
      </c>
      <c r="S1117" s="6">
        <v>2399</v>
      </c>
      <c r="T1117" s="6">
        <v>431.82</v>
      </c>
      <c r="U1117" s="4" t="s">
        <v>39</v>
      </c>
      <c r="V1117" s="4" t="s">
        <v>40</v>
      </c>
      <c r="W1117" s="4" t="s">
        <v>64</v>
      </c>
      <c r="X1117" s="4" t="s">
        <v>373</v>
      </c>
      <c r="Y1117" s="4" t="s">
        <v>77</v>
      </c>
      <c r="Z1117" s="4">
        <v>3</v>
      </c>
      <c r="AA1117" s="4">
        <v>4</v>
      </c>
      <c r="AB1117" s="6">
        <v>1840.91</v>
      </c>
      <c r="AC1117" s="6">
        <v>558.09</v>
      </c>
      <c r="AD1117" s="8">
        <v>0.2326</v>
      </c>
      <c r="AE1117" s="4">
        <v>104</v>
      </c>
      <c r="AF1117" s="6">
        <f t="shared" si="17"/>
        <v>2934.82</v>
      </c>
    </row>
    <row r="1118" spans="1:32">
      <c r="A1118" s="4" t="s">
        <v>4404</v>
      </c>
      <c r="B1118" s="5">
        <v>45624</v>
      </c>
      <c r="C1118" s="10">
        <v>45624</v>
      </c>
      <c r="D1118" s="4" t="s">
        <v>4405</v>
      </c>
      <c r="E1118" s="4" t="s">
        <v>4406</v>
      </c>
      <c r="F1118" s="4">
        <v>22</v>
      </c>
      <c r="G1118" s="4" t="s">
        <v>281</v>
      </c>
      <c r="H1118" s="4" t="s">
        <v>281</v>
      </c>
      <c r="I1118" s="4" t="s">
        <v>72</v>
      </c>
      <c r="J1118" s="4" t="s">
        <v>73</v>
      </c>
      <c r="K1118" s="4" t="s">
        <v>74</v>
      </c>
      <c r="L1118" s="4" t="s">
        <v>4407</v>
      </c>
      <c r="M1118" s="4">
        <v>2</v>
      </c>
      <c r="N1118" s="6">
        <v>140</v>
      </c>
      <c r="O1118" s="6">
        <v>280</v>
      </c>
      <c r="P1118" s="6" t="s">
        <v>142</v>
      </c>
      <c r="Q1118" s="6">
        <v>0</v>
      </c>
      <c r="R1118" s="7">
        <v>0.18</v>
      </c>
      <c r="S1118" s="6">
        <v>280</v>
      </c>
      <c r="T1118" s="6">
        <v>50.4</v>
      </c>
      <c r="U1118" s="4" t="s">
        <v>39</v>
      </c>
      <c r="V1118" s="4" t="s">
        <v>40</v>
      </c>
      <c r="W1118" s="4" t="s">
        <v>64</v>
      </c>
      <c r="X1118" s="4" t="s">
        <v>112</v>
      </c>
      <c r="Y1118" s="4" t="s">
        <v>133</v>
      </c>
      <c r="Z1118" s="4">
        <v>2</v>
      </c>
      <c r="AA1118" s="4">
        <v>5</v>
      </c>
      <c r="AB1118" s="6">
        <v>175.38</v>
      </c>
      <c r="AC1118" s="6">
        <v>104.62</v>
      </c>
      <c r="AD1118" s="8">
        <v>0.37359999999999999</v>
      </c>
      <c r="AE1118" s="4">
        <v>84</v>
      </c>
      <c r="AF1118" s="6">
        <f t="shared" si="17"/>
        <v>414.4</v>
      </c>
    </row>
    <row r="1119" spans="1:32">
      <c r="A1119" s="4" t="s">
        <v>4408</v>
      </c>
      <c r="B1119" s="5">
        <v>45624</v>
      </c>
      <c r="C1119" s="10">
        <v>45624</v>
      </c>
      <c r="D1119" s="4" t="s">
        <v>4409</v>
      </c>
      <c r="E1119" s="4" t="s">
        <v>1574</v>
      </c>
      <c r="F1119" s="4">
        <v>57</v>
      </c>
      <c r="G1119" s="4" t="s">
        <v>70</v>
      </c>
      <c r="H1119" s="4" t="s">
        <v>71</v>
      </c>
      <c r="I1119" s="4" t="s">
        <v>72</v>
      </c>
      <c r="J1119" s="4" t="s">
        <v>73</v>
      </c>
      <c r="K1119" s="4" t="s">
        <v>612</v>
      </c>
      <c r="L1119" s="4" t="s">
        <v>4410</v>
      </c>
      <c r="M1119" s="4">
        <v>1</v>
      </c>
      <c r="N1119" s="6">
        <v>831</v>
      </c>
      <c r="O1119" s="6">
        <v>831</v>
      </c>
      <c r="P1119" s="6" t="s">
        <v>287</v>
      </c>
      <c r="Q1119" s="6">
        <v>166.2</v>
      </c>
      <c r="R1119" s="7">
        <v>0.12</v>
      </c>
      <c r="S1119" s="6">
        <v>664.8</v>
      </c>
      <c r="T1119" s="6">
        <v>79.78</v>
      </c>
      <c r="U1119" s="4" t="s">
        <v>39</v>
      </c>
      <c r="V1119" s="4" t="s">
        <v>102</v>
      </c>
      <c r="W1119" s="4" t="s">
        <v>64</v>
      </c>
      <c r="X1119" s="4" t="s">
        <v>373</v>
      </c>
      <c r="Y1119" s="4" t="s">
        <v>123</v>
      </c>
      <c r="Z1119" s="4">
        <v>2</v>
      </c>
      <c r="AA1119" s="4"/>
      <c r="AB1119" s="6">
        <v>495.08</v>
      </c>
      <c r="AC1119" s="6">
        <v>169.72</v>
      </c>
      <c r="AD1119" s="8">
        <v>0.25530000000000003</v>
      </c>
      <c r="AE1119" s="4">
        <v>63</v>
      </c>
      <c r="AF1119" s="6">
        <f t="shared" si="17"/>
        <v>807.57999999999993</v>
      </c>
    </row>
    <row r="1120" spans="1:32">
      <c r="A1120" s="4" t="s">
        <v>4411</v>
      </c>
      <c r="B1120" s="5">
        <v>45624</v>
      </c>
      <c r="C1120" s="10">
        <v>45624</v>
      </c>
      <c r="D1120" s="4" t="s">
        <v>4412</v>
      </c>
      <c r="E1120" s="4" t="s">
        <v>4413</v>
      </c>
      <c r="F1120" s="4">
        <v>28</v>
      </c>
      <c r="G1120" s="4" t="s">
        <v>147</v>
      </c>
      <c r="H1120" s="4" t="s">
        <v>148</v>
      </c>
      <c r="I1120" s="4" t="s">
        <v>59</v>
      </c>
      <c r="J1120" s="4" t="s">
        <v>149</v>
      </c>
      <c r="K1120" s="4" t="s">
        <v>150</v>
      </c>
      <c r="L1120" s="4" t="s">
        <v>4414</v>
      </c>
      <c r="M1120" s="4">
        <v>1</v>
      </c>
      <c r="N1120" s="6">
        <v>51599</v>
      </c>
      <c r="O1120" s="6">
        <v>51599</v>
      </c>
      <c r="P1120" s="6" t="s">
        <v>63</v>
      </c>
      <c r="Q1120" s="6">
        <v>0</v>
      </c>
      <c r="R1120" s="7">
        <v>0.18</v>
      </c>
      <c r="S1120" s="6">
        <v>51599</v>
      </c>
      <c r="T1120" s="6">
        <v>9287.82</v>
      </c>
      <c r="U1120" s="4" t="s">
        <v>39</v>
      </c>
      <c r="V1120" s="4" t="s">
        <v>40</v>
      </c>
      <c r="W1120" s="4" t="s">
        <v>451</v>
      </c>
      <c r="X1120" s="4" t="s">
        <v>373</v>
      </c>
      <c r="Y1120" s="4" t="s">
        <v>77</v>
      </c>
      <c r="Z1120" s="4">
        <v>2</v>
      </c>
      <c r="AA1120" s="4">
        <v>5</v>
      </c>
      <c r="AB1120" s="6">
        <v>42990.07</v>
      </c>
      <c r="AC1120" s="6">
        <v>8608.93</v>
      </c>
      <c r="AD1120" s="8">
        <v>0.1668</v>
      </c>
      <c r="AE1120" s="4">
        <v>65</v>
      </c>
      <c r="AF1120" s="6">
        <f t="shared" si="17"/>
        <v>60951.82</v>
      </c>
    </row>
    <row r="1121" spans="1:32">
      <c r="A1121" s="4" t="s">
        <v>4415</v>
      </c>
      <c r="B1121" s="5">
        <v>45625</v>
      </c>
      <c r="C1121" s="10">
        <v>45625</v>
      </c>
      <c r="D1121" s="4" t="s">
        <v>4416</v>
      </c>
      <c r="E1121" s="4" t="s">
        <v>3185</v>
      </c>
      <c r="F1121" s="4">
        <v>39</v>
      </c>
      <c r="G1121" s="4" t="s">
        <v>219</v>
      </c>
      <c r="H1121" s="4" t="s">
        <v>220</v>
      </c>
      <c r="I1121" s="4" t="s">
        <v>34</v>
      </c>
      <c r="J1121" s="4" t="s">
        <v>47</v>
      </c>
      <c r="K1121" s="4" t="s">
        <v>140</v>
      </c>
      <c r="L1121" s="4" t="s">
        <v>4417</v>
      </c>
      <c r="M1121" s="4">
        <v>2</v>
      </c>
      <c r="N1121" s="6">
        <v>10099</v>
      </c>
      <c r="O1121" s="6">
        <v>20198</v>
      </c>
      <c r="P1121" s="6" t="s">
        <v>142</v>
      </c>
      <c r="Q1121" s="6">
        <v>0</v>
      </c>
      <c r="R1121" s="7">
        <v>0.12</v>
      </c>
      <c r="S1121" s="6">
        <v>20198</v>
      </c>
      <c r="T1121" s="6">
        <v>2423.7600000000002</v>
      </c>
      <c r="U1121" s="4" t="s">
        <v>39</v>
      </c>
      <c r="V1121" s="4" t="s">
        <v>40</v>
      </c>
      <c r="W1121" s="4" t="s">
        <v>64</v>
      </c>
      <c r="X1121" s="4" t="s">
        <v>42</v>
      </c>
      <c r="Y1121" s="4" t="s">
        <v>66</v>
      </c>
      <c r="Z1121" s="4">
        <v>2</v>
      </c>
      <c r="AA1121" s="4">
        <v>4</v>
      </c>
      <c r="AB1121" s="6">
        <v>14180.18</v>
      </c>
      <c r="AC1121" s="6">
        <v>6017.82</v>
      </c>
      <c r="AD1121" s="8">
        <v>0.2979</v>
      </c>
      <c r="AE1121" s="4">
        <v>135</v>
      </c>
      <c r="AF1121" s="6">
        <f t="shared" si="17"/>
        <v>22756.760000000002</v>
      </c>
    </row>
    <row r="1122" spans="1:32">
      <c r="A1122" s="4" t="s">
        <v>4418</v>
      </c>
      <c r="B1122" s="5">
        <v>45625</v>
      </c>
      <c r="C1122" s="10">
        <v>45625</v>
      </c>
      <c r="D1122" s="4" t="s">
        <v>4419</v>
      </c>
      <c r="E1122" s="4" t="s">
        <v>4420</v>
      </c>
      <c r="F1122" s="4">
        <v>58</v>
      </c>
      <c r="G1122" s="4" t="s">
        <v>81</v>
      </c>
      <c r="H1122" s="4" t="s">
        <v>58</v>
      </c>
      <c r="I1122" s="4" t="s">
        <v>59</v>
      </c>
      <c r="J1122" s="4" t="s">
        <v>202</v>
      </c>
      <c r="K1122" s="4" t="s">
        <v>456</v>
      </c>
      <c r="L1122" s="4" t="s">
        <v>4421</v>
      </c>
      <c r="M1122" s="4">
        <v>1</v>
      </c>
      <c r="N1122" s="6">
        <v>1099</v>
      </c>
      <c r="O1122" s="6">
        <v>1099</v>
      </c>
      <c r="P1122" s="6" t="s">
        <v>198</v>
      </c>
      <c r="Q1122" s="6">
        <v>109.9</v>
      </c>
      <c r="R1122" s="7">
        <v>0.12</v>
      </c>
      <c r="S1122" s="6">
        <v>989.1</v>
      </c>
      <c r="T1122" s="6">
        <v>118.69</v>
      </c>
      <c r="U1122" s="4" t="s">
        <v>39</v>
      </c>
      <c r="V1122" s="4" t="s">
        <v>132</v>
      </c>
      <c r="W1122" s="4" t="s">
        <v>41</v>
      </c>
      <c r="X1122" s="4" t="s">
        <v>373</v>
      </c>
      <c r="Y1122" s="4" t="s">
        <v>43</v>
      </c>
      <c r="Z1122" s="4">
        <v>2</v>
      </c>
      <c r="AA1122" s="4"/>
      <c r="AB1122" s="6">
        <v>692.24</v>
      </c>
      <c r="AC1122" s="6">
        <v>296.86</v>
      </c>
      <c r="AD1122" s="8">
        <v>0.30009999999999998</v>
      </c>
      <c r="AE1122" s="4">
        <v>0</v>
      </c>
      <c r="AF1122" s="6">
        <f t="shared" si="17"/>
        <v>1107.79</v>
      </c>
    </row>
    <row r="1123" spans="1:32">
      <c r="A1123" s="4" t="s">
        <v>4422</v>
      </c>
      <c r="B1123" s="5">
        <v>45625</v>
      </c>
      <c r="C1123" s="10">
        <v>45625</v>
      </c>
      <c r="D1123" s="4" t="s">
        <v>4423</v>
      </c>
      <c r="E1123" s="4" t="s">
        <v>3492</v>
      </c>
      <c r="F1123" s="4">
        <v>36</v>
      </c>
      <c r="G1123" s="4" t="s">
        <v>57</v>
      </c>
      <c r="H1123" s="4" t="s">
        <v>58</v>
      </c>
      <c r="I1123" s="4" t="s">
        <v>59</v>
      </c>
      <c r="J1123" s="4" t="s">
        <v>202</v>
      </c>
      <c r="K1123" s="4" t="s">
        <v>456</v>
      </c>
      <c r="L1123" s="4" t="s">
        <v>4424</v>
      </c>
      <c r="M1123" s="4">
        <v>3</v>
      </c>
      <c r="N1123" s="6">
        <v>658</v>
      </c>
      <c r="O1123" s="6">
        <v>1974</v>
      </c>
      <c r="P1123" s="6" t="s">
        <v>142</v>
      </c>
      <c r="Q1123" s="6">
        <v>0</v>
      </c>
      <c r="R1123" s="7">
        <v>0.12</v>
      </c>
      <c r="S1123" s="6">
        <v>1974</v>
      </c>
      <c r="T1123" s="6">
        <v>236.88</v>
      </c>
      <c r="U1123" s="4" t="s">
        <v>39</v>
      </c>
      <c r="V1123" s="4" t="s">
        <v>86</v>
      </c>
      <c r="W1123" s="4" t="s">
        <v>41</v>
      </c>
      <c r="X1123" s="4" t="s">
        <v>187</v>
      </c>
      <c r="Y1123" s="4" t="s">
        <v>66</v>
      </c>
      <c r="Z1123" s="4">
        <v>3</v>
      </c>
      <c r="AA1123" s="4">
        <v>4</v>
      </c>
      <c r="AB1123" s="6">
        <v>1260.94</v>
      </c>
      <c r="AC1123" s="6">
        <v>713.06</v>
      </c>
      <c r="AD1123" s="8">
        <v>0.36120000000000002</v>
      </c>
      <c r="AE1123" s="4">
        <v>71</v>
      </c>
      <c r="AF1123" s="6">
        <f t="shared" si="17"/>
        <v>2281.88</v>
      </c>
    </row>
    <row r="1124" spans="1:32">
      <c r="A1124" s="4" t="s">
        <v>4425</v>
      </c>
      <c r="B1124" s="5">
        <v>45625</v>
      </c>
      <c r="C1124" s="10">
        <v>45625</v>
      </c>
      <c r="D1124" s="4" t="s">
        <v>4426</v>
      </c>
      <c r="E1124" s="4" t="s">
        <v>4427</v>
      </c>
      <c r="F1124" s="4">
        <v>38</v>
      </c>
      <c r="G1124" s="4" t="s">
        <v>252</v>
      </c>
      <c r="H1124" s="4" t="s">
        <v>109</v>
      </c>
      <c r="I1124" s="4" t="s">
        <v>99</v>
      </c>
      <c r="J1124" s="4" t="s">
        <v>73</v>
      </c>
      <c r="K1124" s="4" t="s">
        <v>762</v>
      </c>
      <c r="L1124" s="4" t="s">
        <v>4428</v>
      </c>
      <c r="M1124" s="4">
        <v>3</v>
      </c>
      <c r="N1124" s="6">
        <v>327</v>
      </c>
      <c r="O1124" s="6">
        <v>981</v>
      </c>
      <c r="P1124" s="6" t="s">
        <v>63</v>
      </c>
      <c r="Q1124" s="6">
        <v>0</v>
      </c>
      <c r="R1124" s="7">
        <v>0.18</v>
      </c>
      <c r="S1124" s="6">
        <v>981</v>
      </c>
      <c r="T1124" s="6">
        <v>176.58</v>
      </c>
      <c r="U1124" s="4" t="s">
        <v>39</v>
      </c>
      <c r="V1124" s="4" t="s">
        <v>86</v>
      </c>
      <c r="W1124" s="4" t="s">
        <v>64</v>
      </c>
      <c r="X1124" s="4" t="s">
        <v>76</v>
      </c>
      <c r="Y1124" s="4" t="s">
        <v>66</v>
      </c>
      <c r="Z1124" s="4">
        <v>6</v>
      </c>
      <c r="AA1124" s="4">
        <v>4</v>
      </c>
      <c r="AB1124" s="6">
        <v>756.61</v>
      </c>
      <c r="AC1124" s="6">
        <v>224.39</v>
      </c>
      <c r="AD1124" s="8">
        <v>0.22869999999999999</v>
      </c>
      <c r="AE1124" s="4">
        <v>165</v>
      </c>
      <c r="AF1124" s="6">
        <f t="shared" si="17"/>
        <v>1322.58</v>
      </c>
    </row>
    <row r="1125" spans="1:32">
      <c r="A1125" s="4" t="s">
        <v>4429</v>
      </c>
      <c r="B1125" s="5">
        <v>45626</v>
      </c>
      <c r="C1125" s="10">
        <v>45626</v>
      </c>
      <c r="D1125" s="4" t="s">
        <v>4430</v>
      </c>
      <c r="E1125" s="4" t="s">
        <v>2136</v>
      </c>
      <c r="F1125" s="4">
        <v>21</v>
      </c>
      <c r="G1125" s="4" t="s">
        <v>330</v>
      </c>
      <c r="H1125" s="4" t="s">
        <v>296</v>
      </c>
      <c r="I1125" s="4" t="s">
        <v>59</v>
      </c>
      <c r="J1125" s="4" t="s">
        <v>225</v>
      </c>
      <c r="K1125" s="4" t="s">
        <v>1104</v>
      </c>
      <c r="L1125" s="4" t="s">
        <v>4431</v>
      </c>
      <c r="M1125" s="4">
        <v>1</v>
      </c>
      <c r="N1125" s="6">
        <v>323</v>
      </c>
      <c r="O1125" s="6">
        <v>323</v>
      </c>
      <c r="P1125" s="6" t="s">
        <v>211</v>
      </c>
      <c r="Q1125" s="6">
        <v>32.299999999999997</v>
      </c>
      <c r="R1125" s="7">
        <v>0.05</v>
      </c>
      <c r="S1125" s="6">
        <v>290.7</v>
      </c>
      <c r="T1125" s="6">
        <v>14.54</v>
      </c>
      <c r="U1125" s="4" t="s">
        <v>254</v>
      </c>
      <c r="V1125" s="4" t="s">
        <v>40</v>
      </c>
      <c r="W1125" s="4" t="s">
        <v>64</v>
      </c>
      <c r="X1125" s="4" t="s">
        <v>373</v>
      </c>
      <c r="Y1125" s="4" t="s">
        <v>43</v>
      </c>
      <c r="Z1125" s="4">
        <v>5</v>
      </c>
      <c r="AA1125" s="4">
        <v>4</v>
      </c>
      <c r="AB1125" s="6">
        <v>202.64</v>
      </c>
      <c r="AC1125" s="6">
        <v>88.06</v>
      </c>
      <c r="AD1125" s="8">
        <v>0.3029</v>
      </c>
      <c r="AE1125" s="4">
        <v>119</v>
      </c>
      <c r="AF1125" s="6">
        <f t="shared" si="17"/>
        <v>424.24</v>
      </c>
    </row>
    <row r="1126" spans="1:32">
      <c r="A1126" s="4" t="s">
        <v>4432</v>
      </c>
      <c r="B1126" s="5">
        <v>45626</v>
      </c>
      <c r="C1126" s="10">
        <v>45626</v>
      </c>
      <c r="D1126" s="4" t="s">
        <v>4433</v>
      </c>
      <c r="E1126" s="4" t="s">
        <v>4434</v>
      </c>
      <c r="F1126" s="4">
        <v>50</v>
      </c>
      <c r="G1126" s="4" t="s">
        <v>219</v>
      </c>
      <c r="H1126" s="4" t="s">
        <v>220</v>
      </c>
      <c r="I1126" s="4" t="s">
        <v>34</v>
      </c>
      <c r="J1126" s="4" t="s">
        <v>202</v>
      </c>
      <c r="K1126" s="4" t="s">
        <v>203</v>
      </c>
      <c r="L1126" s="4" t="s">
        <v>4435</v>
      </c>
      <c r="M1126" s="4">
        <v>2</v>
      </c>
      <c r="N1126" s="6">
        <v>301</v>
      </c>
      <c r="O1126" s="6">
        <v>602</v>
      </c>
      <c r="P1126" s="6" t="s">
        <v>63</v>
      </c>
      <c r="Q1126" s="6">
        <v>0</v>
      </c>
      <c r="R1126" s="7">
        <v>0.18</v>
      </c>
      <c r="S1126" s="6">
        <v>602</v>
      </c>
      <c r="T1126" s="6">
        <v>108.36</v>
      </c>
      <c r="U1126" s="4" t="s">
        <v>39</v>
      </c>
      <c r="V1126" s="4" t="s">
        <v>40</v>
      </c>
      <c r="W1126" s="4" t="s">
        <v>64</v>
      </c>
      <c r="X1126" s="4" t="s">
        <v>156</v>
      </c>
      <c r="Y1126" s="4" t="s">
        <v>66</v>
      </c>
      <c r="Z1126" s="4">
        <v>3</v>
      </c>
      <c r="AA1126" s="4">
        <v>4</v>
      </c>
      <c r="AB1126" s="6">
        <v>386.94</v>
      </c>
      <c r="AC1126" s="6">
        <v>215.06</v>
      </c>
      <c r="AD1126" s="8">
        <v>0.35720000000000002</v>
      </c>
      <c r="AE1126" s="4">
        <v>149</v>
      </c>
      <c r="AF1126" s="6">
        <f t="shared" si="17"/>
        <v>859.36</v>
      </c>
    </row>
    <row r="1127" spans="1:32">
      <c r="A1127" s="4" t="s">
        <v>4436</v>
      </c>
      <c r="B1127" s="5">
        <v>45626</v>
      </c>
      <c r="C1127" s="10">
        <v>45626</v>
      </c>
      <c r="D1127" s="4" t="s">
        <v>4437</v>
      </c>
      <c r="E1127" s="4" t="s">
        <v>4438</v>
      </c>
      <c r="F1127" s="4">
        <v>41</v>
      </c>
      <c r="G1127" s="4" t="s">
        <v>306</v>
      </c>
      <c r="H1127" s="4" t="s">
        <v>307</v>
      </c>
      <c r="I1127" s="4" t="s">
        <v>59</v>
      </c>
      <c r="J1127" s="4" t="s">
        <v>73</v>
      </c>
      <c r="K1127" s="4" t="s">
        <v>762</v>
      </c>
      <c r="L1127" s="4" t="s">
        <v>4439</v>
      </c>
      <c r="M1127" s="4">
        <v>4</v>
      </c>
      <c r="N1127" s="6">
        <v>274</v>
      </c>
      <c r="O1127" s="6">
        <v>1096</v>
      </c>
      <c r="P1127" s="6" t="s">
        <v>63</v>
      </c>
      <c r="Q1127" s="6">
        <v>0</v>
      </c>
      <c r="R1127" s="7">
        <v>0.18</v>
      </c>
      <c r="S1127" s="6">
        <v>1096</v>
      </c>
      <c r="T1127" s="6">
        <v>197.28</v>
      </c>
      <c r="U1127" s="4" t="s">
        <v>39</v>
      </c>
      <c r="V1127" s="4" t="s">
        <v>40</v>
      </c>
      <c r="W1127" s="4" t="s">
        <v>64</v>
      </c>
      <c r="X1127" s="4" t="s">
        <v>112</v>
      </c>
      <c r="Y1127" s="4" t="s">
        <v>53</v>
      </c>
      <c r="Z1127" s="4">
        <v>3</v>
      </c>
      <c r="AA1127" s="4">
        <v>2</v>
      </c>
      <c r="AB1127" s="6">
        <v>803.27</v>
      </c>
      <c r="AC1127" s="6">
        <v>292.73</v>
      </c>
      <c r="AD1127" s="8">
        <v>0.2671</v>
      </c>
      <c r="AE1127" s="4">
        <v>130</v>
      </c>
      <c r="AF1127" s="6">
        <f t="shared" si="17"/>
        <v>1423.28</v>
      </c>
    </row>
    <row r="1128" spans="1:32">
      <c r="A1128" s="4" t="s">
        <v>4440</v>
      </c>
      <c r="B1128" s="5">
        <v>45626</v>
      </c>
      <c r="C1128" s="10">
        <v>45626</v>
      </c>
      <c r="D1128" s="4" t="s">
        <v>4441</v>
      </c>
      <c r="E1128" s="4" t="s">
        <v>4442</v>
      </c>
      <c r="F1128" s="4">
        <v>57</v>
      </c>
      <c r="G1128" s="4" t="s">
        <v>252</v>
      </c>
      <c r="H1128" s="4" t="s">
        <v>109</v>
      </c>
      <c r="I1128" s="4" t="s">
        <v>99</v>
      </c>
      <c r="J1128" s="4" t="s">
        <v>47</v>
      </c>
      <c r="K1128" s="4" t="s">
        <v>394</v>
      </c>
      <c r="L1128" s="4" t="s">
        <v>4443</v>
      </c>
      <c r="M1128" s="4">
        <v>1</v>
      </c>
      <c r="N1128" s="6">
        <v>8799</v>
      </c>
      <c r="O1128" s="6">
        <v>8799</v>
      </c>
      <c r="P1128" s="6" t="s">
        <v>63</v>
      </c>
      <c r="Q1128" s="6">
        <v>0</v>
      </c>
      <c r="R1128" s="7">
        <v>0.12</v>
      </c>
      <c r="S1128" s="6">
        <v>8799</v>
      </c>
      <c r="T1128" s="6">
        <v>1055.8800000000001</v>
      </c>
      <c r="U1128" s="4" t="s">
        <v>131</v>
      </c>
      <c r="V1128" s="4" t="s">
        <v>40</v>
      </c>
      <c r="W1128" s="4" t="s">
        <v>64</v>
      </c>
      <c r="X1128" s="4" t="s">
        <v>205</v>
      </c>
      <c r="Y1128" s="4" t="s">
        <v>133</v>
      </c>
      <c r="Z1128" s="4">
        <v>4</v>
      </c>
      <c r="AA1128" s="4">
        <v>5</v>
      </c>
      <c r="AB1128" s="6">
        <v>6402.3</v>
      </c>
      <c r="AC1128" s="6">
        <v>2396.6999999999998</v>
      </c>
      <c r="AD1128" s="8">
        <v>0.27239999999999998</v>
      </c>
      <c r="AE1128" s="4">
        <v>155</v>
      </c>
      <c r="AF1128" s="6">
        <f t="shared" si="17"/>
        <v>10009.880000000001</v>
      </c>
    </row>
    <row r="1129" spans="1:32">
      <c r="A1129" s="4" t="s">
        <v>4444</v>
      </c>
      <c r="B1129" s="5">
        <v>45626</v>
      </c>
      <c r="C1129" s="10">
        <v>45626</v>
      </c>
      <c r="D1129" s="4" t="s">
        <v>4445</v>
      </c>
      <c r="E1129" s="4" t="s">
        <v>2875</v>
      </c>
      <c r="F1129" s="4">
        <v>27</v>
      </c>
      <c r="G1129" s="4" t="s">
        <v>70</v>
      </c>
      <c r="H1129" s="4" t="s">
        <v>71</v>
      </c>
      <c r="I1129" s="4" t="s">
        <v>72</v>
      </c>
      <c r="J1129" s="4" t="s">
        <v>82</v>
      </c>
      <c r="K1129" s="4" t="s">
        <v>129</v>
      </c>
      <c r="L1129" s="4" t="s">
        <v>4446</v>
      </c>
      <c r="M1129" s="4">
        <v>4</v>
      </c>
      <c r="N1129" s="6">
        <v>4799</v>
      </c>
      <c r="O1129" s="6">
        <v>19196</v>
      </c>
      <c r="P1129" s="6" t="s">
        <v>50</v>
      </c>
      <c r="Q1129" s="6">
        <v>3455.28</v>
      </c>
      <c r="R1129" s="7">
        <v>0.18</v>
      </c>
      <c r="S1129" s="6">
        <v>15740.72</v>
      </c>
      <c r="T1129" s="6">
        <v>2833.33</v>
      </c>
      <c r="U1129" s="4" t="s">
        <v>85</v>
      </c>
      <c r="V1129" s="4" t="s">
        <v>40</v>
      </c>
      <c r="W1129" s="4" t="s">
        <v>41</v>
      </c>
      <c r="X1129" s="4" t="s">
        <v>192</v>
      </c>
      <c r="Y1129" s="4" t="s">
        <v>133</v>
      </c>
      <c r="Z1129" s="4">
        <v>2</v>
      </c>
      <c r="AA1129" s="4">
        <v>1</v>
      </c>
      <c r="AB1129" s="6">
        <v>11855.97</v>
      </c>
      <c r="AC1129" s="6">
        <v>3884.75</v>
      </c>
      <c r="AD1129" s="8">
        <v>0.24679999999999999</v>
      </c>
      <c r="AE1129" s="4">
        <v>157</v>
      </c>
      <c r="AF1129" s="6">
        <f t="shared" si="17"/>
        <v>18731.05</v>
      </c>
    </row>
    <row r="1130" spans="1:32">
      <c r="A1130" s="4" t="s">
        <v>4447</v>
      </c>
      <c r="B1130" s="5">
        <v>45626</v>
      </c>
      <c r="C1130" s="10">
        <v>45626</v>
      </c>
      <c r="D1130" s="4" t="s">
        <v>4448</v>
      </c>
      <c r="E1130" s="4" t="s">
        <v>2230</v>
      </c>
      <c r="F1130" s="4">
        <v>54</v>
      </c>
      <c r="G1130" s="4" t="s">
        <v>147</v>
      </c>
      <c r="H1130" s="4" t="s">
        <v>148</v>
      </c>
      <c r="I1130" s="4" t="s">
        <v>59</v>
      </c>
      <c r="J1130" s="4" t="s">
        <v>82</v>
      </c>
      <c r="K1130" s="4" t="s">
        <v>129</v>
      </c>
      <c r="L1130" s="4" t="s">
        <v>4449</v>
      </c>
      <c r="M1130" s="4">
        <v>2</v>
      </c>
      <c r="N1130" s="6">
        <v>2999</v>
      </c>
      <c r="O1130" s="6">
        <v>5998</v>
      </c>
      <c r="P1130" s="6" t="s">
        <v>175</v>
      </c>
      <c r="Q1130" s="6">
        <v>100</v>
      </c>
      <c r="R1130" s="7">
        <v>0.12</v>
      </c>
      <c r="S1130" s="6">
        <v>5898</v>
      </c>
      <c r="T1130" s="6">
        <v>707.76</v>
      </c>
      <c r="U1130" s="4" t="s">
        <v>51</v>
      </c>
      <c r="V1130" s="4" t="s">
        <v>40</v>
      </c>
      <c r="W1130" s="4" t="s">
        <v>92</v>
      </c>
      <c r="X1130" s="4" t="s">
        <v>65</v>
      </c>
      <c r="Y1130" s="4" t="s">
        <v>53</v>
      </c>
      <c r="Z1130" s="4">
        <v>2</v>
      </c>
      <c r="AA1130" s="4">
        <v>3</v>
      </c>
      <c r="AB1130" s="6">
        <v>3966.17</v>
      </c>
      <c r="AC1130" s="6">
        <v>1931.83</v>
      </c>
      <c r="AD1130" s="8">
        <v>0.32750000000000001</v>
      </c>
      <c r="AE1130" s="4">
        <v>78</v>
      </c>
      <c r="AF1130" s="6">
        <f t="shared" si="17"/>
        <v>6683.76</v>
      </c>
    </row>
    <row r="1131" spans="1:32">
      <c r="A1131" s="4" t="s">
        <v>4450</v>
      </c>
      <c r="B1131" s="5">
        <v>45627</v>
      </c>
      <c r="C1131" s="10">
        <v>45627</v>
      </c>
      <c r="D1131" s="4" t="s">
        <v>4451</v>
      </c>
      <c r="E1131" s="4" t="s">
        <v>4452</v>
      </c>
      <c r="F1131" s="4">
        <v>21</v>
      </c>
      <c r="G1131" s="4" t="s">
        <v>354</v>
      </c>
      <c r="H1131" s="4" t="s">
        <v>117</v>
      </c>
      <c r="I1131" s="4" t="s">
        <v>59</v>
      </c>
      <c r="J1131" s="4" t="s">
        <v>82</v>
      </c>
      <c r="K1131" s="4" t="s">
        <v>238</v>
      </c>
      <c r="L1131" s="4" t="s">
        <v>4453</v>
      </c>
      <c r="M1131" s="4">
        <v>1</v>
      </c>
      <c r="N1131" s="6">
        <v>5899</v>
      </c>
      <c r="O1131" s="6">
        <v>5899</v>
      </c>
      <c r="P1131" s="6" t="s">
        <v>211</v>
      </c>
      <c r="Q1131" s="6">
        <v>589.9</v>
      </c>
      <c r="R1131" s="7">
        <v>0.18</v>
      </c>
      <c r="S1131" s="6">
        <v>5309.1</v>
      </c>
      <c r="T1131" s="6">
        <v>955.64</v>
      </c>
      <c r="U1131" s="4" t="s">
        <v>39</v>
      </c>
      <c r="V1131" s="4" t="s">
        <v>102</v>
      </c>
      <c r="W1131" s="4" t="s">
        <v>41</v>
      </c>
      <c r="X1131" s="4" t="s">
        <v>167</v>
      </c>
      <c r="Y1131" s="4" t="s">
        <v>133</v>
      </c>
      <c r="Z1131" s="4">
        <v>2</v>
      </c>
      <c r="AA1131" s="4"/>
      <c r="AB1131" s="6">
        <v>4353.2700000000004</v>
      </c>
      <c r="AC1131" s="6">
        <v>955.83</v>
      </c>
      <c r="AD1131" s="8">
        <v>0.18</v>
      </c>
      <c r="AE1131" s="4">
        <v>155</v>
      </c>
      <c r="AF1131" s="6">
        <f t="shared" si="17"/>
        <v>6419.7400000000007</v>
      </c>
    </row>
    <row r="1132" spans="1:32">
      <c r="A1132" s="4" t="s">
        <v>4454</v>
      </c>
      <c r="B1132" s="5">
        <v>45627</v>
      </c>
      <c r="C1132" s="10">
        <v>45627</v>
      </c>
      <c r="D1132" s="4" t="s">
        <v>4455</v>
      </c>
      <c r="E1132" s="4" t="s">
        <v>3766</v>
      </c>
      <c r="F1132" s="4">
        <v>49</v>
      </c>
      <c r="G1132" s="4" t="s">
        <v>301</v>
      </c>
      <c r="H1132" s="4" t="s">
        <v>109</v>
      </c>
      <c r="I1132" s="4" t="s">
        <v>99</v>
      </c>
      <c r="J1132" s="4" t="s">
        <v>82</v>
      </c>
      <c r="K1132" s="4" t="s">
        <v>83</v>
      </c>
      <c r="L1132" s="4" t="s">
        <v>4456</v>
      </c>
      <c r="M1132" s="4">
        <v>3</v>
      </c>
      <c r="N1132" s="6">
        <v>1899</v>
      </c>
      <c r="O1132" s="6">
        <v>5697</v>
      </c>
      <c r="P1132" s="6" t="s">
        <v>38</v>
      </c>
      <c r="Q1132" s="6">
        <v>455.76</v>
      </c>
      <c r="R1132" s="7">
        <v>0.18</v>
      </c>
      <c r="S1132" s="6">
        <v>5241.24</v>
      </c>
      <c r="T1132" s="6">
        <v>943.42</v>
      </c>
      <c r="U1132" s="4" t="s">
        <v>121</v>
      </c>
      <c r="V1132" s="4" t="s">
        <v>40</v>
      </c>
      <c r="W1132" s="4" t="s">
        <v>92</v>
      </c>
      <c r="X1132" s="4" t="s">
        <v>318</v>
      </c>
      <c r="Y1132" s="4" t="s">
        <v>53</v>
      </c>
      <c r="Z1132" s="4">
        <v>8</v>
      </c>
      <c r="AA1132" s="4">
        <v>5</v>
      </c>
      <c r="AB1132" s="6">
        <v>3542.35</v>
      </c>
      <c r="AC1132" s="6">
        <v>1698.89</v>
      </c>
      <c r="AD1132" s="8">
        <v>0.3241</v>
      </c>
      <c r="AE1132" s="4">
        <v>168</v>
      </c>
      <c r="AF1132" s="6">
        <f t="shared" si="17"/>
        <v>6352.66</v>
      </c>
    </row>
    <row r="1133" spans="1:32">
      <c r="A1133" s="4" t="s">
        <v>4457</v>
      </c>
      <c r="B1133" s="5">
        <v>45628</v>
      </c>
      <c r="C1133" s="10">
        <v>45628</v>
      </c>
      <c r="D1133" s="4" t="s">
        <v>4458</v>
      </c>
      <c r="E1133" s="4" t="s">
        <v>4459</v>
      </c>
      <c r="F1133" s="4">
        <v>50</v>
      </c>
      <c r="G1133" s="4" t="s">
        <v>70</v>
      </c>
      <c r="H1133" s="4" t="s">
        <v>71</v>
      </c>
      <c r="I1133" s="4" t="s">
        <v>72</v>
      </c>
      <c r="J1133" s="4" t="s">
        <v>82</v>
      </c>
      <c r="K1133" s="4" t="s">
        <v>129</v>
      </c>
      <c r="L1133" s="4" t="s">
        <v>4460</v>
      </c>
      <c r="M1133" s="4">
        <v>1</v>
      </c>
      <c r="N1133" s="6">
        <v>4999</v>
      </c>
      <c r="O1133" s="6">
        <v>4999</v>
      </c>
      <c r="P1133" s="6" t="s">
        <v>63</v>
      </c>
      <c r="Q1133" s="6">
        <v>0</v>
      </c>
      <c r="R1133" s="7">
        <v>0.18</v>
      </c>
      <c r="S1133" s="6">
        <v>4999</v>
      </c>
      <c r="T1133" s="6">
        <v>899.82</v>
      </c>
      <c r="U1133" s="4" t="s">
        <v>39</v>
      </c>
      <c r="V1133" s="4" t="s">
        <v>40</v>
      </c>
      <c r="W1133" s="4" t="s">
        <v>92</v>
      </c>
      <c r="X1133" s="4" t="s">
        <v>404</v>
      </c>
      <c r="Y1133" s="4" t="s">
        <v>43</v>
      </c>
      <c r="Z1133" s="4">
        <v>2</v>
      </c>
      <c r="AA1133" s="4">
        <v>5</v>
      </c>
      <c r="AB1133" s="6">
        <v>3343.41</v>
      </c>
      <c r="AC1133" s="6">
        <v>1655.59</v>
      </c>
      <c r="AD1133" s="8">
        <v>0.33119999999999999</v>
      </c>
      <c r="AE1133" s="4">
        <v>90</v>
      </c>
      <c r="AF1133" s="6">
        <f t="shared" si="17"/>
        <v>5988.82</v>
      </c>
    </row>
    <row r="1134" spans="1:32">
      <c r="A1134" s="4" t="s">
        <v>4461</v>
      </c>
      <c r="B1134" s="5">
        <v>45628</v>
      </c>
      <c r="C1134" s="10">
        <v>45628</v>
      </c>
      <c r="D1134" s="4" t="s">
        <v>4462</v>
      </c>
      <c r="E1134" s="4" t="s">
        <v>2215</v>
      </c>
      <c r="F1134" s="4">
        <v>21</v>
      </c>
      <c r="G1134" s="4" t="s">
        <v>127</v>
      </c>
      <c r="H1134" s="4" t="s">
        <v>128</v>
      </c>
      <c r="I1134" s="4" t="s">
        <v>34</v>
      </c>
      <c r="J1134" s="4" t="s">
        <v>202</v>
      </c>
      <c r="K1134" s="4" t="s">
        <v>203</v>
      </c>
      <c r="L1134" s="4" t="s">
        <v>4463</v>
      </c>
      <c r="M1134" s="4">
        <v>1</v>
      </c>
      <c r="N1134" s="6">
        <v>338</v>
      </c>
      <c r="O1134" s="6">
        <v>338</v>
      </c>
      <c r="P1134" s="6" t="s">
        <v>198</v>
      </c>
      <c r="Q1134" s="6">
        <v>33.799999999999997</v>
      </c>
      <c r="R1134" s="7">
        <v>0.12</v>
      </c>
      <c r="S1134" s="6">
        <v>304.2</v>
      </c>
      <c r="T1134" s="6">
        <v>36.5</v>
      </c>
      <c r="U1134" s="4" t="s">
        <v>39</v>
      </c>
      <c r="V1134" s="4" t="s">
        <v>40</v>
      </c>
      <c r="W1134" s="4" t="s">
        <v>64</v>
      </c>
      <c r="X1134" s="4" t="s">
        <v>93</v>
      </c>
      <c r="Y1134" s="4" t="s">
        <v>123</v>
      </c>
      <c r="Z1134" s="4">
        <v>2</v>
      </c>
      <c r="AA1134" s="4">
        <v>5</v>
      </c>
      <c r="AB1134" s="6">
        <v>237.74</v>
      </c>
      <c r="AC1134" s="6">
        <v>66.459999999999994</v>
      </c>
      <c r="AD1134" s="8">
        <v>0.2185</v>
      </c>
      <c r="AE1134" s="4">
        <v>95</v>
      </c>
      <c r="AF1134" s="6">
        <f t="shared" si="17"/>
        <v>435.7</v>
      </c>
    </row>
    <row r="1135" spans="1:32">
      <c r="A1135" s="4" t="s">
        <v>4464</v>
      </c>
      <c r="B1135" s="5">
        <v>45628</v>
      </c>
      <c r="C1135" s="10">
        <v>45628</v>
      </c>
      <c r="D1135" s="4" t="s">
        <v>4465</v>
      </c>
      <c r="E1135" s="4" t="s">
        <v>530</v>
      </c>
      <c r="F1135" s="4">
        <v>29</v>
      </c>
      <c r="G1135" s="4" t="s">
        <v>266</v>
      </c>
      <c r="H1135" s="4" t="s">
        <v>267</v>
      </c>
      <c r="I1135" s="4" t="s">
        <v>72</v>
      </c>
      <c r="J1135" s="4" t="s">
        <v>149</v>
      </c>
      <c r="K1135" s="4" t="s">
        <v>185</v>
      </c>
      <c r="L1135" s="4" t="s">
        <v>4466</v>
      </c>
      <c r="M1135" s="4">
        <v>2</v>
      </c>
      <c r="N1135" s="6">
        <v>629</v>
      </c>
      <c r="O1135" s="6">
        <v>1258</v>
      </c>
      <c r="P1135" s="6" t="s">
        <v>63</v>
      </c>
      <c r="Q1135" s="6">
        <v>0</v>
      </c>
      <c r="R1135" s="7">
        <v>0.18</v>
      </c>
      <c r="S1135" s="6">
        <v>1258</v>
      </c>
      <c r="T1135" s="6">
        <v>226.44</v>
      </c>
      <c r="U1135" s="4" t="s">
        <v>121</v>
      </c>
      <c r="V1135" s="4" t="s">
        <v>40</v>
      </c>
      <c r="W1135" s="4" t="s">
        <v>41</v>
      </c>
      <c r="X1135" s="4" t="s">
        <v>52</v>
      </c>
      <c r="Y1135" s="4" t="s">
        <v>66</v>
      </c>
      <c r="Z1135" s="4">
        <v>2</v>
      </c>
      <c r="AA1135" s="4">
        <v>4</v>
      </c>
      <c r="AB1135" s="6">
        <v>940.26</v>
      </c>
      <c r="AC1135" s="6">
        <v>317.74</v>
      </c>
      <c r="AD1135" s="8">
        <v>0.25259999999999999</v>
      </c>
      <c r="AE1135" s="4">
        <v>87</v>
      </c>
      <c r="AF1135" s="6">
        <f t="shared" si="17"/>
        <v>1571.44</v>
      </c>
    </row>
    <row r="1136" spans="1:32">
      <c r="A1136" s="4" t="s">
        <v>4467</v>
      </c>
      <c r="B1136" s="5">
        <v>45629</v>
      </c>
      <c r="C1136" s="10">
        <v>45629</v>
      </c>
      <c r="D1136" s="4" t="s">
        <v>4468</v>
      </c>
      <c r="E1136" s="4" t="s">
        <v>4469</v>
      </c>
      <c r="F1136" s="4">
        <v>45</v>
      </c>
      <c r="G1136" s="4" t="s">
        <v>171</v>
      </c>
      <c r="H1136" s="4" t="s">
        <v>172</v>
      </c>
      <c r="I1136" s="4" t="s">
        <v>72</v>
      </c>
      <c r="J1136" s="4" t="s">
        <v>47</v>
      </c>
      <c r="K1136" s="4" t="s">
        <v>247</v>
      </c>
      <c r="L1136" s="4" t="s">
        <v>4470</v>
      </c>
      <c r="M1136" s="4">
        <v>1</v>
      </c>
      <c r="N1136" s="6">
        <v>2299</v>
      </c>
      <c r="O1136" s="6">
        <v>2299</v>
      </c>
      <c r="P1136" s="6" t="s">
        <v>63</v>
      </c>
      <c r="Q1136" s="6">
        <v>0</v>
      </c>
      <c r="R1136" s="7">
        <v>0.18</v>
      </c>
      <c r="S1136" s="6">
        <v>2299</v>
      </c>
      <c r="T1136" s="6">
        <v>413.82</v>
      </c>
      <c r="U1136" s="4" t="s">
        <v>51</v>
      </c>
      <c r="V1136" s="4" t="s">
        <v>40</v>
      </c>
      <c r="W1136" s="4" t="s">
        <v>451</v>
      </c>
      <c r="X1136" s="4" t="s">
        <v>112</v>
      </c>
      <c r="Y1136" s="4" t="s">
        <v>43</v>
      </c>
      <c r="Z1136" s="4">
        <v>5</v>
      </c>
      <c r="AA1136" s="4">
        <v>5</v>
      </c>
      <c r="AB1136" s="6">
        <v>1467.64</v>
      </c>
      <c r="AC1136" s="6">
        <v>831.36</v>
      </c>
      <c r="AD1136" s="8">
        <v>0.36159999999999998</v>
      </c>
      <c r="AE1136" s="4">
        <v>69</v>
      </c>
      <c r="AF1136" s="6">
        <f t="shared" si="17"/>
        <v>2781.82</v>
      </c>
    </row>
    <row r="1137" spans="1:32">
      <c r="A1137" s="4" t="s">
        <v>4471</v>
      </c>
      <c r="B1137" s="5">
        <v>45629</v>
      </c>
      <c r="C1137" s="10">
        <v>45629</v>
      </c>
      <c r="D1137" s="4" t="s">
        <v>4472</v>
      </c>
      <c r="E1137" s="4" t="s">
        <v>425</v>
      </c>
      <c r="F1137" s="4">
        <v>56</v>
      </c>
      <c r="G1137" s="4" t="s">
        <v>340</v>
      </c>
      <c r="H1137" s="4" t="s">
        <v>341</v>
      </c>
      <c r="I1137" s="4" t="s">
        <v>342</v>
      </c>
      <c r="J1137" s="4" t="s">
        <v>60</v>
      </c>
      <c r="K1137" s="4" t="s">
        <v>408</v>
      </c>
      <c r="L1137" s="4" t="s">
        <v>4473</v>
      </c>
      <c r="M1137" s="4">
        <v>1</v>
      </c>
      <c r="N1137" s="6">
        <v>567</v>
      </c>
      <c r="O1137" s="6">
        <v>567</v>
      </c>
      <c r="P1137" s="6" t="s">
        <v>38</v>
      </c>
      <c r="Q1137" s="6">
        <v>45.36</v>
      </c>
      <c r="R1137" s="7">
        <v>0.18</v>
      </c>
      <c r="S1137" s="6">
        <v>521.64</v>
      </c>
      <c r="T1137" s="6">
        <v>93.9</v>
      </c>
      <c r="U1137" s="4" t="s">
        <v>51</v>
      </c>
      <c r="V1137" s="4" t="s">
        <v>102</v>
      </c>
      <c r="W1137" s="4" t="s">
        <v>64</v>
      </c>
      <c r="X1137" s="4" t="s">
        <v>205</v>
      </c>
      <c r="Y1137" s="4" t="s">
        <v>104</v>
      </c>
      <c r="Z1137" s="4">
        <v>2</v>
      </c>
      <c r="AA1137" s="4"/>
      <c r="AB1137" s="6">
        <v>454.46</v>
      </c>
      <c r="AC1137" s="6">
        <v>67.180000000000007</v>
      </c>
      <c r="AD1137" s="8">
        <v>0.1288</v>
      </c>
      <c r="AE1137" s="4">
        <v>137</v>
      </c>
      <c r="AF1137" s="6">
        <f t="shared" si="17"/>
        <v>752.54</v>
      </c>
    </row>
    <row r="1138" spans="1:32">
      <c r="A1138" s="4" t="s">
        <v>4474</v>
      </c>
      <c r="B1138" s="5">
        <v>45629</v>
      </c>
      <c r="C1138" s="10">
        <v>45629</v>
      </c>
      <c r="D1138" s="4" t="s">
        <v>4475</v>
      </c>
      <c r="E1138" s="4" t="s">
        <v>4476</v>
      </c>
      <c r="F1138" s="4">
        <v>50</v>
      </c>
      <c r="G1138" s="4" t="s">
        <v>455</v>
      </c>
      <c r="H1138" s="4" t="s">
        <v>455</v>
      </c>
      <c r="I1138" s="4" t="s">
        <v>72</v>
      </c>
      <c r="J1138" s="4" t="s">
        <v>60</v>
      </c>
      <c r="K1138" s="4" t="s">
        <v>90</v>
      </c>
      <c r="L1138" s="4" t="s">
        <v>4477</v>
      </c>
      <c r="M1138" s="4">
        <v>1</v>
      </c>
      <c r="N1138" s="6">
        <v>5899</v>
      </c>
      <c r="O1138" s="6">
        <v>5899</v>
      </c>
      <c r="P1138" s="6" t="s">
        <v>63</v>
      </c>
      <c r="Q1138" s="6">
        <v>0</v>
      </c>
      <c r="R1138" s="7">
        <v>0.12</v>
      </c>
      <c r="S1138" s="6">
        <v>5899</v>
      </c>
      <c r="T1138" s="6">
        <v>707.88</v>
      </c>
      <c r="U1138" s="4" t="s">
        <v>39</v>
      </c>
      <c r="V1138" s="4" t="s">
        <v>40</v>
      </c>
      <c r="W1138" s="4" t="s">
        <v>92</v>
      </c>
      <c r="X1138" s="4" t="s">
        <v>205</v>
      </c>
      <c r="Y1138" s="4" t="s">
        <v>53</v>
      </c>
      <c r="Z1138" s="4">
        <v>2</v>
      </c>
      <c r="AA1138" s="4">
        <v>4</v>
      </c>
      <c r="AB1138" s="6">
        <v>4660.9799999999996</v>
      </c>
      <c r="AC1138" s="6">
        <v>1238.02</v>
      </c>
      <c r="AD1138" s="8">
        <v>0.2099</v>
      </c>
      <c r="AE1138" s="4">
        <v>131</v>
      </c>
      <c r="AF1138" s="6">
        <f t="shared" si="17"/>
        <v>6737.88</v>
      </c>
    </row>
    <row r="1139" spans="1:32">
      <c r="A1139" s="4" t="s">
        <v>4478</v>
      </c>
      <c r="B1139" s="5">
        <v>45629</v>
      </c>
      <c r="C1139" s="10">
        <v>45629</v>
      </c>
      <c r="D1139" s="4" t="s">
        <v>4479</v>
      </c>
      <c r="E1139" s="4" t="s">
        <v>867</v>
      </c>
      <c r="F1139" s="4">
        <v>56</v>
      </c>
      <c r="G1139" s="4" t="s">
        <v>340</v>
      </c>
      <c r="H1139" s="4" t="s">
        <v>341</v>
      </c>
      <c r="I1139" s="4" t="s">
        <v>342</v>
      </c>
      <c r="J1139" s="4" t="s">
        <v>82</v>
      </c>
      <c r="K1139" s="4" t="s">
        <v>110</v>
      </c>
      <c r="L1139" s="4" t="s">
        <v>4480</v>
      </c>
      <c r="M1139" s="4">
        <v>3</v>
      </c>
      <c r="N1139" s="6">
        <v>950</v>
      </c>
      <c r="O1139" s="6">
        <v>2850</v>
      </c>
      <c r="P1139" s="6" t="s">
        <v>142</v>
      </c>
      <c r="Q1139" s="6">
        <v>0</v>
      </c>
      <c r="R1139" s="7">
        <v>0.12</v>
      </c>
      <c r="S1139" s="6">
        <v>2850</v>
      </c>
      <c r="T1139" s="6">
        <v>342</v>
      </c>
      <c r="U1139" s="4" t="s">
        <v>39</v>
      </c>
      <c r="V1139" s="4" t="s">
        <v>40</v>
      </c>
      <c r="W1139" s="4" t="s">
        <v>64</v>
      </c>
      <c r="X1139" s="4" t="s">
        <v>112</v>
      </c>
      <c r="Y1139" s="4" t="s">
        <v>66</v>
      </c>
      <c r="Z1139" s="4">
        <v>2</v>
      </c>
      <c r="AA1139" s="4">
        <v>4</v>
      </c>
      <c r="AB1139" s="6">
        <v>2080.35</v>
      </c>
      <c r="AC1139" s="6">
        <v>769.65</v>
      </c>
      <c r="AD1139" s="8">
        <v>0.27010000000000001</v>
      </c>
      <c r="AE1139" s="4">
        <v>83</v>
      </c>
      <c r="AF1139" s="6">
        <f t="shared" si="17"/>
        <v>3275</v>
      </c>
    </row>
    <row r="1140" spans="1:32">
      <c r="A1140" s="4" t="s">
        <v>4481</v>
      </c>
      <c r="B1140" s="5">
        <v>45629</v>
      </c>
      <c r="C1140" s="10">
        <v>45629</v>
      </c>
      <c r="D1140" s="4" t="s">
        <v>4482</v>
      </c>
      <c r="E1140" s="4" t="s">
        <v>4483</v>
      </c>
      <c r="F1140" s="4">
        <v>23</v>
      </c>
      <c r="G1140" s="4" t="s">
        <v>252</v>
      </c>
      <c r="H1140" s="4" t="s">
        <v>109</v>
      </c>
      <c r="I1140" s="4" t="s">
        <v>99</v>
      </c>
      <c r="J1140" s="4" t="s">
        <v>47</v>
      </c>
      <c r="K1140" s="4" t="s">
        <v>140</v>
      </c>
      <c r="L1140" s="4" t="s">
        <v>4484</v>
      </c>
      <c r="M1140" s="4">
        <v>1</v>
      </c>
      <c r="N1140" s="6">
        <v>3699</v>
      </c>
      <c r="O1140" s="6">
        <v>3699</v>
      </c>
      <c r="P1140" s="6" t="s">
        <v>63</v>
      </c>
      <c r="Q1140" s="6">
        <v>0</v>
      </c>
      <c r="R1140" s="7">
        <v>0.18</v>
      </c>
      <c r="S1140" s="6">
        <v>3699</v>
      </c>
      <c r="T1140" s="6">
        <v>665.82</v>
      </c>
      <c r="U1140" s="4" t="s">
        <v>85</v>
      </c>
      <c r="V1140" s="4" t="s">
        <v>40</v>
      </c>
      <c r="W1140" s="4" t="s">
        <v>64</v>
      </c>
      <c r="X1140" s="4" t="s">
        <v>192</v>
      </c>
      <c r="Y1140" s="4" t="s">
        <v>123</v>
      </c>
      <c r="Z1140" s="4">
        <v>1</v>
      </c>
      <c r="AA1140" s="4">
        <v>5</v>
      </c>
      <c r="AB1140" s="6">
        <v>2698.26</v>
      </c>
      <c r="AC1140" s="6">
        <v>1000.74</v>
      </c>
      <c r="AD1140" s="8">
        <v>0.27050000000000002</v>
      </c>
      <c r="AE1140" s="4">
        <v>120</v>
      </c>
      <c r="AF1140" s="6">
        <f t="shared" si="17"/>
        <v>4484.82</v>
      </c>
    </row>
    <row r="1141" spans="1:32">
      <c r="A1141" s="4" t="s">
        <v>4485</v>
      </c>
      <c r="B1141" s="5">
        <v>45629</v>
      </c>
      <c r="C1141" s="10">
        <v>45629</v>
      </c>
      <c r="D1141" s="4" t="s">
        <v>4486</v>
      </c>
      <c r="E1141" s="4" t="s">
        <v>4487</v>
      </c>
      <c r="F1141" s="4">
        <v>33</v>
      </c>
      <c r="G1141" s="4" t="s">
        <v>340</v>
      </c>
      <c r="H1141" s="4" t="s">
        <v>341</v>
      </c>
      <c r="I1141" s="4" t="s">
        <v>342</v>
      </c>
      <c r="J1141" s="4" t="s">
        <v>60</v>
      </c>
      <c r="K1141" s="4" t="s">
        <v>61</v>
      </c>
      <c r="L1141" s="4" t="s">
        <v>4488</v>
      </c>
      <c r="M1141" s="4">
        <v>1</v>
      </c>
      <c r="N1141" s="6">
        <v>275</v>
      </c>
      <c r="O1141" s="6">
        <v>275</v>
      </c>
      <c r="P1141" s="6" t="s">
        <v>63</v>
      </c>
      <c r="Q1141" s="6">
        <v>0</v>
      </c>
      <c r="R1141" s="7">
        <v>0.12</v>
      </c>
      <c r="S1141" s="6">
        <v>275</v>
      </c>
      <c r="T1141" s="6">
        <v>33</v>
      </c>
      <c r="U1141" s="4" t="s">
        <v>39</v>
      </c>
      <c r="V1141" s="4" t="s">
        <v>40</v>
      </c>
      <c r="W1141" s="4" t="s">
        <v>41</v>
      </c>
      <c r="X1141" s="4" t="s">
        <v>112</v>
      </c>
      <c r="Y1141" s="4" t="s">
        <v>123</v>
      </c>
      <c r="Z1141" s="4">
        <v>3</v>
      </c>
      <c r="AA1141" s="4">
        <v>1</v>
      </c>
      <c r="AB1141" s="6">
        <v>205.43</v>
      </c>
      <c r="AC1141" s="6">
        <v>69.569999999999993</v>
      </c>
      <c r="AD1141" s="8">
        <v>0.253</v>
      </c>
      <c r="AE1141" s="4">
        <v>94</v>
      </c>
      <c r="AF1141" s="6">
        <f t="shared" si="17"/>
        <v>402</v>
      </c>
    </row>
    <row r="1142" spans="1:32">
      <c r="A1142" s="4" t="s">
        <v>4489</v>
      </c>
      <c r="B1142" s="5">
        <v>45630</v>
      </c>
      <c r="C1142" s="10">
        <v>45630</v>
      </c>
      <c r="D1142" s="4" t="s">
        <v>4490</v>
      </c>
      <c r="E1142" s="4" t="s">
        <v>4491</v>
      </c>
      <c r="F1142" s="4">
        <v>45</v>
      </c>
      <c r="G1142" s="4" t="s">
        <v>171</v>
      </c>
      <c r="H1142" s="4" t="s">
        <v>172</v>
      </c>
      <c r="I1142" s="4" t="s">
        <v>72</v>
      </c>
      <c r="J1142" s="4" t="s">
        <v>82</v>
      </c>
      <c r="K1142" s="4" t="s">
        <v>83</v>
      </c>
      <c r="L1142" s="4" t="s">
        <v>4492</v>
      </c>
      <c r="M1142" s="4">
        <v>1</v>
      </c>
      <c r="N1142" s="6">
        <v>1699</v>
      </c>
      <c r="O1142" s="6">
        <v>1699</v>
      </c>
      <c r="P1142" s="6" t="s">
        <v>63</v>
      </c>
      <c r="Q1142" s="6">
        <v>0</v>
      </c>
      <c r="R1142" s="7">
        <v>0.18</v>
      </c>
      <c r="S1142" s="6">
        <v>1699</v>
      </c>
      <c r="T1142" s="6">
        <v>305.82</v>
      </c>
      <c r="U1142" s="4" t="s">
        <v>39</v>
      </c>
      <c r="V1142" s="4" t="s">
        <v>40</v>
      </c>
      <c r="W1142" s="4" t="s">
        <v>64</v>
      </c>
      <c r="X1142" s="4" t="s">
        <v>404</v>
      </c>
      <c r="Y1142" s="4" t="s">
        <v>123</v>
      </c>
      <c r="Z1142" s="4">
        <v>6</v>
      </c>
      <c r="AA1142" s="4">
        <v>5</v>
      </c>
      <c r="AB1142" s="6">
        <v>1276.21</v>
      </c>
      <c r="AC1142" s="6">
        <v>422.79</v>
      </c>
      <c r="AD1142" s="8">
        <v>0.24879999999999999</v>
      </c>
      <c r="AE1142" s="4">
        <v>133</v>
      </c>
      <c r="AF1142" s="6">
        <f t="shared" si="17"/>
        <v>2137.8200000000002</v>
      </c>
    </row>
    <row r="1143" spans="1:32">
      <c r="A1143" s="4" t="s">
        <v>4493</v>
      </c>
      <c r="B1143" s="5">
        <v>45630</v>
      </c>
      <c r="C1143" s="10">
        <v>45630</v>
      </c>
      <c r="D1143" s="4" t="s">
        <v>4494</v>
      </c>
      <c r="E1143" s="4" t="s">
        <v>522</v>
      </c>
      <c r="F1143" s="4">
        <v>24</v>
      </c>
      <c r="G1143" s="4" t="s">
        <v>171</v>
      </c>
      <c r="H1143" s="4" t="s">
        <v>172</v>
      </c>
      <c r="I1143" s="4" t="s">
        <v>72</v>
      </c>
      <c r="J1143" s="4" t="s">
        <v>82</v>
      </c>
      <c r="K1143" s="4" t="s">
        <v>180</v>
      </c>
      <c r="L1143" s="4" t="s">
        <v>4495</v>
      </c>
      <c r="M1143" s="4">
        <v>5</v>
      </c>
      <c r="N1143" s="6">
        <v>4799</v>
      </c>
      <c r="O1143" s="6">
        <v>23995</v>
      </c>
      <c r="P1143" s="6" t="s">
        <v>120</v>
      </c>
      <c r="Q1143" s="6">
        <v>3599.25</v>
      </c>
      <c r="R1143" s="7">
        <v>0.18</v>
      </c>
      <c r="S1143" s="6">
        <v>20395.75</v>
      </c>
      <c r="T1143" s="6">
        <v>3671.24</v>
      </c>
      <c r="U1143" s="4" t="s">
        <v>85</v>
      </c>
      <c r="V1143" s="4" t="s">
        <v>40</v>
      </c>
      <c r="W1143" s="4" t="s">
        <v>92</v>
      </c>
      <c r="X1143" s="4" t="s">
        <v>373</v>
      </c>
      <c r="Y1143" s="4" t="s">
        <v>77</v>
      </c>
      <c r="Z1143" s="4">
        <v>2</v>
      </c>
      <c r="AA1143" s="4">
        <v>4</v>
      </c>
      <c r="AB1143" s="6">
        <v>16198.52</v>
      </c>
      <c r="AC1143" s="6">
        <v>4197.2299999999996</v>
      </c>
      <c r="AD1143" s="8">
        <v>0.20580000000000001</v>
      </c>
      <c r="AE1143" s="4">
        <v>74</v>
      </c>
      <c r="AF1143" s="6">
        <f t="shared" si="17"/>
        <v>24140.989999999998</v>
      </c>
    </row>
    <row r="1144" spans="1:32">
      <c r="A1144" s="4" t="s">
        <v>4496</v>
      </c>
      <c r="B1144" s="5">
        <v>45630</v>
      </c>
      <c r="C1144" s="10">
        <v>45630</v>
      </c>
      <c r="D1144" s="4" t="s">
        <v>2203</v>
      </c>
      <c r="E1144" s="4" t="s">
        <v>4406</v>
      </c>
      <c r="F1144" s="4">
        <v>51</v>
      </c>
      <c r="G1144" s="4" t="s">
        <v>116</v>
      </c>
      <c r="H1144" s="4" t="s">
        <v>117</v>
      </c>
      <c r="I1144" s="4" t="s">
        <v>59</v>
      </c>
      <c r="J1144" s="4" t="s">
        <v>60</v>
      </c>
      <c r="K1144" s="4" t="s">
        <v>381</v>
      </c>
      <c r="L1144" s="4" t="s">
        <v>4497</v>
      </c>
      <c r="M1144" s="4">
        <v>1</v>
      </c>
      <c r="N1144" s="6">
        <v>1599</v>
      </c>
      <c r="O1144" s="6">
        <v>1599</v>
      </c>
      <c r="P1144" s="6" t="s">
        <v>63</v>
      </c>
      <c r="Q1144" s="6">
        <v>0</v>
      </c>
      <c r="R1144" s="7">
        <v>0.12</v>
      </c>
      <c r="S1144" s="6">
        <v>1599</v>
      </c>
      <c r="T1144" s="6">
        <v>191.88</v>
      </c>
      <c r="U1144" s="4" t="s">
        <v>121</v>
      </c>
      <c r="V1144" s="4" t="s">
        <v>132</v>
      </c>
      <c r="W1144" s="4" t="s">
        <v>41</v>
      </c>
      <c r="X1144" s="4" t="s">
        <v>156</v>
      </c>
      <c r="Y1144" s="4" t="s">
        <v>104</v>
      </c>
      <c r="Z1144" s="4">
        <v>3</v>
      </c>
      <c r="AA1144" s="4"/>
      <c r="AB1144" s="6">
        <v>1213.92</v>
      </c>
      <c r="AC1144" s="6">
        <v>385.08</v>
      </c>
      <c r="AD1144" s="8">
        <v>0.24079999999999999</v>
      </c>
      <c r="AE1144" s="4">
        <v>0</v>
      </c>
      <c r="AF1144" s="6">
        <f t="shared" si="17"/>
        <v>1790.88</v>
      </c>
    </row>
    <row r="1145" spans="1:32">
      <c r="A1145" s="4" t="s">
        <v>4498</v>
      </c>
      <c r="B1145" s="5">
        <v>45631</v>
      </c>
      <c r="C1145" s="10">
        <v>45631</v>
      </c>
      <c r="D1145" s="4" t="s">
        <v>4499</v>
      </c>
      <c r="E1145" s="4" t="s">
        <v>1241</v>
      </c>
      <c r="F1145" s="4">
        <v>38</v>
      </c>
      <c r="G1145" s="4" t="s">
        <v>116</v>
      </c>
      <c r="H1145" s="4" t="s">
        <v>117</v>
      </c>
      <c r="I1145" s="4" t="s">
        <v>59</v>
      </c>
      <c r="J1145" s="4" t="s">
        <v>82</v>
      </c>
      <c r="K1145" s="4" t="s">
        <v>273</v>
      </c>
      <c r="L1145" s="4" t="s">
        <v>4500</v>
      </c>
      <c r="M1145" s="4">
        <v>2</v>
      </c>
      <c r="N1145" s="6">
        <v>1199</v>
      </c>
      <c r="O1145" s="6">
        <v>2398</v>
      </c>
      <c r="P1145" s="6" t="s">
        <v>142</v>
      </c>
      <c r="Q1145" s="6">
        <v>0</v>
      </c>
      <c r="R1145" s="7">
        <v>0.12</v>
      </c>
      <c r="S1145" s="6">
        <v>2398</v>
      </c>
      <c r="T1145" s="6">
        <v>287.76</v>
      </c>
      <c r="U1145" s="4" t="s">
        <v>121</v>
      </c>
      <c r="V1145" s="4" t="s">
        <v>102</v>
      </c>
      <c r="W1145" s="4" t="s">
        <v>41</v>
      </c>
      <c r="X1145" s="4" t="s">
        <v>112</v>
      </c>
      <c r="Y1145" s="4" t="s">
        <v>43</v>
      </c>
      <c r="Z1145" s="4">
        <v>2</v>
      </c>
      <c r="AA1145" s="4"/>
      <c r="AB1145" s="6">
        <v>1767.59</v>
      </c>
      <c r="AC1145" s="6">
        <v>630.41</v>
      </c>
      <c r="AD1145" s="8">
        <v>0.26290000000000002</v>
      </c>
      <c r="AE1145" s="4">
        <v>136</v>
      </c>
      <c r="AF1145" s="6">
        <f t="shared" si="17"/>
        <v>2821.76</v>
      </c>
    </row>
    <row r="1146" spans="1:32">
      <c r="A1146" s="4" t="s">
        <v>4501</v>
      </c>
      <c r="B1146" s="5">
        <v>45631</v>
      </c>
      <c r="C1146" s="10">
        <v>45631</v>
      </c>
      <c r="D1146" s="4" t="s">
        <v>4502</v>
      </c>
      <c r="E1146" s="4" t="s">
        <v>4503</v>
      </c>
      <c r="F1146" s="4">
        <v>43</v>
      </c>
      <c r="G1146" s="4" t="s">
        <v>32</v>
      </c>
      <c r="H1146" s="4" t="s">
        <v>33</v>
      </c>
      <c r="I1146" s="4" t="s">
        <v>34</v>
      </c>
      <c r="J1146" s="4" t="s">
        <v>73</v>
      </c>
      <c r="K1146" s="4" t="s">
        <v>74</v>
      </c>
      <c r="L1146" s="4" t="s">
        <v>4504</v>
      </c>
      <c r="M1146" s="4">
        <v>3</v>
      </c>
      <c r="N1146" s="6">
        <v>347</v>
      </c>
      <c r="O1146" s="6">
        <v>1041</v>
      </c>
      <c r="P1146" s="6" t="s">
        <v>38</v>
      </c>
      <c r="Q1146" s="6">
        <v>83.28</v>
      </c>
      <c r="R1146" s="7">
        <v>0.18</v>
      </c>
      <c r="S1146" s="6">
        <v>957.72</v>
      </c>
      <c r="T1146" s="6">
        <v>172.39</v>
      </c>
      <c r="U1146" s="4" t="s">
        <v>131</v>
      </c>
      <c r="V1146" s="4" t="s">
        <v>40</v>
      </c>
      <c r="W1146" s="4" t="s">
        <v>64</v>
      </c>
      <c r="X1146" s="4" t="s">
        <v>122</v>
      </c>
      <c r="Y1146" s="4" t="s">
        <v>133</v>
      </c>
      <c r="Z1146" s="4">
        <v>4</v>
      </c>
      <c r="AA1146" s="4">
        <v>3</v>
      </c>
      <c r="AB1146" s="6">
        <v>739.92</v>
      </c>
      <c r="AC1146" s="6">
        <v>217.8</v>
      </c>
      <c r="AD1146" s="8">
        <v>0.22739999999999999</v>
      </c>
      <c r="AE1146" s="4">
        <v>124</v>
      </c>
      <c r="AF1146" s="6">
        <f t="shared" si="17"/>
        <v>1254.1100000000001</v>
      </c>
    </row>
    <row r="1147" spans="1:32">
      <c r="A1147" s="4" t="s">
        <v>4505</v>
      </c>
      <c r="B1147" s="5">
        <v>45632</v>
      </c>
      <c r="C1147" s="10">
        <v>45632</v>
      </c>
      <c r="D1147" s="4" t="s">
        <v>4506</v>
      </c>
      <c r="E1147" s="4" t="s">
        <v>1838</v>
      </c>
      <c r="F1147" s="4">
        <v>49</v>
      </c>
      <c r="G1147" s="4" t="s">
        <v>455</v>
      </c>
      <c r="H1147" s="4" t="s">
        <v>455</v>
      </c>
      <c r="I1147" s="4" t="s">
        <v>72</v>
      </c>
      <c r="J1147" s="4" t="s">
        <v>47</v>
      </c>
      <c r="K1147" s="4" t="s">
        <v>100</v>
      </c>
      <c r="L1147" s="4" t="s">
        <v>4507</v>
      </c>
      <c r="M1147" s="4">
        <v>1</v>
      </c>
      <c r="N1147" s="6">
        <v>6799</v>
      </c>
      <c r="O1147" s="6">
        <v>6799</v>
      </c>
      <c r="P1147" s="6" t="s">
        <v>142</v>
      </c>
      <c r="Q1147" s="6">
        <v>0</v>
      </c>
      <c r="R1147" s="7">
        <v>0.18</v>
      </c>
      <c r="S1147" s="6">
        <v>6799</v>
      </c>
      <c r="T1147" s="6">
        <v>1223.82</v>
      </c>
      <c r="U1147" s="4" t="s">
        <v>51</v>
      </c>
      <c r="V1147" s="4" t="s">
        <v>40</v>
      </c>
      <c r="W1147" s="4" t="s">
        <v>64</v>
      </c>
      <c r="X1147" s="4" t="s">
        <v>143</v>
      </c>
      <c r="Y1147" s="4" t="s">
        <v>77</v>
      </c>
      <c r="Z1147" s="4">
        <v>4</v>
      </c>
      <c r="AA1147" s="4">
        <v>3</v>
      </c>
      <c r="AB1147" s="6">
        <v>4291.4799999999996</v>
      </c>
      <c r="AC1147" s="6">
        <v>2507.52</v>
      </c>
      <c r="AD1147" s="8">
        <v>0.36880000000000002</v>
      </c>
      <c r="AE1147" s="4">
        <v>83</v>
      </c>
      <c r="AF1147" s="6">
        <f t="shared" si="17"/>
        <v>8105.82</v>
      </c>
    </row>
    <row r="1148" spans="1:32">
      <c r="A1148" s="4" t="s">
        <v>4508</v>
      </c>
      <c r="B1148" s="5">
        <v>45632</v>
      </c>
      <c r="C1148" s="10">
        <v>45632</v>
      </c>
      <c r="D1148" s="4" t="s">
        <v>4509</v>
      </c>
      <c r="E1148" s="4" t="s">
        <v>4510</v>
      </c>
      <c r="F1148" s="4">
        <v>33</v>
      </c>
      <c r="G1148" s="4" t="s">
        <v>236</v>
      </c>
      <c r="H1148" s="4" t="s">
        <v>237</v>
      </c>
      <c r="I1148" s="4" t="s">
        <v>72</v>
      </c>
      <c r="J1148" s="4" t="s">
        <v>73</v>
      </c>
      <c r="K1148" s="4" t="s">
        <v>503</v>
      </c>
      <c r="L1148" s="4" t="s">
        <v>4511</v>
      </c>
      <c r="M1148" s="4">
        <v>1</v>
      </c>
      <c r="N1148" s="6">
        <v>505</v>
      </c>
      <c r="O1148" s="6">
        <v>505</v>
      </c>
      <c r="P1148" s="6" t="s">
        <v>142</v>
      </c>
      <c r="Q1148" s="6">
        <v>0</v>
      </c>
      <c r="R1148" s="7">
        <v>0.12</v>
      </c>
      <c r="S1148" s="6">
        <v>505</v>
      </c>
      <c r="T1148" s="6">
        <v>60.6</v>
      </c>
      <c r="U1148" s="4" t="s">
        <v>39</v>
      </c>
      <c r="V1148" s="4" t="s">
        <v>40</v>
      </c>
      <c r="W1148" s="4" t="s">
        <v>64</v>
      </c>
      <c r="X1148" s="4" t="s">
        <v>373</v>
      </c>
      <c r="Y1148" s="4" t="s">
        <v>53</v>
      </c>
      <c r="Z1148" s="4">
        <v>4</v>
      </c>
      <c r="AA1148" s="4">
        <v>5</v>
      </c>
      <c r="AB1148" s="6">
        <v>381.61</v>
      </c>
      <c r="AC1148" s="6">
        <v>123.39</v>
      </c>
      <c r="AD1148" s="8">
        <v>0.24429999999999999</v>
      </c>
      <c r="AE1148" s="4">
        <v>148</v>
      </c>
      <c r="AF1148" s="6">
        <f t="shared" si="17"/>
        <v>713.6</v>
      </c>
    </row>
    <row r="1149" spans="1:32">
      <c r="A1149" s="4" t="s">
        <v>4512</v>
      </c>
      <c r="B1149" s="5">
        <v>45632</v>
      </c>
      <c r="C1149" s="10">
        <v>45632</v>
      </c>
      <c r="D1149" s="4" t="s">
        <v>4513</v>
      </c>
      <c r="E1149" s="4" t="s">
        <v>1570</v>
      </c>
      <c r="F1149" s="4">
        <v>50</v>
      </c>
      <c r="G1149" s="4" t="s">
        <v>390</v>
      </c>
      <c r="H1149" s="4" t="s">
        <v>71</v>
      </c>
      <c r="I1149" s="4" t="s">
        <v>72</v>
      </c>
      <c r="J1149" s="4" t="s">
        <v>47</v>
      </c>
      <c r="K1149" s="4" t="s">
        <v>48</v>
      </c>
      <c r="L1149" s="4" t="s">
        <v>4514</v>
      </c>
      <c r="M1149" s="4">
        <v>4</v>
      </c>
      <c r="N1149" s="6">
        <v>6599</v>
      </c>
      <c r="O1149" s="6">
        <v>26396</v>
      </c>
      <c r="P1149" s="6" t="s">
        <v>63</v>
      </c>
      <c r="Q1149" s="6">
        <v>0</v>
      </c>
      <c r="R1149" s="7">
        <v>0.18</v>
      </c>
      <c r="S1149" s="6">
        <v>26396</v>
      </c>
      <c r="T1149" s="6">
        <v>4751.28</v>
      </c>
      <c r="U1149" s="4" t="s">
        <v>121</v>
      </c>
      <c r="V1149" s="4" t="s">
        <v>40</v>
      </c>
      <c r="W1149" s="4" t="s">
        <v>41</v>
      </c>
      <c r="X1149" s="4" t="s">
        <v>192</v>
      </c>
      <c r="Y1149" s="4" t="s">
        <v>53</v>
      </c>
      <c r="Z1149" s="4">
        <v>3</v>
      </c>
      <c r="AA1149" s="4">
        <v>5</v>
      </c>
      <c r="AB1149" s="6">
        <v>20080.34</v>
      </c>
      <c r="AC1149" s="6">
        <v>6315.66</v>
      </c>
      <c r="AD1149" s="8">
        <v>0.23930000000000001</v>
      </c>
      <c r="AE1149" s="4">
        <v>175</v>
      </c>
      <c r="AF1149" s="6">
        <f t="shared" si="17"/>
        <v>31322.28</v>
      </c>
    </row>
    <row r="1150" spans="1:32">
      <c r="A1150" s="4" t="s">
        <v>4515</v>
      </c>
      <c r="B1150" s="5">
        <v>45633</v>
      </c>
      <c r="C1150" s="10">
        <v>45633</v>
      </c>
      <c r="D1150" s="4" t="s">
        <v>4516</v>
      </c>
      <c r="E1150" s="4" t="s">
        <v>1648</v>
      </c>
      <c r="F1150" s="4">
        <v>29</v>
      </c>
      <c r="G1150" s="4" t="s">
        <v>57</v>
      </c>
      <c r="H1150" s="4" t="s">
        <v>58</v>
      </c>
      <c r="I1150" s="4" t="s">
        <v>59</v>
      </c>
      <c r="J1150" s="4" t="s">
        <v>149</v>
      </c>
      <c r="K1150" s="4" t="s">
        <v>196</v>
      </c>
      <c r="L1150" s="4" t="s">
        <v>4517</v>
      </c>
      <c r="M1150" s="4">
        <v>3</v>
      </c>
      <c r="N1150" s="6">
        <v>4799</v>
      </c>
      <c r="O1150" s="6">
        <v>14397</v>
      </c>
      <c r="P1150" s="6" t="s">
        <v>175</v>
      </c>
      <c r="Q1150" s="6">
        <v>100</v>
      </c>
      <c r="R1150" s="7">
        <v>0.12</v>
      </c>
      <c r="S1150" s="6">
        <v>14297</v>
      </c>
      <c r="T1150" s="6">
        <v>1715.64</v>
      </c>
      <c r="U1150" s="4" t="s">
        <v>85</v>
      </c>
      <c r="V1150" s="4" t="s">
        <v>40</v>
      </c>
      <c r="W1150" s="4" t="s">
        <v>92</v>
      </c>
      <c r="X1150" s="4" t="s">
        <v>122</v>
      </c>
      <c r="Y1150" s="4" t="s">
        <v>43</v>
      </c>
      <c r="Z1150" s="4">
        <v>3</v>
      </c>
      <c r="AA1150" s="4">
        <v>4</v>
      </c>
      <c r="AB1150" s="6">
        <v>11593.17</v>
      </c>
      <c r="AC1150" s="6">
        <v>2703.83</v>
      </c>
      <c r="AD1150" s="8">
        <v>0.18909999999999999</v>
      </c>
      <c r="AE1150" s="4">
        <v>111</v>
      </c>
      <c r="AF1150" s="6">
        <f t="shared" si="17"/>
        <v>16123.64</v>
      </c>
    </row>
    <row r="1151" spans="1:32">
      <c r="A1151" s="4" t="s">
        <v>4518</v>
      </c>
      <c r="B1151" s="5">
        <v>45633</v>
      </c>
      <c r="C1151" s="10">
        <v>45633</v>
      </c>
      <c r="D1151" s="4" t="s">
        <v>4519</v>
      </c>
      <c r="E1151" s="4" t="s">
        <v>4520</v>
      </c>
      <c r="F1151" s="4">
        <v>54</v>
      </c>
      <c r="G1151" s="4" t="s">
        <v>219</v>
      </c>
      <c r="H1151" s="4" t="s">
        <v>220</v>
      </c>
      <c r="I1151" s="4" t="s">
        <v>34</v>
      </c>
      <c r="J1151" s="4" t="s">
        <v>202</v>
      </c>
      <c r="K1151" s="4" t="s">
        <v>456</v>
      </c>
      <c r="L1151" s="4" t="s">
        <v>4521</v>
      </c>
      <c r="M1151" s="4">
        <v>1</v>
      </c>
      <c r="N1151" s="6">
        <v>975</v>
      </c>
      <c r="O1151" s="6">
        <v>975</v>
      </c>
      <c r="P1151" s="6" t="s">
        <v>63</v>
      </c>
      <c r="Q1151" s="6">
        <v>0</v>
      </c>
      <c r="R1151" s="7">
        <v>0.12</v>
      </c>
      <c r="S1151" s="6">
        <v>975</v>
      </c>
      <c r="T1151" s="6">
        <v>117</v>
      </c>
      <c r="U1151" s="4" t="s">
        <v>51</v>
      </c>
      <c r="V1151" s="4" t="s">
        <v>40</v>
      </c>
      <c r="W1151" s="4" t="s">
        <v>41</v>
      </c>
      <c r="X1151" s="4" t="s">
        <v>42</v>
      </c>
      <c r="Y1151" s="4" t="s">
        <v>66</v>
      </c>
      <c r="Z1151" s="4">
        <v>3</v>
      </c>
      <c r="AA1151" s="4">
        <v>4</v>
      </c>
      <c r="AB1151" s="6">
        <v>615.15</v>
      </c>
      <c r="AC1151" s="6">
        <v>359.85</v>
      </c>
      <c r="AD1151" s="8">
        <v>0.36909999999999998</v>
      </c>
      <c r="AE1151" s="4">
        <v>151</v>
      </c>
      <c r="AF1151" s="6">
        <f t="shared" si="17"/>
        <v>1243</v>
      </c>
    </row>
    <row r="1152" spans="1:32">
      <c r="A1152" s="4" t="s">
        <v>4522</v>
      </c>
      <c r="B1152" s="5">
        <v>45633</v>
      </c>
      <c r="C1152" s="10">
        <v>45633</v>
      </c>
      <c r="D1152" s="4" t="s">
        <v>4523</v>
      </c>
      <c r="E1152" s="4" t="s">
        <v>4524</v>
      </c>
      <c r="F1152" s="4">
        <v>32</v>
      </c>
      <c r="G1152" s="4" t="s">
        <v>390</v>
      </c>
      <c r="H1152" s="4" t="s">
        <v>71</v>
      </c>
      <c r="I1152" s="4" t="s">
        <v>72</v>
      </c>
      <c r="J1152" s="4" t="s">
        <v>73</v>
      </c>
      <c r="K1152" s="4" t="s">
        <v>343</v>
      </c>
      <c r="L1152" s="4" t="s">
        <v>4525</v>
      </c>
      <c r="M1152" s="4">
        <v>3</v>
      </c>
      <c r="N1152" s="6">
        <v>327</v>
      </c>
      <c r="O1152" s="6">
        <v>981</v>
      </c>
      <c r="P1152" s="6" t="s">
        <v>211</v>
      </c>
      <c r="Q1152" s="6">
        <v>98.1</v>
      </c>
      <c r="R1152" s="7">
        <v>0.18</v>
      </c>
      <c r="S1152" s="6">
        <v>882.9</v>
      </c>
      <c r="T1152" s="6">
        <v>158.91999999999999</v>
      </c>
      <c r="U1152" s="4" t="s">
        <v>39</v>
      </c>
      <c r="V1152" s="4" t="s">
        <v>40</v>
      </c>
      <c r="W1152" s="4" t="s">
        <v>41</v>
      </c>
      <c r="X1152" s="4" t="s">
        <v>103</v>
      </c>
      <c r="Y1152" s="4" t="s">
        <v>53</v>
      </c>
      <c r="Z1152" s="4">
        <v>3</v>
      </c>
      <c r="AA1152" s="4">
        <v>4</v>
      </c>
      <c r="AB1152" s="6">
        <v>746.94</v>
      </c>
      <c r="AC1152" s="6">
        <v>135.96</v>
      </c>
      <c r="AD1152" s="8">
        <v>0.154</v>
      </c>
      <c r="AE1152" s="4">
        <v>125</v>
      </c>
      <c r="AF1152" s="6">
        <f t="shared" si="17"/>
        <v>1166.82</v>
      </c>
    </row>
    <row r="1153" spans="1:32">
      <c r="A1153" s="4" t="s">
        <v>4526</v>
      </c>
      <c r="B1153" s="5">
        <v>45634</v>
      </c>
      <c r="C1153" s="10">
        <v>45634</v>
      </c>
      <c r="D1153" s="4" t="s">
        <v>4527</v>
      </c>
      <c r="E1153" s="4" t="s">
        <v>4528</v>
      </c>
      <c r="F1153" s="4">
        <v>38</v>
      </c>
      <c r="G1153" s="4" t="s">
        <v>455</v>
      </c>
      <c r="H1153" s="4" t="s">
        <v>455</v>
      </c>
      <c r="I1153" s="4" t="s">
        <v>72</v>
      </c>
      <c r="J1153" s="4" t="s">
        <v>82</v>
      </c>
      <c r="K1153" s="4" t="s">
        <v>129</v>
      </c>
      <c r="L1153" s="4" t="s">
        <v>4529</v>
      </c>
      <c r="M1153" s="4">
        <v>2</v>
      </c>
      <c r="N1153" s="6">
        <v>2899</v>
      </c>
      <c r="O1153" s="6">
        <v>5798</v>
      </c>
      <c r="P1153" s="6" t="s">
        <v>211</v>
      </c>
      <c r="Q1153" s="6">
        <v>579.79999999999995</v>
      </c>
      <c r="R1153" s="7">
        <v>0.12</v>
      </c>
      <c r="S1153" s="6">
        <v>5218.2</v>
      </c>
      <c r="T1153" s="6">
        <v>626.17999999999995</v>
      </c>
      <c r="U1153" s="4" t="s">
        <v>39</v>
      </c>
      <c r="V1153" s="4" t="s">
        <v>40</v>
      </c>
      <c r="W1153" s="4" t="s">
        <v>92</v>
      </c>
      <c r="X1153" s="4" t="s">
        <v>143</v>
      </c>
      <c r="Y1153" s="4" t="s">
        <v>123</v>
      </c>
      <c r="Z1153" s="4">
        <v>1</v>
      </c>
      <c r="AA1153" s="4">
        <v>3</v>
      </c>
      <c r="AB1153" s="6">
        <v>4509.3</v>
      </c>
      <c r="AC1153" s="6">
        <v>708.9</v>
      </c>
      <c r="AD1153" s="8">
        <v>0.13589999999999999</v>
      </c>
      <c r="AE1153" s="4">
        <v>136</v>
      </c>
      <c r="AF1153" s="6">
        <f t="shared" si="17"/>
        <v>5980.38</v>
      </c>
    </row>
    <row r="1154" spans="1:32">
      <c r="A1154" s="4" t="s">
        <v>4530</v>
      </c>
      <c r="B1154" s="5">
        <v>45634</v>
      </c>
      <c r="C1154" s="10">
        <v>45634</v>
      </c>
      <c r="D1154" s="4" t="s">
        <v>4531</v>
      </c>
      <c r="E1154" s="4" t="s">
        <v>3548</v>
      </c>
      <c r="F1154" s="4">
        <v>33</v>
      </c>
      <c r="G1154" s="4" t="s">
        <v>301</v>
      </c>
      <c r="H1154" s="4" t="s">
        <v>109</v>
      </c>
      <c r="I1154" s="4" t="s">
        <v>99</v>
      </c>
      <c r="J1154" s="4" t="s">
        <v>82</v>
      </c>
      <c r="K1154" s="4" t="s">
        <v>238</v>
      </c>
      <c r="L1154" s="4" t="s">
        <v>4532</v>
      </c>
      <c r="M1154" s="4">
        <v>1</v>
      </c>
      <c r="N1154" s="6">
        <v>1099</v>
      </c>
      <c r="O1154" s="6">
        <v>1099</v>
      </c>
      <c r="P1154" s="6" t="s">
        <v>50</v>
      </c>
      <c r="Q1154" s="6">
        <v>197.82</v>
      </c>
      <c r="R1154" s="7">
        <v>0.18</v>
      </c>
      <c r="S1154" s="6">
        <v>901.18</v>
      </c>
      <c r="T1154" s="6">
        <v>162.21</v>
      </c>
      <c r="U1154" s="4" t="s">
        <v>39</v>
      </c>
      <c r="V1154" s="4" t="s">
        <v>132</v>
      </c>
      <c r="W1154" s="4" t="s">
        <v>41</v>
      </c>
      <c r="X1154" s="4" t="s">
        <v>52</v>
      </c>
      <c r="Y1154" s="4" t="s">
        <v>43</v>
      </c>
      <c r="Z1154" s="4">
        <v>5</v>
      </c>
      <c r="AA1154" s="4"/>
      <c r="AB1154" s="6">
        <v>854.61</v>
      </c>
      <c r="AC1154" s="6">
        <v>46.57</v>
      </c>
      <c r="AD1154" s="8">
        <v>5.1700000000000003E-2</v>
      </c>
      <c r="AE1154" s="4">
        <v>0</v>
      </c>
      <c r="AF1154" s="6">
        <f t="shared" si="17"/>
        <v>1063.3899999999999</v>
      </c>
    </row>
    <row r="1155" spans="1:32">
      <c r="A1155" s="4" t="s">
        <v>4533</v>
      </c>
      <c r="B1155" s="5">
        <v>45634</v>
      </c>
      <c r="C1155" s="10">
        <v>45634</v>
      </c>
      <c r="D1155" s="4" t="s">
        <v>4534</v>
      </c>
      <c r="E1155" s="4" t="s">
        <v>4535</v>
      </c>
      <c r="F1155" s="4">
        <v>39</v>
      </c>
      <c r="G1155" s="4" t="s">
        <v>127</v>
      </c>
      <c r="H1155" s="4" t="s">
        <v>128</v>
      </c>
      <c r="I1155" s="4" t="s">
        <v>34</v>
      </c>
      <c r="J1155" s="4" t="s">
        <v>82</v>
      </c>
      <c r="K1155" s="4" t="s">
        <v>273</v>
      </c>
      <c r="L1155" s="4" t="s">
        <v>4536</v>
      </c>
      <c r="M1155" s="4">
        <v>1</v>
      </c>
      <c r="N1155" s="6">
        <v>616</v>
      </c>
      <c r="O1155" s="6">
        <v>616</v>
      </c>
      <c r="P1155" s="6" t="s">
        <v>142</v>
      </c>
      <c r="Q1155" s="6">
        <v>0</v>
      </c>
      <c r="R1155" s="7">
        <v>0.12</v>
      </c>
      <c r="S1155" s="6">
        <v>616</v>
      </c>
      <c r="T1155" s="6">
        <v>73.92</v>
      </c>
      <c r="U1155" s="4" t="s">
        <v>51</v>
      </c>
      <c r="V1155" s="4" t="s">
        <v>40</v>
      </c>
      <c r="W1155" s="4" t="s">
        <v>64</v>
      </c>
      <c r="X1155" s="4" t="s">
        <v>205</v>
      </c>
      <c r="Y1155" s="4" t="s">
        <v>53</v>
      </c>
      <c r="Z1155" s="4">
        <v>2</v>
      </c>
      <c r="AA1155" s="4">
        <v>5</v>
      </c>
      <c r="AB1155" s="6">
        <v>402.26</v>
      </c>
      <c r="AC1155" s="6">
        <v>213.74</v>
      </c>
      <c r="AD1155" s="8">
        <v>0.34699999999999998</v>
      </c>
      <c r="AE1155" s="4">
        <v>154</v>
      </c>
      <c r="AF1155" s="6">
        <f t="shared" ref="AF1155:AF1218" si="18">AE1155+S1155+T1155</f>
        <v>843.92</v>
      </c>
    </row>
    <row r="1156" spans="1:32">
      <c r="A1156" s="4" t="s">
        <v>4537</v>
      </c>
      <c r="B1156" s="5">
        <v>45634</v>
      </c>
      <c r="C1156" s="10">
        <v>45634</v>
      </c>
      <c r="D1156" s="4" t="s">
        <v>4538</v>
      </c>
      <c r="E1156" s="4" t="s">
        <v>4539</v>
      </c>
      <c r="F1156" s="4">
        <v>36</v>
      </c>
      <c r="G1156" s="4" t="s">
        <v>236</v>
      </c>
      <c r="H1156" s="4" t="s">
        <v>237</v>
      </c>
      <c r="I1156" s="4" t="s">
        <v>72</v>
      </c>
      <c r="J1156" s="4" t="s">
        <v>35</v>
      </c>
      <c r="K1156" s="4" t="s">
        <v>36</v>
      </c>
      <c r="L1156" s="4" t="s">
        <v>4540</v>
      </c>
      <c r="M1156" s="4">
        <v>1</v>
      </c>
      <c r="N1156" s="6">
        <v>3399</v>
      </c>
      <c r="O1156" s="6">
        <v>3399</v>
      </c>
      <c r="P1156" s="6" t="s">
        <v>63</v>
      </c>
      <c r="Q1156" s="6">
        <v>0</v>
      </c>
      <c r="R1156" s="7">
        <v>0.18</v>
      </c>
      <c r="S1156" s="6">
        <v>3399</v>
      </c>
      <c r="T1156" s="6">
        <v>611.82000000000005</v>
      </c>
      <c r="U1156" s="4" t="s">
        <v>39</v>
      </c>
      <c r="V1156" s="4" t="s">
        <v>132</v>
      </c>
      <c r="W1156" s="4" t="s">
        <v>64</v>
      </c>
      <c r="X1156" s="4" t="s">
        <v>76</v>
      </c>
      <c r="Y1156" s="4" t="s">
        <v>104</v>
      </c>
      <c r="Z1156" s="4">
        <v>2</v>
      </c>
      <c r="AA1156" s="4"/>
      <c r="AB1156" s="6">
        <v>2523.79</v>
      </c>
      <c r="AC1156" s="6">
        <v>875.21</v>
      </c>
      <c r="AD1156" s="8">
        <v>0.25750000000000001</v>
      </c>
      <c r="AE1156" s="4">
        <v>0</v>
      </c>
      <c r="AF1156" s="6">
        <f t="shared" si="18"/>
        <v>4010.82</v>
      </c>
    </row>
    <row r="1157" spans="1:32">
      <c r="A1157" s="4" t="s">
        <v>4541</v>
      </c>
      <c r="B1157" s="5">
        <v>45635</v>
      </c>
      <c r="C1157" s="10">
        <v>45635</v>
      </c>
      <c r="D1157" s="4" t="s">
        <v>4542</v>
      </c>
      <c r="E1157" s="4" t="s">
        <v>1249</v>
      </c>
      <c r="F1157" s="4">
        <v>34</v>
      </c>
      <c r="G1157" s="4" t="s">
        <v>455</v>
      </c>
      <c r="H1157" s="4" t="s">
        <v>455</v>
      </c>
      <c r="I1157" s="4" t="s">
        <v>72</v>
      </c>
      <c r="J1157" s="4" t="s">
        <v>60</v>
      </c>
      <c r="K1157" s="4" t="s">
        <v>209</v>
      </c>
      <c r="L1157" s="4" t="s">
        <v>4543</v>
      </c>
      <c r="M1157" s="4">
        <v>1</v>
      </c>
      <c r="N1157" s="6">
        <v>2899</v>
      </c>
      <c r="O1157" s="6">
        <v>2899</v>
      </c>
      <c r="P1157" s="6" t="s">
        <v>63</v>
      </c>
      <c r="Q1157" s="6">
        <v>0</v>
      </c>
      <c r="R1157" s="7">
        <v>0.12</v>
      </c>
      <c r="S1157" s="6">
        <v>2899</v>
      </c>
      <c r="T1157" s="6">
        <v>347.88</v>
      </c>
      <c r="U1157" s="4" t="s">
        <v>85</v>
      </c>
      <c r="V1157" s="4" t="s">
        <v>86</v>
      </c>
      <c r="W1157" s="4" t="s">
        <v>41</v>
      </c>
      <c r="X1157" s="4" t="s">
        <v>103</v>
      </c>
      <c r="Y1157" s="4" t="s">
        <v>77</v>
      </c>
      <c r="Z1157" s="4">
        <v>6</v>
      </c>
      <c r="AA1157" s="4">
        <v>5</v>
      </c>
      <c r="AB1157" s="6">
        <v>2392.65</v>
      </c>
      <c r="AC1157" s="6">
        <v>506.35</v>
      </c>
      <c r="AD1157" s="8">
        <v>0.17469999999999999</v>
      </c>
      <c r="AE1157" s="4">
        <v>102</v>
      </c>
      <c r="AF1157" s="6">
        <f t="shared" si="18"/>
        <v>3348.88</v>
      </c>
    </row>
    <row r="1158" spans="1:32">
      <c r="A1158" s="4" t="s">
        <v>4544</v>
      </c>
      <c r="B1158" s="5">
        <v>45635</v>
      </c>
      <c r="C1158" s="10">
        <v>45635</v>
      </c>
      <c r="D1158" s="4" t="s">
        <v>4545</v>
      </c>
      <c r="E1158" s="4" t="s">
        <v>4546</v>
      </c>
      <c r="F1158" s="4">
        <v>24</v>
      </c>
      <c r="G1158" s="4" t="s">
        <v>477</v>
      </c>
      <c r="H1158" s="4" t="s">
        <v>98</v>
      </c>
      <c r="I1158" s="4" t="s">
        <v>99</v>
      </c>
      <c r="J1158" s="4" t="s">
        <v>82</v>
      </c>
      <c r="K1158" s="4" t="s">
        <v>110</v>
      </c>
      <c r="L1158" s="4" t="s">
        <v>4547</v>
      </c>
      <c r="M1158" s="4">
        <v>1</v>
      </c>
      <c r="N1158" s="6">
        <v>3199</v>
      </c>
      <c r="O1158" s="6">
        <v>3199</v>
      </c>
      <c r="P1158" s="6" t="s">
        <v>38</v>
      </c>
      <c r="Q1158" s="6">
        <v>255.92</v>
      </c>
      <c r="R1158" s="7">
        <v>0.12</v>
      </c>
      <c r="S1158" s="6">
        <v>2943.08</v>
      </c>
      <c r="T1158" s="6">
        <v>353.17</v>
      </c>
      <c r="U1158" s="4" t="s">
        <v>121</v>
      </c>
      <c r="V1158" s="4" t="s">
        <v>40</v>
      </c>
      <c r="W1158" s="4" t="s">
        <v>41</v>
      </c>
      <c r="X1158" s="4" t="s">
        <v>112</v>
      </c>
      <c r="Y1158" s="4" t="s">
        <v>133</v>
      </c>
      <c r="Z1158" s="4">
        <v>3</v>
      </c>
      <c r="AA1158" s="4">
        <v>5</v>
      </c>
      <c r="AB1158" s="6">
        <v>1934.26</v>
      </c>
      <c r="AC1158" s="6">
        <v>1008.82</v>
      </c>
      <c r="AD1158" s="8">
        <v>0.34279999999999999</v>
      </c>
      <c r="AE1158" s="4">
        <v>91</v>
      </c>
      <c r="AF1158" s="6">
        <f t="shared" si="18"/>
        <v>3387.25</v>
      </c>
    </row>
    <row r="1159" spans="1:32">
      <c r="A1159" s="4" t="s">
        <v>4548</v>
      </c>
      <c r="B1159" s="5">
        <v>45635</v>
      </c>
      <c r="C1159" s="10">
        <v>45635</v>
      </c>
      <c r="D1159" s="4" t="s">
        <v>4549</v>
      </c>
      <c r="E1159" s="4" t="s">
        <v>3342</v>
      </c>
      <c r="F1159" s="4">
        <v>25</v>
      </c>
      <c r="G1159" s="4" t="s">
        <v>607</v>
      </c>
      <c r="H1159" s="4" t="s">
        <v>98</v>
      </c>
      <c r="I1159" s="4" t="s">
        <v>99</v>
      </c>
      <c r="J1159" s="4" t="s">
        <v>225</v>
      </c>
      <c r="K1159" s="4" t="s">
        <v>597</v>
      </c>
      <c r="L1159" s="4" t="s">
        <v>4550</v>
      </c>
      <c r="M1159" s="4">
        <v>2</v>
      </c>
      <c r="N1159" s="6">
        <v>725</v>
      </c>
      <c r="O1159" s="6">
        <v>1450</v>
      </c>
      <c r="P1159" s="6" t="s">
        <v>175</v>
      </c>
      <c r="Q1159" s="6">
        <v>100</v>
      </c>
      <c r="R1159" s="7">
        <v>0.18</v>
      </c>
      <c r="S1159" s="6">
        <v>1350</v>
      </c>
      <c r="T1159" s="6">
        <v>243</v>
      </c>
      <c r="U1159" s="4" t="s">
        <v>39</v>
      </c>
      <c r="V1159" s="4" t="s">
        <v>40</v>
      </c>
      <c r="W1159" s="4" t="s">
        <v>64</v>
      </c>
      <c r="X1159" s="4" t="s">
        <v>76</v>
      </c>
      <c r="Y1159" s="4" t="s">
        <v>53</v>
      </c>
      <c r="Z1159" s="4">
        <v>3</v>
      </c>
      <c r="AA1159" s="4">
        <v>4</v>
      </c>
      <c r="AB1159" s="6">
        <v>955.29</v>
      </c>
      <c r="AC1159" s="6">
        <v>394.71</v>
      </c>
      <c r="AD1159" s="8">
        <v>0.29239999999999999</v>
      </c>
      <c r="AE1159" s="4">
        <v>157</v>
      </c>
      <c r="AF1159" s="6">
        <f t="shared" si="18"/>
        <v>1750</v>
      </c>
    </row>
    <row r="1160" spans="1:32">
      <c r="A1160" s="4" t="s">
        <v>4551</v>
      </c>
      <c r="B1160" s="5">
        <v>45636</v>
      </c>
      <c r="C1160" s="10">
        <v>45636</v>
      </c>
      <c r="D1160" s="4" t="s">
        <v>4552</v>
      </c>
      <c r="E1160" s="4" t="s">
        <v>4553</v>
      </c>
      <c r="F1160" s="4">
        <v>19</v>
      </c>
      <c r="G1160" s="4" t="s">
        <v>137</v>
      </c>
      <c r="H1160" s="4" t="s">
        <v>138</v>
      </c>
      <c r="I1160" s="4" t="s">
        <v>139</v>
      </c>
      <c r="J1160" s="4" t="s">
        <v>225</v>
      </c>
      <c r="K1160" s="4" t="s">
        <v>226</v>
      </c>
      <c r="L1160" s="4" t="s">
        <v>4554</v>
      </c>
      <c r="M1160" s="4">
        <v>2</v>
      </c>
      <c r="N1160" s="6">
        <v>320</v>
      </c>
      <c r="O1160" s="6">
        <v>640</v>
      </c>
      <c r="P1160" s="6" t="s">
        <v>63</v>
      </c>
      <c r="Q1160" s="6">
        <v>0</v>
      </c>
      <c r="R1160" s="7">
        <v>0.05</v>
      </c>
      <c r="S1160" s="6">
        <v>640</v>
      </c>
      <c r="T1160" s="6">
        <v>32</v>
      </c>
      <c r="U1160" s="4" t="s">
        <v>39</v>
      </c>
      <c r="V1160" s="4" t="s">
        <v>40</v>
      </c>
      <c r="W1160" s="4" t="s">
        <v>92</v>
      </c>
      <c r="X1160" s="4" t="s">
        <v>93</v>
      </c>
      <c r="Y1160" s="4" t="s">
        <v>133</v>
      </c>
      <c r="Z1160" s="4">
        <v>5</v>
      </c>
      <c r="AA1160" s="4">
        <v>5</v>
      </c>
      <c r="AB1160" s="6">
        <v>475.81</v>
      </c>
      <c r="AC1160" s="6">
        <v>164.19</v>
      </c>
      <c r="AD1160" s="8">
        <v>0.25650000000000001</v>
      </c>
      <c r="AE1160" s="4">
        <v>176</v>
      </c>
      <c r="AF1160" s="6">
        <f t="shared" si="18"/>
        <v>848</v>
      </c>
    </row>
    <row r="1161" spans="1:32">
      <c r="A1161" s="4" t="s">
        <v>4555</v>
      </c>
      <c r="B1161" s="5">
        <v>45637</v>
      </c>
      <c r="C1161" s="10">
        <v>45637</v>
      </c>
      <c r="D1161" s="4" t="s">
        <v>4556</v>
      </c>
      <c r="E1161" s="4" t="s">
        <v>4557</v>
      </c>
      <c r="F1161" s="4">
        <v>26</v>
      </c>
      <c r="G1161" s="4" t="s">
        <v>81</v>
      </c>
      <c r="H1161" s="4" t="s">
        <v>58</v>
      </c>
      <c r="I1161" s="4" t="s">
        <v>59</v>
      </c>
      <c r="J1161" s="4" t="s">
        <v>73</v>
      </c>
      <c r="K1161" s="4" t="s">
        <v>74</v>
      </c>
      <c r="L1161" s="4" t="s">
        <v>4558</v>
      </c>
      <c r="M1161" s="4">
        <v>3</v>
      </c>
      <c r="N1161" s="6">
        <v>373</v>
      </c>
      <c r="O1161" s="6">
        <v>1119</v>
      </c>
      <c r="P1161" s="6" t="s">
        <v>63</v>
      </c>
      <c r="Q1161" s="6">
        <v>0</v>
      </c>
      <c r="R1161" s="7">
        <v>0.18</v>
      </c>
      <c r="S1161" s="6">
        <v>1119</v>
      </c>
      <c r="T1161" s="6">
        <v>201.42</v>
      </c>
      <c r="U1161" s="4" t="s">
        <v>131</v>
      </c>
      <c r="V1161" s="4" t="s">
        <v>40</v>
      </c>
      <c r="W1161" s="4" t="s">
        <v>41</v>
      </c>
      <c r="X1161" s="4" t="s">
        <v>52</v>
      </c>
      <c r="Y1161" s="4" t="s">
        <v>133</v>
      </c>
      <c r="Z1161" s="4">
        <v>1</v>
      </c>
      <c r="AA1161" s="4">
        <v>5</v>
      </c>
      <c r="AB1161" s="6">
        <v>848.85</v>
      </c>
      <c r="AC1161" s="6">
        <v>270.14999999999998</v>
      </c>
      <c r="AD1161" s="8">
        <v>0.2414</v>
      </c>
      <c r="AE1161" s="4">
        <v>83</v>
      </c>
      <c r="AF1161" s="6">
        <f t="shared" si="18"/>
        <v>1403.42</v>
      </c>
    </row>
    <row r="1162" spans="1:32">
      <c r="A1162" s="4" t="s">
        <v>4559</v>
      </c>
      <c r="B1162" s="5">
        <v>45637</v>
      </c>
      <c r="C1162" s="10">
        <v>45637</v>
      </c>
      <c r="D1162" s="4" t="s">
        <v>4560</v>
      </c>
      <c r="E1162" s="4" t="s">
        <v>4561</v>
      </c>
      <c r="F1162" s="4">
        <v>29</v>
      </c>
      <c r="G1162" s="4" t="s">
        <v>266</v>
      </c>
      <c r="H1162" s="4" t="s">
        <v>267</v>
      </c>
      <c r="I1162" s="4" t="s">
        <v>72</v>
      </c>
      <c r="J1162" s="4" t="s">
        <v>149</v>
      </c>
      <c r="K1162" s="4" t="s">
        <v>650</v>
      </c>
      <c r="L1162" s="4" t="s">
        <v>4562</v>
      </c>
      <c r="M1162" s="4">
        <v>2</v>
      </c>
      <c r="N1162" s="6">
        <v>12099</v>
      </c>
      <c r="O1162" s="6">
        <v>24198</v>
      </c>
      <c r="P1162" s="6" t="s">
        <v>63</v>
      </c>
      <c r="Q1162" s="6">
        <v>0</v>
      </c>
      <c r="R1162" s="7">
        <v>0.12</v>
      </c>
      <c r="S1162" s="6">
        <v>24198</v>
      </c>
      <c r="T1162" s="6">
        <v>2903.76</v>
      </c>
      <c r="U1162" s="4" t="s">
        <v>39</v>
      </c>
      <c r="V1162" s="4" t="s">
        <v>40</v>
      </c>
      <c r="W1162" s="4" t="s">
        <v>64</v>
      </c>
      <c r="X1162" s="4" t="s">
        <v>76</v>
      </c>
      <c r="Y1162" s="4" t="s">
        <v>77</v>
      </c>
      <c r="Z1162" s="4">
        <v>3</v>
      </c>
      <c r="AA1162" s="4">
        <v>4</v>
      </c>
      <c r="AB1162" s="6">
        <v>20080.73</v>
      </c>
      <c r="AC1162" s="6">
        <v>4117.2700000000004</v>
      </c>
      <c r="AD1162" s="8">
        <v>0.1701</v>
      </c>
      <c r="AE1162" s="4">
        <v>74</v>
      </c>
      <c r="AF1162" s="6">
        <f t="shared" si="18"/>
        <v>27175.760000000002</v>
      </c>
    </row>
    <row r="1163" spans="1:32">
      <c r="A1163" s="4" t="s">
        <v>4563</v>
      </c>
      <c r="B1163" s="5">
        <v>45637</v>
      </c>
      <c r="C1163" s="10">
        <v>45637</v>
      </c>
      <c r="D1163" s="4" t="s">
        <v>4564</v>
      </c>
      <c r="E1163" s="4" t="s">
        <v>437</v>
      </c>
      <c r="F1163" s="4">
        <v>26</v>
      </c>
      <c r="G1163" s="4" t="s">
        <v>127</v>
      </c>
      <c r="H1163" s="4" t="s">
        <v>128</v>
      </c>
      <c r="I1163" s="4" t="s">
        <v>34</v>
      </c>
      <c r="J1163" s="4" t="s">
        <v>149</v>
      </c>
      <c r="K1163" s="4" t="s">
        <v>150</v>
      </c>
      <c r="L1163" s="4" t="s">
        <v>4565</v>
      </c>
      <c r="M1163" s="4">
        <v>1</v>
      </c>
      <c r="N1163" s="6">
        <v>56199</v>
      </c>
      <c r="O1163" s="6">
        <v>56199</v>
      </c>
      <c r="P1163" s="6" t="s">
        <v>120</v>
      </c>
      <c r="Q1163" s="6">
        <v>8429.85</v>
      </c>
      <c r="R1163" s="7">
        <v>0.12</v>
      </c>
      <c r="S1163" s="6">
        <v>47769.15</v>
      </c>
      <c r="T1163" s="6">
        <v>5732.3</v>
      </c>
      <c r="U1163" s="4" t="s">
        <v>39</v>
      </c>
      <c r="V1163" s="4" t="s">
        <v>40</v>
      </c>
      <c r="W1163" s="4" t="s">
        <v>64</v>
      </c>
      <c r="X1163" s="4" t="s">
        <v>187</v>
      </c>
      <c r="Y1163" s="4" t="s">
        <v>123</v>
      </c>
      <c r="Z1163" s="4">
        <v>4</v>
      </c>
      <c r="AA1163" s="4">
        <v>5</v>
      </c>
      <c r="AB1163" s="6">
        <v>47661.919999999998</v>
      </c>
      <c r="AC1163" s="6">
        <v>107.23</v>
      </c>
      <c r="AD1163" s="8">
        <v>2.2000000000000001E-3</v>
      </c>
      <c r="AE1163" s="4">
        <v>162</v>
      </c>
      <c r="AF1163" s="6">
        <f t="shared" si="18"/>
        <v>53663.450000000004</v>
      </c>
    </row>
    <row r="1164" spans="1:32">
      <c r="A1164" s="4" t="s">
        <v>4566</v>
      </c>
      <c r="B1164" s="5">
        <v>45637</v>
      </c>
      <c r="C1164" s="10">
        <v>45637</v>
      </c>
      <c r="D1164" s="4" t="s">
        <v>4567</v>
      </c>
      <c r="E1164" s="4" t="s">
        <v>670</v>
      </c>
      <c r="F1164" s="4">
        <v>53</v>
      </c>
      <c r="G1164" s="4" t="s">
        <v>179</v>
      </c>
      <c r="H1164" s="4" t="s">
        <v>98</v>
      </c>
      <c r="I1164" s="4" t="s">
        <v>99</v>
      </c>
      <c r="J1164" s="4" t="s">
        <v>47</v>
      </c>
      <c r="K1164" s="4" t="s">
        <v>394</v>
      </c>
      <c r="L1164" s="4" t="s">
        <v>4568</v>
      </c>
      <c r="M1164" s="4">
        <v>2</v>
      </c>
      <c r="N1164" s="6">
        <v>14399</v>
      </c>
      <c r="O1164" s="6">
        <v>28798</v>
      </c>
      <c r="P1164" s="6" t="s">
        <v>38</v>
      </c>
      <c r="Q1164" s="6">
        <v>2303.84</v>
      </c>
      <c r="R1164" s="7">
        <v>0.12</v>
      </c>
      <c r="S1164" s="6">
        <v>26494.16</v>
      </c>
      <c r="T1164" s="6">
        <v>3179.3</v>
      </c>
      <c r="U1164" s="4" t="s">
        <v>39</v>
      </c>
      <c r="V1164" s="4" t="s">
        <v>40</v>
      </c>
      <c r="W1164" s="4" t="s">
        <v>64</v>
      </c>
      <c r="X1164" s="4" t="s">
        <v>76</v>
      </c>
      <c r="Y1164" s="4" t="s">
        <v>77</v>
      </c>
      <c r="Z1164" s="4">
        <v>2</v>
      </c>
      <c r="AA1164" s="4">
        <v>3</v>
      </c>
      <c r="AB1164" s="6">
        <v>19672.88</v>
      </c>
      <c r="AC1164" s="6">
        <v>6821.28</v>
      </c>
      <c r="AD1164" s="8">
        <v>0.25750000000000001</v>
      </c>
      <c r="AE1164" s="4">
        <v>167</v>
      </c>
      <c r="AF1164" s="6">
        <f t="shared" si="18"/>
        <v>29840.46</v>
      </c>
    </row>
    <row r="1165" spans="1:32">
      <c r="A1165" s="4" t="s">
        <v>4569</v>
      </c>
      <c r="B1165" s="5">
        <v>45637</v>
      </c>
      <c r="C1165" s="10">
        <v>45637</v>
      </c>
      <c r="D1165" s="4" t="s">
        <v>4570</v>
      </c>
      <c r="E1165" s="4" t="s">
        <v>4571</v>
      </c>
      <c r="F1165" s="4">
        <v>58</v>
      </c>
      <c r="G1165" s="4" t="s">
        <v>306</v>
      </c>
      <c r="H1165" s="4" t="s">
        <v>307</v>
      </c>
      <c r="I1165" s="4" t="s">
        <v>59</v>
      </c>
      <c r="J1165" s="4" t="s">
        <v>82</v>
      </c>
      <c r="K1165" s="4" t="s">
        <v>238</v>
      </c>
      <c r="L1165" s="4" t="s">
        <v>4572</v>
      </c>
      <c r="M1165" s="4">
        <v>1</v>
      </c>
      <c r="N1165" s="6">
        <v>1999</v>
      </c>
      <c r="O1165" s="6">
        <v>1999</v>
      </c>
      <c r="P1165" s="6" t="s">
        <v>63</v>
      </c>
      <c r="Q1165" s="6">
        <v>0</v>
      </c>
      <c r="R1165" s="7">
        <v>0.12</v>
      </c>
      <c r="S1165" s="6">
        <v>1999</v>
      </c>
      <c r="T1165" s="6">
        <v>239.88</v>
      </c>
      <c r="U1165" s="4" t="s">
        <v>39</v>
      </c>
      <c r="V1165" s="4" t="s">
        <v>86</v>
      </c>
      <c r="W1165" s="4" t="s">
        <v>64</v>
      </c>
      <c r="X1165" s="4" t="s">
        <v>76</v>
      </c>
      <c r="Y1165" s="4" t="s">
        <v>77</v>
      </c>
      <c r="Z1165" s="4">
        <v>2</v>
      </c>
      <c r="AA1165" s="4">
        <v>5</v>
      </c>
      <c r="AB1165" s="6">
        <v>1392.42</v>
      </c>
      <c r="AC1165" s="6">
        <v>606.58000000000004</v>
      </c>
      <c r="AD1165" s="8">
        <v>0.3034</v>
      </c>
      <c r="AE1165" s="4">
        <v>68</v>
      </c>
      <c r="AF1165" s="6">
        <f t="shared" si="18"/>
        <v>2306.88</v>
      </c>
    </row>
    <row r="1166" spans="1:32">
      <c r="A1166" s="4" t="s">
        <v>4573</v>
      </c>
      <c r="B1166" s="5">
        <v>45637</v>
      </c>
      <c r="C1166" s="10">
        <v>45637</v>
      </c>
      <c r="D1166" s="4" t="s">
        <v>4574</v>
      </c>
      <c r="E1166" s="4" t="s">
        <v>4575</v>
      </c>
      <c r="F1166" s="4">
        <v>53</v>
      </c>
      <c r="G1166" s="4" t="s">
        <v>330</v>
      </c>
      <c r="H1166" s="4" t="s">
        <v>296</v>
      </c>
      <c r="I1166" s="4" t="s">
        <v>59</v>
      </c>
      <c r="J1166" s="4" t="s">
        <v>82</v>
      </c>
      <c r="K1166" s="4" t="s">
        <v>110</v>
      </c>
      <c r="L1166" s="4" t="s">
        <v>4576</v>
      </c>
      <c r="M1166" s="4">
        <v>2</v>
      </c>
      <c r="N1166" s="6">
        <v>2799</v>
      </c>
      <c r="O1166" s="6">
        <v>5598</v>
      </c>
      <c r="P1166" s="6" t="s">
        <v>63</v>
      </c>
      <c r="Q1166" s="6">
        <v>0</v>
      </c>
      <c r="R1166" s="7">
        <v>0.12</v>
      </c>
      <c r="S1166" s="6">
        <v>5598</v>
      </c>
      <c r="T1166" s="6">
        <v>671.76</v>
      </c>
      <c r="U1166" s="4" t="s">
        <v>39</v>
      </c>
      <c r="V1166" s="4" t="s">
        <v>86</v>
      </c>
      <c r="W1166" s="4" t="s">
        <v>41</v>
      </c>
      <c r="X1166" s="4" t="s">
        <v>103</v>
      </c>
      <c r="Y1166" s="4" t="s">
        <v>43</v>
      </c>
      <c r="Z1166" s="4">
        <v>6</v>
      </c>
      <c r="AA1166" s="4">
        <v>3</v>
      </c>
      <c r="AB1166" s="6">
        <v>4362.5200000000004</v>
      </c>
      <c r="AC1166" s="6">
        <v>1235.48</v>
      </c>
      <c r="AD1166" s="8">
        <v>0.22070000000000001</v>
      </c>
      <c r="AE1166" s="4">
        <v>156</v>
      </c>
      <c r="AF1166" s="6">
        <f t="shared" si="18"/>
        <v>6425.76</v>
      </c>
    </row>
    <row r="1167" spans="1:32">
      <c r="A1167" s="4" t="s">
        <v>4577</v>
      </c>
      <c r="B1167" s="5">
        <v>45637</v>
      </c>
      <c r="C1167" s="10">
        <v>45637</v>
      </c>
      <c r="D1167" s="4" t="s">
        <v>4578</v>
      </c>
      <c r="E1167" s="4" t="s">
        <v>464</v>
      </c>
      <c r="F1167" s="4">
        <v>51</v>
      </c>
      <c r="G1167" s="4" t="s">
        <v>572</v>
      </c>
      <c r="H1167" s="4" t="s">
        <v>148</v>
      </c>
      <c r="I1167" s="4" t="s">
        <v>59</v>
      </c>
      <c r="J1167" s="4" t="s">
        <v>47</v>
      </c>
      <c r="K1167" s="4" t="s">
        <v>247</v>
      </c>
      <c r="L1167" s="4" t="s">
        <v>3485</v>
      </c>
      <c r="M1167" s="4">
        <v>3</v>
      </c>
      <c r="N1167" s="6">
        <v>2399</v>
      </c>
      <c r="O1167" s="6">
        <v>7197</v>
      </c>
      <c r="P1167" s="6" t="s">
        <v>198</v>
      </c>
      <c r="Q1167" s="6">
        <v>719.7</v>
      </c>
      <c r="R1167" s="7">
        <v>0.12</v>
      </c>
      <c r="S1167" s="6">
        <v>6477.3</v>
      </c>
      <c r="T1167" s="6">
        <v>777.28</v>
      </c>
      <c r="U1167" s="4" t="s">
        <v>51</v>
      </c>
      <c r="V1167" s="4" t="s">
        <v>40</v>
      </c>
      <c r="W1167" s="4" t="s">
        <v>41</v>
      </c>
      <c r="X1167" s="4" t="s">
        <v>115</v>
      </c>
      <c r="Y1167" s="4" t="s">
        <v>104</v>
      </c>
      <c r="Z1167" s="4">
        <v>4</v>
      </c>
      <c r="AA1167" s="4">
        <v>5</v>
      </c>
      <c r="AB1167" s="6">
        <v>5358.17</v>
      </c>
      <c r="AC1167" s="6">
        <v>1119.1300000000001</v>
      </c>
      <c r="AD1167" s="8">
        <v>0.17280000000000001</v>
      </c>
      <c r="AE1167" s="4">
        <v>155</v>
      </c>
      <c r="AF1167" s="6">
        <f t="shared" si="18"/>
        <v>7409.58</v>
      </c>
    </row>
    <row r="1168" spans="1:32">
      <c r="A1168" s="4" t="s">
        <v>4579</v>
      </c>
      <c r="B1168" s="5">
        <v>45638</v>
      </c>
      <c r="C1168" s="10">
        <v>45638</v>
      </c>
      <c r="D1168" s="4" t="s">
        <v>4580</v>
      </c>
      <c r="E1168" s="4" t="s">
        <v>4097</v>
      </c>
      <c r="F1168" s="4">
        <v>56</v>
      </c>
      <c r="G1168" s="4" t="s">
        <v>179</v>
      </c>
      <c r="H1168" s="4" t="s">
        <v>98</v>
      </c>
      <c r="I1168" s="4" t="s">
        <v>99</v>
      </c>
      <c r="J1168" s="4" t="s">
        <v>202</v>
      </c>
      <c r="K1168" s="4" t="s">
        <v>923</v>
      </c>
      <c r="L1168" s="4" t="s">
        <v>4581</v>
      </c>
      <c r="M1168" s="4">
        <v>1</v>
      </c>
      <c r="N1168" s="6">
        <v>1199</v>
      </c>
      <c r="O1168" s="6">
        <v>1199</v>
      </c>
      <c r="P1168" s="6" t="s">
        <v>63</v>
      </c>
      <c r="Q1168" s="6">
        <v>0</v>
      </c>
      <c r="R1168" s="7">
        <v>0.12</v>
      </c>
      <c r="S1168" s="6">
        <v>1199</v>
      </c>
      <c r="T1168" s="6">
        <v>143.88</v>
      </c>
      <c r="U1168" s="4" t="s">
        <v>85</v>
      </c>
      <c r="V1168" s="4" t="s">
        <v>40</v>
      </c>
      <c r="W1168" s="4" t="s">
        <v>41</v>
      </c>
      <c r="X1168" s="4" t="s">
        <v>167</v>
      </c>
      <c r="Y1168" s="4" t="s">
        <v>43</v>
      </c>
      <c r="Z1168" s="4">
        <v>3</v>
      </c>
      <c r="AA1168" s="4">
        <v>1</v>
      </c>
      <c r="AB1168" s="6">
        <v>801.2</v>
      </c>
      <c r="AC1168" s="6">
        <v>397.8</v>
      </c>
      <c r="AD1168" s="8">
        <v>0.33179999999999998</v>
      </c>
      <c r="AE1168" s="4">
        <v>99</v>
      </c>
      <c r="AF1168" s="6">
        <f t="shared" si="18"/>
        <v>1441.88</v>
      </c>
    </row>
    <row r="1169" spans="1:32">
      <c r="A1169" s="4" t="s">
        <v>4582</v>
      </c>
      <c r="B1169" s="5">
        <v>45638</v>
      </c>
      <c r="C1169" s="10">
        <v>45638</v>
      </c>
      <c r="D1169" s="4" t="s">
        <v>4583</v>
      </c>
      <c r="E1169" s="4" t="s">
        <v>4584</v>
      </c>
      <c r="F1169" s="4">
        <v>28</v>
      </c>
      <c r="G1169" s="4" t="s">
        <v>70</v>
      </c>
      <c r="H1169" s="4" t="s">
        <v>71</v>
      </c>
      <c r="I1169" s="4" t="s">
        <v>72</v>
      </c>
      <c r="J1169" s="4" t="s">
        <v>82</v>
      </c>
      <c r="K1169" s="4" t="s">
        <v>273</v>
      </c>
      <c r="L1169" s="4" t="s">
        <v>4585</v>
      </c>
      <c r="M1169" s="4">
        <v>1</v>
      </c>
      <c r="N1169" s="6">
        <v>784</v>
      </c>
      <c r="O1169" s="6">
        <v>784</v>
      </c>
      <c r="P1169" s="6" t="s">
        <v>63</v>
      </c>
      <c r="Q1169" s="6">
        <v>0</v>
      </c>
      <c r="R1169" s="7">
        <v>0.12</v>
      </c>
      <c r="S1169" s="6">
        <v>784</v>
      </c>
      <c r="T1169" s="6">
        <v>94.08</v>
      </c>
      <c r="U1169" s="4" t="s">
        <v>39</v>
      </c>
      <c r="V1169" s="4" t="s">
        <v>40</v>
      </c>
      <c r="W1169" s="4" t="s">
        <v>64</v>
      </c>
      <c r="X1169" s="4" t="s">
        <v>143</v>
      </c>
      <c r="Y1169" s="4" t="s">
        <v>53</v>
      </c>
      <c r="Z1169" s="4">
        <v>1</v>
      </c>
      <c r="AA1169" s="4">
        <v>4</v>
      </c>
      <c r="AB1169" s="6">
        <v>603.88</v>
      </c>
      <c r="AC1169" s="6">
        <v>180.12</v>
      </c>
      <c r="AD1169" s="8">
        <v>0.22969999999999999</v>
      </c>
      <c r="AE1169" s="4">
        <v>116</v>
      </c>
      <c r="AF1169" s="6">
        <f t="shared" si="18"/>
        <v>994.08</v>
      </c>
    </row>
    <row r="1170" spans="1:32">
      <c r="A1170" s="4" t="s">
        <v>4586</v>
      </c>
      <c r="B1170" s="5">
        <v>45638</v>
      </c>
      <c r="C1170" s="10">
        <v>45638</v>
      </c>
      <c r="D1170" s="4" t="s">
        <v>4587</v>
      </c>
      <c r="E1170" s="4" t="s">
        <v>3447</v>
      </c>
      <c r="F1170" s="4">
        <v>55</v>
      </c>
      <c r="G1170" s="4" t="s">
        <v>137</v>
      </c>
      <c r="H1170" s="4" t="s">
        <v>138</v>
      </c>
      <c r="I1170" s="4" t="s">
        <v>139</v>
      </c>
      <c r="J1170" s="4" t="s">
        <v>225</v>
      </c>
      <c r="K1170" s="4" t="s">
        <v>308</v>
      </c>
      <c r="L1170" s="4" t="s">
        <v>4588</v>
      </c>
      <c r="M1170" s="4">
        <v>1</v>
      </c>
      <c r="N1170" s="6">
        <v>743</v>
      </c>
      <c r="O1170" s="6">
        <v>743</v>
      </c>
      <c r="P1170" s="6" t="s">
        <v>63</v>
      </c>
      <c r="Q1170" s="6">
        <v>0</v>
      </c>
      <c r="R1170" s="7">
        <v>0.12</v>
      </c>
      <c r="S1170" s="6">
        <v>743</v>
      </c>
      <c r="T1170" s="6">
        <v>89.16</v>
      </c>
      <c r="U1170" s="4" t="s">
        <v>39</v>
      </c>
      <c r="V1170" s="4" t="s">
        <v>40</v>
      </c>
      <c r="W1170" s="4" t="s">
        <v>41</v>
      </c>
      <c r="X1170" s="4" t="s">
        <v>115</v>
      </c>
      <c r="Y1170" s="4" t="s">
        <v>77</v>
      </c>
      <c r="Z1170" s="4">
        <v>2</v>
      </c>
      <c r="AA1170" s="4">
        <v>3</v>
      </c>
      <c r="AB1170" s="6">
        <v>436.54</v>
      </c>
      <c r="AC1170" s="6">
        <v>306.45999999999998</v>
      </c>
      <c r="AD1170" s="8">
        <v>0.41249999999999998</v>
      </c>
      <c r="AE1170" s="4">
        <v>124</v>
      </c>
      <c r="AF1170" s="6">
        <f t="shared" si="18"/>
        <v>956.16</v>
      </c>
    </row>
    <row r="1171" spans="1:32">
      <c r="A1171" s="4" t="s">
        <v>4589</v>
      </c>
      <c r="B1171" s="5">
        <v>45639</v>
      </c>
      <c r="C1171" s="10">
        <v>45639</v>
      </c>
      <c r="D1171" s="4" t="s">
        <v>4590</v>
      </c>
      <c r="E1171" s="4" t="s">
        <v>705</v>
      </c>
      <c r="F1171" s="4">
        <v>55</v>
      </c>
      <c r="G1171" s="4" t="s">
        <v>572</v>
      </c>
      <c r="H1171" s="4" t="s">
        <v>148</v>
      </c>
      <c r="I1171" s="4" t="s">
        <v>59</v>
      </c>
      <c r="J1171" s="4" t="s">
        <v>82</v>
      </c>
      <c r="K1171" s="4" t="s">
        <v>273</v>
      </c>
      <c r="L1171" s="4" t="s">
        <v>4591</v>
      </c>
      <c r="M1171" s="4">
        <v>1</v>
      </c>
      <c r="N1171" s="6">
        <v>1999</v>
      </c>
      <c r="O1171" s="6">
        <v>1999</v>
      </c>
      <c r="P1171" s="6" t="s">
        <v>198</v>
      </c>
      <c r="Q1171" s="6">
        <v>199.9</v>
      </c>
      <c r="R1171" s="7">
        <v>0.12</v>
      </c>
      <c r="S1171" s="6">
        <v>1799.1</v>
      </c>
      <c r="T1171" s="6">
        <v>215.89</v>
      </c>
      <c r="U1171" s="4" t="s">
        <v>131</v>
      </c>
      <c r="V1171" s="4" t="s">
        <v>40</v>
      </c>
      <c r="W1171" s="4" t="s">
        <v>41</v>
      </c>
      <c r="X1171" s="4" t="s">
        <v>404</v>
      </c>
      <c r="Y1171" s="4" t="s">
        <v>104</v>
      </c>
      <c r="Z1171" s="4">
        <v>2</v>
      </c>
      <c r="AA1171" s="4">
        <v>5</v>
      </c>
      <c r="AB1171" s="6">
        <v>1173.46</v>
      </c>
      <c r="AC1171" s="6">
        <v>625.64</v>
      </c>
      <c r="AD1171" s="8">
        <v>0.3478</v>
      </c>
      <c r="AE1171" s="4">
        <v>109</v>
      </c>
      <c r="AF1171" s="6">
        <f t="shared" si="18"/>
        <v>2123.9899999999998</v>
      </c>
    </row>
    <row r="1172" spans="1:32">
      <c r="A1172" s="4" t="s">
        <v>4592</v>
      </c>
      <c r="B1172" s="5">
        <v>45639</v>
      </c>
      <c r="C1172" s="10">
        <v>45639</v>
      </c>
      <c r="D1172" s="4" t="s">
        <v>4593</v>
      </c>
      <c r="E1172" s="4" t="s">
        <v>4594</v>
      </c>
      <c r="F1172" s="4">
        <v>46</v>
      </c>
      <c r="G1172" s="4" t="s">
        <v>97</v>
      </c>
      <c r="H1172" s="4" t="s">
        <v>98</v>
      </c>
      <c r="I1172" s="4" t="s">
        <v>99</v>
      </c>
      <c r="J1172" s="4" t="s">
        <v>60</v>
      </c>
      <c r="K1172" s="4" t="s">
        <v>421</v>
      </c>
      <c r="L1172" s="4" t="s">
        <v>4595</v>
      </c>
      <c r="M1172" s="4">
        <v>2</v>
      </c>
      <c r="N1172" s="6">
        <v>25599</v>
      </c>
      <c r="O1172" s="6">
        <v>51198</v>
      </c>
      <c r="P1172" s="6" t="s">
        <v>63</v>
      </c>
      <c r="Q1172" s="6">
        <v>0</v>
      </c>
      <c r="R1172" s="7">
        <v>0.12</v>
      </c>
      <c r="S1172" s="6">
        <v>51198</v>
      </c>
      <c r="T1172" s="6">
        <v>6143.76</v>
      </c>
      <c r="U1172" s="4" t="s">
        <v>254</v>
      </c>
      <c r="V1172" s="4" t="s">
        <v>86</v>
      </c>
      <c r="W1172" s="4" t="s">
        <v>41</v>
      </c>
      <c r="X1172" s="4" t="s">
        <v>143</v>
      </c>
      <c r="Y1172" s="4" t="s">
        <v>104</v>
      </c>
      <c r="Z1172" s="4">
        <v>3</v>
      </c>
      <c r="AA1172" s="4">
        <v>5</v>
      </c>
      <c r="AB1172" s="6">
        <v>43281.33</v>
      </c>
      <c r="AC1172" s="6">
        <v>7916.67</v>
      </c>
      <c r="AD1172" s="8">
        <v>0.15459999999999999</v>
      </c>
      <c r="AE1172" s="4">
        <v>141</v>
      </c>
      <c r="AF1172" s="6">
        <f t="shared" si="18"/>
        <v>57482.76</v>
      </c>
    </row>
    <row r="1173" spans="1:32">
      <c r="A1173" s="4" t="s">
        <v>4596</v>
      </c>
      <c r="B1173" s="5">
        <v>45639</v>
      </c>
      <c r="C1173" s="10">
        <v>45639</v>
      </c>
      <c r="D1173" s="4" t="s">
        <v>4597</v>
      </c>
      <c r="E1173" s="4" t="s">
        <v>4598</v>
      </c>
      <c r="F1173" s="4">
        <v>47</v>
      </c>
      <c r="G1173" s="4" t="s">
        <v>455</v>
      </c>
      <c r="H1173" s="4" t="s">
        <v>455</v>
      </c>
      <c r="I1173" s="4" t="s">
        <v>72</v>
      </c>
      <c r="J1173" s="4" t="s">
        <v>225</v>
      </c>
      <c r="K1173" s="4" t="s">
        <v>490</v>
      </c>
      <c r="L1173" s="4" t="s">
        <v>4599</v>
      </c>
      <c r="M1173" s="4">
        <v>1</v>
      </c>
      <c r="N1173" s="6">
        <v>220</v>
      </c>
      <c r="O1173" s="6">
        <v>220</v>
      </c>
      <c r="P1173" s="6" t="s">
        <v>142</v>
      </c>
      <c r="Q1173" s="6">
        <v>0</v>
      </c>
      <c r="R1173" s="7">
        <v>0.18</v>
      </c>
      <c r="S1173" s="6">
        <v>220</v>
      </c>
      <c r="T1173" s="6">
        <v>39.6</v>
      </c>
      <c r="U1173" s="4" t="s">
        <v>39</v>
      </c>
      <c r="V1173" s="4" t="s">
        <v>102</v>
      </c>
      <c r="W1173" s="4" t="s">
        <v>64</v>
      </c>
      <c r="X1173" s="4" t="s">
        <v>52</v>
      </c>
      <c r="Y1173" s="4" t="s">
        <v>43</v>
      </c>
      <c r="Z1173" s="4">
        <v>2</v>
      </c>
      <c r="AA1173" s="4"/>
      <c r="AB1173" s="6">
        <v>170.83</v>
      </c>
      <c r="AC1173" s="6">
        <v>49.17</v>
      </c>
      <c r="AD1173" s="8">
        <v>0.2235</v>
      </c>
      <c r="AE1173" s="4">
        <v>156</v>
      </c>
      <c r="AF1173" s="6">
        <f t="shared" si="18"/>
        <v>415.6</v>
      </c>
    </row>
    <row r="1174" spans="1:32">
      <c r="A1174" s="4" t="s">
        <v>4600</v>
      </c>
      <c r="B1174" s="5">
        <v>45640</v>
      </c>
      <c r="C1174" s="10">
        <v>45640</v>
      </c>
      <c r="D1174" s="4" t="s">
        <v>4601</v>
      </c>
      <c r="E1174" s="4" t="s">
        <v>4602</v>
      </c>
      <c r="F1174" s="4">
        <v>37</v>
      </c>
      <c r="G1174" s="4" t="s">
        <v>137</v>
      </c>
      <c r="H1174" s="4" t="s">
        <v>138</v>
      </c>
      <c r="I1174" s="4" t="s">
        <v>139</v>
      </c>
      <c r="J1174" s="4" t="s">
        <v>47</v>
      </c>
      <c r="K1174" s="4" t="s">
        <v>140</v>
      </c>
      <c r="L1174" s="4" t="s">
        <v>4603</v>
      </c>
      <c r="M1174" s="4">
        <v>3</v>
      </c>
      <c r="N1174" s="6">
        <v>3699</v>
      </c>
      <c r="O1174" s="6">
        <v>11097</v>
      </c>
      <c r="P1174" s="6" t="s">
        <v>142</v>
      </c>
      <c r="Q1174" s="6">
        <v>0</v>
      </c>
      <c r="R1174" s="7">
        <v>0.18</v>
      </c>
      <c r="S1174" s="6">
        <v>11097</v>
      </c>
      <c r="T1174" s="6">
        <v>1997.46</v>
      </c>
      <c r="U1174" s="4" t="s">
        <v>39</v>
      </c>
      <c r="V1174" s="4" t="s">
        <v>40</v>
      </c>
      <c r="W1174" s="4" t="s">
        <v>64</v>
      </c>
      <c r="X1174" s="4" t="s">
        <v>192</v>
      </c>
      <c r="Y1174" s="4" t="s">
        <v>53</v>
      </c>
      <c r="Z1174" s="4">
        <v>6</v>
      </c>
      <c r="AA1174" s="4">
        <v>5</v>
      </c>
      <c r="AB1174" s="6">
        <v>6817.63</v>
      </c>
      <c r="AC1174" s="6">
        <v>4279.37</v>
      </c>
      <c r="AD1174" s="8">
        <v>0.3856</v>
      </c>
      <c r="AE1174" s="4">
        <v>85</v>
      </c>
      <c r="AF1174" s="6">
        <f t="shared" si="18"/>
        <v>13179.46</v>
      </c>
    </row>
    <row r="1175" spans="1:32">
      <c r="A1175" s="4" t="s">
        <v>4604</v>
      </c>
      <c r="B1175" s="5">
        <v>45640</v>
      </c>
      <c r="C1175" s="10">
        <v>45640</v>
      </c>
      <c r="D1175" s="4" t="s">
        <v>4605</v>
      </c>
      <c r="E1175" s="4" t="s">
        <v>4606</v>
      </c>
      <c r="F1175" s="4">
        <v>56</v>
      </c>
      <c r="G1175" s="4" t="s">
        <v>348</v>
      </c>
      <c r="H1175" s="4" t="s">
        <v>349</v>
      </c>
      <c r="I1175" s="4" t="s">
        <v>34</v>
      </c>
      <c r="J1175" s="4" t="s">
        <v>60</v>
      </c>
      <c r="K1175" s="4" t="s">
        <v>408</v>
      </c>
      <c r="L1175" s="4" t="s">
        <v>4607</v>
      </c>
      <c r="M1175" s="4">
        <v>1</v>
      </c>
      <c r="N1175" s="6">
        <v>675</v>
      </c>
      <c r="O1175" s="6">
        <v>675</v>
      </c>
      <c r="P1175" s="6" t="s">
        <v>120</v>
      </c>
      <c r="Q1175" s="6">
        <v>101.25</v>
      </c>
      <c r="R1175" s="7">
        <v>0.18</v>
      </c>
      <c r="S1175" s="6">
        <v>573.75</v>
      </c>
      <c r="T1175" s="6">
        <v>103.28</v>
      </c>
      <c r="U1175" s="4" t="s">
        <v>39</v>
      </c>
      <c r="V1175" s="4" t="s">
        <v>40</v>
      </c>
      <c r="W1175" s="4" t="s">
        <v>41</v>
      </c>
      <c r="X1175" s="4" t="s">
        <v>404</v>
      </c>
      <c r="Y1175" s="4" t="s">
        <v>77</v>
      </c>
      <c r="Z1175" s="4">
        <v>4</v>
      </c>
      <c r="AA1175" s="4">
        <v>2</v>
      </c>
      <c r="AB1175" s="6">
        <v>541.07000000000005</v>
      </c>
      <c r="AC1175" s="6">
        <v>32.68</v>
      </c>
      <c r="AD1175" s="8">
        <v>5.7000000000000002E-2</v>
      </c>
      <c r="AE1175" s="4">
        <v>84</v>
      </c>
      <c r="AF1175" s="6">
        <f t="shared" si="18"/>
        <v>761.03</v>
      </c>
    </row>
    <row r="1176" spans="1:32">
      <c r="A1176" s="4" t="s">
        <v>4608</v>
      </c>
      <c r="B1176" s="5">
        <v>45640</v>
      </c>
      <c r="C1176" s="10">
        <v>45640</v>
      </c>
      <c r="D1176" s="4" t="s">
        <v>4609</v>
      </c>
      <c r="E1176" s="4" t="s">
        <v>955</v>
      </c>
      <c r="F1176" s="4">
        <v>28</v>
      </c>
      <c r="G1176" s="4" t="s">
        <v>354</v>
      </c>
      <c r="H1176" s="4" t="s">
        <v>117</v>
      </c>
      <c r="I1176" s="4" t="s">
        <v>59</v>
      </c>
      <c r="J1176" s="4" t="s">
        <v>149</v>
      </c>
      <c r="K1176" s="4" t="s">
        <v>650</v>
      </c>
      <c r="L1176" s="4" t="s">
        <v>4610</v>
      </c>
      <c r="M1176" s="4">
        <v>1</v>
      </c>
      <c r="N1176" s="6">
        <v>42999</v>
      </c>
      <c r="O1176" s="6">
        <v>42999</v>
      </c>
      <c r="P1176" s="6" t="s">
        <v>63</v>
      </c>
      <c r="Q1176" s="6">
        <v>0</v>
      </c>
      <c r="R1176" s="7">
        <v>0.18</v>
      </c>
      <c r="S1176" s="6">
        <v>42999</v>
      </c>
      <c r="T1176" s="6">
        <v>7739.82</v>
      </c>
      <c r="U1176" s="4" t="s">
        <v>39</v>
      </c>
      <c r="V1176" s="4" t="s">
        <v>86</v>
      </c>
      <c r="W1176" s="4" t="s">
        <v>92</v>
      </c>
      <c r="X1176" s="4" t="s">
        <v>205</v>
      </c>
      <c r="Y1176" s="4" t="s">
        <v>133</v>
      </c>
      <c r="Z1176" s="4">
        <v>3</v>
      </c>
      <c r="AA1176" s="4">
        <v>4</v>
      </c>
      <c r="AB1176" s="6">
        <v>31219.37</v>
      </c>
      <c r="AC1176" s="6">
        <v>11779.63</v>
      </c>
      <c r="AD1176" s="8">
        <v>0.27400000000000002</v>
      </c>
      <c r="AE1176" s="4">
        <v>136</v>
      </c>
      <c r="AF1176" s="6">
        <f t="shared" si="18"/>
        <v>50874.82</v>
      </c>
    </row>
    <row r="1177" spans="1:32">
      <c r="A1177" s="4" t="s">
        <v>4611</v>
      </c>
      <c r="B1177" s="5">
        <v>45640</v>
      </c>
      <c r="C1177" s="10">
        <v>45640</v>
      </c>
      <c r="D1177" s="4" t="s">
        <v>4612</v>
      </c>
      <c r="E1177" s="4" t="s">
        <v>4613</v>
      </c>
      <c r="F1177" s="4">
        <v>35</v>
      </c>
      <c r="G1177" s="4" t="s">
        <v>348</v>
      </c>
      <c r="H1177" s="4" t="s">
        <v>349</v>
      </c>
      <c r="I1177" s="4" t="s">
        <v>34</v>
      </c>
      <c r="J1177" s="4" t="s">
        <v>35</v>
      </c>
      <c r="K1177" s="4" t="s">
        <v>645</v>
      </c>
      <c r="L1177" s="4" t="s">
        <v>4614</v>
      </c>
      <c r="M1177" s="4">
        <v>1</v>
      </c>
      <c r="N1177" s="6">
        <v>4299</v>
      </c>
      <c r="O1177" s="6">
        <v>4299</v>
      </c>
      <c r="P1177" s="6" t="s">
        <v>142</v>
      </c>
      <c r="Q1177" s="6">
        <v>0</v>
      </c>
      <c r="R1177" s="7">
        <v>0.18</v>
      </c>
      <c r="S1177" s="6">
        <v>4299</v>
      </c>
      <c r="T1177" s="6">
        <v>773.82</v>
      </c>
      <c r="U1177" s="4" t="s">
        <v>85</v>
      </c>
      <c r="V1177" s="4" t="s">
        <v>40</v>
      </c>
      <c r="W1177" s="4" t="s">
        <v>41</v>
      </c>
      <c r="X1177" s="4" t="s">
        <v>187</v>
      </c>
      <c r="Y1177" s="4" t="s">
        <v>53</v>
      </c>
      <c r="Z1177" s="4">
        <v>2</v>
      </c>
      <c r="AA1177" s="4">
        <v>5</v>
      </c>
      <c r="AB1177" s="6">
        <v>2769.39</v>
      </c>
      <c r="AC1177" s="6">
        <v>1529.61</v>
      </c>
      <c r="AD1177" s="8">
        <v>0.35580000000000001</v>
      </c>
      <c r="AE1177" s="4">
        <v>162</v>
      </c>
      <c r="AF1177" s="6">
        <f t="shared" si="18"/>
        <v>5234.82</v>
      </c>
    </row>
    <row r="1178" spans="1:32">
      <c r="A1178" s="4" t="s">
        <v>4615</v>
      </c>
      <c r="B1178" s="5">
        <v>45640</v>
      </c>
      <c r="C1178" s="10">
        <v>45640</v>
      </c>
      <c r="D1178" s="4" t="s">
        <v>4616</v>
      </c>
      <c r="E1178" s="4" t="s">
        <v>4617</v>
      </c>
      <c r="F1178" s="4">
        <v>34</v>
      </c>
      <c r="G1178" s="4" t="s">
        <v>348</v>
      </c>
      <c r="H1178" s="4" t="s">
        <v>349</v>
      </c>
      <c r="I1178" s="4" t="s">
        <v>34</v>
      </c>
      <c r="J1178" s="4" t="s">
        <v>73</v>
      </c>
      <c r="K1178" s="4" t="s">
        <v>503</v>
      </c>
      <c r="L1178" s="4" t="s">
        <v>4618</v>
      </c>
      <c r="M1178" s="4">
        <v>1</v>
      </c>
      <c r="N1178" s="6">
        <v>164</v>
      </c>
      <c r="O1178" s="6">
        <v>164</v>
      </c>
      <c r="P1178" s="6" t="s">
        <v>63</v>
      </c>
      <c r="Q1178" s="6">
        <v>0</v>
      </c>
      <c r="R1178" s="7">
        <v>0.12</v>
      </c>
      <c r="S1178" s="6">
        <v>164</v>
      </c>
      <c r="T1178" s="6">
        <v>19.68</v>
      </c>
      <c r="U1178" s="4" t="s">
        <v>131</v>
      </c>
      <c r="V1178" s="4" t="s">
        <v>86</v>
      </c>
      <c r="W1178" s="4" t="s">
        <v>64</v>
      </c>
      <c r="X1178" s="4" t="s">
        <v>318</v>
      </c>
      <c r="Y1178" s="4" t="s">
        <v>53</v>
      </c>
      <c r="Z1178" s="4">
        <v>2</v>
      </c>
      <c r="AA1178" s="4">
        <v>4</v>
      </c>
      <c r="AB1178" s="6">
        <v>127.25</v>
      </c>
      <c r="AC1178" s="6">
        <v>36.75</v>
      </c>
      <c r="AD1178" s="8">
        <v>0.22409999999999999</v>
      </c>
      <c r="AE1178" s="4">
        <v>90</v>
      </c>
      <c r="AF1178" s="6">
        <f t="shared" si="18"/>
        <v>273.68</v>
      </c>
    </row>
    <row r="1179" spans="1:32">
      <c r="A1179" s="4" t="s">
        <v>4619</v>
      </c>
      <c r="B1179" s="5">
        <v>45640</v>
      </c>
      <c r="C1179" s="10">
        <v>45640</v>
      </c>
      <c r="D1179" s="4" t="s">
        <v>4620</v>
      </c>
      <c r="E1179" s="4" t="s">
        <v>4368</v>
      </c>
      <c r="F1179" s="4">
        <v>23</v>
      </c>
      <c r="G1179" s="4" t="s">
        <v>127</v>
      </c>
      <c r="H1179" s="4" t="s">
        <v>128</v>
      </c>
      <c r="I1179" s="4" t="s">
        <v>34</v>
      </c>
      <c r="J1179" s="4" t="s">
        <v>73</v>
      </c>
      <c r="K1179" s="4" t="s">
        <v>612</v>
      </c>
      <c r="L1179" s="4" t="s">
        <v>4621</v>
      </c>
      <c r="M1179" s="4">
        <v>1</v>
      </c>
      <c r="N1179" s="6">
        <v>439</v>
      </c>
      <c r="O1179" s="6">
        <v>439</v>
      </c>
      <c r="P1179" s="6" t="s">
        <v>175</v>
      </c>
      <c r="Q1179" s="6">
        <v>87.8</v>
      </c>
      <c r="R1179" s="7">
        <v>0.18</v>
      </c>
      <c r="S1179" s="6">
        <v>351.2</v>
      </c>
      <c r="T1179" s="6">
        <v>63.22</v>
      </c>
      <c r="U1179" s="4" t="s">
        <v>39</v>
      </c>
      <c r="V1179" s="4" t="s">
        <v>40</v>
      </c>
      <c r="W1179" s="4" t="s">
        <v>41</v>
      </c>
      <c r="X1179" s="4" t="s">
        <v>192</v>
      </c>
      <c r="Y1179" s="4" t="s">
        <v>133</v>
      </c>
      <c r="Z1179" s="4">
        <v>4</v>
      </c>
      <c r="AA1179" s="4">
        <v>4</v>
      </c>
      <c r="AB1179" s="6">
        <v>314.26</v>
      </c>
      <c r="AC1179" s="6">
        <v>36.94</v>
      </c>
      <c r="AD1179" s="8">
        <v>0.1052</v>
      </c>
      <c r="AE1179" s="4">
        <v>169</v>
      </c>
      <c r="AF1179" s="6">
        <f t="shared" si="18"/>
        <v>583.42000000000007</v>
      </c>
    </row>
    <row r="1180" spans="1:32">
      <c r="A1180" s="4" t="s">
        <v>4622</v>
      </c>
      <c r="B1180" s="5">
        <v>45640</v>
      </c>
      <c r="C1180" s="10">
        <v>45640</v>
      </c>
      <c r="D1180" s="4" t="s">
        <v>4623</v>
      </c>
      <c r="E1180" s="4" t="s">
        <v>4624</v>
      </c>
      <c r="F1180" s="4">
        <v>27</v>
      </c>
      <c r="G1180" s="4" t="s">
        <v>477</v>
      </c>
      <c r="H1180" s="4" t="s">
        <v>98</v>
      </c>
      <c r="I1180" s="4" t="s">
        <v>99</v>
      </c>
      <c r="J1180" s="4" t="s">
        <v>47</v>
      </c>
      <c r="K1180" s="4" t="s">
        <v>247</v>
      </c>
      <c r="L1180" s="4" t="s">
        <v>4625</v>
      </c>
      <c r="M1180" s="4">
        <v>2</v>
      </c>
      <c r="N1180" s="6">
        <v>1799</v>
      </c>
      <c r="O1180" s="6">
        <v>3598</v>
      </c>
      <c r="P1180" s="6" t="s">
        <v>63</v>
      </c>
      <c r="Q1180" s="6">
        <v>0</v>
      </c>
      <c r="R1180" s="7">
        <v>0.12</v>
      </c>
      <c r="S1180" s="6">
        <v>3598</v>
      </c>
      <c r="T1180" s="6">
        <v>431.76</v>
      </c>
      <c r="U1180" s="4" t="s">
        <v>39</v>
      </c>
      <c r="V1180" s="4" t="s">
        <v>40</v>
      </c>
      <c r="W1180" s="4" t="s">
        <v>451</v>
      </c>
      <c r="X1180" s="4" t="s">
        <v>115</v>
      </c>
      <c r="Y1180" s="4" t="s">
        <v>66</v>
      </c>
      <c r="Z1180" s="4">
        <v>2</v>
      </c>
      <c r="AA1180" s="4">
        <v>5</v>
      </c>
      <c r="AB1180" s="6">
        <v>2774.68</v>
      </c>
      <c r="AC1180" s="6">
        <v>823.32</v>
      </c>
      <c r="AD1180" s="8">
        <v>0.2288</v>
      </c>
      <c r="AE1180" s="4">
        <v>82</v>
      </c>
      <c r="AF1180" s="6">
        <f t="shared" si="18"/>
        <v>4111.76</v>
      </c>
    </row>
    <row r="1181" spans="1:32">
      <c r="A1181" s="4" t="s">
        <v>4626</v>
      </c>
      <c r="B1181" s="5">
        <v>45640</v>
      </c>
      <c r="C1181" s="10">
        <v>45640</v>
      </c>
      <c r="D1181" s="4" t="s">
        <v>4627</v>
      </c>
      <c r="E1181" s="4" t="s">
        <v>4295</v>
      </c>
      <c r="F1181" s="4">
        <v>21</v>
      </c>
      <c r="G1181" s="4" t="s">
        <v>306</v>
      </c>
      <c r="H1181" s="4" t="s">
        <v>307</v>
      </c>
      <c r="I1181" s="4" t="s">
        <v>59</v>
      </c>
      <c r="J1181" s="4" t="s">
        <v>60</v>
      </c>
      <c r="K1181" s="4" t="s">
        <v>90</v>
      </c>
      <c r="L1181" s="4" t="s">
        <v>4628</v>
      </c>
      <c r="M1181" s="4">
        <v>2</v>
      </c>
      <c r="N1181" s="6">
        <v>12199</v>
      </c>
      <c r="O1181" s="6">
        <v>24398</v>
      </c>
      <c r="P1181" s="6" t="s">
        <v>120</v>
      </c>
      <c r="Q1181" s="6">
        <v>3659.7</v>
      </c>
      <c r="R1181" s="7">
        <v>0.12</v>
      </c>
      <c r="S1181" s="6">
        <v>20738.3</v>
      </c>
      <c r="T1181" s="6">
        <v>2488.6</v>
      </c>
      <c r="U1181" s="4" t="s">
        <v>254</v>
      </c>
      <c r="V1181" s="4" t="s">
        <v>102</v>
      </c>
      <c r="W1181" s="4" t="s">
        <v>64</v>
      </c>
      <c r="X1181" s="4" t="s">
        <v>205</v>
      </c>
      <c r="Y1181" s="4" t="s">
        <v>77</v>
      </c>
      <c r="Z1181" s="4">
        <v>1</v>
      </c>
      <c r="AA1181" s="4"/>
      <c r="AB1181" s="6">
        <v>20731.419999999998</v>
      </c>
      <c r="AC1181" s="6">
        <v>6.88</v>
      </c>
      <c r="AD1181" s="8">
        <v>2.9999999999999997E-4</v>
      </c>
      <c r="AE1181" s="4">
        <v>128</v>
      </c>
      <c r="AF1181" s="6">
        <f t="shared" si="18"/>
        <v>23354.899999999998</v>
      </c>
    </row>
    <row r="1182" spans="1:32">
      <c r="A1182" s="4" t="s">
        <v>4629</v>
      </c>
      <c r="B1182" s="5">
        <v>45641</v>
      </c>
      <c r="C1182" s="10">
        <v>45641</v>
      </c>
      <c r="D1182" s="4" t="s">
        <v>4630</v>
      </c>
      <c r="E1182" s="4" t="s">
        <v>4631</v>
      </c>
      <c r="F1182" s="4">
        <v>42</v>
      </c>
      <c r="G1182" s="4" t="s">
        <v>219</v>
      </c>
      <c r="H1182" s="4" t="s">
        <v>220</v>
      </c>
      <c r="I1182" s="4" t="s">
        <v>34</v>
      </c>
      <c r="J1182" s="4" t="s">
        <v>60</v>
      </c>
      <c r="K1182" s="4" t="s">
        <v>408</v>
      </c>
      <c r="L1182" s="4" t="s">
        <v>4632</v>
      </c>
      <c r="M1182" s="4">
        <v>1</v>
      </c>
      <c r="N1182" s="6">
        <v>670</v>
      </c>
      <c r="O1182" s="6">
        <v>670</v>
      </c>
      <c r="P1182" s="6" t="s">
        <v>63</v>
      </c>
      <c r="Q1182" s="6">
        <v>0</v>
      </c>
      <c r="R1182" s="7">
        <v>0.18</v>
      </c>
      <c r="S1182" s="6">
        <v>670</v>
      </c>
      <c r="T1182" s="6">
        <v>120.6</v>
      </c>
      <c r="U1182" s="4" t="s">
        <v>51</v>
      </c>
      <c r="V1182" s="4" t="s">
        <v>40</v>
      </c>
      <c r="W1182" s="4" t="s">
        <v>451</v>
      </c>
      <c r="X1182" s="4" t="s">
        <v>318</v>
      </c>
      <c r="Y1182" s="4" t="s">
        <v>77</v>
      </c>
      <c r="Z1182" s="4">
        <v>6</v>
      </c>
      <c r="AA1182" s="4">
        <v>4</v>
      </c>
      <c r="AB1182" s="6">
        <v>501.96</v>
      </c>
      <c r="AC1182" s="6">
        <v>168.04</v>
      </c>
      <c r="AD1182" s="8">
        <v>0.25080000000000002</v>
      </c>
      <c r="AE1182" s="4">
        <v>157</v>
      </c>
      <c r="AF1182" s="6">
        <f t="shared" si="18"/>
        <v>947.6</v>
      </c>
    </row>
    <row r="1183" spans="1:32">
      <c r="A1183" s="4" t="s">
        <v>4633</v>
      </c>
      <c r="B1183" s="5">
        <v>45641</v>
      </c>
      <c r="C1183" s="10">
        <v>45641</v>
      </c>
      <c r="D1183" s="4" t="s">
        <v>4634</v>
      </c>
      <c r="E1183" s="4" t="s">
        <v>4635</v>
      </c>
      <c r="F1183" s="4">
        <v>23</v>
      </c>
      <c r="G1183" s="4" t="s">
        <v>390</v>
      </c>
      <c r="H1183" s="4" t="s">
        <v>71</v>
      </c>
      <c r="I1183" s="4" t="s">
        <v>72</v>
      </c>
      <c r="J1183" s="4" t="s">
        <v>225</v>
      </c>
      <c r="K1183" s="4" t="s">
        <v>597</v>
      </c>
      <c r="L1183" s="4" t="s">
        <v>4636</v>
      </c>
      <c r="M1183" s="4">
        <v>1</v>
      </c>
      <c r="N1183" s="6">
        <v>1599</v>
      </c>
      <c r="O1183" s="6">
        <v>1599</v>
      </c>
      <c r="P1183" s="6" t="s">
        <v>63</v>
      </c>
      <c r="Q1183" s="6">
        <v>0</v>
      </c>
      <c r="R1183" s="7">
        <v>0.12</v>
      </c>
      <c r="S1183" s="6">
        <v>1599</v>
      </c>
      <c r="T1183" s="6">
        <v>191.88</v>
      </c>
      <c r="U1183" s="4" t="s">
        <v>121</v>
      </c>
      <c r="V1183" s="4" t="s">
        <v>40</v>
      </c>
      <c r="W1183" s="4" t="s">
        <v>64</v>
      </c>
      <c r="X1183" s="4" t="s">
        <v>187</v>
      </c>
      <c r="Y1183" s="4" t="s">
        <v>123</v>
      </c>
      <c r="Z1183" s="4">
        <v>2</v>
      </c>
      <c r="AA1183" s="4">
        <v>4</v>
      </c>
      <c r="AB1183" s="6">
        <v>994.68</v>
      </c>
      <c r="AC1183" s="6">
        <v>604.32000000000005</v>
      </c>
      <c r="AD1183" s="8">
        <v>0.37790000000000001</v>
      </c>
      <c r="AE1183" s="4">
        <v>100</v>
      </c>
      <c r="AF1183" s="6">
        <f t="shared" si="18"/>
        <v>1890.88</v>
      </c>
    </row>
    <row r="1184" spans="1:32">
      <c r="A1184" s="4" t="s">
        <v>4637</v>
      </c>
      <c r="B1184" s="5">
        <v>45641</v>
      </c>
      <c r="C1184" s="10">
        <v>45641</v>
      </c>
      <c r="D1184" s="4" t="s">
        <v>4638</v>
      </c>
      <c r="E1184" s="4" t="s">
        <v>4639</v>
      </c>
      <c r="F1184" s="4">
        <v>18</v>
      </c>
      <c r="G1184" s="4" t="s">
        <v>137</v>
      </c>
      <c r="H1184" s="4" t="s">
        <v>138</v>
      </c>
      <c r="I1184" s="4" t="s">
        <v>139</v>
      </c>
      <c r="J1184" s="4" t="s">
        <v>82</v>
      </c>
      <c r="K1184" s="4" t="s">
        <v>180</v>
      </c>
      <c r="L1184" s="4" t="s">
        <v>4640</v>
      </c>
      <c r="M1184" s="4">
        <v>1</v>
      </c>
      <c r="N1184" s="6">
        <v>5499</v>
      </c>
      <c r="O1184" s="6">
        <v>5499</v>
      </c>
      <c r="P1184" s="6" t="s">
        <v>198</v>
      </c>
      <c r="Q1184" s="6">
        <v>549.9</v>
      </c>
      <c r="R1184" s="7">
        <v>0.18</v>
      </c>
      <c r="S1184" s="6">
        <v>4949.1000000000004</v>
      </c>
      <c r="T1184" s="6">
        <v>890.84</v>
      </c>
      <c r="U1184" s="4" t="s">
        <v>131</v>
      </c>
      <c r="V1184" s="4" t="s">
        <v>102</v>
      </c>
      <c r="W1184" s="4" t="s">
        <v>41</v>
      </c>
      <c r="X1184" s="4" t="s">
        <v>192</v>
      </c>
      <c r="Y1184" s="4" t="s">
        <v>104</v>
      </c>
      <c r="Z1184" s="4">
        <v>4</v>
      </c>
      <c r="AA1184" s="4"/>
      <c r="AB1184" s="6">
        <v>3471.49</v>
      </c>
      <c r="AC1184" s="6">
        <v>1477.61</v>
      </c>
      <c r="AD1184" s="8">
        <v>0.29859999999999998</v>
      </c>
      <c r="AE1184" s="4">
        <v>132</v>
      </c>
      <c r="AF1184" s="6">
        <f t="shared" si="18"/>
        <v>5971.9400000000005</v>
      </c>
    </row>
    <row r="1185" spans="1:32">
      <c r="A1185" s="4" t="s">
        <v>4641</v>
      </c>
      <c r="B1185" s="5">
        <v>45641</v>
      </c>
      <c r="C1185" s="10">
        <v>45641</v>
      </c>
      <c r="D1185" s="4" t="s">
        <v>4642</v>
      </c>
      <c r="E1185" s="4" t="s">
        <v>4643</v>
      </c>
      <c r="F1185" s="4">
        <v>57</v>
      </c>
      <c r="G1185" s="4" t="s">
        <v>572</v>
      </c>
      <c r="H1185" s="4" t="s">
        <v>148</v>
      </c>
      <c r="I1185" s="4" t="s">
        <v>59</v>
      </c>
      <c r="J1185" s="4" t="s">
        <v>82</v>
      </c>
      <c r="K1185" s="4" t="s">
        <v>129</v>
      </c>
      <c r="L1185" s="4" t="s">
        <v>4644</v>
      </c>
      <c r="M1185" s="4">
        <v>1</v>
      </c>
      <c r="N1185" s="6">
        <v>3899</v>
      </c>
      <c r="O1185" s="6">
        <v>3899</v>
      </c>
      <c r="P1185" s="6" t="s">
        <v>63</v>
      </c>
      <c r="Q1185" s="6">
        <v>0</v>
      </c>
      <c r="R1185" s="7">
        <v>0.18</v>
      </c>
      <c r="S1185" s="6">
        <v>3899</v>
      </c>
      <c r="T1185" s="6">
        <v>701.82</v>
      </c>
      <c r="U1185" s="4" t="s">
        <v>51</v>
      </c>
      <c r="V1185" s="4" t="s">
        <v>40</v>
      </c>
      <c r="W1185" s="4" t="s">
        <v>64</v>
      </c>
      <c r="X1185" s="4" t="s">
        <v>122</v>
      </c>
      <c r="Y1185" s="4" t="s">
        <v>53</v>
      </c>
      <c r="Z1185" s="4">
        <v>3</v>
      </c>
      <c r="AA1185" s="4">
        <v>4</v>
      </c>
      <c r="AB1185" s="6">
        <v>2695.53</v>
      </c>
      <c r="AC1185" s="6">
        <v>1203.47</v>
      </c>
      <c r="AD1185" s="8">
        <v>0.30869999999999997</v>
      </c>
      <c r="AE1185" s="4">
        <v>74</v>
      </c>
      <c r="AF1185" s="6">
        <f t="shared" si="18"/>
        <v>4674.82</v>
      </c>
    </row>
    <row r="1186" spans="1:32">
      <c r="A1186" s="4" t="s">
        <v>4645</v>
      </c>
      <c r="B1186" s="5">
        <v>45644</v>
      </c>
      <c r="C1186" s="10">
        <v>45644</v>
      </c>
      <c r="D1186" s="4" t="s">
        <v>4646</v>
      </c>
      <c r="E1186" s="4" t="s">
        <v>4647</v>
      </c>
      <c r="F1186" s="4">
        <v>38</v>
      </c>
      <c r="G1186" s="4" t="s">
        <v>477</v>
      </c>
      <c r="H1186" s="4" t="s">
        <v>98</v>
      </c>
      <c r="I1186" s="4" t="s">
        <v>99</v>
      </c>
      <c r="J1186" s="4" t="s">
        <v>60</v>
      </c>
      <c r="K1186" s="4" t="s">
        <v>408</v>
      </c>
      <c r="L1186" s="4" t="s">
        <v>4648</v>
      </c>
      <c r="M1186" s="4">
        <v>4</v>
      </c>
      <c r="N1186" s="6">
        <v>661</v>
      </c>
      <c r="O1186" s="6">
        <v>2644</v>
      </c>
      <c r="P1186" s="6" t="s">
        <v>50</v>
      </c>
      <c r="Q1186" s="6">
        <v>475.92</v>
      </c>
      <c r="R1186" s="7">
        <v>0.18</v>
      </c>
      <c r="S1186" s="6">
        <v>2168.08</v>
      </c>
      <c r="T1186" s="6">
        <v>390.25</v>
      </c>
      <c r="U1186" s="4" t="s">
        <v>39</v>
      </c>
      <c r="V1186" s="4" t="s">
        <v>40</v>
      </c>
      <c r="W1186" s="4" t="s">
        <v>64</v>
      </c>
      <c r="X1186" s="4" t="s">
        <v>156</v>
      </c>
      <c r="Y1186" s="4" t="s">
        <v>66</v>
      </c>
      <c r="Z1186" s="4">
        <v>5</v>
      </c>
      <c r="AA1186" s="4">
        <v>5</v>
      </c>
      <c r="AB1186" s="6">
        <v>2128.2199999999998</v>
      </c>
      <c r="AC1186" s="6">
        <v>39.86</v>
      </c>
      <c r="AD1186" s="8">
        <v>1.84E-2</v>
      </c>
      <c r="AE1186" s="4">
        <v>82</v>
      </c>
      <c r="AF1186" s="6">
        <f t="shared" si="18"/>
        <v>2640.33</v>
      </c>
    </row>
    <row r="1187" spans="1:32">
      <c r="A1187" s="4" t="s">
        <v>4649</v>
      </c>
      <c r="B1187" s="5">
        <v>45644</v>
      </c>
      <c r="C1187" s="10">
        <v>45644</v>
      </c>
      <c r="D1187" s="4" t="s">
        <v>4650</v>
      </c>
      <c r="E1187" s="4" t="s">
        <v>4651</v>
      </c>
      <c r="F1187" s="4">
        <v>45</v>
      </c>
      <c r="G1187" s="4" t="s">
        <v>171</v>
      </c>
      <c r="H1187" s="4" t="s">
        <v>172</v>
      </c>
      <c r="I1187" s="4" t="s">
        <v>72</v>
      </c>
      <c r="J1187" s="4" t="s">
        <v>60</v>
      </c>
      <c r="K1187" s="4" t="s">
        <v>61</v>
      </c>
      <c r="L1187" s="4" t="s">
        <v>4652</v>
      </c>
      <c r="M1187" s="4">
        <v>1</v>
      </c>
      <c r="N1187" s="6">
        <v>295</v>
      </c>
      <c r="O1187" s="6">
        <v>295</v>
      </c>
      <c r="P1187" s="6" t="s">
        <v>120</v>
      </c>
      <c r="Q1187" s="6">
        <v>44.25</v>
      </c>
      <c r="R1187" s="7">
        <v>0.12</v>
      </c>
      <c r="S1187" s="6">
        <v>250.75</v>
      </c>
      <c r="T1187" s="6">
        <v>30.09</v>
      </c>
      <c r="U1187" s="4" t="s">
        <v>39</v>
      </c>
      <c r="V1187" s="4" t="s">
        <v>40</v>
      </c>
      <c r="W1187" s="4" t="s">
        <v>92</v>
      </c>
      <c r="X1187" s="4" t="s">
        <v>76</v>
      </c>
      <c r="Y1187" s="4" t="s">
        <v>43</v>
      </c>
      <c r="Z1187" s="4">
        <v>4</v>
      </c>
      <c r="AA1187" s="4">
        <v>5</v>
      </c>
      <c r="AB1187" s="6">
        <v>216.36</v>
      </c>
      <c r="AC1187" s="6">
        <v>34.39</v>
      </c>
      <c r="AD1187" s="8">
        <v>0.1371</v>
      </c>
      <c r="AE1187" s="4">
        <v>174</v>
      </c>
      <c r="AF1187" s="6">
        <f t="shared" si="18"/>
        <v>454.84</v>
      </c>
    </row>
    <row r="1188" spans="1:32">
      <c r="A1188" s="4" t="s">
        <v>4653</v>
      </c>
      <c r="B1188" s="5">
        <v>45644</v>
      </c>
      <c r="C1188" s="10">
        <v>45644</v>
      </c>
      <c r="D1188" s="4" t="s">
        <v>4654</v>
      </c>
      <c r="E1188" s="4" t="s">
        <v>4655</v>
      </c>
      <c r="F1188" s="4">
        <v>32</v>
      </c>
      <c r="G1188" s="4" t="s">
        <v>57</v>
      </c>
      <c r="H1188" s="4" t="s">
        <v>58</v>
      </c>
      <c r="I1188" s="4" t="s">
        <v>59</v>
      </c>
      <c r="J1188" s="4" t="s">
        <v>202</v>
      </c>
      <c r="K1188" s="4" t="s">
        <v>840</v>
      </c>
      <c r="L1188" s="4" t="s">
        <v>4656</v>
      </c>
      <c r="M1188" s="4">
        <v>1</v>
      </c>
      <c r="N1188" s="6">
        <v>1699</v>
      </c>
      <c r="O1188" s="6">
        <v>1699</v>
      </c>
      <c r="P1188" s="6" t="s">
        <v>63</v>
      </c>
      <c r="Q1188" s="6">
        <v>0</v>
      </c>
      <c r="R1188" s="7">
        <v>0.12</v>
      </c>
      <c r="S1188" s="6">
        <v>1699</v>
      </c>
      <c r="T1188" s="6">
        <v>203.88</v>
      </c>
      <c r="U1188" s="4" t="s">
        <v>51</v>
      </c>
      <c r="V1188" s="4" t="s">
        <v>40</v>
      </c>
      <c r="W1188" s="4" t="s">
        <v>41</v>
      </c>
      <c r="X1188" s="4" t="s">
        <v>167</v>
      </c>
      <c r="Y1188" s="4" t="s">
        <v>133</v>
      </c>
      <c r="Z1188" s="4">
        <v>3</v>
      </c>
      <c r="AA1188" s="4">
        <v>2</v>
      </c>
      <c r="AB1188" s="6">
        <v>1116.22</v>
      </c>
      <c r="AC1188" s="6">
        <v>582.78</v>
      </c>
      <c r="AD1188" s="8">
        <v>0.34300000000000003</v>
      </c>
      <c r="AE1188" s="4">
        <v>178</v>
      </c>
      <c r="AF1188" s="6">
        <f t="shared" si="18"/>
        <v>2080.88</v>
      </c>
    </row>
    <row r="1189" spans="1:32">
      <c r="A1189" s="4" t="s">
        <v>4657</v>
      </c>
      <c r="B1189" s="5">
        <v>45644</v>
      </c>
      <c r="C1189" s="10">
        <v>45644</v>
      </c>
      <c r="D1189" s="4" t="s">
        <v>320</v>
      </c>
      <c r="E1189" s="4" t="s">
        <v>2397</v>
      </c>
      <c r="F1189" s="4">
        <v>44</v>
      </c>
      <c r="G1189" s="4" t="s">
        <v>301</v>
      </c>
      <c r="H1189" s="4" t="s">
        <v>109</v>
      </c>
      <c r="I1189" s="4" t="s">
        <v>99</v>
      </c>
      <c r="J1189" s="4" t="s">
        <v>47</v>
      </c>
      <c r="K1189" s="4" t="s">
        <v>48</v>
      </c>
      <c r="L1189" s="4" t="s">
        <v>4658</v>
      </c>
      <c r="M1189" s="4">
        <v>5</v>
      </c>
      <c r="N1189" s="6">
        <v>3899</v>
      </c>
      <c r="O1189" s="6">
        <v>19495</v>
      </c>
      <c r="P1189" s="6" t="s">
        <v>63</v>
      </c>
      <c r="Q1189" s="6">
        <v>0</v>
      </c>
      <c r="R1189" s="7">
        <v>0.18</v>
      </c>
      <c r="S1189" s="6">
        <v>19495</v>
      </c>
      <c r="T1189" s="6">
        <v>3509.1</v>
      </c>
      <c r="U1189" s="4" t="s">
        <v>39</v>
      </c>
      <c r="V1189" s="4" t="s">
        <v>40</v>
      </c>
      <c r="W1189" s="4" t="s">
        <v>41</v>
      </c>
      <c r="X1189" s="4" t="s">
        <v>187</v>
      </c>
      <c r="Y1189" s="4" t="s">
        <v>104</v>
      </c>
      <c r="Z1189" s="4">
        <v>3</v>
      </c>
      <c r="AA1189" s="4">
        <v>4</v>
      </c>
      <c r="AB1189" s="6">
        <v>13199.8</v>
      </c>
      <c r="AC1189" s="6">
        <v>6295.2</v>
      </c>
      <c r="AD1189" s="8">
        <v>0.32290000000000002</v>
      </c>
      <c r="AE1189" s="4">
        <v>124</v>
      </c>
      <c r="AF1189" s="6">
        <f t="shared" si="18"/>
        <v>23128.1</v>
      </c>
    </row>
    <row r="1190" spans="1:32">
      <c r="A1190" s="4" t="s">
        <v>4659</v>
      </c>
      <c r="B1190" s="5">
        <v>45645</v>
      </c>
      <c r="C1190" s="10">
        <v>45645</v>
      </c>
      <c r="D1190" s="4" t="s">
        <v>4660</v>
      </c>
      <c r="E1190" s="4" t="s">
        <v>4661</v>
      </c>
      <c r="F1190" s="4">
        <v>33</v>
      </c>
      <c r="G1190" s="4" t="s">
        <v>236</v>
      </c>
      <c r="H1190" s="4" t="s">
        <v>237</v>
      </c>
      <c r="I1190" s="4" t="s">
        <v>72</v>
      </c>
      <c r="J1190" s="4" t="s">
        <v>60</v>
      </c>
      <c r="K1190" s="4" t="s">
        <v>209</v>
      </c>
      <c r="L1190" s="4" t="s">
        <v>4662</v>
      </c>
      <c r="M1190" s="4">
        <v>1</v>
      </c>
      <c r="N1190" s="6">
        <v>3299</v>
      </c>
      <c r="O1190" s="6">
        <v>3299</v>
      </c>
      <c r="P1190" s="6" t="s">
        <v>38</v>
      </c>
      <c r="Q1190" s="6">
        <v>263.92</v>
      </c>
      <c r="R1190" s="7">
        <v>0.18</v>
      </c>
      <c r="S1190" s="6">
        <v>3035.08</v>
      </c>
      <c r="T1190" s="6">
        <v>546.30999999999995</v>
      </c>
      <c r="U1190" s="4" t="s">
        <v>121</v>
      </c>
      <c r="V1190" s="4" t="s">
        <v>40</v>
      </c>
      <c r="W1190" s="4" t="s">
        <v>41</v>
      </c>
      <c r="X1190" s="4" t="s">
        <v>143</v>
      </c>
      <c r="Y1190" s="4" t="s">
        <v>66</v>
      </c>
      <c r="Z1190" s="4">
        <v>2</v>
      </c>
      <c r="AA1190" s="4">
        <v>5</v>
      </c>
      <c r="AB1190" s="6">
        <v>2551.44</v>
      </c>
      <c r="AC1190" s="6">
        <v>483.64</v>
      </c>
      <c r="AD1190" s="8">
        <v>0.15939999999999999</v>
      </c>
      <c r="AE1190" s="4">
        <v>112</v>
      </c>
      <c r="AF1190" s="6">
        <f t="shared" si="18"/>
        <v>3693.39</v>
      </c>
    </row>
    <row r="1191" spans="1:32">
      <c r="A1191" s="4" t="s">
        <v>4663</v>
      </c>
      <c r="B1191" s="5">
        <v>45645</v>
      </c>
      <c r="C1191" s="10">
        <v>45645</v>
      </c>
      <c r="D1191" s="4" t="s">
        <v>4664</v>
      </c>
      <c r="E1191" s="4" t="s">
        <v>4665</v>
      </c>
      <c r="F1191" s="4">
        <v>54</v>
      </c>
      <c r="G1191" s="4" t="s">
        <v>108</v>
      </c>
      <c r="H1191" s="4" t="s">
        <v>109</v>
      </c>
      <c r="I1191" s="4" t="s">
        <v>99</v>
      </c>
      <c r="J1191" s="4" t="s">
        <v>60</v>
      </c>
      <c r="K1191" s="4" t="s">
        <v>209</v>
      </c>
      <c r="L1191" s="4" t="s">
        <v>4666</v>
      </c>
      <c r="M1191" s="4">
        <v>1</v>
      </c>
      <c r="N1191" s="6">
        <v>1199</v>
      </c>
      <c r="O1191" s="6">
        <v>1199</v>
      </c>
      <c r="P1191" s="6" t="s">
        <v>198</v>
      </c>
      <c r="Q1191" s="6">
        <v>119.9</v>
      </c>
      <c r="R1191" s="7">
        <v>0.18</v>
      </c>
      <c r="S1191" s="6">
        <v>1079.0999999999999</v>
      </c>
      <c r="T1191" s="6">
        <v>194.24</v>
      </c>
      <c r="U1191" s="4" t="s">
        <v>51</v>
      </c>
      <c r="V1191" s="4" t="s">
        <v>40</v>
      </c>
      <c r="W1191" s="4" t="s">
        <v>64</v>
      </c>
      <c r="X1191" s="4" t="s">
        <v>115</v>
      </c>
      <c r="Y1191" s="4" t="s">
        <v>77</v>
      </c>
      <c r="Z1191" s="4">
        <v>8</v>
      </c>
      <c r="AA1191" s="4">
        <v>4</v>
      </c>
      <c r="AB1191" s="6">
        <v>937.84</v>
      </c>
      <c r="AC1191" s="6">
        <v>141.26</v>
      </c>
      <c r="AD1191" s="8">
        <v>0.13089999999999999</v>
      </c>
      <c r="AE1191" s="4">
        <v>153</v>
      </c>
      <c r="AF1191" s="6">
        <f t="shared" si="18"/>
        <v>1426.34</v>
      </c>
    </row>
    <row r="1192" spans="1:32">
      <c r="A1192" s="4" t="s">
        <v>4667</v>
      </c>
      <c r="B1192" s="5">
        <v>45645</v>
      </c>
      <c r="C1192" s="10">
        <v>45645</v>
      </c>
      <c r="D1192" s="4" t="s">
        <v>4668</v>
      </c>
      <c r="E1192" s="4" t="s">
        <v>2260</v>
      </c>
      <c r="F1192" s="4">
        <v>26</v>
      </c>
      <c r="G1192" s="4" t="s">
        <v>70</v>
      </c>
      <c r="H1192" s="4" t="s">
        <v>71</v>
      </c>
      <c r="I1192" s="4" t="s">
        <v>72</v>
      </c>
      <c r="J1192" s="4" t="s">
        <v>82</v>
      </c>
      <c r="K1192" s="4" t="s">
        <v>238</v>
      </c>
      <c r="L1192" s="4" t="s">
        <v>4669</v>
      </c>
      <c r="M1192" s="4">
        <v>1</v>
      </c>
      <c r="N1192" s="6">
        <v>834</v>
      </c>
      <c r="O1192" s="6">
        <v>834</v>
      </c>
      <c r="P1192" s="6" t="s">
        <v>63</v>
      </c>
      <c r="Q1192" s="6">
        <v>0</v>
      </c>
      <c r="R1192" s="7">
        <v>0.18</v>
      </c>
      <c r="S1192" s="6">
        <v>834</v>
      </c>
      <c r="T1192" s="6">
        <v>150.12</v>
      </c>
      <c r="U1192" s="4" t="s">
        <v>131</v>
      </c>
      <c r="V1192" s="4" t="s">
        <v>40</v>
      </c>
      <c r="W1192" s="4" t="s">
        <v>64</v>
      </c>
      <c r="X1192" s="4" t="s">
        <v>192</v>
      </c>
      <c r="Y1192" s="4" t="s">
        <v>53</v>
      </c>
      <c r="Z1192" s="4">
        <v>3</v>
      </c>
      <c r="AA1192" s="4">
        <v>4</v>
      </c>
      <c r="AB1192" s="6">
        <v>626.86</v>
      </c>
      <c r="AC1192" s="6">
        <v>207.14</v>
      </c>
      <c r="AD1192" s="8">
        <v>0.24840000000000001</v>
      </c>
      <c r="AE1192" s="4">
        <v>139</v>
      </c>
      <c r="AF1192" s="6">
        <f t="shared" si="18"/>
        <v>1123.1199999999999</v>
      </c>
    </row>
    <row r="1193" spans="1:32">
      <c r="A1193" s="4" t="s">
        <v>4670</v>
      </c>
      <c r="B1193" s="5">
        <v>45646</v>
      </c>
      <c r="C1193" s="10">
        <v>45646</v>
      </c>
      <c r="D1193" s="4" t="s">
        <v>4671</v>
      </c>
      <c r="E1193" s="4" t="s">
        <v>2698</v>
      </c>
      <c r="F1193" s="4">
        <v>34</v>
      </c>
      <c r="G1193" s="4" t="s">
        <v>301</v>
      </c>
      <c r="H1193" s="4" t="s">
        <v>109</v>
      </c>
      <c r="I1193" s="4" t="s">
        <v>99</v>
      </c>
      <c r="J1193" s="4" t="s">
        <v>82</v>
      </c>
      <c r="K1193" s="4" t="s">
        <v>129</v>
      </c>
      <c r="L1193" s="4" t="s">
        <v>4672</v>
      </c>
      <c r="M1193" s="4">
        <v>2</v>
      </c>
      <c r="N1193" s="6">
        <v>4099</v>
      </c>
      <c r="O1193" s="6">
        <v>8198</v>
      </c>
      <c r="P1193" s="6" t="s">
        <v>63</v>
      </c>
      <c r="Q1193" s="6">
        <v>0</v>
      </c>
      <c r="R1193" s="7">
        <v>0.12</v>
      </c>
      <c r="S1193" s="6">
        <v>8198</v>
      </c>
      <c r="T1193" s="6">
        <v>983.76</v>
      </c>
      <c r="U1193" s="4" t="s">
        <v>39</v>
      </c>
      <c r="V1193" s="4" t="s">
        <v>40</v>
      </c>
      <c r="W1193" s="4" t="s">
        <v>92</v>
      </c>
      <c r="X1193" s="4" t="s">
        <v>167</v>
      </c>
      <c r="Y1193" s="4" t="s">
        <v>66</v>
      </c>
      <c r="Z1193" s="4">
        <v>3</v>
      </c>
      <c r="AA1193" s="4">
        <v>3</v>
      </c>
      <c r="AB1193" s="6">
        <v>6369.8</v>
      </c>
      <c r="AC1193" s="6">
        <v>1828.2</v>
      </c>
      <c r="AD1193" s="8">
        <v>0.223</v>
      </c>
      <c r="AE1193" s="4">
        <v>123</v>
      </c>
      <c r="AF1193" s="6">
        <f t="shared" si="18"/>
        <v>9304.76</v>
      </c>
    </row>
    <row r="1194" spans="1:32">
      <c r="A1194" s="4" t="s">
        <v>4673</v>
      </c>
      <c r="B1194" s="5">
        <v>45647</v>
      </c>
      <c r="C1194" s="10">
        <v>45647</v>
      </c>
      <c r="D1194" s="4" t="s">
        <v>4674</v>
      </c>
      <c r="E1194" s="4" t="s">
        <v>4675</v>
      </c>
      <c r="F1194" s="4">
        <v>40</v>
      </c>
      <c r="G1194" s="4" t="s">
        <v>127</v>
      </c>
      <c r="H1194" s="4" t="s">
        <v>128</v>
      </c>
      <c r="I1194" s="4" t="s">
        <v>34</v>
      </c>
      <c r="J1194" s="4" t="s">
        <v>82</v>
      </c>
      <c r="K1194" s="4" t="s">
        <v>273</v>
      </c>
      <c r="L1194" s="4" t="s">
        <v>4676</v>
      </c>
      <c r="M1194" s="4">
        <v>2</v>
      </c>
      <c r="N1194" s="6">
        <v>1699</v>
      </c>
      <c r="O1194" s="6">
        <v>3398</v>
      </c>
      <c r="P1194" s="6" t="s">
        <v>63</v>
      </c>
      <c r="Q1194" s="6">
        <v>0</v>
      </c>
      <c r="R1194" s="7">
        <v>0.18</v>
      </c>
      <c r="S1194" s="6">
        <v>3398</v>
      </c>
      <c r="T1194" s="6">
        <v>611.64</v>
      </c>
      <c r="U1194" s="4" t="s">
        <v>39</v>
      </c>
      <c r="V1194" s="4" t="s">
        <v>40</v>
      </c>
      <c r="W1194" s="4" t="s">
        <v>64</v>
      </c>
      <c r="X1194" s="4" t="s">
        <v>318</v>
      </c>
      <c r="Y1194" s="4" t="s">
        <v>43</v>
      </c>
      <c r="Z1194" s="4">
        <v>2</v>
      </c>
      <c r="AA1194" s="4">
        <v>4</v>
      </c>
      <c r="AB1194" s="6">
        <v>2462.71</v>
      </c>
      <c r="AC1194" s="6">
        <v>935.29</v>
      </c>
      <c r="AD1194" s="8">
        <v>0.2752</v>
      </c>
      <c r="AE1194" s="4">
        <v>169</v>
      </c>
      <c r="AF1194" s="6">
        <f t="shared" si="18"/>
        <v>4178.6400000000003</v>
      </c>
    </row>
    <row r="1195" spans="1:32">
      <c r="A1195" s="4" t="s">
        <v>4677</v>
      </c>
      <c r="B1195" s="5">
        <v>45647</v>
      </c>
      <c r="C1195" s="10">
        <v>45647</v>
      </c>
      <c r="D1195" s="4" t="s">
        <v>4678</v>
      </c>
      <c r="E1195" s="4" t="s">
        <v>713</v>
      </c>
      <c r="F1195" s="4">
        <v>19</v>
      </c>
      <c r="G1195" s="4" t="s">
        <v>97</v>
      </c>
      <c r="H1195" s="4" t="s">
        <v>98</v>
      </c>
      <c r="I1195" s="4" t="s">
        <v>99</v>
      </c>
      <c r="J1195" s="4" t="s">
        <v>225</v>
      </c>
      <c r="K1195" s="4" t="s">
        <v>226</v>
      </c>
      <c r="L1195" s="4" t="s">
        <v>4679</v>
      </c>
      <c r="M1195" s="4">
        <v>2</v>
      </c>
      <c r="N1195" s="6">
        <v>463</v>
      </c>
      <c r="O1195" s="6">
        <v>926</v>
      </c>
      <c r="P1195" s="6" t="s">
        <v>142</v>
      </c>
      <c r="Q1195" s="6">
        <v>0</v>
      </c>
      <c r="R1195" s="7">
        <v>0.05</v>
      </c>
      <c r="S1195" s="6">
        <v>926</v>
      </c>
      <c r="T1195" s="6">
        <v>46.3</v>
      </c>
      <c r="U1195" s="4" t="s">
        <v>85</v>
      </c>
      <c r="V1195" s="4" t="s">
        <v>132</v>
      </c>
      <c r="W1195" s="4" t="s">
        <v>64</v>
      </c>
      <c r="X1195" s="4" t="s">
        <v>93</v>
      </c>
      <c r="Y1195" s="4" t="s">
        <v>104</v>
      </c>
      <c r="Z1195" s="4">
        <v>3</v>
      </c>
      <c r="AA1195" s="4"/>
      <c r="AB1195" s="6">
        <v>604.84</v>
      </c>
      <c r="AC1195" s="6">
        <v>321.16000000000003</v>
      </c>
      <c r="AD1195" s="8">
        <v>0.3468</v>
      </c>
      <c r="AE1195" s="4">
        <v>0</v>
      </c>
      <c r="AF1195" s="6">
        <f t="shared" si="18"/>
        <v>972.3</v>
      </c>
    </row>
    <row r="1196" spans="1:32">
      <c r="A1196" s="4" t="s">
        <v>4680</v>
      </c>
      <c r="B1196" s="5">
        <v>45647</v>
      </c>
      <c r="C1196" s="10">
        <v>45647</v>
      </c>
      <c r="D1196" s="4" t="s">
        <v>4681</v>
      </c>
      <c r="E1196" s="4" t="s">
        <v>4682</v>
      </c>
      <c r="F1196" s="4">
        <v>57</v>
      </c>
      <c r="G1196" s="4" t="s">
        <v>348</v>
      </c>
      <c r="H1196" s="4" t="s">
        <v>349</v>
      </c>
      <c r="I1196" s="4" t="s">
        <v>34</v>
      </c>
      <c r="J1196" s="4" t="s">
        <v>73</v>
      </c>
      <c r="K1196" s="4" t="s">
        <v>503</v>
      </c>
      <c r="L1196" s="4" t="s">
        <v>4683</v>
      </c>
      <c r="M1196" s="4">
        <v>1</v>
      </c>
      <c r="N1196" s="6">
        <v>334</v>
      </c>
      <c r="O1196" s="6">
        <v>334</v>
      </c>
      <c r="P1196" s="6" t="s">
        <v>38</v>
      </c>
      <c r="Q1196" s="6">
        <v>26.72</v>
      </c>
      <c r="R1196" s="7">
        <v>0.05</v>
      </c>
      <c r="S1196" s="6">
        <v>307.27999999999997</v>
      </c>
      <c r="T1196" s="6">
        <v>15.36</v>
      </c>
      <c r="U1196" s="4" t="s">
        <v>39</v>
      </c>
      <c r="V1196" s="4" t="s">
        <v>40</v>
      </c>
      <c r="W1196" s="4" t="s">
        <v>64</v>
      </c>
      <c r="X1196" s="4" t="s">
        <v>192</v>
      </c>
      <c r="Y1196" s="4" t="s">
        <v>53</v>
      </c>
      <c r="Z1196" s="4">
        <v>2</v>
      </c>
      <c r="AA1196" s="4">
        <v>4</v>
      </c>
      <c r="AB1196" s="6">
        <v>208.65</v>
      </c>
      <c r="AC1196" s="6">
        <v>98.63</v>
      </c>
      <c r="AD1196" s="8">
        <v>0.32100000000000001</v>
      </c>
      <c r="AE1196" s="4">
        <v>101</v>
      </c>
      <c r="AF1196" s="6">
        <f t="shared" si="18"/>
        <v>423.64</v>
      </c>
    </row>
    <row r="1197" spans="1:32">
      <c r="A1197" s="4" t="s">
        <v>4684</v>
      </c>
      <c r="B1197" s="5">
        <v>45647</v>
      </c>
      <c r="C1197" s="10">
        <v>45647</v>
      </c>
      <c r="D1197" s="4" t="s">
        <v>3394</v>
      </c>
      <c r="E1197" s="4" t="s">
        <v>4685</v>
      </c>
      <c r="F1197" s="4">
        <v>48</v>
      </c>
      <c r="G1197" s="4" t="s">
        <v>572</v>
      </c>
      <c r="H1197" s="4" t="s">
        <v>148</v>
      </c>
      <c r="I1197" s="4" t="s">
        <v>59</v>
      </c>
      <c r="J1197" s="4" t="s">
        <v>35</v>
      </c>
      <c r="K1197" s="4" t="s">
        <v>645</v>
      </c>
      <c r="L1197" s="4" t="s">
        <v>4686</v>
      </c>
      <c r="M1197" s="4">
        <v>3</v>
      </c>
      <c r="N1197" s="6">
        <v>1199</v>
      </c>
      <c r="O1197" s="6">
        <v>3597</v>
      </c>
      <c r="P1197" s="6" t="s">
        <v>63</v>
      </c>
      <c r="Q1197" s="6">
        <v>0</v>
      </c>
      <c r="R1197" s="7">
        <v>0.12</v>
      </c>
      <c r="S1197" s="6">
        <v>3597</v>
      </c>
      <c r="T1197" s="6">
        <v>431.64</v>
      </c>
      <c r="U1197" s="4" t="s">
        <v>121</v>
      </c>
      <c r="V1197" s="4" t="s">
        <v>40</v>
      </c>
      <c r="W1197" s="4" t="s">
        <v>41</v>
      </c>
      <c r="X1197" s="4" t="s">
        <v>318</v>
      </c>
      <c r="Y1197" s="4" t="s">
        <v>43</v>
      </c>
      <c r="Z1197" s="4">
        <v>3</v>
      </c>
      <c r="AA1197" s="4">
        <v>3</v>
      </c>
      <c r="AB1197" s="6">
        <v>2157</v>
      </c>
      <c r="AC1197" s="6">
        <v>1440</v>
      </c>
      <c r="AD1197" s="8">
        <v>0.40029999999999999</v>
      </c>
      <c r="AE1197" s="4">
        <v>71</v>
      </c>
      <c r="AF1197" s="6">
        <f t="shared" si="18"/>
        <v>4099.6400000000003</v>
      </c>
    </row>
    <row r="1198" spans="1:32">
      <c r="A1198" s="4" t="s">
        <v>4687</v>
      </c>
      <c r="B1198" s="5">
        <v>45648</v>
      </c>
      <c r="C1198" s="10">
        <v>45648</v>
      </c>
      <c r="D1198" s="4" t="s">
        <v>4688</v>
      </c>
      <c r="E1198" s="4" t="s">
        <v>4689</v>
      </c>
      <c r="F1198" s="4">
        <v>35</v>
      </c>
      <c r="G1198" s="4" t="s">
        <v>348</v>
      </c>
      <c r="H1198" s="4" t="s">
        <v>349</v>
      </c>
      <c r="I1198" s="4" t="s">
        <v>34</v>
      </c>
      <c r="J1198" s="4" t="s">
        <v>149</v>
      </c>
      <c r="K1198" s="4" t="s">
        <v>150</v>
      </c>
      <c r="L1198" s="4" t="s">
        <v>4690</v>
      </c>
      <c r="M1198" s="4">
        <v>2</v>
      </c>
      <c r="N1198" s="6">
        <v>64799</v>
      </c>
      <c r="O1198" s="6">
        <v>129598</v>
      </c>
      <c r="P1198" s="6" t="s">
        <v>63</v>
      </c>
      <c r="Q1198" s="6">
        <v>0</v>
      </c>
      <c r="R1198" s="7">
        <v>0.18</v>
      </c>
      <c r="S1198" s="6">
        <v>129598</v>
      </c>
      <c r="T1198" s="6">
        <v>23327.64</v>
      </c>
      <c r="U1198" s="4" t="s">
        <v>85</v>
      </c>
      <c r="V1198" s="4" t="s">
        <v>40</v>
      </c>
      <c r="W1198" s="4" t="s">
        <v>451</v>
      </c>
      <c r="X1198" s="4" t="s">
        <v>122</v>
      </c>
      <c r="Y1198" s="4" t="s">
        <v>66</v>
      </c>
      <c r="Z1198" s="4">
        <v>3</v>
      </c>
      <c r="AA1198" s="4">
        <v>4</v>
      </c>
      <c r="AB1198" s="6">
        <v>107379.28</v>
      </c>
      <c r="AC1198" s="6">
        <v>22218.720000000001</v>
      </c>
      <c r="AD1198" s="8">
        <v>0.1714</v>
      </c>
      <c r="AE1198" s="4">
        <v>148</v>
      </c>
      <c r="AF1198" s="6">
        <f t="shared" si="18"/>
        <v>153073.64000000001</v>
      </c>
    </row>
    <row r="1199" spans="1:32">
      <c r="A1199" s="4" t="s">
        <v>4691</v>
      </c>
      <c r="B1199" s="5">
        <v>45648</v>
      </c>
      <c r="C1199" s="10">
        <v>45648</v>
      </c>
      <c r="D1199" s="4" t="s">
        <v>4692</v>
      </c>
      <c r="E1199" s="4" t="s">
        <v>1700</v>
      </c>
      <c r="F1199" s="4">
        <v>45</v>
      </c>
      <c r="G1199" s="4" t="s">
        <v>108</v>
      </c>
      <c r="H1199" s="4" t="s">
        <v>109</v>
      </c>
      <c r="I1199" s="4" t="s">
        <v>99</v>
      </c>
      <c r="J1199" s="4" t="s">
        <v>149</v>
      </c>
      <c r="K1199" s="4" t="s">
        <v>196</v>
      </c>
      <c r="L1199" s="4" t="s">
        <v>4693</v>
      </c>
      <c r="M1199" s="4">
        <v>2</v>
      </c>
      <c r="N1199" s="6">
        <v>2599</v>
      </c>
      <c r="O1199" s="6">
        <v>5198</v>
      </c>
      <c r="P1199" s="6" t="s">
        <v>120</v>
      </c>
      <c r="Q1199" s="6">
        <v>779.7</v>
      </c>
      <c r="R1199" s="7">
        <v>0.18</v>
      </c>
      <c r="S1199" s="6">
        <v>4418.3</v>
      </c>
      <c r="T1199" s="6">
        <v>795.29</v>
      </c>
      <c r="U1199" s="4" t="s">
        <v>39</v>
      </c>
      <c r="V1199" s="4" t="s">
        <v>132</v>
      </c>
      <c r="W1199" s="4" t="s">
        <v>92</v>
      </c>
      <c r="X1199" s="4" t="s">
        <v>318</v>
      </c>
      <c r="Y1199" s="4" t="s">
        <v>123</v>
      </c>
      <c r="Z1199" s="4">
        <v>4</v>
      </c>
      <c r="AA1199" s="4"/>
      <c r="AB1199" s="6">
        <v>4120.0600000000004</v>
      </c>
      <c r="AC1199" s="6">
        <v>298.24</v>
      </c>
      <c r="AD1199" s="8">
        <v>6.7500000000000004E-2</v>
      </c>
      <c r="AE1199" s="4">
        <v>0</v>
      </c>
      <c r="AF1199" s="6">
        <f t="shared" si="18"/>
        <v>5213.59</v>
      </c>
    </row>
    <row r="1200" spans="1:32">
      <c r="A1200" s="4" t="s">
        <v>4694</v>
      </c>
      <c r="B1200" s="5">
        <v>45648</v>
      </c>
      <c r="C1200" s="10">
        <v>45648</v>
      </c>
      <c r="D1200" s="4" t="s">
        <v>4695</v>
      </c>
      <c r="E1200" s="4" t="s">
        <v>2256</v>
      </c>
      <c r="F1200" s="4">
        <v>36</v>
      </c>
      <c r="G1200" s="4" t="s">
        <v>127</v>
      </c>
      <c r="H1200" s="4" t="s">
        <v>128</v>
      </c>
      <c r="I1200" s="4" t="s">
        <v>34</v>
      </c>
      <c r="J1200" s="4" t="s">
        <v>73</v>
      </c>
      <c r="K1200" s="4" t="s">
        <v>612</v>
      </c>
      <c r="L1200" s="4" t="s">
        <v>4696</v>
      </c>
      <c r="M1200" s="4">
        <v>1</v>
      </c>
      <c r="N1200" s="6">
        <v>346</v>
      </c>
      <c r="O1200" s="6">
        <v>346</v>
      </c>
      <c r="P1200" s="6" t="s">
        <v>287</v>
      </c>
      <c r="Q1200" s="6">
        <v>69.2</v>
      </c>
      <c r="R1200" s="7">
        <v>0.18</v>
      </c>
      <c r="S1200" s="6">
        <v>276.8</v>
      </c>
      <c r="T1200" s="6">
        <v>49.82</v>
      </c>
      <c r="U1200" s="4" t="s">
        <v>39</v>
      </c>
      <c r="V1200" s="4" t="s">
        <v>40</v>
      </c>
      <c r="W1200" s="4" t="s">
        <v>92</v>
      </c>
      <c r="X1200" s="4" t="s">
        <v>122</v>
      </c>
      <c r="Y1200" s="4" t="s">
        <v>104</v>
      </c>
      <c r="Z1200" s="4">
        <v>5</v>
      </c>
      <c r="AA1200" s="4">
        <v>2</v>
      </c>
      <c r="AB1200" s="6">
        <v>244.23</v>
      </c>
      <c r="AC1200" s="6">
        <v>32.57</v>
      </c>
      <c r="AD1200" s="8">
        <v>0.1177</v>
      </c>
      <c r="AE1200" s="4">
        <v>60</v>
      </c>
      <c r="AF1200" s="6">
        <f t="shared" si="18"/>
        <v>386.62</v>
      </c>
    </row>
    <row r="1201" spans="1:32">
      <c r="A1201" s="4" t="s">
        <v>4697</v>
      </c>
      <c r="B1201" s="5">
        <v>45648</v>
      </c>
      <c r="C1201" s="10">
        <v>45648</v>
      </c>
      <c r="D1201" s="4" t="s">
        <v>4698</v>
      </c>
      <c r="E1201" s="4" t="s">
        <v>4699</v>
      </c>
      <c r="F1201" s="4">
        <v>48</v>
      </c>
      <c r="G1201" s="4" t="s">
        <v>32</v>
      </c>
      <c r="H1201" s="4" t="s">
        <v>33</v>
      </c>
      <c r="I1201" s="4" t="s">
        <v>34</v>
      </c>
      <c r="J1201" s="4" t="s">
        <v>82</v>
      </c>
      <c r="K1201" s="4" t="s">
        <v>238</v>
      </c>
      <c r="L1201" s="4" t="s">
        <v>4700</v>
      </c>
      <c r="M1201" s="4">
        <v>3</v>
      </c>
      <c r="N1201" s="6">
        <v>2599</v>
      </c>
      <c r="O1201" s="6">
        <v>7797</v>
      </c>
      <c r="P1201" s="6" t="s">
        <v>63</v>
      </c>
      <c r="Q1201" s="6">
        <v>0</v>
      </c>
      <c r="R1201" s="7">
        <v>0.18</v>
      </c>
      <c r="S1201" s="6">
        <v>7797</v>
      </c>
      <c r="T1201" s="6">
        <v>1403.46</v>
      </c>
      <c r="U1201" s="4" t="s">
        <v>121</v>
      </c>
      <c r="V1201" s="4" t="s">
        <v>40</v>
      </c>
      <c r="W1201" s="4" t="s">
        <v>41</v>
      </c>
      <c r="X1201" s="4" t="s">
        <v>103</v>
      </c>
      <c r="Y1201" s="4" t="s">
        <v>53</v>
      </c>
      <c r="Z1201" s="4">
        <v>2</v>
      </c>
      <c r="AA1201" s="4">
        <v>2</v>
      </c>
      <c r="AB1201" s="6">
        <v>5989.05</v>
      </c>
      <c r="AC1201" s="6">
        <v>1807.95</v>
      </c>
      <c r="AD1201" s="8">
        <v>0.2319</v>
      </c>
      <c r="AE1201" s="4">
        <v>118</v>
      </c>
      <c r="AF1201" s="6">
        <f t="shared" si="18"/>
        <v>9318.4599999999991</v>
      </c>
    </row>
    <row r="1202" spans="1:32">
      <c r="A1202" s="4" t="s">
        <v>4701</v>
      </c>
      <c r="B1202" s="5">
        <v>45648</v>
      </c>
      <c r="C1202" s="10">
        <v>45648</v>
      </c>
      <c r="D1202" s="4" t="s">
        <v>4702</v>
      </c>
      <c r="E1202" s="4" t="s">
        <v>3223</v>
      </c>
      <c r="F1202" s="4">
        <v>50</v>
      </c>
      <c r="G1202" s="4" t="s">
        <v>455</v>
      </c>
      <c r="H1202" s="4" t="s">
        <v>455</v>
      </c>
      <c r="I1202" s="4" t="s">
        <v>72</v>
      </c>
      <c r="J1202" s="4" t="s">
        <v>47</v>
      </c>
      <c r="K1202" s="4" t="s">
        <v>394</v>
      </c>
      <c r="L1202" s="4" t="s">
        <v>4703</v>
      </c>
      <c r="M1202" s="4">
        <v>1</v>
      </c>
      <c r="N1202" s="6">
        <v>7599</v>
      </c>
      <c r="O1202" s="6">
        <v>7599</v>
      </c>
      <c r="P1202" s="6" t="s">
        <v>175</v>
      </c>
      <c r="Q1202" s="6">
        <v>100</v>
      </c>
      <c r="R1202" s="7">
        <v>0.12</v>
      </c>
      <c r="S1202" s="6">
        <v>7499</v>
      </c>
      <c r="T1202" s="6">
        <v>899.88</v>
      </c>
      <c r="U1202" s="4" t="s">
        <v>85</v>
      </c>
      <c r="V1202" s="4" t="s">
        <v>40</v>
      </c>
      <c r="W1202" s="4" t="s">
        <v>92</v>
      </c>
      <c r="X1202" s="4" t="s">
        <v>42</v>
      </c>
      <c r="Y1202" s="4" t="s">
        <v>77</v>
      </c>
      <c r="Z1202" s="4">
        <v>6</v>
      </c>
      <c r="AA1202" s="4">
        <v>2</v>
      </c>
      <c r="AB1202" s="6">
        <v>4779.22</v>
      </c>
      <c r="AC1202" s="6">
        <v>2719.78</v>
      </c>
      <c r="AD1202" s="8">
        <v>0.36270000000000002</v>
      </c>
      <c r="AE1202" s="4">
        <v>85</v>
      </c>
      <c r="AF1202" s="6">
        <f t="shared" si="18"/>
        <v>8483.8799999999992</v>
      </c>
    </row>
    <row r="1203" spans="1:32">
      <c r="A1203" s="4" t="s">
        <v>4704</v>
      </c>
      <c r="B1203" s="5">
        <v>45648</v>
      </c>
      <c r="C1203" s="10">
        <v>45648</v>
      </c>
      <c r="D1203" s="4" t="s">
        <v>4705</v>
      </c>
      <c r="E1203" s="4" t="s">
        <v>1384</v>
      </c>
      <c r="F1203" s="4">
        <v>29</v>
      </c>
      <c r="G1203" s="4" t="s">
        <v>330</v>
      </c>
      <c r="H1203" s="4" t="s">
        <v>296</v>
      </c>
      <c r="I1203" s="4" t="s">
        <v>59</v>
      </c>
      <c r="J1203" s="4" t="s">
        <v>47</v>
      </c>
      <c r="K1203" s="4" t="s">
        <v>173</v>
      </c>
      <c r="L1203" s="4" t="s">
        <v>4706</v>
      </c>
      <c r="M1203" s="4">
        <v>1</v>
      </c>
      <c r="N1203" s="6">
        <v>2399</v>
      </c>
      <c r="O1203" s="6">
        <v>2399</v>
      </c>
      <c r="P1203" s="6" t="s">
        <v>63</v>
      </c>
      <c r="Q1203" s="6">
        <v>0</v>
      </c>
      <c r="R1203" s="7">
        <v>0.12</v>
      </c>
      <c r="S1203" s="6">
        <v>2399</v>
      </c>
      <c r="T1203" s="6">
        <v>287.88</v>
      </c>
      <c r="U1203" s="4" t="s">
        <v>131</v>
      </c>
      <c r="V1203" s="4" t="s">
        <v>40</v>
      </c>
      <c r="W1203" s="4" t="s">
        <v>64</v>
      </c>
      <c r="X1203" s="4" t="s">
        <v>143</v>
      </c>
      <c r="Y1203" s="4" t="s">
        <v>53</v>
      </c>
      <c r="Z1203" s="4">
        <v>2</v>
      </c>
      <c r="AA1203" s="4">
        <v>3</v>
      </c>
      <c r="AB1203" s="6">
        <v>1600.48</v>
      </c>
      <c r="AC1203" s="6">
        <v>798.52</v>
      </c>
      <c r="AD1203" s="8">
        <v>0.33289999999999997</v>
      </c>
      <c r="AE1203" s="4">
        <v>89</v>
      </c>
      <c r="AF1203" s="6">
        <f t="shared" si="18"/>
        <v>2775.88</v>
      </c>
    </row>
    <row r="1204" spans="1:32">
      <c r="A1204" s="4" t="s">
        <v>4707</v>
      </c>
      <c r="B1204" s="5">
        <v>45649</v>
      </c>
      <c r="C1204" s="10">
        <v>45649</v>
      </c>
      <c r="D1204" s="4" t="s">
        <v>4708</v>
      </c>
      <c r="E1204" s="4" t="s">
        <v>4709</v>
      </c>
      <c r="F1204" s="4">
        <v>30</v>
      </c>
      <c r="G1204" s="4" t="s">
        <v>171</v>
      </c>
      <c r="H1204" s="4" t="s">
        <v>172</v>
      </c>
      <c r="I1204" s="4" t="s">
        <v>72</v>
      </c>
      <c r="J1204" s="4" t="s">
        <v>60</v>
      </c>
      <c r="K1204" s="4" t="s">
        <v>408</v>
      </c>
      <c r="L1204" s="4" t="s">
        <v>4710</v>
      </c>
      <c r="M1204" s="4">
        <v>2</v>
      </c>
      <c r="N1204" s="6">
        <v>558</v>
      </c>
      <c r="O1204" s="6">
        <v>1116</v>
      </c>
      <c r="P1204" s="6" t="s">
        <v>63</v>
      </c>
      <c r="Q1204" s="6">
        <v>0</v>
      </c>
      <c r="R1204" s="7">
        <v>0.18</v>
      </c>
      <c r="S1204" s="6">
        <v>1116</v>
      </c>
      <c r="T1204" s="6">
        <v>200.88</v>
      </c>
      <c r="U1204" s="4" t="s">
        <v>39</v>
      </c>
      <c r="V1204" s="4" t="s">
        <v>40</v>
      </c>
      <c r="W1204" s="4" t="s">
        <v>92</v>
      </c>
      <c r="X1204" s="4" t="s">
        <v>103</v>
      </c>
      <c r="Y1204" s="4" t="s">
        <v>53</v>
      </c>
      <c r="Z1204" s="4">
        <v>1</v>
      </c>
      <c r="AA1204" s="4">
        <v>4</v>
      </c>
      <c r="AB1204" s="6">
        <v>855.02</v>
      </c>
      <c r="AC1204" s="6">
        <v>260.98</v>
      </c>
      <c r="AD1204" s="8">
        <v>0.2339</v>
      </c>
      <c r="AE1204" s="4">
        <v>118</v>
      </c>
      <c r="AF1204" s="6">
        <f t="shared" si="18"/>
        <v>1434.88</v>
      </c>
    </row>
    <row r="1205" spans="1:32">
      <c r="A1205" s="4" t="s">
        <v>4711</v>
      </c>
      <c r="B1205" s="5">
        <v>45649</v>
      </c>
      <c r="C1205" s="10">
        <v>45649</v>
      </c>
      <c r="D1205" s="4" t="s">
        <v>4712</v>
      </c>
      <c r="E1205" s="4" t="s">
        <v>2956</v>
      </c>
      <c r="F1205" s="4">
        <v>40</v>
      </c>
      <c r="G1205" s="4" t="s">
        <v>354</v>
      </c>
      <c r="H1205" s="4" t="s">
        <v>117</v>
      </c>
      <c r="I1205" s="4" t="s">
        <v>59</v>
      </c>
      <c r="J1205" s="4" t="s">
        <v>47</v>
      </c>
      <c r="K1205" s="4" t="s">
        <v>173</v>
      </c>
      <c r="L1205" s="4" t="s">
        <v>4713</v>
      </c>
      <c r="M1205" s="4">
        <v>4</v>
      </c>
      <c r="N1205" s="6">
        <v>3899</v>
      </c>
      <c r="O1205" s="6">
        <v>15596</v>
      </c>
      <c r="P1205" s="6" t="s">
        <v>63</v>
      </c>
      <c r="Q1205" s="6">
        <v>0</v>
      </c>
      <c r="R1205" s="7">
        <v>0.12</v>
      </c>
      <c r="S1205" s="6">
        <v>15596</v>
      </c>
      <c r="T1205" s="6">
        <v>1871.52</v>
      </c>
      <c r="U1205" s="4" t="s">
        <v>131</v>
      </c>
      <c r="V1205" s="4" t="s">
        <v>86</v>
      </c>
      <c r="W1205" s="4" t="s">
        <v>92</v>
      </c>
      <c r="X1205" s="4" t="s">
        <v>404</v>
      </c>
      <c r="Y1205" s="4" t="s">
        <v>133</v>
      </c>
      <c r="Z1205" s="4">
        <v>5</v>
      </c>
      <c r="AA1205" s="4">
        <v>4</v>
      </c>
      <c r="AB1205" s="6">
        <v>9214.31</v>
      </c>
      <c r="AC1205" s="6">
        <v>6381.69</v>
      </c>
      <c r="AD1205" s="8">
        <v>0.40920000000000001</v>
      </c>
      <c r="AE1205" s="4">
        <v>92</v>
      </c>
      <c r="AF1205" s="6">
        <f t="shared" si="18"/>
        <v>17559.52</v>
      </c>
    </row>
    <row r="1206" spans="1:32">
      <c r="A1206" s="4" t="s">
        <v>4714</v>
      </c>
      <c r="B1206" s="5">
        <v>45649</v>
      </c>
      <c r="C1206" s="10">
        <v>45649</v>
      </c>
      <c r="D1206" s="4" t="s">
        <v>4715</v>
      </c>
      <c r="E1206" s="4" t="s">
        <v>1798</v>
      </c>
      <c r="F1206" s="4">
        <v>46</v>
      </c>
      <c r="G1206" s="4" t="s">
        <v>236</v>
      </c>
      <c r="H1206" s="4" t="s">
        <v>237</v>
      </c>
      <c r="I1206" s="4" t="s">
        <v>72</v>
      </c>
      <c r="J1206" s="4" t="s">
        <v>202</v>
      </c>
      <c r="K1206" s="4" t="s">
        <v>203</v>
      </c>
      <c r="L1206" s="4" t="s">
        <v>4716</v>
      </c>
      <c r="M1206" s="4">
        <v>1</v>
      </c>
      <c r="N1206" s="6">
        <v>457</v>
      </c>
      <c r="O1206" s="6">
        <v>457</v>
      </c>
      <c r="P1206" s="6" t="s">
        <v>63</v>
      </c>
      <c r="Q1206" s="6">
        <v>0</v>
      </c>
      <c r="R1206" s="7">
        <v>0.12</v>
      </c>
      <c r="S1206" s="6">
        <v>457</v>
      </c>
      <c r="T1206" s="6">
        <v>54.84</v>
      </c>
      <c r="U1206" s="4" t="s">
        <v>51</v>
      </c>
      <c r="V1206" s="4" t="s">
        <v>40</v>
      </c>
      <c r="W1206" s="4" t="s">
        <v>64</v>
      </c>
      <c r="X1206" s="4" t="s">
        <v>93</v>
      </c>
      <c r="Y1206" s="4" t="s">
        <v>53</v>
      </c>
      <c r="Z1206" s="4">
        <v>2</v>
      </c>
      <c r="AA1206" s="4">
        <v>4</v>
      </c>
      <c r="AB1206" s="6">
        <v>307.44</v>
      </c>
      <c r="AC1206" s="6">
        <v>149.56</v>
      </c>
      <c r="AD1206" s="8">
        <v>0.32729999999999998</v>
      </c>
      <c r="AE1206" s="4">
        <v>179</v>
      </c>
      <c r="AF1206" s="6">
        <f t="shared" si="18"/>
        <v>690.84</v>
      </c>
    </row>
    <row r="1207" spans="1:32">
      <c r="A1207" s="4" t="s">
        <v>4717</v>
      </c>
      <c r="B1207" s="5">
        <v>45650</v>
      </c>
      <c r="C1207" s="10">
        <v>45650</v>
      </c>
      <c r="D1207" s="4" t="s">
        <v>4718</v>
      </c>
      <c r="E1207" s="4" t="s">
        <v>4719</v>
      </c>
      <c r="F1207" s="4">
        <v>39</v>
      </c>
      <c r="G1207" s="4" t="s">
        <v>607</v>
      </c>
      <c r="H1207" s="4" t="s">
        <v>98</v>
      </c>
      <c r="I1207" s="4" t="s">
        <v>99</v>
      </c>
      <c r="J1207" s="4" t="s">
        <v>35</v>
      </c>
      <c r="K1207" s="4" t="s">
        <v>36</v>
      </c>
      <c r="L1207" s="4" t="s">
        <v>4720</v>
      </c>
      <c r="M1207" s="4">
        <v>3</v>
      </c>
      <c r="N1207" s="6">
        <v>5999</v>
      </c>
      <c r="O1207" s="6">
        <v>17997</v>
      </c>
      <c r="P1207" s="6" t="s">
        <v>175</v>
      </c>
      <c r="Q1207" s="6">
        <v>100</v>
      </c>
      <c r="R1207" s="7">
        <v>0.18</v>
      </c>
      <c r="S1207" s="6">
        <v>17897</v>
      </c>
      <c r="T1207" s="6">
        <v>3221.46</v>
      </c>
      <c r="U1207" s="4" t="s">
        <v>254</v>
      </c>
      <c r="V1207" s="4" t="s">
        <v>40</v>
      </c>
      <c r="W1207" s="4" t="s">
        <v>451</v>
      </c>
      <c r="X1207" s="4" t="s">
        <v>103</v>
      </c>
      <c r="Y1207" s="4" t="s">
        <v>66</v>
      </c>
      <c r="Z1207" s="4">
        <v>2</v>
      </c>
      <c r="AA1207" s="4">
        <v>5</v>
      </c>
      <c r="AB1207" s="6">
        <v>11577.22</v>
      </c>
      <c r="AC1207" s="6">
        <v>6319.78</v>
      </c>
      <c r="AD1207" s="8">
        <v>0.35310000000000002</v>
      </c>
      <c r="AE1207" s="4">
        <v>84</v>
      </c>
      <c r="AF1207" s="6">
        <f t="shared" si="18"/>
        <v>21202.46</v>
      </c>
    </row>
    <row r="1208" spans="1:32">
      <c r="A1208" s="4" t="s">
        <v>4721</v>
      </c>
      <c r="B1208" s="5">
        <v>45651</v>
      </c>
      <c r="C1208" s="10">
        <v>45651</v>
      </c>
      <c r="D1208" s="4" t="s">
        <v>4722</v>
      </c>
      <c r="E1208" s="4" t="s">
        <v>4723</v>
      </c>
      <c r="F1208" s="4">
        <v>39</v>
      </c>
      <c r="G1208" s="4" t="s">
        <v>97</v>
      </c>
      <c r="H1208" s="4" t="s">
        <v>98</v>
      </c>
      <c r="I1208" s="4" t="s">
        <v>99</v>
      </c>
      <c r="J1208" s="4" t="s">
        <v>82</v>
      </c>
      <c r="K1208" s="4" t="s">
        <v>83</v>
      </c>
      <c r="L1208" s="4" t="s">
        <v>4724</v>
      </c>
      <c r="M1208" s="4">
        <v>2</v>
      </c>
      <c r="N1208" s="6">
        <v>717</v>
      </c>
      <c r="O1208" s="6">
        <v>1434</v>
      </c>
      <c r="P1208" s="6" t="s">
        <v>63</v>
      </c>
      <c r="Q1208" s="6">
        <v>0</v>
      </c>
      <c r="R1208" s="7">
        <v>0.18</v>
      </c>
      <c r="S1208" s="6">
        <v>1434</v>
      </c>
      <c r="T1208" s="6">
        <v>258.12</v>
      </c>
      <c r="U1208" s="4" t="s">
        <v>131</v>
      </c>
      <c r="V1208" s="4" t="s">
        <v>132</v>
      </c>
      <c r="W1208" s="4" t="s">
        <v>64</v>
      </c>
      <c r="X1208" s="4" t="s">
        <v>143</v>
      </c>
      <c r="Y1208" s="4" t="s">
        <v>133</v>
      </c>
      <c r="Z1208" s="4">
        <v>4</v>
      </c>
      <c r="AA1208" s="4"/>
      <c r="AB1208" s="6">
        <v>961.94</v>
      </c>
      <c r="AC1208" s="6">
        <v>472.06</v>
      </c>
      <c r="AD1208" s="8">
        <v>0.32919999999999999</v>
      </c>
      <c r="AE1208" s="4">
        <v>0</v>
      </c>
      <c r="AF1208" s="6">
        <f t="shared" si="18"/>
        <v>1692.12</v>
      </c>
    </row>
    <row r="1209" spans="1:32">
      <c r="A1209" s="4" t="s">
        <v>4725</v>
      </c>
      <c r="B1209" s="5">
        <v>45651</v>
      </c>
      <c r="C1209" s="10">
        <v>45651</v>
      </c>
      <c r="D1209" s="4" t="s">
        <v>4726</v>
      </c>
      <c r="E1209" s="4" t="s">
        <v>4727</v>
      </c>
      <c r="F1209" s="4">
        <v>55</v>
      </c>
      <c r="G1209" s="4" t="s">
        <v>97</v>
      </c>
      <c r="H1209" s="4" t="s">
        <v>98</v>
      </c>
      <c r="I1209" s="4" t="s">
        <v>99</v>
      </c>
      <c r="J1209" s="4" t="s">
        <v>149</v>
      </c>
      <c r="K1209" s="4" t="s">
        <v>160</v>
      </c>
      <c r="L1209" s="4" t="s">
        <v>4728</v>
      </c>
      <c r="M1209" s="4">
        <v>1</v>
      </c>
      <c r="N1209" s="6">
        <v>1299</v>
      </c>
      <c r="O1209" s="6">
        <v>1299</v>
      </c>
      <c r="P1209" s="6" t="s">
        <v>198</v>
      </c>
      <c r="Q1209" s="6">
        <v>129.9</v>
      </c>
      <c r="R1209" s="7">
        <v>0.12</v>
      </c>
      <c r="S1209" s="6">
        <v>1169.0999999999999</v>
      </c>
      <c r="T1209" s="6">
        <v>140.29</v>
      </c>
      <c r="U1209" s="4" t="s">
        <v>39</v>
      </c>
      <c r="V1209" s="4" t="s">
        <v>40</v>
      </c>
      <c r="W1209" s="4" t="s">
        <v>64</v>
      </c>
      <c r="X1209" s="4" t="s">
        <v>122</v>
      </c>
      <c r="Y1209" s="4" t="s">
        <v>77</v>
      </c>
      <c r="Z1209" s="4">
        <v>2</v>
      </c>
      <c r="AA1209" s="4">
        <v>3</v>
      </c>
      <c r="AB1209" s="6">
        <v>1092.46</v>
      </c>
      <c r="AC1209" s="6">
        <v>76.64</v>
      </c>
      <c r="AD1209" s="8">
        <v>6.5600000000000006E-2</v>
      </c>
      <c r="AE1209" s="4">
        <v>81</v>
      </c>
      <c r="AF1209" s="6">
        <f t="shared" si="18"/>
        <v>1390.3899999999999</v>
      </c>
    </row>
    <row r="1210" spans="1:32">
      <c r="A1210" s="4" t="s">
        <v>4729</v>
      </c>
      <c r="B1210" s="5">
        <v>45651</v>
      </c>
      <c r="C1210" s="10">
        <v>45651</v>
      </c>
      <c r="D1210" s="4" t="s">
        <v>4730</v>
      </c>
      <c r="E1210" s="4" t="s">
        <v>4731</v>
      </c>
      <c r="F1210" s="4">
        <v>54</v>
      </c>
      <c r="G1210" s="4" t="s">
        <v>127</v>
      </c>
      <c r="H1210" s="4" t="s">
        <v>128</v>
      </c>
      <c r="I1210" s="4" t="s">
        <v>34</v>
      </c>
      <c r="J1210" s="4" t="s">
        <v>82</v>
      </c>
      <c r="K1210" s="4" t="s">
        <v>273</v>
      </c>
      <c r="L1210" s="4" t="s">
        <v>4732</v>
      </c>
      <c r="M1210" s="4">
        <v>2</v>
      </c>
      <c r="N1210" s="6">
        <v>538</v>
      </c>
      <c r="O1210" s="6">
        <v>1076</v>
      </c>
      <c r="P1210" s="6" t="s">
        <v>63</v>
      </c>
      <c r="Q1210" s="6">
        <v>0</v>
      </c>
      <c r="R1210" s="7">
        <v>0.18</v>
      </c>
      <c r="S1210" s="6">
        <v>1076</v>
      </c>
      <c r="T1210" s="6">
        <v>193.68</v>
      </c>
      <c r="U1210" s="4" t="s">
        <v>39</v>
      </c>
      <c r="V1210" s="4" t="s">
        <v>40</v>
      </c>
      <c r="W1210" s="4" t="s">
        <v>41</v>
      </c>
      <c r="X1210" s="4" t="s">
        <v>143</v>
      </c>
      <c r="Y1210" s="4" t="s">
        <v>66</v>
      </c>
      <c r="Z1210" s="4">
        <v>2</v>
      </c>
      <c r="AA1210" s="4">
        <v>4</v>
      </c>
      <c r="AB1210" s="6">
        <v>811.84</v>
      </c>
      <c r="AC1210" s="6">
        <v>264.16000000000003</v>
      </c>
      <c r="AD1210" s="8">
        <v>0.2455</v>
      </c>
      <c r="AE1210" s="4">
        <v>97</v>
      </c>
      <c r="AF1210" s="6">
        <f t="shared" si="18"/>
        <v>1366.68</v>
      </c>
    </row>
    <row r="1211" spans="1:32">
      <c r="A1211" s="4" t="s">
        <v>4733</v>
      </c>
      <c r="B1211" s="5">
        <v>45651</v>
      </c>
      <c r="C1211" s="10">
        <v>45651</v>
      </c>
      <c r="D1211" s="4" t="s">
        <v>4734</v>
      </c>
      <c r="E1211" s="4" t="s">
        <v>1424</v>
      </c>
      <c r="F1211" s="4">
        <v>28</v>
      </c>
      <c r="G1211" s="4" t="s">
        <v>231</v>
      </c>
      <c r="H1211" s="4" t="s">
        <v>138</v>
      </c>
      <c r="I1211" s="4" t="s">
        <v>139</v>
      </c>
      <c r="J1211" s="4" t="s">
        <v>73</v>
      </c>
      <c r="K1211" s="4" t="s">
        <v>503</v>
      </c>
      <c r="L1211" s="4" t="s">
        <v>4735</v>
      </c>
      <c r="M1211" s="4">
        <v>2</v>
      </c>
      <c r="N1211" s="6">
        <v>759</v>
      </c>
      <c r="O1211" s="6">
        <v>1518</v>
      </c>
      <c r="P1211" s="6" t="s">
        <v>287</v>
      </c>
      <c r="Q1211" s="6">
        <v>303.60000000000002</v>
      </c>
      <c r="R1211" s="7">
        <v>0.18</v>
      </c>
      <c r="S1211" s="6">
        <v>1214.4000000000001</v>
      </c>
      <c r="T1211" s="6">
        <v>218.59</v>
      </c>
      <c r="U1211" s="4" t="s">
        <v>39</v>
      </c>
      <c r="V1211" s="4" t="s">
        <v>40</v>
      </c>
      <c r="W1211" s="4" t="s">
        <v>64</v>
      </c>
      <c r="X1211" s="4" t="s">
        <v>112</v>
      </c>
      <c r="Y1211" s="4" t="s">
        <v>123</v>
      </c>
      <c r="Z1211" s="4">
        <v>4</v>
      </c>
      <c r="AA1211" s="4">
        <v>1</v>
      </c>
      <c r="AB1211" s="6">
        <v>1076.52</v>
      </c>
      <c r="AC1211" s="6">
        <v>137.88</v>
      </c>
      <c r="AD1211" s="8">
        <v>0.1135</v>
      </c>
      <c r="AE1211" s="4">
        <v>120</v>
      </c>
      <c r="AF1211" s="6">
        <f t="shared" si="18"/>
        <v>1552.99</v>
      </c>
    </row>
    <row r="1212" spans="1:32">
      <c r="A1212" s="4" t="s">
        <v>4736</v>
      </c>
      <c r="B1212" s="5">
        <v>45651</v>
      </c>
      <c r="C1212" s="10">
        <v>45651</v>
      </c>
      <c r="D1212" s="4" t="s">
        <v>4737</v>
      </c>
      <c r="E1212" s="4" t="s">
        <v>1523</v>
      </c>
      <c r="F1212" s="4">
        <v>46</v>
      </c>
      <c r="G1212" s="4" t="s">
        <v>390</v>
      </c>
      <c r="H1212" s="4" t="s">
        <v>71</v>
      </c>
      <c r="I1212" s="4" t="s">
        <v>72</v>
      </c>
      <c r="J1212" s="4" t="s">
        <v>60</v>
      </c>
      <c r="K1212" s="4" t="s">
        <v>408</v>
      </c>
      <c r="L1212" s="4" t="s">
        <v>4738</v>
      </c>
      <c r="M1212" s="4">
        <v>2</v>
      </c>
      <c r="N1212" s="6">
        <v>317</v>
      </c>
      <c r="O1212" s="6">
        <v>634</v>
      </c>
      <c r="P1212" s="6" t="s">
        <v>198</v>
      </c>
      <c r="Q1212" s="6">
        <v>63.4</v>
      </c>
      <c r="R1212" s="7">
        <v>0.12</v>
      </c>
      <c r="S1212" s="6">
        <v>570.6</v>
      </c>
      <c r="T1212" s="6">
        <v>68.47</v>
      </c>
      <c r="U1212" s="4" t="s">
        <v>254</v>
      </c>
      <c r="V1212" s="4" t="s">
        <v>102</v>
      </c>
      <c r="W1212" s="4" t="s">
        <v>92</v>
      </c>
      <c r="X1212" s="4" t="s">
        <v>76</v>
      </c>
      <c r="Y1212" s="4" t="s">
        <v>77</v>
      </c>
      <c r="Z1212" s="4">
        <v>4</v>
      </c>
      <c r="AA1212" s="4"/>
      <c r="AB1212" s="6">
        <v>513.57000000000005</v>
      </c>
      <c r="AC1212" s="6">
        <v>57.03</v>
      </c>
      <c r="AD1212" s="8">
        <v>9.9900000000000003E-2</v>
      </c>
      <c r="AE1212" s="4">
        <v>61</v>
      </c>
      <c r="AF1212" s="6">
        <f t="shared" si="18"/>
        <v>700.07</v>
      </c>
    </row>
    <row r="1213" spans="1:32">
      <c r="A1213" s="4" t="s">
        <v>4739</v>
      </c>
      <c r="B1213" s="5">
        <v>45651</v>
      </c>
      <c r="C1213" s="10">
        <v>45651</v>
      </c>
      <c r="D1213" s="4" t="s">
        <v>4740</v>
      </c>
      <c r="E1213" s="4" t="s">
        <v>1613</v>
      </c>
      <c r="F1213" s="4">
        <v>51</v>
      </c>
      <c r="G1213" s="4" t="s">
        <v>252</v>
      </c>
      <c r="H1213" s="4" t="s">
        <v>109</v>
      </c>
      <c r="I1213" s="4" t="s">
        <v>99</v>
      </c>
      <c r="J1213" s="4" t="s">
        <v>82</v>
      </c>
      <c r="K1213" s="4" t="s">
        <v>110</v>
      </c>
      <c r="L1213" s="4" t="s">
        <v>4741</v>
      </c>
      <c r="M1213" s="4">
        <v>1</v>
      </c>
      <c r="N1213" s="6">
        <v>1699</v>
      </c>
      <c r="O1213" s="6">
        <v>1699</v>
      </c>
      <c r="P1213" s="6" t="s">
        <v>63</v>
      </c>
      <c r="Q1213" s="6">
        <v>0</v>
      </c>
      <c r="R1213" s="7">
        <v>0.18</v>
      </c>
      <c r="S1213" s="6">
        <v>1699</v>
      </c>
      <c r="T1213" s="6">
        <v>305.82</v>
      </c>
      <c r="U1213" s="4" t="s">
        <v>39</v>
      </c>
      <c r="V1213" s="4" t="s">
        <v>40</v>
      </c>
      <c r="W1213" s="4" t="s">
        <v>64</v>
      </c>
      <c r="X1213" s="4" t="s">
        <v>143</v>
      </c>
      <c r="Y1213" s="4" t="s">
        <v>53</v>
      </c>
      <c r="Z1213" s="4">
        <v>4</v>
      </c>
      <c r="AA1213" s="4">
        <v>5</v>
      </c>
      <c r="AB1213" s="6">
        <v>1183.81</v>
      </c>
      <c r="AC1213" s="6">
        <v>515.19000000000005</v>
      </c>
      <c r="AD1213" s="8">
        <v>0.30320000000000003</v>
      </c>
      <c r="AE1213" s="4">
        <v>134</v>
      </c>
      <c r="AF1213" s="6">
        <f t="shared" si="18"/>
        <v>2138.8200000000002</v>
      </c>
    </row>
    <row r="1214" spans="1:32">
      <c r="A1214" s="4" t="s">
        <v>4742</v>
      </c>
      <c r="B1214" s="5">
        <v>45651</v>
      </c>
      <c r="C1214" s="10">
        <v>45651</v>
      </c>
      <c r="D1214" s="4" t="s">
        <v>4743</v>
      </c>
      <c r="E1214" s="4" t="s">
        <v>4744</v>
      </c>
      <c r="F1214" s="4">
        <v>45</v>
      </c>
      <c r="G1214" s="4" t="s">
        <v>390</v>
      </c>
      <c r="H1214" s="4" t="s">
        <v>71</v>
      </c>
      <c r="I1214" s="4" t="s">
        <v>72</v>
      </c>
      <c r="J1214" s="4" t="s">
        <v>225</v>
      </c>
      <c r="K1214" s="4" t="s">
        <v>597</v>
      </c>
      <c r="L1214" s="4" t="s">
        <v>4745</v>
      </c>
      <c r="M1214" s="4">
        <v>3</v>
      </c>
      <c r="N1214" s="6">
        <v>1499</v>
      </c>
      <c r="O1214" s="6">
        <v>4497</v>
      </c>
      <c r="P1214" s="6" t="s">
        <v>198</v>
      </c>
      <c r="Q1214" s="6">
        <v>449.7</v>
      </c>
      <c r="R1214" s="7">
        <v>0.05</v>
      </c>
      <c r="S1214" s="6">
        <v>4047.3</v>
      </c>
      <c r="T1214" s="6">
        <v>202.37</v>
      </c>
      <c r="U1214" s="4" t="s">
        <v>121</v>
      </c>
      <c r="V1214" s="4" t="s">
        <v>86</v>
      </c>
      <c r="W1214" s="4" t="s">
        <v>41</v>
      </c>
      <c r="X1214" s="4" t="s">
        <v>187</v>
      </c>
      <c r="Y1214" s="4" t="s">
        <v>133</v>
      </c>
      <c r="Z1214" s="4">
        <v>2</v>
      </c>
      <c r="AA1214" s="4">
        <v>3</v>
      </c>
      <c r="AB1214" s="6">
        <v>2944.72</v>
      </c>
      <c r="AC1214" s="6">
        <v>1102.58</v>
      </c>
      <c r="AD1214" s="8">
        <v>0.27239999999999998</v>
      </c>
      <c r="AE1214" s="4">
        <v>88</v>
      </c>
      <c r="AF1214" s="6">
        <f t="shared" si="18"/>
        <v>4337.67</v>
      </c>
    </row>
    <row r="1215" spans="1:32">
      <c r="A1215" s="4" t="s">
        <v>4746</v>
      </c>
      <c r="B1215" s="5">
        <v>45651</v>
      </c>
      <c r="C1215" s="10">
        <v>45651</v>
      </c>
      <c r="D1215" s="4" t="s">
        <v>4747</v>
      </c>
      <c r="E1215" s="4" t="s">
        <v>567</v>
      </c>
      <c r="F1215" s="4">
        <v>44</v>
      </c>
      <c r="G1215" s="4" t="s">
        <v>607</v>
      </c>
      <c r="H1215" s="4" t="s">
        <v>98</v>
      </c>
      <c r="I1215" s="4" t="s">
        <v>99</v>
      </c>
      <c r="J1215" s="4" t="s">
        <v>60</v>
      </c>
      <c r="K1215" s="4" t="s">
        <v>61</v>
      </c>
      <c r="L1215" s="4" t="s">
        <v>4748</v>
      </c>
      <c r="M1215" s="4">
        <v>1</v>
      </c>
      <c r="N1215" s="6">
        <v>164</v>
      </c>
      <c r="O1215" s="6">
        <v>164</v>
      </c>
      <c r="P1215" s="6" t="s">
        <v>287</v>
      </c>
      <c r="Q1215" s="6">
        <v>32.799999999999997</v>
      </c>
      <c r="R1215" s="7">
        <v>0.12</v>
      </c>
      <c r="S1215" s="6">
        <v>131.19999999999999</v>
      </c>
      <c r="T1215" s="6">
        <v>15.74</v>
      </c>
      <c r="U1215" s="4" t="s">
        <v>39</v>
      </c>
      <c r="V1215" s="4" t="s">
        <v>40</v>
      </c>
      <c r="W1215" s="4" t="s">
        <v>451</v>
      </c>
      <c r="X1215" s="4" t="s">
        <v>42</v>
      </c>
      <c r="Y1215" s="4" t="s">
        <v>104</v>
      </c>
      <c r="Z1215" s="4">
        <v>3</v>
      </c>
      <c r="AA1215" s="4">
        <v>4</v>
      </c>
      <c r="AB1215" s="6">
        <v>126.75</v>
      </c>
      <c r="AC1215" s="6">
        <v>4.45</v>
      </c>
      <c r="AD1215" s="8">
        <v>3.39E-2</v>
      </c>
      <c r="AE1215" s="4">
        <v>87</v>
      </c>
      <c r="AF1215" s="6">
        <f t="shared" si="18"/>
        <v>233.94</v>
      </c>
    </row>
    <row r="1216" spans="1:32">
      <c r="A1216" s="4" t="s">
        <v>4749</v>
      </c>
      <c r="B1216" s="5">
        <v>45652</v>
      </c>
      <c r="C1216" s="10">
        <v>45652</v>
      </c>
      <c r="D1216" s="4" t="s">
        <v>4750</v>
      </c>
      <c r="E1216" s="4" t="s">
        <v>1613</v>
      </c>
      <c r="F1216" s="4">
        <v>19</v>
      </c>
      <c r="G1216" s="4" t="s">
        <v>179</v>
      </c>
      <c r="H1216" s="4" t="s">
        <v>98</v>
      </c>
      <c r="I1216" s="4" t="s">
        <v>99</v>
      </c>
      <c r="J1216" s="4" t="s">
        <v>73</v>
      </c>
      <c r="K1216" s="4" t="s">
        <v>343</v>
      </c>
      <c r="L1216" s="4" t="s">
        <v>4751</v>
      </c>
      <c r="M1216" s="4">
        <v>3</v>
      </c>
      <c r="N1216" s="6">
        <v>220</v>
      </c>
      <c r="O1216" s="6">
        <v>660</v>
      </c>
      <c r="P1216" s="6" t="s">
        <v>287</v>
      </c>
      <c r="Q1216" s="6">
        <v>132</v>
      </c>
      <c r="R1216" s="7">
        <v>0.05</v>
      </c>
      <c r="S1216" s="6">
        <v>528</v>
      </c>
      <c r="T1216" s="6">
        <v>26.4</v>
      </c>
      <c r="U1216" s="4" t="s">
        <v>85</v>
      </c>
      <c r="V1216" s="4" t="s">
        <v>40</v>
      </c>
      <c r="W1216" s="4" t="s">
        <v>64</v>
      </c>
      <c r="X1216" s="4" t="s">
        <v>205</v>
      </c>
      <c r="Y1216" s="4" t="s">
        <v>133</v>
      </c>
      <c r="Z1216" s="4">
        <v>4</v>
      </c>
      <c r="AA1216" s="4">
        <v>5</v>
      </c>
      <c r="AB1216" s="6">
        <v>432.82</v>
      </c>
      <c r="AC1216" s="6">
        <v>95.18</v>
      </c>
      <c r="AD1216" s="8">
        <v>0.18029999999999999</v>
      </c>
      <c r="AE1216" s="4">
        <v>145</v>
      </c>
      <c r="AF1216" s="6">
        <f t="shared" si="18"/>
        <v>699.4</v>
      </c>
    </row>
    <row r="1217" spans="1:32">
      <c r="A1217" s="4" t="s">
        <v>4752</v>
      </c>
      <c r="B1217" s="5">
        <v>45652</v>
      </c>
      <c r="C1217" s="10">
        <v>45652</v>
      </c>
      <c r="D1217" s="4" t="s">
        <v>4753</v>
      </c>
      <c r="E1217" s="4" t="s">
        <v>867</v>
      </c>
      <c r="F1217" s="4">
        <v>52</v>
      </c>
      <c r="G1217" s="4" t="s">
        <v>231</v>
      </c>
      <c r="H1217" s="4" t="s">
        <v>138</v>
      </c>
      <c r="I1217" s="4" t="s">
        <v>139</v>
      </c>
      <c r="J1217" s="4" t="s">
        <v>82</v>
      </c>
      <c r="K1217" s="4" t="s">
        <v>110</v>
      </c>
      <c r="L1217" s="4" t="s">
        <v>4754</v>
      </c>
      <c r="M1217" s="4">
        <v>2</v>
      </c>
      <c r="N1217" s="6">
        <v>3399</v>
      </c>
      <c r="O1217" s="6">
        <v>6798</v>
      </c>
      <c r="P1217" s="6" t="s">
        <v>63</v>
      </c>
      <c r="Q1217" s="6">
        <v>0</v>
      </c>
      <c r="R1217" s="7">
        <v>0.18</v>
      </c>
      <c r="S1217" s="6">
        <v>6798</v>
      </c>
      <c r="T1217" s="6">
        <v>1223.6400000000001</v>
      </c>
      <c r="U1217" s="4" t="s">
        <v>39</v>
      </c>
      <c r="V1217" s="4" t="s">
        <v>40</v>
      </c>
      <c r="W1217" s="4" t="s">
        <v>64</v>
      </c>
      <c r="X1217" s="4" t="s">
        <v>115</v>
      </c>
      <c r="Y1217" s="4" t="s">
        <v>43</v>
      </c>
      <c r="Z1217" s="4">
        <v>6</v>
      </c>
      <c r="AA1217" s="4">
        <v>3</v>
      </c>
      <c r="AB1217" s="6">
        <v>5008.2700000000004</v>
      </c>
      <c r="AC1217" s="6">
        <v>1789.73</v>
      </c>
      <c r="AD1217" s="8">
        <v>0.26329999999999998</v>
      </c>
      <c r="AE1217" s="4">
        <v>144</v>
      </c>
      <c r="AF1217" s="6">
        <f t="shared" si="18"/>
        <v>8165.64</v>
      </c>
    </row>
    <row r="1218" spans="1:32">
      <c r="A1218" s="4" t="s">
        <v>4755</v>
      </c>
      <c r="B1218" s="5">
        <v>45652</v>
      </c>
      <c r="C1218" s="10">
        <v>45652</v>
      </c>
      <c r="D1218" s="4" t="s">
        <v>4756</v>
      </c>
      <c r="E1218" s="4" t="s">
        <v>4757</v>
      </c>
      <c r="F1218" s="4">
        <v>31</v>
      </c>
      <c r="G1218" s="4" t="s">
        <v>147</v>
      </c>
      <c r="H1218" s="4" t="s">
        <v>148</v>
      </c>
      <c r="I1218" s="4" t="s">
        <v>59</v>
      </c>
      <c r="J1218" s="4" t="s">
        <v>225</v>
      </c>
      <c r="K1218" s="4" t="s">
        <v>367</v>
      </c>
      <c r="L1218" s="4" t="s">
        <v>4758</v>
      </c>
      <c r="M1218" s="4">
        <v>5</v>
      </c>
      <c r="N1218" s="6">
        <v>729</v>
      </c>
      <c r="O1218" s="6">
        <v>3645</v>
      </c>
      <c r="P1218" s="6" t="s">
        <v>63</v>
      </c>
      <c r="Q1218" s="6">
        <v>0</v>
      </c>
      <c r="R1218" s="7">
        <v>0.18</v>
      </c>
      <c r="S1218" s="6">
        <v>3645</v>
      </c>
      <c r="T1218" s="6">
        <v>656.1</v>
      </c>
      <c r="U1218" s="4" t="s">
        <v>254</v>
      </c>
      <c r="V1218" s="4" t="s">
        <v>40</v>
      </c>
      <c r="W1218" s="4" t="s">
        <v>41</v>
      </c>
      <c r="X1218" s="4" t="s">
        <v>373</v>
      </c>
      <c r="Y1218" s="4" t="s">
        <v>43</v>
      </c>
      <c r="Z1218" s="4">
        <v>3</v>
      </c>
      <c r="AA1218" s="4">
        <v>5</v>
      </c>
      <c r="AB1218" s="6">
        <v>2827.68</v>
      </c>
      <c r="AC1218" s="6">
        <v>817.32</v>
      </c>
      <c r="AD1218" s="8">
        <v>0.22420000000000001</v>
      </c>
      <c r="AE1218" s="4">
        <v>74</v>
      </c>
      <c r="AF1218" s="6">
        <f t="shared" si="18"/>
        <v>4375.1000000000004</v>
      </c>
    </row>
    <row r="1219" spans="1:32">
      <c r="A1219" s="4" t="s">
        <v>4759</v>
      </c>
      <c r="B1219" s="5">
        <v>45653</v>
      </c>
      <c r="C1219" s="10">
        <v>45653</v>
      </c>
      <c r="D1219" s="4" t="s">
        <v>4760</v>
      </c>
      <c r="E1219" s="4" t="s">
        <v>4761</v>
      </c>
      <c r="F1219" s="4">
        <v>43</v>
      </c>
      <c r="G1219" s="4" t="s">
        <v>252</v>
      </c>
      <c r="H1219" s="4" t="s">
        <v>109</v>
      </c>
      <c r="I1219" s="4" t="s">
        <v>99</v>
      </c>
      <c r="J1219" s="4" t="s">
        <v>47</v>
      </c>
      <c r="K1219" s="4" t="s">
        <v>173</v>
      </c>
      <c r="L1219" s="4" t="s">
        <v>4762</v>
      </c>
      <c r="M1219" s="4">
        <v>1</v>
      </c>
      <c r="N1219" s="6">
        <v>930</v>
      </c>
      <c r="O1219" s="6">
        <v>930</v>
      </c>
      <c r="P1219" s="6" t="s">
        <v>63</v>
      </c>
      <c r="Q1219" s="6">
        <v>0</v>
      </c>
      <c r="R1219" s="7">
        <v>0.12</v>
      </c>
      <c r="S1219" s="6">
        <v>930</v>
      </c>
      <c r="T1219" s="6">
        <v>111.6</v>
      </c>
      <c r="U1219" s="4" t="s">
        <v>39</v>
      </c>
      <c r="V1219" s="4" t="s">
        <v>102</v>
      </c>
      <c r="W1219" s="4" t="s">
        <v>41</v>
      </c>
      <c r="X1219" s="4" t="s">
        <v>122</v>
      </c>
      <c r="Y1219" s="4" t="s">
        <v>133</v>
      </c>
      <c r="Z1219" s="4">
        <v>3</v>
      </c>
      <c r="AA1219" s="4"/>
      <c r="AB1219" s="6">
        <v>590.88</v>
      </c>
      <c r="AC1219" s="6">
        <v>339.12</v>
      </c>
      <c r="AD1219" s="8">
        <v>0.36459999999999998</v>
      </c>
      <c r="AE1219" s="4">
        <v>157</v>
      </c>
      <c r="AF1219" s="6">
        <f t="shared" ref="AF1219:AF1282" si="19">AE1219+S1219+T1219</f>
        <v>1198.5999999999999</v>
      </c>
    </row>
    <row r="1220" spans="1:32">
      <c r="A1220" s="4" t="s">
        <v>4763</v>
      </c>
      <c r="B1220" s="5">
        <v>45653</v>
      </c>
      <c r="C1220" s="10">
        <v>45653</v>
      </c>
      <c r="D1220" s="4" t="s">
        <v>4764</v>
      </c>
      <c r="E1220" s="4" t="s">
        <v>4765</v>
      </c>
      <c r="F1220" s="4">
        <v>36</v>
      </c>
      <c r="G1220" s="4" t="s">
        <v>477</v>
      </c>
      <c r="H1220" s="4" t="s">
        <v>98</v>
      </c>
      <c r="I1220" s="4" t="s">
        <v>99</v>
      </c>
      <c r="J1220" s="4" t="s">
        <v>149</v>
      </c>
      <c r="K1220" s="4" t="s">
        <v>185</v>
      </c>
      <c r="L1220" s="4" t="s">
        <v>4766</v>
      </c>
      <c r="M1220" s="4">
        <v>1</v>
      </c>
      <c r="N1220" s="6">
        <v>3399</v>
      </c>
      <c r="O1220" s="6">
        <v>3399</v>
      </c>
      <c r="P1220" s="6" t="s">
        <v>63</v>
      </c>
      <c r="Q1220" s="6">
        <v>0</v>
      </c>
      <c r="R1220" s="7">
        <v>0.18</v>
      </c>
      <c r="S1220" s="6">
        <v>3399</v>
      </c>
      <c r="T1220" s="6">
        <v>611.82000000000005</v>
      </c>
      <c r="U1220" s="4" t="s">
        <v>51</v>
      </c>
      <c r="V1220" s="4" t="s">
        <v>40</v>
      </c>
      <c r="W1220" s="4" t="s">
        <v>64</v>
      </c>
      <c r="X1220" s="4" t="s">
        <v>318</v>
      </c>
      <c r="Y1220" s="4" t="s">
        <v>77</v>
      </c>
      <c r="Z1220" s="4">
        <v>5</v>
      </c>
      <c r="AA1220" s="4">
        <v>5</v>
      </c>
      <c r="AB1220" s="6">
        <v>2865.66</v>
      </c>
      <c r="AC1220" s="6">
        <v>533.34</v>
      </c>
      <c r="AD1220" s="8">
        <v>0.15690000000000001</v>
      </c>
      <c r="AE1220" s="4">
        <v>176</v>
      </c>
      <c r="AF1220" s="6">
        <f t="shared" si="19"/>
        <v>4186.82</v>
      </c>
    </row>
    <row r="1221" spans="1:32">
      <c r="A1221" s="4" t="s">
        <v>4767</v>
      </c>
      <c r="B1221" s="5">
        <v>45653</v>
      </c>
      <c r="C1221" s="10">
        <v>45653</v>
      </c>
      <c r="D1221" s="4" t="s">
        <v>4768</v>
      </c>
      <c r="E1221" s="4" t="s">
        <v>4769</v>
      </c>
      <c r="F1221" s="4">
        <v>44</v>
      </c>
      <c r="G1221" s="4" t="s">
        <v>116</v>
      </c>
      <c r="H1221" s="4" t="s">
        <v>117</v>
      </c>
      <c r="I1221" s="4" t="s">
        <v>59</v>
      </c>
      <c r="J1221" s="4" t="s">
        <v>60</v>
      </c>
      <c r="K1221" s="4" t="s">
        <v>90</v>
      </c>
      <c r="L1221" s="4" t="s">
        <v>4770</v>
      </c>
      <c r="M1221" s="4">
        <v>1</v>
      </c>
      <c r="N1221" s="6">
        <v>3099</v>
      </c>
      <c r="O1221" s="6">
        <v>3099</v>
      </c>
      <c r="P1221" s="6" t="s">
        <v>63</v>
      </c>
      <c r="Q1221" s="6">
        <v>0</v>
      </c>
      <c r="R1221" s="7">
        <v>0.18</v>
      </c>
      <c r="S1221" s="6">
        <v>3099</v>
      </c>
      <c r="T1221" s="6">
        <v>557.82000000000005</v>
      </c>
      <c r="U1221" s="4" t="s">
        <v>131</v>
      </c>
      <c r="V1221" s="4" t="s">
        <v>40</v>
      </c>
      <c r="W1221" s="4" t="s">
        <v>64</v>
      </c>
      <c r="X1221" s="4" t="s">
        <v>122</v>
      </c>
      <c r="Y1221" s="4" t="s">
        <v>133</v>
      </c>
      <c r="Z1221" s="4">
        <v>2</v>
      </c>
      <c r="AA1221" s="4">
        <v>4</v>
      </c>
      <c r="AB1221" s="6">
        <v>2525.23</v>
      </c>
      <c r="AC1221" s="6">
        <v>573.77</v>
      </c>
      <c r="AD1221" s="8">
        <v>0.18509999999999999</v>
      </c>
      <c r="AE1221" s="4">
        <v>180</v>
      </c>
      <c r="AF1221" s="6">
        <f t="shared" si="19"/>
        <v>3836.82</v>
      </c>
    </row>
    <row r="1222" spans="1:32">
      <c r="A1222" s="4" t="s">
        <v>4771</v>
      </c>
      <c r="B1222" s="5">
        <v>45654</v>
      </c>
      <c r="C1222" s="10">
        <v>45654</v>
      </c>
      <c r="D1222" s="4" t="s">
        <v>4772</v>
      </c>
      <c r="E1222" s="4" t="s">
        <v>2553</v>
      </c>
      <c r="F1222" s="4">
        <v>57</v>
      </c>
      <c r="G1222" s="4" t="s">
        <v>281</v>
      </c>
      <c r="H1222" s="4" t="s">
        <v>281</v>
      </c>
      <c r="I1222" s="4" t="s">
        <v>72</v>
      </c>
      <c r="J1222" s="4" t="s">
        <v>47</v>
      </c>
      <c r="K1222" s="4" t="s">
        <v>247</v>
      </c>
      <c r="L1222" s="4" t="s">
        <v>4773</v>
      </c>
      <c r="M1222" s="4">
        <v>2</v>
      </c>
      <c r="N1222" s="6">
        <v>989</v>
      </c>
      <c r="O1222" s="6">
        <v>1978</v>
      </c>
      <c r="P1222" s="6" t="s">
        <v>198</v>
      </c>
      <c r="Q1222" s="6">
        <v>197.8</v>
      </c>
      <c r="R1222" s="7">
        <v>0.12</v>
      </c>
      <c r="S1222" s="6">
        <v>1780.2</v>
      </c>
      <c r="T1222" s="6">
        <v>213.62</v>
      </c>
      <c r="U1222" s="4" t="s">
        <v>39</v>
      </c>
      <c r="V1222" s="4" t="s">
        <v>40</v>
      </c>
      <c r="W1222" s="4" t="s">
        <v>451</v>
      </c>
      <c r="X1222" s="4" t="s">
        <v>115</v>
      </c>
      <c r="Y1222" s="4" t="s">
        <v>77</v>
      </c>
      <c r="Z1222" s="4">
        <v>3</v>
      </c>
      <c r="AA1222" s="4">
        <v>4</v>
      </c>
      <c r="AB1222" s="6">
        <v>1261.6600000000001</v>
      </c>
      <c r="AC1222" s="6">
        <v>518.54</v>
      </c>
      <c r="AD1222" s="8">
        <v>0.2913</v>
      </c>
      <c r="AE1222" s="4">
        <v>62</v>
      </c>
      <c r="AF1222" s="6">
        <f t="shared" si="19"/>
        <v>2055.8200000000002</v>
      </c>
    </row>
    <row r="1223" spans="1:32">
      <c r="A1223" s="4" t="s">
        <v>4774</v>
      </c>
      <c r="B1223" s="5">
        <v>45654</v>
      </c>
      <c r="C1223" s="10">
        <v>45654</v>
      </c>
      <c r="D1223" s="4" t="s">
        <v>4775</v>
      </c>
      <c r="E1223" s="4" t="s">
        <v>4776</v>
      </c>
      <c r="F1223" s="4">
        <v>38</v>
      </c>
      <c r="G1223" s="4" t="s">
        <v>477</v>
      </c>
      <c r="H1223" s="4" t="s">
        <v>98</v>
      </c>
      <c r="I1223" s="4" t="s">
        <v>99</v>
      </c>
      <c r="J1223" s="4" t="s">
        <v>82</v>
      </c>
      <c r="K1223" s="4" t="s">
        <v>180</v>
      </c>
      <c r="L1223" s="4" t="s">
        <v>4777</v>
      </c>
      <c r="M1223" s="4">
        <v>1</v>
      </c>
      <c r="N1223" s="6">
        <v>1399</v>
      </c>
      <c r="O1223" s="6">
        <v>1399</v>
      </c>
      <c r="P1223" s="6" t="s">
        <v>175</v>
      </c>
      <c r="Q1223" s="6">
        <v>100</v>
      </c>
      <c r="R1223" s="7">
        <v>0.18</v>
      </c>
      <c r="S1223" s="6">
        <v>1299</v>
      </c>
      <c r="T1223" s="6">
        <v>233.82</v>
      </c>
      <c r="U1223" s="4" t="s">
        <v>39</v>
      </c>
      <c r="V1223" s="4" t="s">
        <v>102</v>
      </c>
      <c r="W1223" s="4" t="s">
        <v>64</v>
      </c>
      <c r="X1223" s="4" t="s">
        <v>93</v>
      </c>
      <c r="Y1223" s="4" t="s">
        <v>43</v>
      </c>
      <c r="Z1223" s="4">
        <v>3</v>
      </c>
      <c r="AA1223" s="4"/>
      <c r="AB1223" s="6">
        <v>838.81</v>
      </c>
      <c r="AC1223" s="6">
        <v>460.19</v>
      </c>
      <c r="AD1223" s="8">
        <v>0.3543</v>
      </c>
      <c r="AE1223" s="4">
        <v>134</v>
      </c>
      <c r="AF1223" s="6">
        <f t="shared" si="19"/>
        <v>1666.82</v>
      </c>
    </row>
    <row r="1224" spans="1:32">
      <c r="A1224" s="4" t="s">
        <v>4778</v>
      </c>
      <c r="B1224" s="5">
        <v>45654</v>
      </c>
      <c r="C1224" s="10">
        <v>45654</v>
      </c>
      <c r="D1224" s="4" t="s">
        <v>4779</v>
      </c>
      <c r="E1224" s="4" t="s">
        <v>3181</v>
      </c>
      <c r="F1224" s="4">
        <v>30</v>
      </c>
      <c r="G1224" s="4" t="s">
        <v>116</v>
      </c>
      <c r="H1224" s="4" t="s">
        <v>117</v>
      </c>
      <c r="I1224" s="4" t="s">
        <v>59</v>
      </c>
      <c r="J1224" s="4" t="s">
        <v>82</v>
      </c>
      <c r="K1224" s="4" t="s">
        <v>180</v>
      </c>
      <c r="L1224" s="4" t="s">
        <v>4780</v>
      </c>
      <c r="M1224" s="4">
        <v>1</v>
      </c>
      <c r="N1224" s="6">
        <v>1699</v>
      </c>
      <c r="O1224" s="6">
        <v>1699</v>
      </c>
      <c r="P1224" s="6" t="s">
        <v>198</v>
      </c>
      <c r="Q1224" s="6">
        <v>169.9</v>
      </c>
      <c r="R1224" s="7">
        <v>0.12</v>
      </c>
      <c r="S1224" s="6">
        <v>1529.1</v>
      </c>
      <c r="T1224" s="6">
        <v>183.49</v>
      </c>
      <c r="U1224" s="4" t="s">
        <v>121</v>
      </c>
      <c r="V1224" s="4" t="s">
        <v>40</v>
      </c>
      <c r="W1224" s="4" t="s">
        <v>41</v>
      </c>
      <c r="X1224" s="4" t="s">
        <v>373</v>
      </c>
      <c r="Y1224" s="4" t="s">
        <v>43</v>
      </c>
      <c r="Z1224" s="4">
        <v>3</v>
      </c>
      <c r="AA1224" s="4">
        <v>5</v>
      </c>
      <c r="AB1224" s="6">
        <v>1305.54</v>
      </c>
      <c r="AC1224" s="6">
        <v>223.56</v>
      </c>
      <c r="AD1224" s="8">
        <v>0.1462</v>
      </c>
      <c r="AE1224" s="4">
        <v>79</v>
      </c>
      <c r="AF1224" s="6">
        <f t="shared" si="19"/>
        <v>1791.59</v>
      </c>
    </row>
    <row r="1225" spans="1:32">
      <c r="A1225" s="4" t="s">
        <v>4781</v>
      </c>
      <c r="B1225" s="5">
        <v>45654</v>
      </c>
      <c r="C1225" s="10">
        <v>45654</v>
      </c>
      <c r="D1225" s="4" t="s">
        <v>4782</v>
      </c>
      <c r="E1225" s="4" t="s">
        <v>4783</v>
      </c>
      <c r="F1225" s="4">
        <v>56</v>
      </c>
      <c r="G1225" s="4" t="s">
        <v>340</v>
      </c>
      <c r="H1225" s="4" t="s">
        <v>341</v>
      </c>
      <c r="I1225" s="4" t="s">
        <v>342</v>
      </c>
      <c r="J1225" s="4" t="s">
        <v>47</v>
      </c>
      <c r="K1225" s="4" t="s">
        <v>48</v>
      </c>
      <c r="L1225" s="4" t="s">
        <v>215</v>
      </c>
      <c r="M1225" s="4">
        <v>2</v>
      </c>
      <c r="N1225" s="6">
        <v>7499</v>
      </c>
      <c r="O1225" s="6">
        <v>14998</v>
      </c>
      <c r="P1225" s="6" t="s">
        <v>175</v>
      </c>
      <c r="Q1225" s="6">
        <v>100</v>
      </c>
      <c r="R1225" s="7">
        <v>0.12</v>
      </c>
      <c r="S1225" s="6">
        <v>14898</v>
      </c>
      <c r="T1225" s="6">
        <v>1787.76</v>
      </c>
      <c r="U1225" s="4" t="s">
        <v>121</v>
      </c>
      <c r="V1225" s="4" t="s">
        <v>40</v>
      </c>
      <c r="W1225" s="4" t="s">
        <v>64</v>
      </c>
      <c r="X1225" s="4" t="s">
        <v>112</v>
      </c>
      <c r="Y1225" s="4" t="s">
        <v>123</v>
      </c>
      <c r="Z1225" s="4">
        <v>2</v>
      </c>
      <c r="AA1225" s="4">
        <v>5</v>
      </c>
      <c r="AB1225" s="6">
        <v>10086.07</v>
      </c>
      <c r="AC1225" s="6">
        <v>4811.93</v>
      </c>
      <c r="AD1225" s="8">
        <v>0.32300000000000001</v>
      </c>
      <c r="AE1225" s="4">
        <v>114</v>
      </c>
      <c r="AF1225" s="6">
        <f t="shared" si="19"/>
        <v>16799.759999999998</v>
      </c>
    </row>
    <row r="1226" spans="1:32">
      <c r="A1226" s="4" t="s">
        <v>4784</v>
      </c>
      <c r="B1226" s="5">
        <v>45655</v>
      </c>
      <c r="C1226" s="10">
        <v>45655</v>
      </c>
      <c r="D1226" s="4" t="s">
        <v>4785</v>
      </c>
      <c r="E1226" s="4" t="s">
        <v>156</v>
      </c>
      <c r="F1226" s="4">
        <v>26</v>
      </c>
      <c r="G1226" s="4" t="s">
        <v>455</v>
      </c>
      <c r="H1226" s="4" t="s">
        <v>455</v>
      </c>
      <c r="I1226" s="4" t="s">
        <v>72</v>
      </c>
      <c r="J1226" s="4" t="s">
        <v>225</v>
      </c>
      <c r="K1226" s="4" t="s">
        <v>367</v>
      </c>
      <c r="L1226" s="4" t="s">
        <v>4786</v>
      </c>
      <c r="M1226" s="4">
        <v>1</v>
      </c>
      <c r="N1226" s="6">
        <v>794</v>
      </c>
      <c r="O1226" s="6">
        <v>794</v>
      </c>
      <c r="P1226" s="6" t="s">
        <v>63</v>
      </c>
      <c r="Q1226" s="6">
        <v>0</v>
      </c>
      <c r="R1226" s="7">
        <v>0.18</v>
      </c>
      <c r="S1226" s="6">
        <v>794</v>
      </c>
      <c r="T1226" s="6">
        <v>142.91999999999999</v>
      </c>
      <c r="U1226" s="4" t="s">
        <v>39</v>
      </c>
      <c r="V1226" s="4" t="s">
        <v>40</v>
      </c>
      <c r="W1226" s="4" t="s">
        <v>92</v>
      </c>
      <c r="X1226" s="4" t="s">
        <v>143</v>
      </c>
      <c r="Y1226" s="4" t="s">
        <v>104</v>
      </c>
      <c r="Z1226" s="4">
        <v>6</v>
      </c>
      <c r="AA1226" s="4">
        <v>5</v>
      </c>
      <c r="AB1226" s="6">
        <v>590.47</v>
      </c>
      <c r="AC1226" s="6">
        <v>203.53</v>
      </c>
      <c r="AD1226" s="8">
        <v>0.25629999999999997</v>
      </c>
      <c r="AE1226" s="4">
        <v>167</v>
      </c>
      <c r="AF1226" s="6">
        <f t="shared" si="19"/>
        <v>1103.92</v>
      </c>
    </row>
    <row r="1227" spans="1:32">
      <c r="A1227" s="4" t="s">
        <v>4787</v>
      </c>
      <c r="B1227" s="5">
        <v>45655</v>
      </c>
      <c r="C1227" s="10">
        <v>45655</v>
      </c>
      <c r="D1227" s="4" t="s">
        <v>4788</v>
      </c>
      <c r="E1227" s="4" t="s">
        <v>571</v>
      </c>
      <c r="F1227" s="4">
        <v>40</v>
      </c>
      <c r="G1227" s="4" t="s">
        <v>330</v>
      </c>
      <c r="H1227" s="4" t="s">
        <v>296</v>
      </c>
      <c r="I1227" s="4" t="s">
        <v>59</v>
      </c>
      <c r="J1227" s="4" t="s">
        <v>35</v>
      </c>
      <c r="K1227" s="4" t="s">
        <v>535</v>
      </c>
      <c r="L1227" s="4" t="s">
        <v>4789</v>
      </c>
      <c r="M1227" s="4">
        <v>1</v>
      </c>
      <c r="N1227" s="6">
        <v>3199</v>
      </c>
      <c r="O1227" s="6">
        <v>3199</v>
      </c>
      <c r="P1227" s="6" t="s">
        <v>120</v>
      </c>
      <c r="Q1227" s="6">
        <v>479.85</v>
      </c>
      <c r="R1227" s="7">
        <v>0.18</v>
      </c>
      <c r="S1227" s="6">
        <v>2719.15</v>
      </c>
      <c r="T1227" s="6">
        <v>489.45</v>
      </c>
      <c r="U1227" s="4" t="s">
        <v>39</v>
      </c>
      <c r="V1227" s="4" t="s">
        <v>102</v>
      </c>
      <c r="W1227" s="4" t="s">
        <v>64</v>
      </c>
      <c r="X1227" s="4" t="s">
        <v>76</v>
      </c>
      <c r="Y1227" s="4" t="s">
        <v>66</v>
      </c>
      <c r="Z1227" s="4">
        <v>4</v>
      </c>
      <c r="AA1227" s="4"/>
      <c r="AB1227" s="6">
        <v>2465.38</v>
      </c>
      <c r="AC1227" s="6">
        <v>253.77</v>
      </c>
      <c r="AD1227" s="8">
        <v>9.3299999999999994E-2</v>
      </c>
      <c r="AE1227" s="4">
        <v>139</v>
      </c>
      <c r="AF1227" s="6">
        <f t="shared" si="19"/>
        <v>3347.6</v>
      </c>
    </row>
    <row r="1228" spans="1:32">
      <c r="A1228" s="4" t="s">
        <v>4790</v>
      </c>
      <c r="B1228" s="5">
        <v>45655</v>
      </c>
      <c r="C1228" s="10">
        <v>45655</v>
      </c>
      <c r="D1228" s="4" t="s">
        <v>4791</v>
      </c>
      <c r="E1228" s="4" t="s">
        <v>4647</v>
      </c>
      <c r="F1228" s="4">
        <v>49</v>
      </c>
      <c r="G1228" s="4" t="s">
        <v>252</v>
      </c>
      <c r="H1228" s="4" t="s">
        <v>109</v>
      </c>
      <c r="I1228" s="4" t="s">
        <v>99</v>
      </c>
      <c r="J1228" s="4" t="s">
        <v>82</v>
      </c>
      <c r="K1228" s="4" t="s">
        <v>180</v>
      </c>
      <c r="L1228" s="4" t="s">
        <v>4792</v>
      </c>
      <c r="M1228" s="4">
        <v>1</v>
      </c>
      <c r="N1228" s="6">
        <v>4999</v>
      </c>
      <c r="O1228" s="6">
        <v>4999</v>
      </c>
      <c r="P1228" s="6" t="s">
        <v>63</v>
      </c>
      <c r="Q1228" s="6">
        <v>0</v>
      </c>
      <c r="R1228" s="7">
        <v>0.18</v>
      </c>
      <c r="S1228" s="6">
        <v>4999</v>
      </c>
      <c r="T1228" s="6">
        <v>899.82</v>
      </c>
      <c r="U1228" s="4" t="s">
        <v>131</v>
      </c>
      <c r="V1228" s="4" t="s">
        <v>40</v>
      </c>
      <c r="W1228" s="4" t="s">
        <v>64</v>
      </c>
      <c r="X1228" s="4" t="s">
        <v>143</v>
      </c>
      <c r="Y1228" s="4" t="s">
        <v>77</v>
      </c>
      <c r="Z1228" s="4">
        <v>1</v>
      </c>
      <c r="AA1228" s="4">
        <v>4</v>
      </c>
      <c r="AB1228" s="6">
        <v>3343.68</v>
      </c>
      <c r="AC1228" s="6">
        <v>1655.32</v>
      </c>
      <c r="AD1228" s="8">
        <v>0.33110000000000001</v>
      </c>
      <c r="AE1228" s="4">
        <v>161</v>
      </c>
      <c r="AF1228" s="6">
        <f t="shared" si="19"/>
        <v>6059.82</v>
      </c>
    </row>
    <row r="1229" spans="1:32">
      <c r="A1229" s="4" t="s">
        <v>4793</v>
      </c>
      <c r="B1229" s="5">
        <v>45656</v>
      </c>
      <c r="C1229" s="10">
        <v>45656</v>
      </c>
      <c r="D1229" s="4" t="s">
        <v>4794</v>
      </c>
      <c r="E1229" s="4" t="s">
        <v>4795</v>
      </c>
      <c r="F1229" s="4">
        <v>26</v>
      </c>
      <c r="G1229" s="4" t="s">
        <v>572</v>
      </c>
      <c r="H1229" s="4" t="s">
        <v>148</v>
      </c>
      <c r="I1229" s="4" t="s">
        <v>59</v>
      </c>
      <c r="J1229" s="4" t="s">
        <v>47</v>
      </c>
      <c r="K1229" s="4" t="s">
        <v>140</v>
      </c>
      <c r="L1229" s="4" t="s">
        <v>4796</v>
      </c>
      <c r="M1229" s="4">
        <v>5</v>
      </c>
      <c r="N1229" s="6">
        <v>5099</v>
      </c>
      <c r="O1229" s="6">
        <v>25495</v>
      </c>
      <c r="P1229" s="6" t="s">
        <v>63</v>
      </c>
      <c r="Q1229" s="6">
        <v>0</v>
      </c>
      <c r="R1229" s="7">
        <v>0.18</v>
      </c>
      <c r="S1229" s="6">
        <v>25495</v>
      </c>
      <c r="T1229" s="6">
        <v>4589.1000000000004</v>
      </c>
      <c r="U1229" s="4" t="s">
        <v>51</v>
      </c>
      <c r="V1229" s="4" t="s">
        <v>132</v>
      </c>
      <c r="W1229" s="4" t="s">
        <v>92</v>
      </c>
      <c r="X1229" s="4" t="s">
        <v>65</v>
      </c>
      <c r="Y1229" s="4" t="s">
        <v>123</v>
      </c>
      <c r="Z1229" s="4">
        <v>7</v>
      </c>
      <c r="AA1229" s="4"/>
      <c r="AB1229" s="6">
        <v>17370.34</v>
      </c>
      <c r="AC1229" s="6">
        <v>8124.66</v>
      </c>
      <c r="AD1229" s="8">
        <v>0.31869999999999998</v>
      </c>
      <c r="AE1229" s="4">
        <v>0</v>
      </c>
      <c r="AF1229" s="6">
        <f t="shared" si="19"/>
        <v>30084.1</v>
      </c>
    </row>
    <row r="1230" spans="1:32">
      <c r="A1230" s="4" t="s">
        <v>4797</v>
      </c>
      <c r="B1230" s="5">
        <v>45656</v>
      </c>
      <c r="C1230" s="10">
        <v>45656</v>
      </c>
      <c r="D1230" s="4" t="s">
        <v>4798</v>
      </c>
      <c r="E1230" s="4" t="s">
        <v>1245</v>
      </c>
      <c r="F1230" s="4">
        <v>21</v>
      </c>
      <c r="G1230" s="4" t="s">
        <v>171</v>
      </c>
      <c r="H1230" s="4" t="s">
        <v>172</v>
      </c>
      <c r="I1230" s="4" t="s">
        <v>72</v>
      </c>
      <c r="J1230" s="4" t="s">
        <v>225</v>
      </c>
      <c r="K1230" s="4" t="s">
        <v>367</v>
      </c>
      <c r="L1230" s="4" t="s">
        <v>4799</v>
      </c>
      <c r="M1230" s="4">
        <v>3</v>
      </c>
      <c r="N1230" s="6">
        <v>863</v>
      </c>
      <c r="O1230" s="6">
        <v>2589</v>
      </c>
      <c r="P1230" s="6" t="s">
        <v>63</v>
      </c>
      <c r="Q1230" s="6">
        <v>0</v>
      </c>
      <c r="R1230" s="7">
        <v>0.12</v>
      </c>
      <c r="S1230" s="6">
        <v>2589</v>
      </c>
      <c r="T1230" s="6">
        <v>310.68</v>
      </c>
      <c r="U1230" s="4" t="s">
        <v>131</v>
      </c>
      <c r="V1230" s="4" t="s">
        <v>40</v>
      </c>
      <c r="W1230" s="4" t="s">
        <v>41</v>
      </c>
      <c r="X1230" s="4" t="s">
        <v>76</v>
      </c>
      <c r="Y1230" s="4" t="s">
        <v>66</v>
      </c>
      <c r="Z1230" s="4">
        <v>3</v>
      </c>
      <c r="AA1230" s="4">
        <v>3</v>
      </c>
      <c r="AB1230" s="6">
        <v>1540.08</v>
      </c>
      <c r="AC1230" s="6">
        <v>1048.92</v>
      </c>
      <c r="AD1230" s="8">
        <v>0.40510000000000002</v>
      </c>
      <c r="AE1230" s="4">
        <v>141</v>
      </c>
      <c r="AF1230" s="6">
        <f t="shared" si="19"/>
        <v>3040.68</v>
      </c>
    </row>
    <row r="1231" spans="1:32">
      <c r="A1231" s="4" t="s">
        <v>4800</v>
      </c>
      <c r="B1231" s="5">
        <v>45656</v>
      </c>
      <c r="C1231" s="10">
        <v>45656</v>
      </c>
      <c r="D1231" s="4" t="s">
        <v>4801</v>
      </c>
      <c r="E1231" s="4" t="s">
        <v>4802</v>
      </c>
      <c r="F1231" s="4">
        <v>44</v>
      </c>
      <c r="G1231" s="4" t="s">
        <v>354</v>
      </c>
      <c r="H1231" s="4" t="s">
        <v>117</v>
      </c>
      <c r="I1231" s="4" t="s">
        <v>59</v>
      </c>
      <c r="J1231" s="4" t="s">
        <v>225</v>
      </c>
      <c r="K1231" s="4" t="s">
        <v>226</v>
      </c>
      <c r="L1231" s="4" t="s">
        <v>4803</v>
      </c>
      <c r="M1231" s="4">
        <v>1</v>
      </c>
      <c r="N1231" s="6">
        <v>471</v>
      </c>
      <c r="O1231" s="6">
        <v>471</v>
      </c>
      <c r="P1231" s="6" t="s">
        <v>198</v>
      </c>
      <c r="Q1231" s="6">
        <v>47.1</v>
      </c>
      <c r="R1231" s="7">
        <v>0.18</v>
      </c>
      <c r="S1231" s="6">
        <v>423.9</v>
      </c>
      <c r="T1231" s="6">
        <v>76.3</v>
      </c>
      <c r="U1231" s="4" t="s">
        <v>39</v>
      </c>
      <c r="V1231" s="4" t="s">
        <v>86</v>
      </c>
      <c r="W1231" s="4" t="s">
        <v>92</v>
      </c>
      <c r="X1231" s="4" t="s">
        <v>318</v>
      </c>
      <c r="Y1231" s="4" t="s">
        <v>133</v>
      </c>
      <c r="Z1231" s="4">
        <v>5</v>
      </c>
      <c r="AA1231" s="4">
        <v>5</v>
      </c>
      <c r="AB1231" s="6">
        <v>306.98</v>
      </c>
      <c r="AC1231" s="6">
        <v>116.92</v>
      </c>
      <c r="AD1231" s="8">
        <v>0.27579999999999999</v>
      </c>
      <c r="AE1231" s="4">
        <v>176</v>
      </c>
      <c r="AF1231" s="6">
        <f t="shared" si="19"/>
        <v>676.19999999999993</v>
      </c>
    </row>
    <row r="1232" spans="1:32">
      <c r="A1232" s="4" t="s">
        <v>4804</v>
      </c>
      <c r="B1232" s="5">
        <v>45656</v>
      </c>
      <c r="C1232" s="10">
        <v>45656</v>
      </c>
      <c r="D1232" s="4" t="s">
        <v>4805</v>
      </c>
      <c r="E1232" s="4" t="s">
        <v>4806</v>
      </c>
      <c r="F1232" s="4">
        <v>55</v>
      </c>
      <c r="G1232" s="4" t="s">
        <v>147</v>
      </c>
      <c r="H1232" s="4" t="s">
        <v>148</v>
      </c>
      <c r="I1232" s="4" t="s">
        <v>59</v>
      </c>
      <c r="J1232" s="4" t="s">
        <v>35</v>
      </c>
      <c r="K1232" s="4" t="s">
        <v>535</v>
      </c>
      <c r="L1232" s="4" t="s">
        <v>4807</v>
      </c>
      <c r="M1232" s="4">
        <v>1</v>
      </c>
      <c r="N1232" s="6">
        <v>4999</v>
      </c>
      <c r="O1232" s="6">
        <v>4999</v>
      </c>
      <c r="P1232" s="6" t="s">
        <v>142</v>
      </c>
      <c r="Q1232" s="6">
        <v>0</v>
      </c>
      <c r="R1232" s="7">
        <v>0.12</v>
      </c>
      <c r="S1232" s="6">
        <v>4999</v>
      </c>
      <c r="T1232" s="6">
        <v>599.88</v>
      </c>
      <c r="U1232" s="4" t="s">
        <v>131</v>
      </c>
      <c r="V1232" s="4" t="s">
        <v>40</v>
      </c>
      <c r="W1232" s="4" t="s">
        <v>41</v>
      </c>
      <c r="X1232" s="4" t="s">
        <v>192</v>
      </c>
      <c r="Y1232" s="4" t="s">
        <v>104</v>
      </c>
      <c r="Z1232" s="4">
        <v>5</v>
      </c>
      <c r="AA1232" s="4">
        <v>5</v>
      </c>
      <c r="AB1232" s="6">
        <v>3254.32</v>
      </c>
      <c r="AC1232" s="6">
        <v>1744.68</v>
      </c>
      <c r="AD1232" s="8">
        <v>0.34899999999999998</v>
      </c>
      <c r="AE1232" s="4">
        <v>96</v>
      </c>
      <c r="AF1232" s="6">
        <f t="shared" si="19"/>
        <v>5694.88</v>
      </c>
    </row>
    <row r="1233" spans="1:32">
      <c r="A1233" s="4" t="s">
        <v>4808</v>
      </c>
      <c r="B1233" s="5">
        <v>45657</v>
      </c>
      <c r="C1233" s="10">
        <v>45657</v>
      </c>
      <c r="D1233" s="4" t="s">
        <v>4809</v>
      </c>
      <c r="E1233" s="4" t="s">
        <v>2822</v>
      </c>
      <c r="F1233" s="4">
        <v>55</v>
      </c>
      <c r="G1233" s="4" t="s">
        <v>295</v>
      </c>
      <c r="H1233" s="4" t="s">
        <v>296</v>
      </c>
      <c r="I1233" s="4" t="s">
        <v>59</v>
      </c>
      <c r="J1233" s="4" t="s">
        <v>60</v>
      </c>
      <c r="K1233" s="4" t="s">
        <v>421</v>
      </c>
      <c r="L1233" s="4" t="s">
        <v>4810</v>
      </c>
      <c r="M1233" s="4">
        <v>1</v>
      </c>
      <c r="N1233" s="6">
        <v>11099</v>
      </c>
      <c r="O1233" s="6">
        <v>11099</v>
      </c>
      <c r="P1233" s="6" t="s">
        <v>63</v>
      </c>
      <c r="Q1233" s="6">
        <v>0</v>
      </c>
      <c r="R1233" s="7">
        <v>0.18</v>
      </c>
      <c r="S1233" s="6">
        <v>11099</v>
      </c>
      <c r="T1233" s="6">
        <v>1997.82</v>
      </c>
      <c r="U1233" s="4" t="s">
        <v>39</v>
      </c>
      <c r="V1233" s="4" t="s">
        <v>40</v>
      </c>
      <c r="W1233" s="4" t="s">
        <v>64</v>
      </c>
      <c r="X1233" s="4" t="s">
        <v>93</v>
      </c>
      <c r="Y1233" s="4" t="s">
        <v>123</v>
      </c>
      <c r="Z1233" s="4">
        <v>4</v>
      </c>
      <c r="AA1233" s="4">
        <v>5</v>
      </c>
      <c r="AB1233" s="6">
        <v>8939.8700000000008</v>
      </c>
      <c r="AC1233" s="6">
        <v>2159.13</v>
      </c>
      <c r="AD1233" s="8">
        <v>0.19450000000000001</v>
      </c>
      <c r="AE1233" s="4">
        <v>103</v>
      </c>
      <c r="AF1233" s="6">
        <f t="shared" si="19"/>
        <v>13199.82</v>
      </c>
    </row>
    <row r="1234" spans="1:32">
      <c r="A1234" s="4" t="s">
        <v>4811</v>
      </c>
      <c r="B1234" s="5">
        <v>45657</v>
      </c>
      <c r="C1234" s="10">
        <v>45657</v>
      </c>
      <c r="D1234" s="4" t="s">
        <v>4812</v>
      </c>
      <c r="E1234" s="4" t="s">
        <v>3253</v>
      </c>
      <c r="F1234" s="4">
        <v>54</v>
      </c>
      <c r="G1234" s="4" t="s">
        <v>137</v>
      </c>
      <c r="H1234" s="4" t="s">
        <v>138</v>
      </c>
      <c r="I1234" s="4" t="s">
        <v>139</v>
      </c>
      <c r="J1234" s="4" t="s">
        <v>47</v>
      </c>
      <c r="K1234" s="4" t="s">
        <v>173</v>
      </c>
      <c r="L1234" s="4" t="s">
        <v>4813</v>
      </c>
      <c r="M1234" s="4">
        <v>1</v>
      </c>
      <c r="N1234" s="6">
        <v>1099</v>
      </c>
      <c r="O1234" s="6">
        <v>1099</v>
      </c>
      <c r="P1234" s="6" t="s">
        <v>142</v>
      </c>
      <c r="Q1234" s="6">
        <v>0</v>
      </c>
      <c r="R1234" s="7">
        <v>0.18</v>
      </c>
      <c r="S1234" s="6">
        <v>1099</v>
      </c>
      <c r="T1234" s="6">
        <v>197.82</v>
      </c>
      <c r="U1234" s="4" t="s">
        <v>39</v>
      </c>
      <c r="V1234" s="4" t="s">
        <v>40</v>
      </c>
      <c r="W1234" s="4" t="s">
        <v>41</v>
      </c>
      <c r="X1234" s="4" t="s">
        <v>404</v>
      </c>
      <c r="Y1234" s="4" t="s">
        <v>77</v>
      </c>
      <c r="Z1234" s="4">
        <v>3</v>
      </c>
      <c r="AA1234" s="4">
        <v>5</v>
      </c>
      <c r="AB1234" s="6">
        <v>839.98</v>
      </c>
      <c r="AC1234" s="6">
        <v>259.02</v>
      </c>
      <c r="AD1234" s="8">
        <v>0.23569999999999999</v>
      </c>
      <c r="AE1234" s="4">
        <v>128</v>
      </c>
      <c r="AF1234" s="6">
        <f t="shared" si="19"/>
        <v>1424.82</v>
      </c>
    </row>
    <row r="1235" spans="1:32">
      <c r="A1235" s="4" t="s">
        <v>4814</v>
      </c>
      <c r="B1235" s="5">
        <v>45658</v>
      </c>
      <c r="C1235" s="10">
        <v>45658</v>
      </c>
      <c r="D1235" s="4" t="s">
        <v>4815</v>
      </c>
      <c r="E1235" s="4" t="s">
        <v>4816</v>
      </c>
      <c r="F1235" s="4">
        <v>18</v>
      </c>
      <c r="G1235" s="4" t="s">
        <v>231</v>
      </c>
      <c r="H1235" s="4" t="s">
        <v>138</v>
      </c>
      <c r="I1235" s="4" t="s">
        <v>139</v>
      </c>
      <c r="J1235" s="4" t="s">
        <v>225</v>
      </c>
      <c r="K1235" s="4" t="s">
        <v>597</v>
      </c>
      <c r="L1235" s="4" t="s">
        <v>4817</v>
      </c>
      <c r="M1235" s="4">
        <v>4</v>
      </c>
      <c r="N1235" s="6">
        <v>1599</v>
      </c>
      <c r="O1235" s="6">
        <v>6396</v>
      </c>
      <c r="P1235" s="6" t="s">
        <v>63</v>
      </c>
      <c r="Q1235" s="6">
        <v>0</v>
      </c>
      <c r="R1235" s="7">
        <v>0.18</v>
      </c>
      <c r="S1235" s="6">
        <v>6396</v>
      </c>
      <c r="T1235" s="6">
        <v>1151.28</v>
      </c>
      <c r="U1235" s="4" t="s">
        <v>131</v>
      </c>
      <c r="V1235" s="4" t="s">
        <v>40</v>
      </c>
      <c r="W1235" s="4" t="s">
        <v>64</v>
      </c>
      <c r="X1235" s="4" t="s">
        <v>318</v>
      </c>
      <c r="Y1235" s="4" t="s">
        <v>77</v>
      </c>
      <c r="Z1235" s="4">
        <v>4</v>
      </c>
      <c r="AA1235" s="4">
        <v>5</v>
      </c>
      <c r="AB1235" s="6">
        <v>3906.84</v>
      </c>
      <c r="AC1235" s="6">
        <v>2489.16</v>
      </c>
      <c r="AD1235" s="8">
        <v>0.38919999999999999</v>
      </c>
      <c r="AE1235" s="4">
        <v>172</v>
      </c>
      <c r="AF1235" s="6">
        <f t="shared" si="19"/>
        <v>7719.28</v>
      </c>
    </row>
    <row r="1236" spans="1:32">
      <c r="A1236" s="4" t="s">
        <v>4818</v>
      </c>
      <c r="B1236" s="5">
        <v>45658</v>
      </c>
      <c r="C1236" s="10">
        <v>45658</v>
      </c>
      <c r="D1236" s="4" t="s">
        <v>4819</v>
      </c>
      <c r="E1236" s="4" t="s">
        <v>4820</v>
      </c>
      <c r="F1236" s="4">
        <v>43</v>
      </c>
      <c r="G1236" s="4" t="s">
        <v>348</v>
      </c>
      <c r="H1236" s="4" t="s">
        <v>349</v>
      </c>
      <c r="I1236" s="4" t="s">
        <v>34</v>
      </c>
      <c r="J1236" s="4" t="s">
        <v>60</v>
      </c>
      <c r="K1236" s="4" t="s">
        <v>381</v>
      </c>
      <c r="L1236" s="4" t="s">
        <v>4821</v>
      </c>
      <c r="M1236" s="4">
        <v>1</v>
      </c>
      <c r="N1236" s="6">
        <v>7999</v>
      </c>
      <c r="O1236" s="6">
        <v>7999</v>
      </c>
      <c r="P1236" s="6" t="s">
        <v>63</v>
      </c>
      <c r="Q1236" s="6">
        <v>0</v>
      </c>
      <c r="R1236" s="7">
        <v>0.18</v>
      </c>
      <c r="S1236" s="6">
        <v>7999</v>
      </c>
      <c r="T1236" s="6">
        <v>1439.82</v>
      </c>
      <c r="U1236" s="4" t="s">
        <v>39</v>
      </c>
      <c r="V1236" s="4" t="s">
        <v>40</v>
      </c>
      <c r="W1236" s="4" t="s">
        <v>64</v>
      </c>
      <c r="X1236" s="4" t="s">
        <v>112</v>
      </c>
      <c r="Y1236" s="4" t="s">
        <v>53</v>
      </c>
      <c r="Z1236" s="4">
        <v>7</v>
      </c>
      <c r="AA1236" s="4">
        <v>5</v>
      </c>
      <c r="AB1236" s="6">
        <v>5955.94</v>
      </c>
      <c r="AC1236" s="6">
        <v>2043.06</v>
      </c>
      <c r="AD1236" s="8">
        <v>0.25540000000000002</v>
      </c>
      <c r="AE1236" s="4">
        <v>69</v>
      </c>
      <c r="AF1236" s="6">
        <f t="shared" si="19"/>
        <v>9507.82</v>
      </c>
    </row>
    <row r="1237" spans="1:32">
      <c r="A1237" s="4" t="s">
        <v>4822</v>
      </c>
      <c r="B1237" s="5">
        <v>45658</v>
      </c>
      <c r="C1237" s="10">
        <v>45658</v>
      </c>
      <c r="D1237" s="4" t="s">
        <v>4823</v>
      </c>
      <c r="E1237" s="4" t="s">
        <v>4824</v>
      </c>
      <c r="F1237" s="4">
        <v>37</v>
      </c>
      <c r="G1237" s="4" t="s">
        <v>127</v>
      </c>
      <c r="H1237" s="4" t="s">
        <v>128</v>
      </c>
      <c r="I1237" s="4" t="s">
        <v>34</v>
      </c>
      <c r="J1237" s="4" t="s">
        <v>225</v>
      </c>
      <c r="K1237" s="4" t="s">
        <v>490</v>
      </c>
      <c r="L1237" s="4" t="s">
        <v>4825</v>
      </c>
      <c r="M1237" s="4">
        <v>1</v>
      </c>
      <c r="N1237" s="6">
        <v>594</v>
      </c>
      <c r="O1237" s="6">
        <v>594</v>
      </c>
      <c r="P1237" s="6" t="s">
        <v>198</v>
      </c>
      <c r="Q1237" s="6">
        <v>59.4</v>
      </c>
      <c r="R1237" s="7">
        <v>0.12</v>
      </c>
      <c r="S1237" s="6">
        <v>534.6</v>
      </c>
      <c r="T1237" s="6">
        <v>64.150000000000006</v>
      </c>
      <c r="U1237" s="4" t="s">
        <v>131</v>
      </c>
      <c r="V1237" s="4" t="s">
        <v>40</v>
      </c>
      <c r="W1237" s="4" t="s">
        <v>92</v>
      </c>
      <c r="X1237" s="4" t="s">
        <v>122</v>
      </c>
      <c r="Y1237" s="4" t="s">
        <v>77</v>
      </c>
      <c r="Z1237" s="4">
        <v>2</v>
      </c>
      <c r="AA1237" s="4">
        <v>4</v>
      </c>
      <c r="AB1237" s="6">
        <v>453.74</v>
      </c>
      <c r="AC1237" s="6">
        <v>80.86</v>
      </c>
      <c r="AD1237" s="8">
        <v>0.15129999999999999</v>
      </c>
      <c r="AE1237" s="4">
        <v>114</v>
      </c>
      <c r="AF1237" s="6">
        <f t="shared" si="19"/>
        <v>712.75</v>
      </c>
    </row>
    <row r="1238" spans="1:32">
      <c r="A1238" s="4" t="s">
        <v>4826</v>
      </c>
      <c r="B1238" s="5">
        <v>45658</v>
      </c>
      <c r="C1238" s="10">
        <v>45658</v>
      </c>
      <c r="D1238" s="4" t="s">
        <v>4827</v>
      </c>
      <c r="E1238" s="4" t="s">
        <v>4828</v>
      </c>
      <c r="F1238" s="4">
        <v>53</v>
      </c>
      <c r="G1238" s="4" t="s">
        <v>57</v>
      </c>
      <c r="H1238" s="4" t="s">
        <v>58</v>
      </c>
      <c r="I1238" s="4" t="s">
        <v>59</v>
      </c>
      <c r="J1238" s="4" t="s">
        <v>73</v>
      </c>
      <c r="K1238" s="4" t="s">
        <v>762</v>
      </c>
      <c r="L1238" s="4" t="s">
        <v>1145</v>
      </c>
      <c r="M1238" s="4">
        <v>1</v>
      </c>
      <c r="N1238" s="6">
        <v>322</v>
      </c>
      <c r="O1238" s="6">
        <v>322</v>
      </c>
      <c r="P1238" s="6" t="s">
        <v>63</v>
      </c>
      <c r="Q1238" s="6">
        <v>0</v>
      </c>
      <c r="R1238" s="7">
        <v>0.12</v>
      </c>
      <c r="S1238" s="6">
        <v>322</v>
      </c>
      <c r="T1238" s="6">
        <v>38.64</v>
      </c>
      <c r="U1238" s="4" t="s">
        <v>39</v>
      </c>
      <c r="V1238" s="4" t="s">
        <v>40</v>
      </c>
      <c r="W1238" s="4" t="s">
        <v>41</v>
      </c>
      <c r="X1238" s="4" t="s">
        <v>112</v>
      </c>
      <c r="Y1238" s="4" t="s">
        <v>77</v>
      </c>
      <c r="Z1238" s="4">
        <v>2</v>
      </c>
      <c r="AA1238" s="4">
        <v>5</v>
      </c>
      <c r="AB1238" s="6">
        <v>215.07</v>
      </c>
      <c r="AC1238" s="6">
        <v>106.93</v>
      </c>
      <c r="AD1238" s="8">
        <v>0.33210000000000001</v>
      </c>
      <c r="AE1238" s="4">
        <v>96</v>
      </c>
      <c r="AF1238" s="6">
        <f t="shared" si="19"/>
        <v>456.64</v>
      </c>
    </row>
    <row r="1239" spans="1:32">
      <c r="A1239" s="4" t="s">
        <v>4829</v>
      </c>
      <c r="B1239" s="5">
        <v>45659</v>
      </c>
      <c r="C1239" s="10">
        <v>45659</v>
      </c>
      <c r="D1239" s="4" t="s">
        <v>4830</v>
      </c>
      <c r="E1239" s="4" t="s">
        <v>4831</v>
      </c>
      <c r="F1239" s="4">
        <v>30</v>
      </c>
      <c r="G1239" s="4" t="s">
        <v>330</v>
      </c>
      <c r="H1239" s="4" t="s">
        <v>296</v>
      </c>
      <c r="I1239" s="4" t="s">
        <v>59</v>
      </c>
      <c r="J1239" s="4" t="s">
        <v>149</v>
      </c>
      <c r="K1239" s="4" t="s">
        <v>150</v>
      </c>
      <c r="L1239" s="4" t="s">
        <v>4832</v>
      </c>
      <c r="M1239" s="4">
        <v>3</v>
      </c>
      <c r="N1239" s="6">
        <v>74499</v>
      </c>
      <c r="O1239" s="6">
        <v>223497</v>
      </c>
      <c r="P1239" s="6" t="s">
        <v>38</v>
      </c>
      <c r="Q1239" s="6">
        <v>17879.759999999998</v>
      </c>
      <c r="R1239" s="7">
        <v>0.18</v>
      </c>
      <c r="S1239" s="6">
        <v>205617.24</v>
      </c>
      <c r="T1239" s="6">
        <v>37011.1</v>
      </c>
      <c r="U1239" s="4" t="s">
        <v>39</v>
      </c>
      <c r="V1239" s="4" t="s">
        <v>40</v>
      </c>
      <c r="W1239" s="4" t="s">
        <v>64</v>
      </c>
      <c r="X1239" s="4" t="s">
        <v>112</v>
      </c>
      <c r="Y1239" s="4" t="s">
        <v>133</v>
      </c>
      <c r="Z1239" s="4">
        <v>4</v>
      </c>
      <c r="AA1239" s="4">
        <v>2</v>
      </c>
      <c r="AB1239" s="6">
        <v>183968.15</v>
      </c>
      <c r="AC1239" s="6">
        <v>21649.09</v>
      </c>
      <c r="AD1239" s="8">
        <v>0.1053</v>
      </c>
      <c r="AE1239" s="4">
        <v>146</v>
      </c>
      <c r="AF1239" s="6">
        <f t="shared" si="19"/>
        <v>242774.34</v>
      </c>
    </row>
    <row r="1240" spans="1:32">
      <c r="A1240" s="4" t="s">
        <v>4833</v>
      </c>
      <c r="B1240" s="5">
        <v>45659</v>
      </c>
      <c r="C1240" s="10">
        <v>45659</v>
      </c>
      <c r="D1240" s="4" t="s">
        <v>4834</v>
      </c>
      <c r="E1240" s="4" t="s">
        <v>4835</v>
      </c>
      <c r="F1240" s="4">
        <v>41</v>
      </c>
      <c r="G1240" s="4" t="s">
        <v>295</v>
      </c>
      <c r="H1240" s="4" t="s">
        <v>296</v>
      </c>
      <c r="I1240" s="4" t="s">
        <v>59</v>
      </c>
      <c r="J1240" s="4" t="s">
        <v>82</v>
      </c>
      <c r="K1240" s="4" t="s">
        <v>273</v>
      </c>
      <c r="L1240" s="4" t="s">
        <v>4836</v>
      </c>
      <c r="M1240" s="4">
        <v>2</v>
      </c>
      <c r="N1240" s="6">
        <v>1299</v>
      </c>
      <c r="O1240" s="6">
        <v>2598</v>
      </c>
      <c r="P1240" s="6" t="s">
        <v>63</v>
      </c>
      <c r="Q1240" s="6">
        <v>0</v>
      </c>
      <c r="R1240" s="7">
        <v>0.18</v>
      </c>
      <c r="S1240" s="6">
        <v>2598</v>
      </c>
      <c r="T1240" s="6">
        <v>467.64</v>
      </c>
      <c r="U1240" s="4" t="s">
        <v>39</v>
      </c>
      <c r="V1240" s="4" t="s">
        <v>40</v>
      </c>
      <c r="W1240" s="4" t="s">
        <v>451</v>
      </c>
      <c r="X1240" s="4" t="s">
        <v>187</v>
      </c>
      <c r="Y1240" s="4" t="s">
        <v>66</v>
      </c>
      <c r="Z1240" s="4">
        <v>6</v>
      </c>
      <c r="AA1240" s="4">
        <v>2</v>
      </c>
      <c r="AB1240" s="6">
        <v>1910.46</v>
      </c>
      <c r="AC1240" s="6">
        <v>687.54</v>
      </c>
      <c r="AD1240" s="8">
        <v>0.2646</v>
      </c>
      <c r="AE1240" s="4">
        <v>125</v>
      </c>
      <c r="AF1240" s="6">
        <f t="shared" si="19"/>
        <v>3190.64</v>
      </c>
    </row>
    <row r="1241" spans="1:32">
      <c r="A1241" s="4" t="s">
        <v>4837</v>
      </c>
      <c r="B1241" s="5">
        <v>45659</v>
      </c>
      <c r="C1241" s="10">
        <v>45659</v>
      </c>
      <c r="D1241" s="4" t="s">
        <v>4838</v>
      </c>
      <c r="E1241" s="4" t="s">
        <v>2758</v>
      </c>
      <c r="F1241" s="4">
        <v>31</v>
      </c>
      <c r="G1241" s="4" t="s">
        <v>231</v>
      </c>
      <c r="H1241" s="4" t="s">
        <v>138</v>
      </c>
      <c r="I1241" s="4" t="s">
        <v>139</v>
      </c>
      <c r="J1241" s="4" t="s">
        <v>47</v>
      </c>
      <c r="K1241" s="4" t="s">
        <v>100</v>
      </c>
      <c r="L1241" s="4" t="s">
        <v>2926</v>
      </c>
      <c r="M1241" s="4">
        <v>1</v>
      </c>
      <c r="N1241" s="6">
        <v>3599</v>
      </c>
      <c r="O1241" s="6">
        <v>3599</v>
      </c>
      <c r="P1241" s="6" t="s">
        <v>120</v>
      </c>
      <c r="Q1241" s="6">
        <v>539.85</v>
      </c>
      <c r="R1241" s="7">
        <v>0.18</v>
      </c>
      <c r="S1241" s="6">
        <v>3059.15</v>
      </c>
      <c r="T1241" s="6">
        <v>550.65</v>
      </c>
      <c r="U1241" s="4" t="s">
        <v>51</v>
      </c>
      <c r="V1241" s="4" t="s">
        <v>132</v>
      </c>
      <c r="W1241" s="4" t="s">
        <v>64</v>
      </c>
      <c r="X1241" s="4" t="s">
        <v>115</v>
      </c>
      <c r="Y1241" s="4" t="s">
        <v>104</v>
      </c>
      <c r="Z1241" s="4">
        <v>4</v>
      </c>
      <c r="AA1241" s="4"/>
      <c r="AB1241" s="6">
        <v>2463.4699999999998</v>
      </c>
      <c r="AC1241" s="6">
        <v>595.67999999999995</v>
      </c>
      <c r="AD1241" s="8">
        <v>0.19470000000000001</v>
      </c>
      <c r="AE1241" s="4">
        <v>0</v>
      </c>
      <c r="AF1241" s="6">
        <f t="shared" si="19"/>
        <v>3609.8</v>
      </c>
    </row>
    <row r="1242" spans="1:32">
      <c r="A1242" s="4" t="s">
        <v>4839</v>
      </c>
      <c r="B1242" s="5">
        <v>45659</v>
      </c>
      <c r="C1242" s="10">
        <v>45659</v>
      </c>
      <c r="D1242" s="4" t="s">
        <v>4840</v>
      </c>
      <c r="E1242" s="4" t="s">
        <v>4841</v>
      </c>
      <c r="F1242" s="4">
        <v>40</v>
      </c>
      <c r="G1242" s="4" t="s">
        <v>330</v>
      </c>
      <c r="H1242" s="4" t="s">
        <v>296</v>
      </c>
      <c r="I1242" s="4" t="s">
        <v>59</v>
      </c>
      <c r="J1242" s="4" t="s">
        <v>73</v>
      </c>
      <c r="K1242" s="4" t="s">
        <v>503</v>
      </c>
      <c r="L1242" s="4" t="s">
        <v>4842</v>
      </c>
      <c r="M1242" s="4">
        <v>1</v>
      </c>
      <c r="N1242" s="6">
        <v>604</v>
      </c>
      <c r="O1242" s="6">
        <v>604</v>
      </c>
      <c r="P1242" s="6" t="s">
        <v>142</v>
      </c>
      <c r="Q1242" s="6">
        <v>0</v>
      </c>
      <c r="R1242" s="7">
        <v>0.05</v>
      </c>
      <c r="S1242" s="6">
        <v>604</v>
      </c>
      <c r="T1242" s="6">
        <v>30.2</v>
      </c>
      <c r="U1242" s="4" t="s">
        <v>39</v>
      </c>
      <c r="V1242" s="4" t="s">
        <v>102</v>
      </c>
      <c r="W1242" s="4" t="s">
        <v>64</v>
      </c>
      <c r="X1242" s="4" t="s">
        <v>167</v>
      </c>
      <c r="Y1242" s="4" t="s">
        <v>133</v>
      </c>
      <c r="Z1242" s="4">
        <v>1</v>
      </c>
      <c r="AA1242" s="4"/>
      <c r="AB1242" s="6">
        <v>391.64</v>
      </c>
      <c r="AC1242" s="6">
        <v>212.36</v>
      </c>
      <c r="AD1242" s="8">
        <v>0.35160000000000002</v>
      </c>
      <c r="AE1242" s="4">
        <v>71</v>
      </c>
      <c r="AF1242" s="6">
        <f t="shared" si="19"/>
        <v>705.2</v>
      </c>
    </row>
    <row r="1243" spans="1:32">
      <c r="A1243" s="4" t="s">
        <v>4843</v>
      </c>
      <c r="B1243" s="5">
        <v>45659</v>
      </c>
      <c r="C1243" s="10">
        <v>45659</v>
      </c>
      <c r="D1243" s="4" t="s">
        <v>4844</v>
      </c>
      <c r="E1243" s="4" t="s">
        <v>2795</v>
      </c>
      <c r="F1243" s="4">
        <v>49</v>
      </c>
      <c r="G1243" s="4" t="s">
        <v>348</v>
      </c>
      <c r="H1243" s="4" t="s">
        <v>349</v>
      </c>
      <c r="I1243" s="4" t="s">
        <v>34</v>
      </c>
      <c r="J1243" s="4" t="s">
        <v>82</v>
      </c>
      <c r="K1243" s="4" t="s">
        <v>110</v>
      </c>
      <c r="L1243" s="4" t="s">
        <v>4845</v>
      </c>
      <c r="M1243" s="4">
        <v>2</v>
      </c>
      <c r="N1243" s="6">
        <v>1899</v>
      </c>
      <c r="O1243" s="6">
        <v>3798</v>
      </c>
      <c r="P1243" s="6" t="s">
        <v>63</v>
      </c>
      <c r="Q1243" s="6">
        <v>0</v>
      </c>
      <c r="R1243" s="7">
        <v>0.12</v>
      </c>
      <c r="S1243" s="6">
        <v>3798</v>
      </c>
      <c r="T1243" s="6">
        <v>455.76</v>
      </c>
      <c r="U1243" s="4" t="s">
        <v>121</v>
      </c>
      <c r="V1243" s="4" t="s">
        <v>40</v>
      </c>
      <c r="W1243" s="4" t="s">
        <v>41</v>
      </c>
      <c r="X1243" s="4" t="s">
        <v>76</v>
      </c>
      <c r="Y1243" s="4" t="s">
        <v>104</v>
      </c>
      <c r="Z1243" s="4">
        <v>7</v>
      </c>
      <c r="AA1243" s="4">
        <v>2</v>
      </c>
      <c r="AB1243" s="6">
        <v>2733.56</v>
      </c>
      <c r="AC1243" s="6">
        <v>1064.44</v>
      </c>
      <c r="AD1243" s="8">
        <v>0.28029999999999999</v>
      </c>
      <c r="AE1243" s="4">
        <v>144</v>
      </c>
      <c r="AF1243" s="6">
        <f t="shared" si="19"/>
        <v>4397.76</v>
      </c>
    </row>
    <row r="1244" spans="1:32">
      <c r="A1244" s="4" t="s">
        <v>4846</v>
      </c>
      <c r="B1244" s="5">
        <v>45660</v>
      </c>
      <c r="C1244" s="10">
        <v>45660</v>
      </c>
      <c r="D1244" s="4" t="s">
        <v>4847</v>
      </c>
      <c r="E1244" s="4" t="s">
        <v>4848</v>
      </c>
      <c r="F1244" s="4">
        <v>48</v>
      </c>
      <c r="G1244" s="4" t="s">
        <v>81</v>
      </c>
      <c r="H1244" s="4" t="s">
        <v>58</v>
      </c>
      <c r="I1244" s="4" t="s">
        <v>59</v>
      </c>
      <c r="J1244" s="4" t="s">
        <v>82</v>
      </c>
      <c r="K1244" s="4" t="s">
        <v>129</v>
      </c>
      <c r="L1244" s="4" t="s">
        <v>4849</v>
      </c>
      <c r="M1244" s="4">
        <v>1</v>
      </c>
      <c r="N1244" s="6">
        <v>4899</v>
      </c>
      <c r="O1244" s="6">
        <v>4899</v>
      </c>
      <c r="P1244" s="6" t="s">
        <v>198</v>
      </c>
      <c r="Q1244" s="6">
        <v>489.9</v>
      </c>
      <c r="R1244" s="7">
        <v>0.18</v>
      </c>
      <c r="S1244" s="6">
        <v>4409.1000000000004</v>
      </c>
      <c r="T1244" s="6">
        <v>793.64</v>
      </c>
      <c r="U1244" s="4" t="s">
        <v>39</v>
      </c>
      <c r="V1244" s="4" t="s">
        <v>40</v>
      </c>
      <c r="W1244" s="4" t="s">
        <v>41</v>
      </c>
      <c r="X1244" s="4" t="s">
        <v>404</v>
      </c>
      <c r="Y1244" s="4" t="s">
        <v>53</v>
      </c>
      <c r="Z1244" s="4">
        <v>5</v>
      </c>
      <c r="AA1244" s="4">
        <v>5</v>
      </c>
      <c r="AB1244" s="6">
        <v>3814.21</v>
      </c>
      <c r="AC1244" s="6">
        <v>594.89</v>
      </c>
      <c r="AD1244" s="8">
        <v>0.13489999999999999</v>
      </c>
      <c r="AE1244" s="4">
        <v>100</v>
      </c>
      <c r="AF1244" s="6">
        <f t="shared" si="19"/>
        <v>5302.7400000000007</v>
      </c>
    </row>
    <row r="1245" spans="1:32">
      <c r="A1245" s="4" t="s">
        <v>4850</v>
      </c>
      <c r="B1245" s="5">
        <v>45660</v>
      </c>
      <c r="C1245" s="10">
        <v>45660</v>
      </c>
      <c r="D1245" s="4" t="s">
        <v>4851</v>
      </c>
      <c r="E1245" s="4" t="s">
        <v>4852</v>
      </c>
      <c r="F1245" s="4">
        <v>24</v>
      </c>
      <c r="G1245" s="4" t="s">
        <v>81</v>
      </c>
      <c r="H1245" s="4" t="s">
        <v>58</v>
      </c>
      <c r="I1245" s="4" t="s">
        <v>59</v>
      </c>
      <c r="J1245" s="4" t="s">
        <v>47</v>
      </c>
      <c r="K1245" s="4" t="s">
        <v>48</v>
      </c>
      <c r="L1245" s="4" t="s">
        <v>4853</v>
      </c>
      <c r="M1245" s="4">
        <v>1</v>
      </c>
      <c r="N1245" s="6">
        <v>5799</v>
      </c>
      <c r="O1245" s="6">
        <v>5799</v>
      </c>
      <c r="P1245" s="6" t="s">
        <v>198</v>
      </c>
      <c r="Q1245" s="6">
        <v>579.9</v>
      </c>
      <c r="R1245" s="7">
        <v>0.18</v>
      </c>
      <c r="S1245" s="6">
        <v>5219.1000000000004</v>
      </c>
      <c r="T1245" s="6">
        <v>939.44</v>
      </c>
      <c r="U1245" s="4" t="s">
        <v>51</v>
      </c>
      <c r="V1245" s="4" t="s">
        <v>40</v>
      </c>
      <c r="W1245" s="4" t="s">
        <v>41</v>
      </c>
      <c r="X1245" s="4" t="s">
        <v>373</v>
      </c>
      <c r="Y1245" s="4" t="s">
        <v>53</v>
      </c>
      <c r="Z1245" s="4">
        <v>3</v>
      </c>
      <c r="AA1245" s="4">
        <v>3</v>
      </c>
      <c r="AB1245" s="6">
        <v>4183.37</v>
      </c>
      <c r="AC1245" s="6">
        <v>1035.73</v>
      </c>
      <c r="AD1245" s="8">
        <v>0.19839999999999999</v>
      </c>
      <c r="AE1245" s="4">
        <v>169</v>
      </c>
      <c r="AF1245" s="6">
        <f t="shared" si="19"/>
        <v>6327.5400000000009</v>
      </c>
    </row>
    <row r="1246" spans="1:32">
      <c r="A1246" s="4" t="s">
        <v>4854</v>
      </c>
      <c r="B1246" s="5">
        <v>45660</v>
      </c>
      <c r="C1246" s="10">
        <v>45660</v>
      </c>
      <c r="D1246" s="4" t="s">
        <v>4855</v>
      </c>
      <c r="E1246" s="4" t="s">
        <v>4856</v>
      </c>
      <c r="F1246" s="4">
        <v>28</v>
      </c>
      <c r="G1246" s="4" t="s">
        <v>295</v>
      </c>
      <c r="H1246" s="4" t="s">
        <v>296</v>
      </c>
      <c r="I1246" s="4" t="s">
        <v>59</v>
      </c>
      <c r="J1246" s="4" t="s">
        <v>82</v>
      </c>
      <c r="K1246" s="4" t="s">
        <v>180</v>
      </c>
      <c r="L1246" s="4" t="s">
        <v>4857</v>
      </c>
      <c r="M1246" s="4">
        <v>2</v>
      </c>
      <c r="N1246" s="6">
        <v>2499</v>
      </c>
      <c r="O1246" s="6">
        <v>4998</v>
      </c>
      <c r="P1246" s="6" t="s">
        <v>63</v>
      </c>
      <c r="Q1246" s="6">
        <v>0</v>
      </c>
      <c r="R1246" s="7">
        <v>0.12</v>
      </c>
      <c r="S1246" s="6">
        <v>4998</v>
      </c>
      <c r="T1246" s="6">
        <v>599.76</v>
      </c>
      <c r="U1246" s="4" t="s">
        <v>39</v>
      </c>
      <c r="V1246" s="4" t="s">
        <v>86</v>
      </c>
      <c r="W1246" s="4" t="s">
        <v>64</v>
      </c>
      <c r="X1246" s="4" t="s">
        <v>192</v>
      </c>
      <c r="Y1246" s="4" t="s">
        <v>53</v>
      </c>
      <c r="Z1246" s="4">
        <v>3</v>
      </c>
      <c r="AA1246" s="4">
        <v>2</v>
      </c>
      <c r="AB1246" s="6">
        <v>3682.81</v>
      </c>
      <c r="AC1246" s="6">
        <v>1315.19</v>
      </c>
      <c r="AD1246" s="8">
        <v>0.2631</v>
      </c>
      <c r="AE1246" s="4">
        <v>125</v>
      </c>
      <c r="AF1246" s="6">
        <f t="shared" si="19"/>
        <v>5722.76</v>
      </c>
    </row>
    <row r="1247" spans="1:32">
      <c r="A1247" s="4" t="s">
        <v>4858</v>
      </c>
      <c r="B1247" s="5">
        <v>45660</v>
      </c>
      <c r="C1247" s="10">
        <v>45660</v>
      </c>
      <c r="D1247" s="4" t="s">
        <v>4859</v>
      </c>
      <c r="E1247" s="4" t="s">
        <v>4860</v>
      </c>
      <c r="F1247" s="4">
        <v>43</v>
      </c>
      <c r="G1247" s="4" t="s">
        <v>179</v>
      </c>
      <c r="H1247" s="4" t="s">
        <v>98</v>
      </c>
      <c r="I1247" s="4" t="s">
        <v>99</v>
      </c>
      <c r="J1247" s="4" t="s">
        <v>149</v>
      </c>
      <c r="K1247" s="4" t="s">
        <v>150</v>
      </c>
      <c r="L1247" s="4" t="s">
        <v>4861</v>
      </c>
      <c r="M1247" s="4">
        <v>1</v>
      </c>
      <c r="N1247" s="6">
        <v>32799</v>
      </c>
      <c r="O1247" s="6">
        <v>32799</v>
      </c>
      <c r="P1247" s="6" t="s">
        <v>120</v>
      </c>
      <c r="Q1247" s="6">
        <v>4919.8500000000004</v>
      </c>
      <c r="R1247" s="7">
        <v>0.18</v>
      </c>
      <c r="S1247" s="6">
        <v>27879.15</v>
      </c>
      <c r="T1247" s="6">
        <v>5018.25</v>
      </c>
      <c r="U1247" s="4" t="s">
        <v>131</v>
      </c>
      <c r="V1247" s="4" t="s">
        <v>40</v>
      </c>
      <c r="W1247" s="4" t="s">
        <v>41</v>
      </c>
      <c r="X1247" s="4" t="s">
        <v>65</v>
      </c>
      <c r="Y1247" s="4" t="s">
        <v>77</v>
      </c>
      <c r="Z1247" s="4">
        <v>3</v>
      </c>
      <c r="AA1247" s="4">
        <v>1</v>
      </c>
      <c r="AB1247" s="6">
        <v>25470.11</v>
      </c>
      <c r="AC1247" s="6">
        <v>2409.04</v>
      </c>
      <c r="AD1247" s="8">
        <v>8.6400000000000005E-2</v>
      </c>
      <c r="AE1247" s="4">
        <v>163</v>
      </c>
      <c r="AF1247" s="6">
        <f t="shared" si="19"/>
        <v>33060.400000000001</v>
      </c>
    </row>
    <row r="1248" spans="1:32">
      <c r="A1248" s="4" t="s">
        <v>4862</v>
      </c>
      <c r="B1248" s="5">
        <v>45660</v>
      </c>
      <c r="C1248" s="10">
        <v>45660</v>
      </c>
      <c r="D1248" s="4" t="s">
        <v>4863</v>
      </c>
      <c r="E1248" s="4" t="s">
        <v>1856</v>
      </c>
      <c r="F1248" s="4">
        <v>50</v>
      </c>
      <c r="G1248" s="4" t="s">
        <v>231</v>
      </c>
      <c r="H1248" s="4" t="s">
        <v>138</v>
      </c>
      <c r="I1248" s="4" t="s">
        <v>139</v>
      </c>
      <c r="J1248" s="4" t="s">
        <v>60</v>
      </c>
      <c r="K1248" s="4" t="s">
        <v>421</v>
      </c>
      <c r="L1248" s="4" t="s">
        <v>4864</v>
      </c>
      <c r="M1248" s="4">
        <v>1</v>
      </c>
      <c r="N1248" s="6">
        <v>33799</v>
      </c>
      <c r="O1248" s="6">
        <v>33799</v>
      </c>
      <c r="P1248" s="6" t="s">
        <v>63</v>
      </c>
      <c r="Q1248" s="6">
        <v>0</v>
      </c>
      <c r="R1248" s="7">
        <v>0.18</v>
      </c>
      <c r="S1248" s="6">
        <v>33799</v>
      </c>
      <c r="T1248" s="6">
        <v>6083.82</v>
      </c>
      <c r="U1248" s="4" t="s">
        <v>131</v>
      </c>
      <c r="V1248" s="4" t="s">
        <v>40</v>
      </c>
      <c r="W1248" s="4" t="s">
        <v>64</v>
      </c>
      <c r="X1248" s="4" t="s">
        <v>76</v>
      </c>
      <c r="Y1248" s="4" t="s">
        <v>104</v>
      </c>
      <c r="Z1248" s="4">
        <v>2</v>
      </c>
      <c r="AA1248" s="4">
        <v>1</v>
      </c>
      <c r="AB1248" s="6">
        <v>25337.74</v>
      </c>
      <c r="AC1248" s="6">
        <v>8461.26</v>
      </c>
      <c r="AD1248" s="8">
        <v>0.25030000000000002</v>
      </c>
      <c r="AE1248" s="4">
        <v>117</v>
      </c>
      <c r="AF1248" s="6">
        <f t="shared" si="19"/>
        <v>39999.82</v>
      </c>
    </row>
    <row r="1249" spans="1:32">
      <c r="A1249" s="4" t="s">
        <v>4865</v>
      </c>
      <c r="B1249" s="5">
        <v>45661</v>
      </c>
      <c r="C1249" s="10">
        <v>45661</v>
      </c>
      <c r="D1249" s="4" t="s">
        <v>4866</v>
      </c>
      <c r="E1249" s="4" t="s">
        <v>2150</v>
      </c>
      <c r="F1249" s="4">
        <v>56</v>
      </c>
      <c r="G1249" s="4" t="s">
        <v>281</v>
      </c>
      <c r="H1249" s="4" t="s">
        <v>281</v>
      </c>
      <c r="I1249" s="4" t="s">
        <v>72</v>
      </c>
      <c r="J1249" s="4" t="s">
        <v>225</v>
      </c>
      <c r="K1249" s="4" t="s">
        <v>367</v>
      </c>
      <c r="L1249" s="4" t="s">
        <v>4867</v>
      </c>
      <c r="M1249" s="4">
        <v>2</v>
      </c>
      <c r="N1249" s="6">
        <v>723</v>
      </c>
      <c r="O1249" s="6">
        <v>1446</v>
      </c>
      <c r="P1249" s="6" t="s">
        <v>175</v>
      </c>
      <c r="Q1249" s="6">
        <v>100</v>
      </c>
      <c r="R1249" s="7">
        <v>0.12</v>
      </c>
      <c r="S1249" s="6">
        <v>1346</v>
      </c>
      <c r="T1249" s="6">
        <v>161.52000000000001</v>
      </c>
      <c r="U1249" s="4" t="s">
        <v>39</v>
      </c>
      <c r="V1249" s="4" t="s">
        <v>40</v>
      </c>
      <c r="W1249" s="4" t="s">
        <v>64</v>
      </c>
      <c r="X1249" s="4" t="s">
        <v>192</v>
      </c>
      <c r="Y1249" s="4" t="s">
        <v>66</v>
      </c>
      <c r="Z1249" s="4">
        <v>4</v>
      </c>
      <c r="AA1249" s="4">
        <v>3</v>
      </c>
      <c r="AB1249" s="6">
        <v>922.1</v>
      </c>
      <c r="AC1249" s="6">
        <v>423.9</v>
      </c>
      <c r="AD1249" s="8">
        <v>0.31490000000000001</v>
      </c>
      <c r="AE1249" s="4">
        <v>173</v>
      </c>
      <c r="AF1249" s="6">
        <f t="shared" si="19"/>
        <v>1680.52</v>
      </c>
    </row>
    <row r="1250" spans="1:32">
      <c r="A1250" s="4" t="s">
        <v>4868</v>
      </c>
      <c r="B1250" s="5">
        <v>45661</v>
      </c>
      <c r="C1250" s="10">
        <v>45661</v>
      </c>
      <c r="D1250" s="4" t="s">
        <v>4869</v>
      </c>
      <c r="E1250" s="4" t="s">
        <v>4870</v>
      </c>
      <c r="F1250" s="4">
        <v>45</v>
      </c>
      <c r="G1250" s="4" t="s">
        <v>70</v>
      </c>
      <c r="H1250" s="4" t="s">
        <v>71</v>
      </c>
      <c r="I1250" s="4" t="s">
        <v>72</v>
      </c>
      <c r="J1250" s="4" t="s">
        <v>202</v>
      </c>
      <c r="K1250" s="4" t="s">
        <v>923</v>
      </c>
      <c r="L1250" s="4" t="s">
        <v>4871</v>
      </c>
      <c r="M1250" s="4">
        <v>1</v>
      </c>
      <c r="N1250" s="6">
        <v>834</v>
      </c>
      <c r="O1250" s="6">
        <v>834</v>
      </c>
      <c r="P1250" s="6" t="s">
        <v>211</v>
      </c>
      <c r="Q1250" s="6">
        <v>83.4</v>
      </c>
      <c r="R1250" s="7">
        <v>0.12</v>
      </c>
      <c r="S1250" s="6">
        <v>750.6</v>
      </c>
      <c r="T1250" s="6">
        <v>90.07</v>
      </c>
      <c r="U1250" s="4" t="s">
        <v>39</v>
      </c>
      <c r="V1250" s="4" t="s">
        <v>40</v>
      </c>
      <c r="W1250" s="4" t="s">
        <v>64</v>
      </c>
      <c r="X1250" s="4" t="s">
        <v>373</v>
      </c>
      <c r="Y1250" s="4" t="s">
        <v>133</v>
      </c>
      <c r="Z1250" s="4">
        <v>3</v>
      </c>
      <c r="AA1250" s="4">
        <v>4</v>
      </c>
      <c r="AB1250" s="6">
        <v>521.4</v>
      </c>
      <c r="AC1250" s="6">
        <v>229.2</v>
      </c>
      <c r="AD1250" s="8">
        <v>0.3054</v>
      </c>
      <c r="AE1250" s="4">
        <v>146</v>
      </c>
      <c r="AF1250" s="6">
        <f t="shared" si="19"/>
        <v>986.67000000000007</v>
      </c>
    </row>
    <row r="1251" spans="1:32">
      <c r="A1251" s="4" t="s">
        <v>4872</v>
      </c>
      <c r="B1251" s="5">
        <v>45661</v>
      </c>
      <c r="C1251" s="10">
        <v>45661</v>
      </c>
      <c r="D1251" s="4" t="s">
        <v>4873</v>
      </c>
      <c r="E1251" s="4" t="s">
        <v>4874</v>
      </c>
      <c r="F1251" s="4">
        <v>43</v>
      </c>
      <c r="G1251" s="4" t="s">
        <v>572</v>
      </c>
      <c r="H1251" s="4" t="s">
        <v>148</v>
      </c>
      <c r="I1251" s="4" t="s">
        <v>59</v>
      </c>
      <c r="J1251" s="4" t="s">
        <v>202</v>
      </c>
      <c r="K1251" s="4" t="s">
        <v>268</v>
      </c>
      <c r="L1251" s="4" t="s">
        <v>4875</v>
      </c>
      <c r="M1251" s="4">
        <v>1</v>
      </c>
      <c r="N1251" s="6">
        <v>596</v>
      </c>
      <c r="O1251" s="6">
        <v>596</v>
      </c>
      <c r="P1251" s="6" t="s">
        <v>198</v>
      </c>
      <c r="Q1251" s="6">
        <v>59.6</v>
      </c>
      <c r="R1251" s="7">
        <v>0.12</v>
      </c>
      <c r="S1251" s="6">
        <v>536.4</v>
      </c>
      <c r="T1251" s="6">
        <v>64.37</v>
      </c>
      <c r="U1251" s="4" t="s">
        <v>51</v>
      </c>
      <c r="V1251" s="4" t="s">
        <v>40</v>
      </c>
      <c r="W1251" s="4" t="s">
        <v>64</v>
      </c>
      <c r="X1251" s="4" t="s">
        <v>115</v>
      </c>
      <c r="Y1251" s="4" t="s">
        <v>53</v>
      </c>
      <c r="Z1251" s="4">
        <v>3</v>
      </c>
      <c r="AA1251" s="4">
        <v>2</v>
      </c>
      <c r="AB1251" s="6">
        <v>430.58</v>
      </c>
      <c r="AC1251" s="6">
        <v>105.82</v>
      </c>
      <c r="AD1251" s="8">
        <v>0.1973</v>
      </c>
      <c r="AE1251" s="4">
        <v>162</v>
      </c>
      <c r="AF1251" s="6">
        <f t="shared" si="19"/>
        <v>762.77</v>
      </c>
    </row>
    <row r="1252" spans="1:32">
      <c r="A1252" s="4" t="s">
        <v>4876</v>
      </c>
      <c r="B1252" s="5">
        <v>45661</v>
      </c>
      <c r="C1252" s="10">
        <v>45661</v>
      </c>
      <c r="D1252" s="4" t="s">
        <v>4877</v>
      </c>
      <c r="E1252" s="4" t="s">
        <v>4878</v>
      </c>
      <c r="F1252" s="4">
        <v>24</v>
      </c>
      <c r="G1252" s="4" t="s">
        <v>607</v>
      </c>
      <c r="H1252" s="4" t="s">
        <v>98</v>
      </c>
      <c r="I1252" s="4" t="s">
        <v>99</v>
      </c>
      <c r="J1252" s="4" t="s">
        <v>35</v>
      </c>
      <c r="K1252" s="4" t="s">
        <v>645</v>
      </c>
      <c r="L1252" s="4" t="s">
        <v>4879</v>
      </c>
      <c r="M1252" s="4">
        <v>3</v>
      </c>
      <c r="N1252" s="6">
        <v>1699</v>
      </c>
      <c r="O1252" s="6">
        <v>5097</v>
      </c>
      <c r="P1252" s="6" t="s">
        <v>63</v>
      </c>
      <c r="Q1252" s="6">
        <v>0</v>
      </c>
      <c r="R1252" s="7">
        <v>0.18</v>
      </c>
      <c r="S1252" s="6">
        <v>5097</v>
      </c>
      <c r="T1252" s="6">
        <v>917.46</v>
      </c>
      <c r="U1252" s="4" t="s">
        <v>51</v>
      </c>
      <c r="V1252" s="4" t="s">
        <v>86</v>
      </c>
      <c r="W1252" s="4" t="s">
        <v>64</v>
      </c>
      <c r="X1252" s="4" t="s">
        <v>93</v>
      </c>
      <c r="Y1252" s="4" t="s">
        <v>43</v>
      </c>
      <c r="Z1252" s="4">
        <v>7</v>
      </c>
      <c r="AA1252" s="4">
        <v>5</v>
      </c>
      <c r="AB1252" s="6">
        <v>3321.03</v>
      </c>
      <c r="AC1252" s="6">
        <v>1775.97</v>
      </c>
      <c r="AD1252" s="8">
        <v>0.34839999999999999</v>
      </c>
      <c r="AE1252" s="4">
        <v>119</v>
      </c>
      <c r="AF1252" s="6">
        <f t="shared" si="19"/>
        <v>6133.46</v>
      </c>
    </row>
    <row r="1253" spans="1:32">
      <c r="A1253" s="4" t="s">
        <v>4880</v>
      </c>
      <c r="B1253" s="5">
        <v>45661</v>
      </c>
      <c r="C1253" s="10">
        <v>45661</v>
      </c>
      <c r="D1253" s="4" t="s">
        <v>4881</v>
      </c>
      <c r="E1253" s="4" t="s">
        <v>4882</v>
      </c>
      <c r="F1253" s="4">
        <v>39</v>
      </c>
      <c r="G1253" s="4" t="s">
        <v>147</v>
      </c>
      <c r="H1253" s="4" t="s">
        <v>148</v>
      </c>
      <c r="I1253" s="4" t="s">
        <v>59</v>
      </c>
      <c r="J1253" s="4" t="s">
        <v>73</v>
      </c>
      <c r="K1253" s="4" t="s">
        <v>762</v>
      </c>
      <c r="L1253" s="4" t="s">
        <v>4883</v>
      </c>
      <c r="M1253" s="4">
        <v>1</v>
      </c>
      <c r="N1253" s="6">
        <v>386</v>
      </c>
      <c r="O1253" s="6">
        <v>386</v>
      </c>
      <c r="P1253" s="6" t="s">
        <v>63</v>
      </c>
      <c r="Q1253" s="6">
        <v>0</v>
      </c>
      <c r="R1253" s="7">
        <v>0.05</v>
      </c>
      <c r="S1253" s="6">
        <v>386</v>
      </c>
      <c r="T1253" s="6">
        <v>19.3</v>
      </c>
      <c r="U1253" s="4" t="s">
        <v>51</v>
      </c>
      <c r="V1253" s="4" t="s">
        <v>40</v>
      </c>
      <c r="W1253" s="4" t="s">
        <v>92</v>
      </c>
      <c r="X1253" s="4" t="s">
        <v>318</v>
      </c>
      <c r="Y1253" s="4" t="s">
        <v>77</v>
      </c>
      <c r="Z1253" s="4">
        <v>8</v>
      </c>
      <c r="AA1253" s="4">
        <v>4</v>
      </c>
      <c r="AB1253" s="6">
        <v>271.11</v>
      </c>
      <c r="AC1253" s="6">
        <v>114.89</v>
      </c>
      <c r="AD1253" s="8">
        <v>0.29759999999999998</v>
      </c>
      <c r="AE1253" s="4">
        <v>94</v>
      </c>
      <c r="AF1253" s="6">
        <f t="shared" si="19"/>
        <v>499.3</v>
      </c>
    </row>
    <row r="1254" spans="1:32">
      <c r="A1254" s="4" t="s">
        <v>4884</v>
      </c>
      <c r="B1254" s="5">
        <v>45662</v>
      </c>
      <c r="C1254" s="10">
        <v>45662</v>
      </c>
      <c r="D1254" s="4" t="s">
        <v>4885</v>
      </c>
      <c r="E1254" s="4" t="s">
        <v>3430</v>
      </c>
      <c r="F1254" s="4">
        <v>38</v>
      </c>
      <c r="G1254" s="4" t="s">
        <v>57</v>
      </c>
      <c r="H1254" s="4" t="s">
        <v>58</v>
      </c>
      <c r="I1254" s="4" t="s">
        <v>59</v>
      </c>
      <c r="J1254" s="4" t="s">
        <v>60</v>
      </c>
      <c r="K1254" s="4" t="s">
        <v>381</v>
      </c>
      <c r="L1254" s="4" t="s">
        <v>4886</v>
      </c>
      <c r="M1254" s="4">
        <v>4</v>
      </c>
      <c r="N1254" s="6">
        <v>1799</v>
      </c>
      <c r="O1254" s="6">
        <v>7196</v>
      </c>
      <c r="P1254" s="6" t="s">
        <v>63</v>
      </c>
      <c r="Q1254" s="6">
        <v>0</v>
      </c>
      <c r="R1254" s="7">
        <v>0.18</v>
      </c>
      <c r="S1254" s="6">
        <v>7196</v>
      </c>
      <c r="T1254" s="6">
        <v>1295.28</v>
      </c>
      <c r="U1254" s="4" t="s">
        <v>39</v>
      </c>
      <c r="V1254" s="4" t="s">
        <v>40</v>
      </c>
      <c r="W1254" s="4" t="s">
        <v>41</v>
      </c>
      <c r="X1254" s="4" t="s">
        <v>192</v>
      </c>
      <c r="Y1254" s="4" t="s">
        <v>43</v>
      </c>
      <c r="Z1254" s="4">
        <v>3</v>
      </c>
      <c r="AA1254" s="4">
        <v>4</v>
      </c>
      <c r="AB1254" s="6">
        <v>5846.62</v>
      </c>
      <c r="AC1254" s="6">
        <v>1349.38</v>
      </c>
      <c r="AD1254" s="8">
        <v>0.1875</v>
      </c>
      <c r="AE1254" s="4">
        <v>91</v>
      </c>
      <c r="AF1254" s="6">
        <f t="shared" si="19"/>
        <v>8582.2800000000007</v>
      </c>
    </row>
    <row r="1255" spans="1:32">
      <c r="A1255" s="4" t="s">
        <v>4887</v>
      </c>
      <c r="B1255" s="5">
        <v>45662</v>
      </c>
      <c r="C1255" s="10">
        <v>45662</v>
      </c>
      <c r="D1255" s="4" t="s">
        <v>4888</v>
      </c>
      <c r="E1255" s="4" t="s">
        <v>4889</v>
      </c>
      <c r="F1255" s="4">
        <v>40</v>
      </c>
      <c r="G1255" s="4" t="s">
        <v>171</v>
      </c>
      <c r="H1255" s="4" t="s">
        <v>172</v>
      </c>
      <c r="I1255" s="4" t="s">
        <v>72</v>
      </c>
      <c r="J1255" s="4" t="s">
        <v>202</v>
      </c>
      <c r="K1255" s="4" t="s">
        <v>268</v>
      </c>
      <c r="L1255" s="4" t="s">
        <v>4890</v>
      </c>
      <c r="M1255" s="4">
        <v>2</v>
      </c>
      <c r="N1255" s="6">
        <v>167</v>
      </c>
      <c r="O1255" s="6">
        <v>334</v>
      </c>
      <c r="P1255" s="6" t="s">
        <v>287</v>
      </c>
      <c r="Q1255" s="6">
        <v>66.8</v>
      </c>
      <c r="R1255" s="7">
        <v>0.12</v>
      </c>
      <c r="S1255" s="6">
        <v>267.2</v>
      </c>
      <c r="T1255" s="6">
        <v>32.06</v>
      </c>
      <c r="U1255" s="4" t="s">
        <v>131</v>
      </c>
      <c r="V1255" s="4" t="s">
        <v>86</v>
      </c>
      <c r="W1255" s="4" t="s">
        <v>64</v>
      </c>
      <c r="X1255" s="4" t="s">
        <v>52</v>
      </c>
      <c r="Y1255" s="4" t="s">
        <v>53</v>
      </c>
      <c r="Z1255" s="4">
        <v>4</v>
      </c>
      <c r="AA1255" s="4">
        <v>5</v>
      </c>
      <c r="AB1255" s="6">
        <v>217.04</v>
      </c>
      <c r="AC1255" s="6">
        <v>50.16</v>
      </c>
      <c r="AD1255" s="8">
        <v>0.18770000000000001</v>
      </c>
      <c r="AE1255" s="4">
        <v>79</v>
      </c>
      <c r="AF1255" s="6">
        <f t="shared" si="19"/>
        <v>378.26</v>
      </c>
    </row>
    <row r="1256" spans="1:32">
      <c r="A1256" s="4" t="s">
        <v>4891</v>
      </c>
      <c r="B1256" s="5">
        <v>45662</v>
      </c>
      <c r="C1256" s="10">
        <v>45662</v>
      </c>
      <c r="D1256" s="4" t="s">
        <v>4892</v>
      </c>
      <c r="E1256" s="4" t="s">
        <v>848</v>
      </c>
      <c r="F1256" s="4">
        <v>29</v>
      </c>
      <c r="G1256" s="4" t="s">
        <v>266</v>
      </c>
      <c r="H1256" s="4" t="s">
        <v>267</v>
      </c>
      <c r="I1256" s="4" t="s">
        <v>72</v>
      </c>
      <c r="J1256" s="4" t="s">
        <v>35</v>
      </c>
      <c r="K1256" s="4" t="s">
        <v>36</v>
      </c>
      <c r="L1256" s="4" t="s">
        <v>4893</v>
      </c>
      <c r="M1256" s="4">
        <v>1</v>
      </c>
      <c r="N1256" s="6">
        <v>4199</v>
      </c>
      <c r="O1256" s="6">
        <v>4199</v>
      </c>
      <c r="P1256" s="6" t="s">
        <v>198</v>
      </c>
      <c r="Q1256" s="6">
        <v>419.9</v>
      </c>
      <c r="R1256" s="7">
        <v>0.18</v>
      </c>
      <c r="S1256" s="6">
        <v>3779.1</v>
      </c>
      <c r="T1256" s="6">
        <v>680.24</v>
      </c>
      <c r="U1256" s="4" t="s">
        <v>39</v>
      </c>
      <c r="V1256" s="4" t="s">
        <v>40</v>
      </c>
      <c r="W1256" s="4" t="s">
        <v>41</v>
      </c>
      <c r="X1256" s="4" t="s">
        <v>404</v>
      </c>
      <c r="Y1256" s="4" t="s">
        <v>123</v>
      </c>
      <c r="Z1256" s="4">
        <v>3</v>
      </c>
      <c r="AA1256" s="4">
        <v>4</v>
      </c>
      <c r="AB1256" s="6">
        <v>2563</v>
      </c>
      <c r="AC1256" s="6">
        <v>1216.0999999999999</v>
      </c>
      <c r="AD1256" s="8">
        <v>0.32179999999999997</v>
      </c>
      <c r="AE1256" s="4">
        <v>131</v>
      </c>
      <c r="AF1256" s="6">
        <f t="shared" si="19"/>
        <v>4590.34</v>
      </c>
    </row>
    <row r="1257" spans="1:32">
      <c r="A1257" s="4" t="s">
        <v>4894</v>
      </c>
      <c r="B1257" s="5">
        <v>45662</v>
      </c>
      <c r="C1257" s="10">
        <v>45662</v>
      </c>
      <c r="D1257" s="4" t="s">
        <v>4895</v>
      </c>
      <c r="E1257" s="4" t="s">
        <v>4896</v>
      </c>
      <c r="F1257" s="4">
        <v>20</v>
      </c>
      <c r="G1257" s="4" t="s">
        <v>116</v>
      </c>
      <c r="H1257" s="4" t="s">
        <v>117</v>
      </c>
      <c r="I1257" s="4" t="s">
        <v>59</v>
      </c>
      <c r="J1257" s="4" t="s">
        <v>47</v>
      </c>
      <c r="K1257" s="4" t="s">
        <v>173</v>
      </c>
      <c r="L1257" s="4" t="s">
        <v>4897</v>
      </c>
      <c r="M1257" s="4">
        <v>1</v>
      </c>
      <c r="N1257" s="6">
        <v>1299</v>
      </c>
      <c r="O1257" s="6">
        <v>1299</v>
      </c>
      <c r="P1257" s="6" t="s">
        <v>50</v>
      </c>
      <c r="Q1257" s="6">
        <v>233.82</v>
      </c>
      <c r="R1257" s="7">
        <v>0.12</v>
      </c>
      <c r="S1257" s="6">
        <v>1065.18</v>
      </c>
      <c r="T1257" s="6">
        <v>127.82</v>
      </c>
      <c r="U1257" s="4" t="s">
        <v>131</v>
      </c>
      <c r="V1257" s="4" t="s">
        <v>40</v>
      </c>
      <c r="W1257" s="4" t="s">
        <v>64</v>
      </c>
      <c r="X1257" s="4" t="s">
        <v>115</v>
      </c>
      <c r="Y1257" s="4" t="s">
        <v>104</v>
      </c>
      <c r="Z1257" s="4">
        <v>4</v>
      </c>
      <c r="AA1257" s="4">
        <v>4</v>
      </c>
      <c r="AB1257" s="6">
        <v>849.4</v>
      </c>
      <c r="AC1257" s="6">
        <v>215.78</v>
      </c>
      <c r="AD1257" s="8">
        <v>0.2026</v>
      </c>
      <c r="AE1257" s="4">
        <v>61</v>
      </c>
      <c r="AF1257" s="6">
        <f t="shared" si="19"/>
        <v>1254</v>
      </c>
    </row>
    <row r="1258" spans="1:32">
      <c r="A1258" s="4" t="s">
        <v>4898</v>
      </c>
      <c r="B1258" s="5">
        <v>45662</v>
      </c>
      <c r="C1258" s="10">
        <v>45662</v>
      </c>
      <c r="D1258" s="4" t="s">
        <v>4899</v>
      </c>
      <c r="E1258" s="4" t="s">
        <v>3690</v>
      </c>
      <c r="F1258" s="4">
        <v>32</v>
      </c>
      <c r="G1258" s="4" t="s">
        <v>179</v>
      </c>
      <c r="H1258" s="4" t="s">
        <v>98</v>
      </c>
      <c r="I1258" s="4" t="s">
        <v>99</v>
      </c>
      <c r="J1258" s="4" t="s">
        <v>82</v>
      </c>
      <c r="K1258" s="4" t="s">
        <v>110</v>
      </c>
      <c r="L1258" s="4" t="s">
        <v>4900</v>
      </c>
      <c r="M1258" s="4">
        <v>2</v>
      </c>
      <c r="N1258" s="6">
        <v>1799</v>
      </c>
      <c r="O1258" s="6">
        <v>3598</v>
      </c>
      <c r="P1258" s="6" t="s">
        <v>63</v>
      </c>
      <c r="Q1258" s="6">
        <v>0</v>
      </c>
      <c r="R1258" s="7">
        <v>0.18</v>
      </c>
      <c r="S1258" s="6">
        <v>3598</v>
      </c>
      <c r="T1258" s="6">
        <v>647.64</v>
      </c>
      <c r="U1258" s="4" t="s">
        <v>39</v>
      </c>
      <c r="V1258" s="4" t="s">
        <v>40</v>
      </c>
      <c r="W1258" s="4" t="s">
        <v>64</v>
      </c>
      <c r="X1258" s="4" t="s">
        <v>205</v>
      </c>
      <c r="Y1258" s="4" t="s">
        <v>104</v>
      </c>
      <c r="Z1258" s="4">
        <v>4</v>
      </c>
      <c r="AA1258" s="4">
        <v>3</v>
      </c>
      <c r="AB1258" s="6">
        <v>2610.04</v>
      </c>
      <c r="AC1258" s="6">
        <v>987.96</v>
      </c>
      <c r="AD1258" s="8">
        <v>0.27460000000000001</v>
      </c>
      <c r="AE1258" s="4">
        <v>144</v>
      </c>
      <c r="AF1258" s="6">
        <f t="shared" si="19"/>
        <v>4389.6400000000003</v>
      </c>
    </row>
    <row r="1259" spans="1:32">
      <c r="A1259" s="4" t="s">
        <v>4901</v>
      </c>
      <c r="B1259" s="5">
        <v>45662</v>
      </c>
      <c r="C1259" s="10">
        <v>45662</v>
      </c>
      <c r="D1259" s="4" t="s">
        <v>4902</v>
      </c>
      <c r="E1259" s="4" t="s">
        <v>4903</v>
      </c>
      <c r="F1259" s="4">
        <v>43</v>
      </c>
      <c r="G1259" s="4" t="s">
        <v>301</v>
      </c>
      <c r="H1259" s="4" t="s">
        <v>109</v>
      </c>
      <c r="I1259" s="4" t="s">
        <v>99</v>
      </c>
      <c r="J1259" s="4" t="s">
        <v>60</v>
      </c>
      <c r="K1259" s="4" t="s">
        <v>90</v>
      </c>
      <c r="L1259" s="4" t="s">
        <v>4904</v>
      </c>
      <c r="M1259" s="4">
        <v>1</v>
      </c>
      <c r="N1259" s="6">
        <v>8999</v>
      </c>
      <c r="O1259" s="6">
        <v>8999</v>
      </c>
      <c r="P1259" s="6" t="s">
        <v>175</v>
      </c>
      <c r="Q1259" s="6">
        <v>100</v>
      </c>
      <c r="R1259" s="7">
        <v>0.18</v>
      </c>
      <c r="S1259" s="6">
        <v>8899</v>
      </c>
      <c r="T1259" s="6">
        <v>1601.82</v>
      </c>
      <c r="U1259" s="4" t="s">
        <v>39</v>
      </c>
      <c r="V1259" s="4" t="s">
        <v>86</v>
      </c>
      <c r="W1259" s="4" t="s">
        <v>64</v>
      </c>
      <c r="X1259" s="4" t="s">
        <v>115</v>
      </c>
      <c r="Y1259" s="4" t="s">
        <v>133</v>
      </c>
      <c r="Z1259" s="4">
        <v>7</v>
      </c>
      <c r="AA1259" s="4">
        <v>5</v>
      </c>
      <c r="AB1259" s="6">
        <v>7199.1</v>
      </c>
      <c r="AC1259" s="6">
        <v>1699.9</v>
      </c>
      <c r="AD1259" s="8">
        <v>0.191</v>
      </c>
      <c r="AE1259" s="4">
        <v>110</v>
      </c>
      <c r="AF1259" s="6">
        <f t="shared" si="19"/>
        <v>10610.82</v>
      </c>
    </row>
    <row r="1260" spans="1:32">
      <c r="A1260" s="4" t="s">
        <v>4905</v>
      </c>
      <c r="B1260" s="5">
        <v>45662</v>
      </c>
      <c r="C1260" s="10">
        <v>45662</v>
      </c>
      <c r="D1260" s="4" t="s">
        <v>4906</v>
      </c>
      <c r="E1260" s="4" t="s">
        <v>4907</v>
      </c>
      <c r="F1260" s="4">
        <v>30</v>
      </c>
      <c r="G1260" s="4" t="s">
        <v>70</v>
      </c>
      <c r="H1260" s="4" t="s">
        <v>71</v>
      </c>
      <c r="I1260" s="4" t="s">
        <v>72</v>
      </c>
      <c r="J1260" s="4" t="s">
        <v>82</v>
      </c>
      <c r="K1260" s="4" t="s">
        <v>110</v>
      </c>
      <c r="L1260" s="4" t="s">
        <v>4908</v>
      </c>
      <c r="M1260" s="4">
        <v>1</v>
      </c>
      <c r="N1260" s="6">
        <v>1899</v>
      </c>
      <c r="O1260" s="6">
        <v>1899</v>
      </c>
      <c r="P1260" s="6" t="s">
        <v>63</v>
      </c>
      <c r="Q1260" s="6">
        <v>0</v>
      </c>
      <c r="R1260" s="7">
        <v>0.18</v>
      </c>
      <c r="S1260" s="6">
        <v>1899</v>
      </c>
      <c r="T1260" s="6">
        <v>341.82</v>
      </c>
      <c r="U1260" s="4" t="s">
        <v>254</v>
      </c>
      <c r="V1260" s="4" t="s">
        <v>40</v>
      </c>
      <c r="W1260" s="4" t="s">
        <v>451</v>
      </c>
      <c r="X1260" s="4" t="s">
        <v>156</v>
      </c>
      <c r="Y1260" s="4" t="s">
        <v>66</v>
      </c>
      <c r="Z1260" s="4">
        <v>3</v>
      </c>
      <c r="AA1260" s="4">
        <v>3</v>
      </c>
      <c r="AB1260" s="6">
        <v>1373.2</v>
      </c>
      <c r="AC1260" s="6">
        <v>525.79999999999995</v>
      </c>
      <c r="AD1260" s="8">
        <v>0.27689999999999998</v>
      </c>
      <c r="AE1260" s="4">
        <v>111</v>
      </c>
      <c r="AF1260" s="6">
        <f t="shared" si="19"/>
        <v>2351.8200000000002</v>
      </c>
    </row>
    <row r="1261" spans="1:32">
      <c r="A1261" s="4" t="s">
        <v>4909</v>
      </c>
      <c r="B1261" s="5">
        <v>45663</v>
      </c>
      <c r="C1261" s="10">
        <v>45663</v>
      </c>
      <c r="D1261" s="4" t="s">
        <v>4910</v>
      </c>
      <c r="E1261" s="4" t="s">
        <v>4911</v>
      </c>
      <c r="F1261" s="4">
        <v>51</v>
      </c>
      <c r="G1261" s="4" t="s">
        <v>330</v>
      </c>
      <c r="H1261" s="4" t="s">
        <v>296</v>
      </c>
      <c r="I1261" s="4" t="s">
        <v>59</v>
      </c>
      <c r="J1261" s="4" t="s">
        <v>73</v>
      </c>
      <c r="K1261" s="4" t="s">
        <v>343</v>
      </c>
      <c r="L1261" s="4" t="s">
        <v>4912</v>
      </c>
      <c r="M1261" s="4">
        <v>2</v>
      </c>
      <c r="N1261" s="6">
        <v>128</v>
      </c>
      <c r="O1261" s="6">
        <v>256</v>
      </c>
      <c r="P1261" s="6" t="s">
        <v>175</v>
      </c>
      <c r="Q1261" s="6">
        <v>51.2</v>
      </c>
      <c r="R1261" s="7">
        <v>0.18</v>
      </c>
      <c r="S1261" s="6">
        <v>204.8</v>
      </c>
      <c r="T1261" s="6">
        <v>36.86</v>
      </c>
      <c r="U1261" s="4" t="s">
        <v>51</v>
      </c>
      <c r="V1261" s="4" t="s">
        <v>86</v>
      </c>
      <c r="W1261" s="4" t="s">
        <v>64</v>
      </c>
      <c r="X1261" s="4" t="s">
        <v>103</v>
      </c>
      <c r="Y1261" s="4" t="s">
        <v>133</v>
      </c>
      <c r="Z1261" s="4">
        <v>3</v>
      </c>
      <c r="AA1261" s="4">
        <v>4</v>
      </c>
      <c r="AB1261" s="6">
        <v>180.08</v>
      </c>
      <c r="AC1261" s="6">
        <v>24.72</v>
      </c>
      <c r="AD1261" s="8">
        <v>0.1207</v>
      </c>
      <c r="AE1261" s="4">
        <v>149</v>
      </c>
      <c r="AF1261" s="6">
        <f t="shared" si="19"/>
        <v>390.66</v>
      </c>
    </row>
    <row r="1262" spans="1:32">
      <c r="A1262" s="4" t="s">
        <v>4913</v>
      </c>
      <c r="B1262" s="5">
        <v>45663</v>
      </c>
      <c r="C1262" s="10">
        <v>45663</v>
      </c>
      <c r="D1262" s="4" t="s">
        <v>4914</v>
      </c>
      <c r="E1262" s="4" t="s">
        <v>4915</v>
      </c>
      <c r="F1262" s="4">
        <v>36</v>
      </c>
      <c r="G1262" s="4" t="s">
        <v>57</v>
      </c>
      <c r="H1262" s="4" t="s">
        <v>58</v>
      </c>
      <c r="I1262" s="4" t="s">
        <v>59</v>
      </c>
      <c r="J1262" s="4" t="s">
        <v>149</v>
      </c>
      <c r="K1262" s="4" t="s">
        <v>160</v>
      </c>
      <c r="L1262" s="4" t="s">
        <v>4916</v>
      </c>
      <c r="M1262" s="4">
        <v>1</v>
      </c>
      <c r="N1262" s="6">
        <v>449</v>
      </c>
      <c r="O1262" s="6">
        <v>449</v>
      </c>
      <c r="P1262" s="6" t="s">
        <v>50</v>
      </c>
      <c r="Q1262" s="6">
        <v>80.819999999999993</v>
      </c>
      <c r="R1262" s="7">
        <v>0.12</v>
      </c>
      <c r="S1262" s="6">
        <v>368.18</v>
      </c>
      <c r="T1262" s="6">
        <v>44.18</v>
      </c>
      <c r="U1262" s="4" t="s">
        <v>131</v>
      </c>
      <c r="V1262" s="4" t="s">
        <v>40</v>
      </c>
      <c r="W1262" s="4" t="s">
        <v>64</v>
      </c>
      <c r="X1262" s="4" t="s">
        <v>103</v>
      </c>
      <c r="Y1262" s="4" t="s">
        <v>66</v>
      </c>
      <c r="Z1262" s="4">
        <v>2</v>
      </c>
      <c r="AA1262" s="4">
        <v>3</v>
      </c>
      <c r="AB1262" s="6">
        <v>381.69</v>
      </c>
      <c r="AC1262" s="6">
        <v>-13.51</v>
      </c>
      <c r="AD1262" s="8">
        <v>-3.6700000000000003E-2</v>
      </c>
      <c r="AE1262" s="4">
        <v>150</v>
      </c>
      <c r="AF1262" s="6">
        <f t="shared" si="19"/>
        <v>562.36</v>
      </c>
    </row>
    <row r="1263" spans="1:32">
      <c r="A1263" s="4" t="s">
        <v>4917</v>
      </c>
      <c r="B1263" s="5">
        <v>45663</v>
      </c>
      <c r="C1263" s="10">
        <v>45663</v>
      </c>
      <c r="D1263" s="4" t="s">
        <v>4918</v>
      </c>
      <c r="E1263" s="4" t="s">
        <v>4919</v>
      </c>
      <c r="F1263" s="4">
        <v>40</v>
      </c>
      <c r="G1263" s="4" t="s">
        <v>477</v>
      </c>
      <c r="H1263" s="4" t="s">
        <v>98</v>
      </c>
      <c r="I1263" s="4" t="s">
        <v>99</v>
      </c>
      <c r="J1263" s="4" t="s">
        <v>60</v>
      </c>
      <c r="K1263" s="4" t="s">
        <v>408</v>
      </c>
      <c r="L1263" s="4" t="s">
        <v>4920</v>
      </c>
      <c r="M1263" s="4">
        <v>1</v>
      </c>
      <c r="N1263" s="6">
        <v>450</v>
      </c>
      <c r="O1263" s="6">
        <v>450</v>
      </c>
      <c r="P1263" s="6" t="s">
        <v>38</v>
      </c>
      <c r="Q1263" s="6">
        <v>36</v>
      </c>
      <c r="R1263" s="7">
        <v>0.12</v>
      </c>
      <c r="S1263" s="6">
        <v>414</v>
      </c>
      <c r="T1263" s="6">
        <v>49.68</v>
      </c>
      <c r="U1263" s="4" t="s">
        <v>39</v>
      </c>
      <c r="V1263" s="4" t="s">
        <v>40</v>
      </c>
      <c r="W1263" s="4" t="s">
        <v>41</v>
      </c>
      <c r="X1263" s="4" t="s">
        <v>404</v>
      </c>
      <c r="Y1263" s="4" t="s">
        <v>104</v>
      </c>
      <c r="Z1263" s="4">
        <v>2</v>
      </c>
      <c r="AA1263" s="4">
        <v>4</v>
      </c>
      <c r="AB1263" s="6">
        <v>357.42</v>
      </c>
      <c r="AC1263" s="6">
        <v>56.58</v>
      </c>
      <c r="AD1263" s="8">
        <v>0.13669999999999999</v>
      </c>
      <c r="AE1263" s="4">
        <v>111</v>
      </c>
      <c r="AF1263" s="6">
        <f t="shared" si="19"/>
        <v>574.67999999999995</v>
      </c>
    </row>
    <row r="1264" spans="1:32">
      <c r="A1264" s="4" t="s">
        <v>4921</v>
      </c>
      <c r="B1264" s="5">
        <v>45664</v>
      </c>
      <c r="C1264" s="10">
        <v>45664</v>
      </c>
      <c r="D1264" s="4" t="s">
        <v>4922</v>
      </c>
      <c r="E1264" s="4" t="s">
        <v>4923</v>
      </c>
      <c r="F1264" s="4">
        <v>54</v>
      </c>
      <c r="G1264" s="4" t="s">
        <v>390</v>
      </c>
      <c r="H1264" s="4" t="s">
        <v>71</v>
      </c>
      <c r="I1264" s="4" t="s">
        <v>72</v>
      </c>
      <c r="J1264" s="4" t="s">
        <v>47</v>
      </c>
      <c r="K1264" s="4" t="s">
        <v>394</v>
      </c>
      <c r="L1264" s="4" t="s">
        <v>4924</v>
      </c>
      <c r="M1264" s="4">
        <v>1</v>
      </c>
      <c r="N1264" s="6">
        <v>10499</v>
      </c>
      <c r="O1264" s="6">
        <v>10499</v>
      </c>
      <c r="P1264" s="6" t="s">
        <v>38</v>
      </c>
      <c r="Q1264" s="6">
        <v>839.92</v>
      </c>
      <c r="R1264" s="7">
        <v>0.18</v>
      </c>
      <c r="S1264" s="6">
        <v>9659.08</v>
      </c>
      <c r="T1264" s="6">
        <v>1738.63</v>
      </c>
      <c r="U1264" s="4" t="s">
        <v>51</v>
      </c>
      <c r="V1264" s="4" t="s">
        <v>40</v>
      </c>
      <c r="W1264" s="4" t="s">
        <v>41</v>
      </c>
      <c r="X1264" s="4" t="s">
        <v>52</v>
      </c>
      <c r="Y1264" s="4" t="s">
        <v>53</v>
      </c>
      <c r="Z1264" s="4">
        <v>3</v>
      </c>
      <c r="AA1264" s="4">
        <v>3</v>
      </c>
      <c r="AB1264" s="6">
        <v>7847.26</v>
      </c>
      <c r="AC1264" s="6">
        <v>1811.82</v>
      </c>
      <c r="AD1264" s="8">
        <v>0.18759999999999999</v>
      </c>
      <c r="AE1264" s="4">
        <v>70</v>
      </c>
      <c r="AF1264" s="6">
        <f t="shared" si="19"/>
        <v>11467.71</v>
      </c>
    </row>
    <row r="1265" spans="1:32">
      <c r="A1265" s="4" t="s">
        <v>4925</v>
      </c>
      <c r="B1265" s="5">
        <v>45664</v>
      </c>
      <c r="C1265" s="10">
        <v>45664</v>
      </c>
      <c r="D1265" s="4" t="s">
        <v>4926</v>
      </c>
      <c r="E1265" s="4" t="s">
        <v>4927</v>
      </c>
      <c r="F1265" s="4">
        <v>50</v>
      </c>
      <c r="G1265" s="4" t="s">
        <v>340</v>
      </c>
      <c r="H1265" s="4" t="s">
        <v>341</v>
      </c>
      <c r="I1265" s="4" t="s">
        <v>342</v>
      </c>
      <c r="J1265" s="4" t="s">
        <v>149</v>
      </c>
      <c r="K1265" s="4" t="s">
        <v>331</v>
      </c>
      <c r="L1265" s="4" t="s">
        <v>3865</v>
      </c>
      <c r="M1265" s="4">
        <v>1</v>
      </c>
      <c r="N1265" s="6">
        <v>129799</v>
      </c>
      <c r="O1265" s="6">
        <v>129799</v>
      </c>
      <c r="P1265" s="6" t="s">
        <v>198</v>
      </c>
      <c r="Q1265" s="6">
        <v>12979.9</v>
      </c>
      <c r="R1265" s="7">
        <v>0.18</v>
      </c>
      <c r="S1265" s="6">
        <v>116819.1</v>
      </c>
      <c r="T1265" s="6">
        <v>21027.439999999999</v>
      </c>
      <c r="U1265" s="4" t="s">
        <v>254</v>
      </c>
      <c r="V1265" s="4" t="s">
        <v>40</v>
      </c>
      <c r="W1265" s="4" t="s">
        <v>64</v>
      </c>
      <c r="X1265" s="4" t="s">
        <v>192</v>
      </c>
      <c r="Y1265" s="4" t="s">
        <v>77</v>
      </c>
      <c r="Z1265" s="4">
        <v>3</v>
      </c>
      <c r="AA1265" s="4">
        <v>4</v>
      </c>
      <c r="AB1265" s="6">
        <v>96149</v>
      </c>
      <c r="AC1265" s="6">
        <v>20670.099999999999</v>
      </c>
      <c r="AD1265" s="8">
        <v>0.1769</v>
      </c>
      <c r="AE1265" s="4">
        <v>175</v>
      </c>
      <c r="AF1265" s="6">
        <f t="shared" si="19"/>
        <v>138021.54</v>
      </c>
    </row>
    <row r="1266" spans="1:32">
      <c r="A1266" s="4" t="s">
        <v>4928</v>
      </c>
      <c r="B1266" s="5">
        <v>45664</v>
      </c>
      <c r="C1266" s="10">
        <v>45664</v>
      </c>
      <c r="D1266" s="4" t="s">
        <v>4929</v>
      </c>
      <c r="E1266" s="4" t="s">
        <v>4930</v>
      </c>
      <c r="F1266" s="4">
        <v>39</v>
      </c>
      <c r="G1266" s="4" t="s">
        <v>81</v>
      </c>
      <c r="H1266" s="4" t="s">
        <v>58</v>
      </c>
      <c r="I1266" s="4" t="s">
        <v>59</v>
      </c>
      <c r="J1266" s="4" t="s">
        <v>225</v>
      </c>
      <c r="K1266" s="4" t="s">
        <v>367</v>
      </c>
      <c r="L1266" s="4" t="s">
        <v>4931</v>
      </c>
      <c r="M1266" s="4">
        <v>1</v>
      </c>
      <c r="N1266" s="6">
        <v>922</v>
      </c>
      <c r="O1266" s="6">
        <v>922</v>
      </c>
      <c r="P1266" s="6" t="s">
        <v>63</v>
      </c>
      <c r="Q1266" s="6">
        <v>0</v>
      </c>
      <c r="R1266" s="7">
        <v>0.12</v>
      </c>
      <c r="S1266" s="6">
        <v>922</v>
      </c>
      <c r="T1266" s="6">
        <v>110.64</v>
      </c>
      <c r="U1266" s="4" t="s">
        <v>51</v>
      </c>
      <c r="V1266" s="4" t="s">
        <v>40</v>
      </c>
      <c r="W1266" s="4" t="s">
        <v>41</v>
      </c>
      <c r="X1266" s="4" t="s">
        <v>42</v>
      </c>
      <c r="Y1266" s="4" t="s">
        <v>43</v>
      </c>
      <c r="Z1266" s="4">
        <v>4</v>
      </c>
      <c r="AA1266" s="4">
        <v>4</v>
      </c>
      <c r="AB1266" s="6">
        <v>651.94000000000005</v>
      </c>
      <c r="AC1266" s="6">
        <v>270.06</v>
      </c>
      <c r="AD1266" s="8">
        <v>0.29289999999999999</v>
      </c>
      <c r="AE1266" s="4">
        <v>170</v>
      </c>
      <c r="AF1266" s="6">
        <f t="shared" si="19"/>
        <v>1202.6400000000001</v>
      </c>
    </row>
    <row r="1267" spans="1:32">
      <c r="A1267" s="4" t="s">
        <v>4932</v>
      </c>
      <c r="B1267" s="5">
        <v>45665</v>
      </c>
      <c r="C1267" s="10">
        <v>45665</v>
      </c>
      <c r="D1267" s="4" t="s">
        <v>4933</v>
      </c>
      <c r="E1267" s="4" t="s">
        <v>4934</v>
      </c>
      <c r="F1267" s="4">
        <v>21</v>
      </c>
      <c r="G1267" s="4" t="s">
        <v>171</v>
      </c>
      <c r="H1267" s="4" t="s">
        <v>172</v>
      </c>
      <c r="I1267" s="4" t="s">
        <v>72</v>
      </c>
      <c r="J1267" s="4" t="s">
        <v>82</v>
      </c>
      <c r="K1267" s="4" t="s">
        <v>129</v>
      </c>
      <c r="L1267" s="4" t="s">
        <v>4935</v>
      </c>
      <c r="M1267" s="4">
        <v>1</v>
      </c>
      <c r="N1267" s="6">
        <v>2799</v>
      </c>
      <c r="O1267" s="6">
        <v>2799</v>
      </c>
      <c r="P1267" s="6" t="s">
        <v>63</v>
      </c>
      <c r="Q1267" s="6">
        <v>0</v>
      </c>
      <c r="R1267" s="7">
        <v>0.18</v>
      </c>
      <c r="S1267" s="6">
        <v>2799</v>
      </c>
      <c r="T1267" s="6">
        <v>503.82</v>
      </c>
      <c r="U1267" s="4" t="s">
        <v>39</v>
      </c>
      <c r="V1267" s="4" t="s">
        <v>40</v>
      </c>
      <c r="W1267" s="4" t="s">
        <v>92</v>
      </c>
      <c r="X1267" s="4" t="s">
        <v>52</v>
      </c>
      <c r="Y1267" s="4" t="s">
        <v>77</v>
      </c>
      <c r="Z1267" s="4">
        <v>5</v>
      </c>
      <c r="AA1267" s="4">
        <v>5</v>
      </c>
      <c r="AB1267" s="6">
        <v>2030.27</v>
      </c>
      <c r="AC1267" s="6">
        <v>768.73</v>
      </c>
      <c r="AD1267" s="8">
        <v>0.27460000000000001</v>
      </c>
      <c r="AE1267" s="4">
        <v>122</v>
      </c>
      <c r="AF1267" s="6">
        <f t="shared" si="19"/>
        <v>3424.82</v>
      </c>
    </row>
    <row r="1268" spans="1:32">
      <c r="A1268" s="4" t="s">
        <v>4936</v>
      </c>
      <c r="B1268" s="5">
        <v>45665</v>
      </c>
      <c r="C1268" s="10">
        <v>45665</v>
      </c>
      <c r="D1268" s="4" t="s">
        <v>4937</v>
      </c>
      <c r="E1268" s="4" t="s">
        <v>4938</v>
      </c>
      <c r="F1268" s="4">
        <v>47</v>
      </c>
      <c r="G1268" s="4" t="s">
        <v>252</v>
      </c>
      <c r="H1268" s="4" t="s">
        <v>109</v>
      </c>
      <c r="I1268" s="4" t="s">
        <v>99</v>
      </c>
      <c r="J1268" s="4" t="s">
        <v>82</v>
      </c>
      <c r="K1268" s="4" t="s">
        <v>238</v>
      </c>
      <c r="L1268" s="4" t="s">
        <v>4939</v>
      </c>
      <c r="M1268" s="4">
        <v>1</v>
      </c>
      <c r="N1268" s="6">
        <v>3799</v>
      </c>
      <c r="O1268" s="6">
        <v>3799</v>
      </c>
      <c r="P1268" s="6" t="s">
        <v>63</v>
      </c>
      <c r="Q1268" s="6">
        <v>0</v>
      </c>
      <c r="R1268" s="7">
        <v>0.18</v>
      </c>
      <c r="S1268" s="6">
        <v>3799</v>
      </c>
      <c r="T1268" s="6">
        <v>683.82</v>
      </c>
      <c r="U1268" s="4" t="s">
        <v>121</v>
      </c>
      <c r="V1268" s="4" t="s">
        <v>132</v>
      </c>
      <c r="W1268" s="4" t="s">
        <v>41</v>
      </c>
      <c r="X1268" s="4" t="s">
        <v>156</v>
      </c>
      <c r="Y1268" s="4" t="s">
        <v>133</v>
      </c>
      <c r="Z1268" s="4">
        <v>2</v>
      </c>
      <c r="AA1268" s="4"/>
      <c r="AB1268" s="6">
        <v>2278.09</v>
      </c>
      <c r="AC1268" s="6">
        <v>1520.91</v>
      </c>
      <c r="AD1268" s="8">
        <v>0.40029999999999999</v>
      </c>
      <c r="AE1268" s="4">
        <v>0</v>
      </c>
      <c r="AF1268" s="6">
        <f t="shared" si="19"/>
        <v>4482.82</v>
      </c>
    </row>
    <row r="1269" spans="1:32">
      <c r="A1269" s="4" t="s">
        <v>4940</v>
      </c>
      <c r="B1269" s="5">
        <v>45666</v>
      </c>
      <c r="C1269" s="10">
        <v>45666</v>
      </c>
      <c r="D1269" s="4" t="s">
        <v>4941</v>
      </c>
      <c r="E1269" s="4" t="s">
        <v>4942</v>
      </c>
      <c r="F1269" s="4">
        <v>41</v>
      </c>
      <c r="G1269" s="4" t="s">
        <v>179</v>
      </c>
      <c r="H1269" s="4" t="s">
        <v>98</v>
      </c>
      <c r="I1269" s="4" t="s">
        <v>99</v>
      </c>
      <c r="J1269" s="4" t="s">
        <v>47</v>
      </c>
      <c r="K1269" s="4" t="s">
        <v>100</v>
      </c>
      <c r="L1269" s="4" t="s">
        <v>4943</v>
      </c>
      <c r="M1269" s="4">
        <v>2</v>
      </c>
      <c r="N1269" s="6">
        <v>2099</v>
      </c>
      <c r="O1269" s="6">
        <v>4198</v>
      </c>
      <c r="P1269" s="6" t="s">
        <v>142</v>
      </c>
      <c r="Q1269" s="6">
        <v>0</v>
      </c>
      <c r="R1269" s="7">
        <v>0.18</v>
      </c>
      <c r="S1269" s="6">
        <v>4198</v>
      </c>
      <c r="T1269" s="6">
        <v>755.64</v>
      </c>
      <c r="U1269" s="4" t="s">
        <v>131</v>
      </c>
      <c r="V1269" s="4" t="s">
        <v>40</v>
      </c>
      <c r="W1269" s="4" t="s">
        <v>41</v>
      </c>
      <c r="X1269" s="4" t="s">
        <v>373</v>
      </c>
      <c r="Y1269" s="4" t="s">
        <v>133</v>
      </c>
      <c r="Z1269" s="4">
        <v>2</v>
      </c>
      <c r="AA1269" s="4">
        <v>3</v>
      </c>
      <c r="AB1269" s="6">
        <v>3202.91</v>
      </c>
      <c r="AC1269" s="6">
        <v>995.09</v>
      </c>
      <c r="AD1269" s="8">
        <v>0.23699999999999999</v>
      </c>
      <c r="AE1269" s="4">
        <v>73</v>
      </c>
      <c r="AF1269" s="6">
        <f t="shared" si="19"/>
        <v>5026.6400000000003</v>
      </c>
    </row>
    <row r="1270" spans="1:32">
      <c r="A1270" s="4" t="s">
        <v>4944</v>
      </c>
      <c r="B1270" s="5">
        <v>45667</v>
      </c>
      <c r="C1270" s="10">
        <v>45667</v>
      </c>
      <c r="D1270" s="4" t="s">
        <v>4945</v>
      </c>
      <c r="E1270" s="4" t="s">
        <v>2893</v>
      </c>
      <c r="F1270" s="4">
        <v>50</v>
      </c>
      <c r="G1270" s="4" t="s">
        <v>390</v>
      </c>
      <c r="H1270" s="4" t="s">
        <v>71</v>
      </c>
      <c r="I1270" s="4" t="s">
        <v>72</v>
      </c>
      <c r="J1270" s="4" t="s">
        <v>149</v>
      </c>
      <c r="K1270" s="4" t="s">
        <v>185</v>
      </c>
      <c r="L1270" s="4" t="s">
        <v>4946</v>
      </c>
      <c r="M1270" s="4">
        <v>1</v>
      </c>
      <c r="N1270" s="6">
        <v>3299</v>
      </c>
      <c r="O1270" s="6">
        <v>3299</v>
      </c>
      <c r="P1270" s="6" t="s">
        <v>120</v>
      </c>
      <c r="Q1270" s="6">
        <v>494.85</v>
      </c>
      <c r="R1270" s="7">
        <v>0.18</v>
      </c>
      <c r="S1270" s="6">
        <v>2804.15</v>
      </c>
      <c r="T1270" s="6">
        <v>504.75</v>
      </c>
      <c r="U1270" s="4" t="s">
        <v>121</v>
      </c>
      <c r="V1270" s="4" t="s">
        <v>40</v>
      </c>
      <c r="W1270" s="4" t="s">
        <v>41</v>
      </c>
      <c r="X1270" s="4" t="s">
        <v>373</v>
      </c>
      <c r="Y1270" s="4" t="s">
        <v>104</v>
      </c>
      <c r="Z1270" s="4">
        <v>6</v>
      </c>
      <c r="AA1270" s="4">
        <v>4</v>
      </c>
      <c r="AB1270" s="6">
        <v>2835.36</v>
      </c>
      <c r="AC1270" s="6">
        <v>-31.21</v>
      </c>
      <c r="AD1270" s="8">
        <v>-1.11E-2</v>
      </c>
      <c r="AE1270" s="4">
        <v>163</v>
      </c>
      <c r="AF1270" s="6">
        <f t="shared" si="19"/>
        <v>3471.9</v>
      </c>
    </row>
    <row r="1271" spans="1:32">
      <c r="A1271" s="4" t="s">
        <v>4947</v>
      </c>
      <c r="B1271" s="5">
        <v>45667</v>
      </c>
      <c r="C1271" s="10">
        <v>45667</v>
      </c>
      <c r="D1271" s="4" t="s">
        <v>4948</v>
      </c>
      <c r="E1271" s="4" t="s">
        <v>4949</v>
      </c>
      <c r="F1271" s="4">
        <v>19</v>
      </c>
      <c r="G1271" s="4" t="s">
        <v>57</v>
      </c>
      <c r="H1271" s="4" t="s">
        <v>58</v>
      </c>
      <c r="I1271" s="4" t="s">
        <v>59</v>
      </c>
      <c r="J1271" s="4" t="s">
        <v>202</v>
      </c>
      <c r="K1271" s="4" t="s">
        <v>268</v>
      </c>
      <c r="L1271" s="4" t="s">
        <v>4950</v>
      </c>
      <c r="M1271" s="4">
        <v>3</v>
      </c>
      <c r="N1271" s="6">
        <v>438</v>
      </c>
      <c r="O1271" s="6">
        <v>1314</v>
      </c>
      <c r="P1271" s="6" t="s">
        <v>175</v>
      </c>
      <c r="Q1271" s="6">
        <v>100</v>
      </c>
      <c r="R1271" s="7">
        <v>0.18</v>
      </c>
      <c r="S1271" s="6">
        <v>1214</v>
      </c>
      <c r="T1271" s="6">
        <v>218.52</v>
      </c>
      <c r="U1271" s="4" t="s">
        <v>39</v>
      </c>
      <c r="V1271" s="4" t="s">
        <v>132</v>
      </c>
      <c r="W1271" s="4" t="s">
        <v>41</v>
      </c>
      <c r="X1271" s="4" t="s">
        <v>318</v>
      </c>
      <c r="Y1271" s="4" t="s">
        <v>123</v>
      </c>
      <c r="Z1271" s="4">
        <v>7</v>
      </c>
      <c r="AA1271" s="4"/>
      <c r="AB1271" s="6">
        <v>927.1</v>
      </c>
      <c r="AC1271" s="6">
        <v>286.89999999999998</v>
      </c>
      <c r="AD1271" s="8">
        <v>0.23630000000000001</v>
      </c>
      <c r="AE1271" s="4">
        <v>0</v>
      </c>
      <c r="AF1271" s="6">
        <f t="shared" si="19"/>
        <v>1432.52</v>
      </c>
    </row>
    <row r="1272" spans="1:32">
      <c r="A1272" s="4" t="s">
        <v>4951</v>
      </c>
      <c r="B1272" s="5">
        <v>45668</v>
      </c>
      <c r="C1272" s="10">
        <v>45668</v>
      </c>
      <c r="D1272" s="4" t="s">
        <v>4952</v>
      </c>
      <c r="E1272" s="4" t="s">
        <v>4469</v>
      </c>
      <c r="F1272" s="4">
        <v>33</v>
      </c>
      <c r="G1272" s="4" t="s">
        <v>477</v>
      </c>
      <c r="H1272" s="4" t="s">
        <v>98</v>
      </c>
      <c r="I1272" s="4" t="s">
        <v>99</v>
      </c>
      <c r="J1272" s="4" t="s">
        <v>202</v>
      </c>
      <c r="K1272" s="4" t="s">
        <v>268</v>
      </c>
      <c r="L1272" s="4" t="s">
        <v>4953</v>
      </c>
      <c r="M1272" s="4">
        <v>1</v>
      </c>
      <c r="N1272" s="6">
        <v>699</v>
      </c>
      <c r="O1272" s="6">
        <v>699</v>
      </c>
      <c r="P1272" s="6" t="s">
        <v>211</v>
      </c>
      <c r="Q1272" s="6">
        <v>69.900000000000006</v>
      </c>
      <c r="R1272" s="7">
        <v>0.12</v>
      </c>
      <c r="S1272" s="6">
        <v>629.1</v>
      </c>
      <c r="T1272" s="6">
        <v>75.489999999999995</v>
      </c>
      <c r="U1272" s="4" t="s">
        <v>254</v>
      </c>
      <c r="V1272" s="4" t="s">
        <v>40</v>
      </c>
      <c r="W1272" s="4" t="s">
        <v>41</v>
      </c>
      <c r="X1272" s="4" t="s">
        <v>76</v>
      </c>
      <c r="Y1272" s="4" t="s">
        <v>104</v>
      </c>
      <c r="Z1272" s="4">
        <v>3</v>
      </c>
      <c r="AA1272" s="4">
        <v>5</v>
      </c>
      <c r="AB1272" s="6">
        <v>477.19</v>
      </c>
      <c r="AC1272" s="6">
        <v>151.91</v>
      </c>
      <c r="AD1272" s="8">
        <v>0.24149999999999999</v>
      </c>
      <c r="AE1272" s="4">
        <v>67</v>
      </c>
      <c r="AF1272" s="6">
        <f t="shared" si="19"/>
        <v>771.59</v>
      </c>
    </row>
    <row r="1273" spans="1:32">
      <c r="A1273" s="4" t="s">
        <v>4954</v>
      </c>
      <c r="B1273" s="5">
        <v>45668</v>
      </c>
      <c r="C1273" s="10">
        <v>45668</v>
      </c>
      <c r="D1273" s="4" t="s">
        <v>4955</v>
      </c>
      <c r="E1273" s="4" t="s">
        <v>4956</v>
      </c>
      <c r="F1273" s="4">
        <v>21</v>
      </c>
      <c r="G1273" s="4" t="s">
        <v>179</v>
      </c>
      <c r="H1273" s="4" t="s">
        <v>98</v>
      </c>
      <c r="I1273" s="4" t="s">
        <v>99</v>
      </c>
      <c r="J1273" s="4" t="s">
        <v>82</v>
      </c>
      <c r="K1273" s="4" t="s">
        <v>273</v>
      </c>
      <c r="L1273" s="4" t="s">
        <v>4957</v>
      </c>
      <c r="M1273" s="4">
        <v>1</v>
      </c>
      <c r="N1273" s="6">
        <v>1899</v>
      </c>
      <c r="O1273" s="6">
        <v>1899</v>
      </c>
      <c r="P1273" s="6" t="s">
        <v>120</v>
      </c>
      <c r="Q1273" s="6">
        <v>284.85000000000002</v>
      </c>
      <c r="R1273" s="7">
        <v>0.12</v>
      </c>
      <c r="S1273" s="6">
        <v>1614.15</v>
      </c>
      <c r="T1273" s="6">
        <v>193.7</v>
      </c>
      <c r="U1273" s="4" t="s">
        <v>39</v>
      </c>
      <c r="V1273" s="4" t="s">
        <v>40</v>
      </c>
      <c r="W1273" s="4" t="s">
        <v>64</v>
      </c>
      <c r="X1273" s="4" t="s">
        <v>115</v>
      </c>
      <c r="Y1273" s="4" t="s">
        <v>104</v>
      </c>
      <c r="Z1273" s="4">
        <v>3</v>
      </c>
      <c r="AA1273" s="4">
        <v>5</v>
      </c>
      <c r="AB1273" s="6">
        <v>1280.8699999999999</v>
      </c>
      <c r="AC1273" s="6">
        <v>333.28</v>
      </c>
      <c r="AD1273" s="8">
        <v>0.20649999999999999</v>
      </c>
      <c r="AE1273" s="4">
        <v>151</v>
      </c>
      <c r="AF1273" s="6">
        <f t="shared" si="19"/>
        <v>1958.8500000000001</v>
      </c>
    </row>
    <row r="1274" spans="1:32">
      <c r="A1274" s="4" t="s">
        <v>4958</v>
      </c>
      <c r="B1274" s="5">
        <v>45668</v>
      </c>
      <c r="C1274" s="10">
        <v>45668</v>
      </c>
      <c r="D1274" s="4" t="s">
        <v>4959</v>
      </c>
      <c r="E1274" s="4" t="s">
        <v>1754</v>
      </c>
      <c r="F1274" s="4">
        <v>40</v>
      </c>
      <c r="G1274" s="4" t="s">
        <v>455</v>
      </c>
      <c r="H1274" s="4" t="s">
        <v>455</v>
      </c>
      <c r="I1274" s="4" t="s">
        <v>72</v>
      </c>
      <c r="J1274" s="4" t="s">
        <v>60</v>
      </c>
      <c r="K1274" s="4" t="s">
        <v>61</v>
      </c>
      <c r="L1274" s="4" t="s">
        <v>4960</v>
      </c>
      <c r="M1274" s="4">
        <v>1</v>
      </c>
      <c r="N1274" s="6">
        <v>436</v>
      </c>
      <c r="O1274" s="6">
        <v>436</v>
      </c>
      <c r="P1274" s="6" t="s">
        <v>287</v>
      </c>
      <c r="Q1274" s="6">
        <v>87.2</v>
      </c>
      <c r="R1274" s="7">
        <v>0.12</v>
      </c>
      <c r="S1274" s="6">
        <v>348.8</v>
      </c>
      <c r="T1274" s="6">
        <v>41.86</v>
      </c>
      <c r="U1274" s="4" t="s">
        <v>85</v>
      </c>
      <c r="V1274" s="4" t="s">
        <v>132</v>
      </c>
      <c r="W1274" s="4" t="s">
        <v>41</v>
      </c>
      <c r="X1274" s="4" t="s">
        <v>103</v>
      </c>
      <c r="Y1274" s="4" t="s">
        <v>123</v>
      </c>
      <c r="Z1274" s="4">
        <v>5</v>
      </c>
      <c r="AA1274" s="4"/>
      <c r="AB1274" s="6">
        <v>325.70999999999998</v>
      </c>
      <c r="AC1274" s="6">
        <v>23.09</v>
      </c>
      <c r="AD1274" s="8">
        <v>6.6199999999999995E-2</v>
      </c>
      <c r="AE1274" s="4">
        <v>0</v>
      </c>
      <c r="AF1274" s="6">
        <f t="shared" si="19"/>
        <v>390.66</v>
      </c>
    </row>
    <row r="1275" spans="1:32">
      <c r="A1275" s="4" t="s">
        <v>4961</v>
      </c>
      <c r="B1275" s="5">
        <v>45668</v>
      </c>
      <c r="C1275" s="10">
        <v>45668</v>
      </c>
      <c r="D1275" s="4" t="s">
        <v>4962</v>
      </c>
      <c r="E1275" s="4" t="s">
        <v>4520</v>
      </c>
      <c r="F1275" s="4">
        <v>28</v>
      </c>
      <c r="G1275" s="4" t="s">
        <v>108</v>
      </c>
      <c r="H1275" s="4" t="s">
        <v>109</v>
      </c>
      <c r="I1275" s="4" t="s">
        <v>99</v>
      </c>
      <c r="J1275" s="4" t="s">
        <v>82</v>
      </c>
      <c r="K1275" s="4" t="s">
        <v>238</v>
      </c>
      <c r="L1275" s="4" t="s">
        <v>4963</v>
      </c>
      <c r="M1275" s="4">
        <v>1</v>
      </c>
      <c r="N1275" s="6">
        <v>3399</v>
      </c>
      <c r="O1275" s="6">
        <v>3399</v>
      </c>
      <c r="P1275" s="6" t="s">
        <v>175</v>
      </c>
      <c r="Q1275" s="6">
        <v>100</v>
      </c>
      <c r="R1275" s="7">
        <v>0.18</v>
      </c>
      <c r="S1275" s="6">
        <v>3299</v>
      </c>
      <c r="T1275" s="6">
        <v>593.82000000000005</v>
      </c>
      <c r="U1275" s="4" t="s">
        <v>51</v>
      </c>
      <c r="V1275" s="4" t="s">
        <v>40</v>
      </c>
      <c r="W1275" s="4" t="s">
        <v>41</v>
      </c>
      <c r="X1275" s="4" t="s">
        <v>167</v>
      </c>
      <c r="Y1275" s="4" t="s">
        <v>104</v>
      </c>
      <c r="Z1275" s="4">
        <v>2</v>
      </c>
      <c r="AA1275" s="4">
        <v>5</v>
      </c>
      <c r="AB1275" s="6">
        <v>2317.64</v>
      </c>
      <c r="AC1275" s="6">
        <v>981.36</v>
      </c>
      <c r="AD1275" s="8">
        <v>0.29749999999999999</v>
      </c>
      <c r="AE1275" s="4">
        <v>106</v>
      </c>
      <c r="AF1275" s="6">
        <f t="shared" si="19"/>
        <v>3998.82</v>
      </c>
    </row>
    <row r="1276" spans="1:32">
      <c r="A1276" s="4" t="s">
        <v>4964</v>
      </c>
      <c r="B1276" s="5">
        <v>45668</v>
      </c>
      <c r="C1276" s="10">
        <v>45668</v>
      </c>
      <c r="D1276" s="4" t="s">
        <v>4965</v>
      </c>
      <c r="E1276" s="4" t="s">
        <v>3700</v>
      </c>
      <c r="F1276" s="4">
        <v>21</v>
      </c>
      <c r="G1276" s="4" t="s">
        <v>236</v>
      </c>
      <c r="H1276" s="4" t="s">
        <v>237</v>
      </c>
      <c r="I1276" s="4" t="s">
        <v>72</v>
      </c>
      <c r="J1276" s="4" t="s">
        <v>60</v>
      </c>
      <c r="K1276" s="4" t="s">
        <v>381</v>
      </c>
      <c r="L1276" s="4" t="s">
        <v>4966</v>
      </c>
      <c r="M1276" s="4">
        <v>1</v>
      </c>
      <c r="N1276" s="6">
        <v>6999</v>
      </c>
      <c r="O1276" s="6">
        <v>6999</v>
      </c>
      <c r="P1276" s="6" t="s">
        <v>63</v>
      </c>
      <c r="Q1276" s="6">
        <v>0</v>
      </c>
      <c r="R1276" s="7">
        <v>0.18</v>
      </c>
      <c r="S1276" s="6">
        <v>6999</v>
      </c>
      <c r="T1276" s="6">
        <v>1259.82</v>
      </c>
      <c r="U1276" s="4" t="s">
        <v>39</v>
      </c>
      <c r="V1276" s="4" t="s">
        <v>40</v>
      </c>
      <c r="W1276" s="4" t="s">
        <v>451</v>
      </c>
      <c r="X1276" s="4" t="s">
        <v>76</v>
      </c>
      <c r="Y1276" s="4" t="s">
        <v>133</v>
      </c>
      <c r="Z1276" s="4">
        <v>4</v>
      </c>
      <c r="AA1276" s="4">
        <v>5</v>
      </c>
      <c r="AB1276" s="6">
        <v>5822.82</v>
      </c>
      <c r="AC1276" s="6">
        <v>1176.18</v>
      </c>
      <c r="AD1276" s="8">
        <v>0.16800000000000001</v>
      </c>
      <c r="AE1276" s="4">
        <v>102</v>
      </c>
      <c r="AF1276" s="6">
        <f t="shared" si="19"/>
        <v>8360.82</v>
      </c>
    </row>
    <row r="1277" spans="1:32">
      <c r="A1277" s="4" t="s">
        <v>4967</v>
      </c>
      <c r="B1277" s="5">
        <v>45668</v>
      </c>
      <c r="C1277" s="10">
        <v>45668</v>
      </c>
      <c r="D1277" s="4" t="s">
        <v>4968</v>
      </c>
      <c r="E1277" s="4" t="s">
        <v>4969</v>
      </c>
      <c r="F1277" s="4">
        <v>42</v>
      </c>
      <c r="G1277" s="4" t="s">
        <v>179</v>
      </c>
      <c r="H1277" s="4" t="s">
        <v>98</v>
      </c>
      <c r="I1277" s="4" t="s">
        <v>99</v>
      </c>
      <c r="J1277" s="4" t="s">
        <v>82</v>
      </c>
      <c r="K1277" s="4" t="s">
        <v>180</v>
      </c>
      <c r="L1277" s="4" t="s">
        <v>4970</v>
      </c>
      <c r="M1277" s="4">
        <v>4</v>
      </c>
      <c r="N1277" s="6">
        <v>5399</v>
      </c>
      <c r="O1277" s="6">
        <v>21596</v>
      </c>
      <c r="P1277" s="6" t="s">
        <v>63</v>
      </c>
      <c r="Q1277" s="6">
        <v>0</v>
      </c>
      <c r="R1277" s="7">
        <v>0.18</v>
      </c>
      <c r="S1277" s="6">
        <v>21596</v>
      </c>
      <c r="T1277" s="6">
        <v>3887.28</v>
      </c>
      <c r="U1277" s="4" t="s">
        <v>121</v>
      </c>
      <c r="V1277" s="4" t="s">
        <v>40</v>
      </c>
      <c r="W1277" s="4" t="s">
        <v>92</v>
      </c>
      <c r="X1277" s="4" t="s">
        <v>404</v>
      </c>
      <c r="Y1277" s="4" t="s">
        <v>77</v>
      </c>
      <c r="Z1277" s="4">
        <v>2</v>
      </c>
      <c r="AA1277" s="4">
        <v>3</v>
      </c>
      <c r="AB1277" s="6">
        <v>12707.28</v>
      </c>
      <c r="AC1277" s="6">
        <v>8888.7199999999993</v>
      </c>
      <c r="AD1277" s="8">
        <v>0.41160000000000002</v>
      </c>
      <c r="AE1277" s="4">
        <v>103</v>
      </c>
      <c r="AF1277" s="6">
        <f t="shared" si="19"/>
        <v>25586.28</v>
      </c>
    </row>
    <row r="1278" spans="1:32">
      <c r="A1278" s="4" t="s">
        <v>4971</v>
      </c>
      <c r="B1278" s="5">
        <v>45669</v>
      </c>
      <c r="C1278" s="10">
        <v>45669</v>
      </c>
      <c r="D1278" s="4" t="s">
        <v>4972</v>
      </c>
      <c r="E1278" s="4" t="s">
        <v>3118</v>
      </c>
      <c r="F1278" s="4">
        <v>28</v>
      </c>
      <c r="G1278" s="4" t="s">
        <v>572</v>
      </c>
      <c r="H1278" s="4" t="s">
        <v>148</v>
      </c>
      <c r="I1278" s="4" t="s">
        <v>59</v>
      </c>
      <c r="J1278" s="4" t="s">
        <v>82</v>
      </c>
      <c r="K1278" s="4" t="s">
        <v>83</v>
      </c>
      <c r="L1278" s="4" t="s">
        <v>4973</v>
      </c>
      <c r="M1278" s="4">
        <v>1</v>
      </c>
      <c r="N1278" s="6">
        <v>1399</v>
      </c>
      <c r="O1278" s="6">
        <v>1399</v>
      </c>
      <c r="P1278" s="6" t="s">
        <v>198</v>
      </c>
      <c r="Q1278" s="6">
        <v>139.9</v>
      </c>
      <c r="R1278" s="7">
        <v>0.12</v>
      </c>
      <c r="S1278" s="6">
        <v>1259.0999999999999</v>
      </c>
      <c r="T1278" s="6">
        <v>151.09</v>
      </c>
      <c r="U1278" s="4" t="s">
        <v>254</v>
      </c>
      <c r="V1278" s="4" t="s">
        <v>40</v>
      </c>
      <c r="W1278" s="4" t="s">
        <v>41</v>
      </c>
      <c r="X1278" s="4" t="s">
        <v>112</v>
      </c>
      <c r="Y1278" s="4" t="s">
        <v>123</v>
      </c>
      <c r="Z1278" s="4">
        <v>2</v>
      </c>
      <c r="AA1278" s="4">
        <v>5</v>
      </c>
      <c r="AB1278" s="6">
        <v>845.41</v>
      </c>
      <c r="AC1278" s="6">
        <v>413.69</v>
      </c>
      <c r="AD1278" s="8">
        <v>0.3286</v>
      </c>
      <c r="AE1278" s="4">
        <v>147</v>
      </c>
      <c r="AF1278" s="6">
        <f t="shared" si="19"/>
        <v>1557.1899999999998</v>
      </c>
    </row>
    <row r="1279" spans="1:32">
      <c r="A1279" s="4" t="s">
        <v>4974</v>
      </c>
      <c r="B1279" s="5">
        <v>45669</v>
      </c>
      <c r="C1279" s="10">
        <v>45669</v>
      </c>
      <c r="D1279" s="4" t="s">
        <v>4975</v>
      </c>
      <c r="E1279" s="4" t="s">
        <v>4976</v>
      </c>
      <c r="F1279" s="4">
        <v>39</v>
      </c>
      <c r="G1279" s="4" t="s">
        <v>295</v>
      </c>
      <c r="H1279" s="4" t="s">
        <v>296</v>
      </c>
      <c r="I1279" s="4" t="s">
        <v>59</v>
      </c>
      <c r="J1279" s="4" t="s">
        <v>82</v>
      </c>
      <c r="K1279" s="4" t="s">
        <v>180</v>
      </c>
      <c r="L1279" s="4" t="s">
        <v>4977</v>
      </c>
      <c r="M1279" s="4">
        <v>2</v>
      </c>
      <c r="N1279" s="6">
        <v>1199</v>
      </c>
      <c r="O1279" s="6">
        <v>2398</v>
      </c>
      <c r="P1279" s="6" t="s">
        <v>63</v>
      </c>
      <c r="Q1279" s="6">
        <v>0</v>
      </c>
      <c r="R1279" s="7">
        <v>0.18</v>
      </c>
      <c r="S1279" s="6">
        <v>2398</v>
      </c>
      <c r="T1279" s="6">
        <v>431.64</v>
      </c>
      <c r="U1279" s="4" t="s">
        <v>39</v>
      </c>
      <c r="V1279" s="4" t="s">
        <v>40</v>
      </c>
      <c r="W1279" s="4" t="s">
        <v>64</v>
      </c>
      <c r="X1279" s="4" t="s">
        <v>122</v>
      </c>
      <c r="Y1279" s="4" t="s">
        <v>104</v>
      </c>
      <c r="Z1279" s="4">
        <v>3</v>
      </c>
      <c r="AA1279" s="4">
        <v>5</v>
      </c>
      <c r="AB1279" s="6">
        <v>1556.78</v>
      </c>
      <c r="AC1279" s="6">
        <v>841.22</v>
      </c>
      <c r="AD1279" s="8">
        <v>0.3508</v>
      </c>
      <c r="AE1279" s="4">
        <v>173</v>
      </c>
      <c r="AF1279" s="6">
        <f t="shared" si="19"/>
        <v>3002.64</v>
      </c>
    </row>
    <row r="1280" spans="1:32">
      <c r="A1280" s="4" t="s">
        <v>4978</v>
      </c>
      <c r="B1280" s="5">
        <v>45669</v>
      </c>
      <c r="C1280" s="10">
        <v>45669</v>
      </c>
      <c r="D1280" s="4" t="s">
        <v>4979</v>
      </c>
      <c r="E1280" s="4" t="s">
        <v>2857</v>
      </c>
      <c r="F1280" s="4">
        <v>49</v>
      </c>
      <c r="G1280" s="4" t="s">
        <v>127</v>
      </c>
      <c r="H1280" s="4" t="s">
        <v>128</v>
      </c>
      <c r="I1280" s="4" t="s">
        <v>34</v>
      </c>
      <c r="J1280" s="4" t="s">
        <v>60</v>
      </c>
      <c r="K1280" s="4" t="s">
        <v>61</v>
      </c>
      <c r="L1280" s="4" t="s">
        <v>4980</v>
      </c>
      <c r="M1280" s="4">
        <v>1</v>
      </c>
      <c r="N1280" s="6">
        <v>529</v>
      </c>
      <c r="O1280" s="6">
        <v>529</v>
      </c>
      <c r="P1280" s="6" t="s">
        <v>63</v>
      </c>
      <c r="Q1280" s="6">
        <v>0</v>
      </c>
      <c r="R1280" s="7">
        <v>0.12</v>
      </c>
      <c r="S1280" s="6">
        <v>529</v>
      </c>
      <c r="T1280" s="6">
        <v>63.48</v>
      </c>
      <c r="U1280" s="4" t="s">
        <v>39</v>
      </c>
      <c r="V1280" s="4" t="s">
        <v>40</v>
      </c>
      <c r="W1280" s="4" t="s">
        <v>64</v>
      </c>
      <c r="X1280" s="4" t="s">
        <v>205</v>
      </c>
      <c r="Y1280" s="4" t="s">
        <v>104</v>
      </c>
      <c r="Z1280" s="4">
        <v>3</v>
      </c>
      <c r="AA1280" s="4">
        <v>4</v>
      </c>
      <c r="AB1280" s="6">
        <v>418.82</v>
      </c>
      <c r="AC1280" s="6">
        <v>110.18</v>
      </c>
      <c r="AD1280" s="8">
        <v>0.20830000000000001</v>
      </c>
      <c r="AE1280" s="4">
        <v>157</v>
      </c>
      <c r="AF1280" s="6">
        <f t="shared" si="19"/>
        <v>749.48</v>
      </c>
    </row>
    <row r="1281" spans="1:32">
      <c r="A1281" s="4" t="s">
        <v>4981</v>
      </c>
      <c r="B1281" s="5">
        <v>45670</v>
      </c>
      <c r="C1281" s="10">
        <v>45670</v>
      </c>
      <c r="D1281" s="4" t="s">
        <v>4982</v>
      </c>
      <c r="E1281" s="4" t="s">
        <v>4983</v>
      </c>
      <c r="F1281" s="4">
        <v>52</v>
      </c>
      <c r="G1281" s="4" t="s">
        <v>219</v>
      </c>
      <c r="H1281" s="4" t="s">
        <v>220</v>
      </c>
      <c r="I1281" s="4" t="s">
        <v>34</v>
      </c>
      <c r="J1281" s="4" t="s">
        <v>73</v>
      </c>
      <c r="K1281" s="4" t="s">
        <v>343</v>
      </c>
      <c r="L1281" s="4" t="s">
        <v>4984</v>
      </c>
      <c r="M1281" s="4">
        <v>2</v>
      </c>
      <c r="N1281" s="6">
        <v>298</v>
      </c>
      <c r="O1281" s="6">
        <v>596</v>
      </c>
      <c r="P1281" s="6" t="s">
        <v>50</v>
      </c>
      <c r="Q1281" s="6">
        <v>107.28</v>
      </c>
      <c r="R1281" s="7">
        <v>0.12</v>
      </c>
      <c r="S1281" s="6">
        <v>488.72</v>
      </c>
      <c r="T1281" s="6">
        <v>58.65</v>
      </c>
      <c r="U1281" s="4" t="s">
        <v>39</v>
      </c>
      <c r="V1281" s="4" t="s">
        <v>40</v>
      </c>
      <c r="W1281" s="4" t="s">
        <v>41</v>
      </c>
      <c r="X1281" s="4" t="s">
        <v>42</v>
      </c>
      <c r="Y1281" s="4" t="s">
        <v>66</v>
      </c>
      <c r="Z1281" s="4">
        <v>3</v>
      </c>
      <c r="AA1281" s="4">
        <v>5</v>
      </c>
      <c r="AB1281" s="6">
        <v>419.88</v>
      </c>
      <c r="AC1281" s="6">
        <v>68.84</v>
      </c>
      <c r="AD1281" s="8">
        <v>0.1409</v>
      </c>
      <c r="AE1281" s="4">
        <v>171</v>
      </c>
      <c r="AF1281" s="6">
        <f t="shared" si="19"/>
        <v>718.37</v>
      </c>
    </row>
    <row r="1282" spans="1:32">
      <c r="A1282" s="4" t="s">
        <v>4985</v>
      </c>
      <c r="B1282" s="5">
        <v>45670</v>
      </c>
      <c r="C1282" s="10">
        <v>45670</v>
      </c>
      <c r="D1282" s="4" t="s">
        <v>4986</v>
      </c>
      <c r="E1282" s="4" t="s">
        <v>4987</v>
      </c>
      <c r="F1282" s="4">
        <v>28</v>
      </c>
      <c r="G1282" s="4" t="s">
        <v>477</v>
      </c>
      <c r="H1282" s="4" t="s">
        <v>98</v>
      </c>
      <c r="I1282" s="4" t="s">
        <v>99</v>
      </c>
      <c r="J1282" s="4" t="s">
        <v>73</v>
      </c>
      <c r="K1282" s="4" t="s">
        <v>762</v>
      </c>
      <c r="L1282" s="4" t="s">
        <v>4988</v>
      </c>
      <c r="M1282" s="4">
        <v>1</v>
      </c>
      <c r="N1282" s="6">
        <v>202</v>
      </c>
      <c r="O1282" s="6">
        <v>202</v>
      </c>
      <c r="P1282" s="6" t="s">
        <v>63</v>
      </c>
      <c r="Q1282" s="6">
        <v>0</v>
      </c>
      <c r="R1282" s="7">
        <v>0.12</v>
      </c>
      <c r="S1282" s="6">
        <v>202</v>
      </c>
      <c r="T1282" s="6">
        <v>24.24</v>
      </c>
      <c r="U1282" s="4" t="s">
        <v>131</v>
      </c>
      <c r="V1282" s="4" t="s">
        <v>40</v>
      </c>
      <c r="W1282" s="4" t="s">
        <v>64</v>
      </c>
      <c r="X1282" s="4" t="s">
        <v>42</v>
      </c>
      <c r="Y1282" s="4" t="s">
        <v>43</v>
      </c>
      <c r="Z1282" s="4">
        <v>1</v>
      </c>
      <c r="AA1282" s="4">
        <v>4</v>
      </c>
      <c r="AB1282" s="6">
        <v>132.02000000000001</v>
      </c>
      <c r="AC1282" s="6">
        <v>69.98</v>
      </c>
      <c r="AD1282" s="8">
        <v>0.34639999999999999</v>
      </c>
      <c r="AE1282" s="4">
        <v>156</v>
      </c>
      <c r="AF1282" s="6">
        <f t="shared" si="19"/>
        <v>382.24</v>
      </c>
    </row>
    <row r="1283" spans="1:32">
      <c r="A1283" s="4" t="s">
        <v>4989</v>
      </c>
      <c r="B1283" s="5">
        <v>45671</v>
      </c>
      <c r="C1283" s="10">
        <v>45671</v>
      </c>
      <c r="D1283" s="4" t="s">
        <v>700</v>
      </c>
      <c r="E1283" s="4" t="s">
        <v>2182</v>
      </c>
      <c r="F1283" s="4">
        <v>30</v>
      </c>
      <c r="G1283" s="4" t="s">
        <v>281</v>
      </c>
      <c r="H1283" s="4" t="s">
        <v>281</v>
      </c>
      <c r="I1283" s="4" t="s">
        <v>72</v>
      </c>
      <c r="J1283" s="4" t="s">
        <v>149</v>
      </c>
      <c r="K1283" s="4" t="s">
        <v>160</v>
      </c>
      <c r="L1283" s="4" t="s">
        <v>4990</v>
      </c>
      <c r="M1283" s="4">
        <v>3</v>
      </c>
      <c r="N1283" s="6">
        <v>1999</v>
      </c>
      <c r="O1283" s="6">
        <v>5997</v>
      </c>
      <c r="P1283" s="6" t="s">
        <v>63</v>
      </c>
      <c r="Q1283" s="6">
        <v>0</v>
      </c>
      <c r="R1283" s="7">
        <v>0.18</v>
      </c>
      <c r="S1283" s="6">
        <v>5997</v>
      </c>
      <c r="T1283" s="6">
        <v>1079.46</v>
      </c>
      <c r="U1283" s="4" t="s">
        <v>121</v>
      </c>
      <c r="V1283" s="4" t="s">
        <v>102</v>
      </c>
      <c r="W1283" s="4" t="s">
        <v>41</v>
      </c>
      <c r="X1283" s="4" t="s">
        <v>167</v>
      </c>
      <c r="Y1283" s="4" t="s">
        <v>104</v>
      </c>
      <c r="Z1283" s="4">
        <v>3</v>
      </c>
      <c r="AA1283" s="4"/>
      <c r="AB1283" s="6">
        <v>5003.4799999999996</v>
      </c>
      <c r="AC1283" s="6">
        <v>993.52</v>
      </c>
      <c r="AD1283" s="8">
        <v>0.16569999999999999</v>
      </c>
      <c r="AE1283" s="4">
        <v>167</v>
      </c>
      <c r="AF1283" s="6">
        <f t="shared" ref="AF1283:AF1346" si="20">AE1283+S1283+T1283</f>
        <v>7243.46</v>
      </c>
    </row>
    <row r="1284" spans="1:32">
      <c r="A1284" s="4" t="s">
        <v>4991</v>
      </c>
      <c r="B1284" s="5">
        <v>45672</v>
      </c>
      <c r="C1284" s="10">
        <v>45672</v>
      </c>
      <c r="D1284" s="4" t="s">
        <v>4992</v>
      </c>
      <c r="E1284" s="4" t="s">
        <v>4993</v>
      </c>
      <c r="F1284" s="4">
        <v>20</v>
      </c>
      <c r="G1284" s="4" t="s">
        <v>108</v>
      </c>
      <c r="H1284" s="4" t="s">
        <v>109</v>
      </c>
      <c r="I1284" s="4" t="s">
        <v>99</v>
      </c>
      <c r="J1284" s="4" t="s">
        <v>73</v>
      </c>
      <c r="K1284" s="4" t="s">
        <v>612</v>
      </c>
      <c r="L1284" s="4" t="s">
        <v>4994</v>
      </c>
      <c r="M1284" s="4">
        <v>1</v>
      </c>
      <c r="N1284" s="6">
        <v>945</v>
      </c>
      <c r="O1284" s="6">
        <v>945</v>
      </c>
      <c r="P1284" s="6" t="s">
        <v>198</v>
      </c>
      <c r="Q1284" s="6">
        <v>94.5</v>
      </c>
      <c r="R1284" s="7">
        <v>0.12</v>
      </c>
      <c r="S1284" s="6">
        <v>850.5</v>
      </c>
      <c r="T1284" s="6">
        <v>102.06</v>
      </c>
      <c r="U1284" s="4" t="s">
        <v>51</v>
      </c>
      <c r="V1284" s="4" t="s">
        <v>86</v>
      </c>
      <c r="W1284" s="4" t="s">
        <v>92</v>
      </c>
      <c r="X1284" s="4" t="s">
        <v>65</v>
      </c>
      <c r="Y1284" s="4" t="s">
        <v>66</v>
      </c>
      <c r="Z1284" s="4">
        <v>4</v>
      </c>
      <c r="AA1284" s="4">
        <v>3</v>
      </c>
      <c r="AB1284" s="6">
        <v>607.44000000000005</v>
      </c>
      <c r="AC1284" s="6">
        <v>243.06</v>
      </c>
      <c r="AD1284" s="8">
        <v>0.2858</v>
      </c>
      <c r="AE1284" s="4">
        <v>140</v>
      </c>
      <c r="AF1284" s="6">
        <f t="shared" si="20"/>
        <v>1092.56</v>
      </c>
    </row>
    <row r="1285" spans="1:32">
      <c r="A1285" s="4" t="s">
        <v>4995</v>
      </c>
      <c r="B1285" s="5">
        <v>45672</v>
      </c>
      <c r="C1285" s="10">
        <v>45672</v>
      </c>
      <c r="D1285" s="4" t="s">
        <v>4996</v>
      </c>
      <c r="E1285" s="4" t="s">
        <v>717</v>
      </c>
      <c r="F1285" s="4">
        <v>26</v>
      </c>
      <c r="G1285" s="4" t="s">
        <v>455</v>
      </c>
      <c r="H1285" s="4" t="s">
        <v>455</v>
      </c>
      <c r="I1285" s="4" t="s">
        <v>72</v>
      </c>
      <c r="J1285" s="4" t="s">
        <v>60</v>
      </c>
      <c r="K1285" s="4" t="s">
        <v>209</v>
      </c>
      <c r="L1285" s="4" t="s">
        <v>4997</v>
      </c>
      <c r="M1285" s="4">
        <v>1</v>
      </c>
      <c r="N1285" s="6">
        <v>1399</v>
      </c>
      <c r="O1285" s="6">
        <v>1399</v>
      </c>
      <c r="P1285" s="6" t="s">
        <v>63</v>
      </c>
      <c r="Q1285" s="6">
        <v>0</v>
      </c>
      <c r="R1285" s="7">
        <v>0.18</v>
      </c>
      <c r="S1285" s="6">
        <v>1399</v>
      </c>
      <c r="T1285" s="6">
        <v>251.82</v>
      </c>
      <c r="U1285" s="4" t="s">
        <v>51</v>
      </c>
      <c r="V1285" s="4" t="s">
        <v>102</v>
      </c>
      <c r="W1285" s="4" t="s">
        <v>92</v>
      </c>
      <c r="X1285" s="4" t="s">
        <v>205</v>
      </c>
      <c r="Y1285" s="4" t="s">
        <v>133</v>
      </c>
      <c r="Z1285" s="4">
        <v>5</v>
      </c>
      <c r="AA1285" s="4"/>
      <c r="AB1285" s="6">
        <v>1189.5</v>
      </c>
      <c r="AC1285" s="6">
        <v>209.5</v>
      </c>
      <c r="AD1285" s="8">
        <v>0.1497</v>
      </c>
      <c r="AE1285" s="4">
        <v>144</v>
      </c>
      <c r="AF1285" s="6">
        <f t="shared" si="20"/>
        <v>1794.82</v>
      </c>
    </row>
    <row r="1286" spans="1:32">
      <c r="A1286" s="4" t="s">
        <v>4998</v>
      </c>
      <c r="B1286" s="5">
        <v>45672</v>
      </c>
      <c r="C1286" s="10">
        <v>45672</v>
      </c>
      <c r="D1286" s="4" t="s">
        <v>4999</v>
      </c>
      <c r="E1286" s="4" t="s">
        <v>5000</v>
      </c>
      <c r="F1286" s="4">
        <v>55</v>
      </c>
      <c r="G1286" s="4" t="s">
        <v>390</v>
      </c>
      <c r="H1286" s="4" t="s">
        <v>71</v>
      </c>
      <c r="I1286" s="4" t="s">
        <v>72</v>
      </c>
      <c r="J1286" s="4" t="s">
        <v>60</v>
      </c>
      <c r="K1286" s="4" t="s">
        <v>61</v>
      </c>
      <c r="L1286" s="4" t="s">
        <v>5001</v>
      </c>
      <c r="M1286" s="4">
        <v>1</v>
      </c>
      <c r="N1286" s="6">
        <v>195</v>
      </c>
      <c r="O1286" s="6">
        <v>195</v>
      </c>
      <c r="P1286" s="6" t="s">
        <v>120</v>
      </c>
      <c r="Q1286" s="6">
        <v>29.25</v>
      </c>
      <c r="R1286" s="7">
        <v>0.12</v>
      </c>
      <c r="S1286" s="6">
        <v>165.75</v>
      </c>
      <c r="T1286" s="6">
        <v>19.89</v>
      </c>
      <c r="U1286" s="4" t="s">
        <v>121</v>
      </c>
      <c r="V1286" s="4" t="s">
        <v>40</v>
      </c>
      <c r="W1286" s="4" t="s">
        <v>64</v>
      </c>
      <c r="X1286" s="4" t="s">
        <v>156</v>
      </c>
      <c r="Y1286" s="4" t="s">
        <v>77</v>
      </c>
      <c r="Z1286" s="4">
        <v>3</v>
      </c>
      <c r="AA1286" s="4">
        <v>4</v>
      </c>
      <c r="AB1286" s="6">
        <v>142.27000000000001</v>
      </c>
      <c r="AC1286" s="6">
        <v>23.48</v>
      </c>
      <c r="AD1286" s="8">
        <v>0.14169999999999999</v>
      </c>
      <c r="AE1286" s="4">
        <v>97</v>
      </c>
      <c r="AF1286" s="6">
        <f t="shared" si="20"/>
        <v>282.64</v>
      </c>
    </row>
    <row r="1287" spans="1:32">
      <c r="A1287" s="4" t="s">
        <v>5002</v>
      </c>
      <c r="B1287" s="5">
        <v>45672</v>
      </c>
      <c r="C1287" s="10">
        <v>45672</v>
      </c>
      <c r="D1287" s="4" t="s">
        <v>5003</v>
      </c>
      <c r="E1287" s="4" t="s">
        <v>1970</v>
      </c>
      <c r="F1287" s="4">
        <v>37</v>
      </c>
      <c r="G1287" s="4" t="s">
        <v>108</v>
      </c>
      <c r="H1287" s="4" t="s">
        <v>109</v>
      </c>
      <c r="I1287" s="4" t="s">
        <v>99</v>
      </c>
      <c r="J1287" s="4" t="s">
        <v>35</v>
      </c>
      <c r="K1287" s="4" t="s">
        <v>535</v>
      </c>
      <c r="L1287" s="4" t="s">
        <v>5004</v>
      </c>
      <c r="M1287" s="4">
        <v>1</v>
      </c>
      <c r="N1287" s="6">
        <v>5199</v>
      </c>
      <c r="O1287" s="6">
        <v>5199</v>
      </c>
      <c r="P1287" s="6" t="s">
        <v>63</v>
      </c>
      <c r="Q1287" s="6">
        <v>0</v>
      </c>
      <c r="R1287" s="7">
        <v>0.12</v>
      </c>
      <c r="S1287" s="6">
        <v>5199</v>
      </c>
      <c r="T1287" s="6">
        <v>623.88</v>
      </c>
      <c r="U1287" s="4" t="s">
        <v>121</v>
      </c>
      <c r="V1287" s="4" t="s">
        <v>40</v>
      </c>
      <c r="W1287" s="4" t="s">
        <v>41</v>
      </c>
      <c r="X1287" s="4" t="s">
        <v>187</v>
      </c>
      <c r="Y1287" s="4" t="s">
        <v>66</v>
      </c>
      <c r="Z1287" s="4">
        <v>2</v>
      </c>
      <c r="AA1287" s="4">
        <v>5</v>
      </c>
      <c r="AB1287" s="6">
        <v>3113.74</v>
      </c>
      <c r="AC1287" s="6">
        <v>2085.2600000000002</v>
      </c>
      <c r="AD1287" s="8">
        <v>0.40110000000000001</v>
      </c>
      <c r="AE1287" s="4">
        <v>164</v>
      </c>
      <c r="AF1287" s="6">
        <f t="shared" si="20"/>
        <v>5986.88</v>
      </c>
    </row>
    <row r="1288" spans="1:32">
      <c r="A1288" s="4" t="s">
        <v>5005</v>
      </c>
      <c r="B1288" s="5">
        <v>45672</v>
      </c>
      <c r="C1288" s="10">
        <v>45672</v>
      </c>
      <c r="D1288" s="4" t="s">
        <v>5006</v>
      </c>
      <c r="E1288" s="4" t="s">
        <v>5007</v>
      </c>
      <c r="F1288" s="4">
        <v>29</v>
      </c>
      <c r="G1288" s="4" t="s">
        <v>354</v>
      </c>
      <c r="H1288" s="4" t="s">
        <v>117</v>
      </c>
      <c r="I1288" s="4" t="s">
        <v>59</v>
      </c>
      <c r="J1288" s="4" t="s">
        <v>202</v>
      </c>
      <c r="K1288" s="4" t="s">
        <v>602</v>
      </c>
      <c r="L1288" s="4" t="s">
        <v>5008</v>
      </c>
      <c r="M1288" s="4">
        <v>1</v>
      </c>
      <c r="N1288" s="6">
        <v>575</v>
      </c>
      <c r="O1288" s="6">
        <v>575</v>
      </c>
      <c r="P1288" s="6" t="s">
        <v>198</v>
      </c>
      <c r="Q1288" s="6">
        <v>57.5</v>
      </c>
      <c r="R1288" s="7">
        <v>0.12</v>
      </c>
      <c r="S1288" s="6">
        <v>517.5</v>
      </c>
      <c r="T1288" s="6">
        <v>62.1</v>
      </c>
      <c r="U1288" s="4" t="s">
        <v>39</v>
      </c>
      <c r="V1288" s="4" t="s">
        <v>132</v>
      </c>
      <c r="W1288" s="4" t="s">
        <v>64</v>
      </c>
      <c r="X1288" s="4" t="s">
        <v>112</v>
      </c>
      <c r="Y1288" s="4" t="s">
        <v>104</v>
      </c>
      <c r="Z1288" s="4">
        <v>3</v>
      </c>
      <c r="AA1288" s="4"/>
      <c r="AB1288" s="6">
        <v>440.23</v>
      </c>
      <c r="AC1288" s="6">
        <v>77.27</v>
      </c>
      <c r="AD1288" s="8">
        <v>0.14929999999999999</v>
      </c>
      <c r="AE1288" s="4">
        <v>0</v>
      </c>
      <c r="AF1288" s="6">
        <f t="shared" si="20"/>
        <v>579.6</v>
      </c>
    </row>
    <row r="1289" spans="1:32">
      <c r="A1289" s="4" t="s">
        <v>5009</v>
      </c>
      <c r="B1289" s="5">
        <v>45672</v>
      </c>
      <c r="C1289" s="10">
        <v>45672</v>
      </c>
      <c r="D1289" s="4" t="s">
        <v>5010</v>
      </c>
      <c r="E1289" s="4" t="s">
        <v>5011</v>
      </c>
      <c r="F1289" s="4">
        <v>29</v>
      </c>
      <c r="G1289" s="4" t="s">
        <v>137</v>
      </c>
      <c r="H1289" s="4" t="s">
        <v>138</v>
      </c>
      <c r="I1289" s="4" t="s">
        <v>139</v>
      </c>
      <c r="J1289" s="4" t="s">
        <v>47</v>
      </c>
      <c r="K1289" s="4" t="s">
        <v>173</v>
      </c>
      <c r="L1289" s="4" t="s">
        <v>5012</v>
      </c>
      <c r="M1289" s="4">
        <v>3</v>
      </c>
      <c r="N1289" s="6">
        <v>1899</v>
      </c>
      <c r="O1289" s="6">
        <v>5697</v>
      </c>
      <c r="P1289" s="6" t="s">
        <v>63</v>
      </c>
      <c r="Q1289" s="6">
        <v>0</v>
      </c>
      <c r="R1289" s="7">
        <v>0.18</v>
      </c>
      <c r="S1289" s="6">
        <v>5697</v>
      </c>
      <c r="T1289" s="6">
        <v>1025.46</v>
      </c>
      <c r="U1289" s="4" t="s">
        <v>39</v>
      </c>
      <c r="V1289" s="4" t="s">
        <v>102</v>
      </c>
      <c r="W1289" s="4" t="s">
        <v>92</v>
      </c>
      <c r="X1289" s="4" t="s">
        <v>205</v>
      </c>
      <c r="Y1289" s="4" t="s">
        <v>133</v>
      </c>
      <c r="Z1289" s="4">
        <v>5</v>
      </c>
      <c r="AA1289" s="4"/>
      <c r="AB1289" s="6">
        <v>3770.21</v>
      </c>
      <c r="AC1289" s="6">
        <v>1926.79</v>
      </c>
      <c r="AD1289" s="8">
        <v>0.3382</v>
      </c>
      <c r="AE1289" s="4">
        <v>157</v>
      </c>
      <c r="AF1289" s="6">
        <f t="shared" si="20"/>
        <v>6879.46</v>
      </c>
    </row>
    <row r="1290" spans="1:32">
      <c r="A1290" s="4" t="s">
        <v>5013</v>
      </c>
      <c r="B1290" s="5">
        <v>45672</v>
      </c>
      <c r="C1290" s="10">
        <v>45672</v>
      </c>
      <c r="D1290" s="4" t="s">
        <v>5014</v>
      </c>
      <c r="E1290" s="4" t="s">
        <v>2215</v>
      </c>
      <c r="F1290" s="4">
        <v>38</v>
      </c>
      <c r="G1290" s="4" t="s">
        <v>127</v>
      </c>
      <c r="H1290" s="4" t="s">
        <v>128</v>
      </c>
      <c r="I1290" s="4" t="s">
        <v>34</v>
      </c>
      <c r="J1290" s="4" t="s">
        <v>225</v>
      </c>
      <c r="K1290" s="4" t="s">
        <v>226</v>
      </c>
      <c r="L1290" s="4" t="s">
        <v>5015</v>
      </c>
      <c r="M1290" s="4">
        <v>1</v>
      </c>
      <c r="N1290" s="6">
        <v>543</v>
      </c>
      <c r="O1290" s="6">
        <v>543</v>
      </c>
      <c r="P1290" s="6" t="s">
        <v>63</v>
      </c>
      <c r="Q1290" s="6">
        <v>0</v>
      </c>
      <c r="R1290" s="7">
        <v>0.05</v>
      </c>
      <c r="S1290" s="6">
        <v>543</v>
      </c>
      <c r="T1290" s="6">
        <v>27.15</v>
      </c>
      <c r="U1290" s="4" t="s">
        <v>121</v>
      </c>
      <c r="V1290" s="4" t="s">
        <v>40</v>
      </c>
      <c r="W1290" s="4" t="s">
        <v>41</v>
      </c>
      <c r="X1290" s="4" t="s">
        <v>404</v>
      </c>
      <c r="Y1290" s="4" t="s">
        <v>43</v>
      </c>
      <c r="Z1290" s="4">
        <v>2</v>
      </c>
      <c r="AA1290" s="4">
        <v>3</v>
      </c>
      <c r="AB1290" s="6">
        <v>339.35</v>
      </c>
      <c r="AC1290" s="6">
        <v>203.65</v>
      </c>
      <c r="AD1290" s="8">
        <v>0.375</v>
      </c>
      <c r="AE1290" s="4">
        <v>131</v>
      </c>
      <c r="AF1290" s="6">
        <f t="shared" si="20"/>
        <v>701.15</v>
      </c>
    </row>
    <row r="1291" spans="1:32">
      <c r="A1291" s="4" t="s">
        <v>5016</v>
      </c>
      <c r="B1291" s="5">
        <v>45673</v>
      </c>
      <c r="C1291" s="10">
        <v>45673</v>
      </c>
      <c r="D1291" s="4" t="s">
        <v>5017</v>
      </c>
      <c r="E1291" s="4" t="s">
        <v>811</v>
      </c>
      <c r="F1291" s="4">
        <v>26</v>
      </c>
      <c r="G1291" s="4" t="s">
        <v>477</v>
      </c>
      <c r="H1291" s="4" t="s">
        <v>98</v>
      </c>
      <c r="I1291" s="4" t="s">
        <v>99</v>
      </c>
      <c r="J1291" s="4" t="s">
        <v>47</v>
      </c>
      <c r="K1291" s="4" t="s">
        <v>140</v>
      </c>
      <c r="L1291" s="4" t="s">
        <v>5018</v>
      </c>
      <c r="M1291" s="4">
        <v>1</v>
      </c>
      <c r="N1291" s="6">
        <v>3899</v>
      </c>
      <c r="O1291" s="6">
        <v>3899</v>
      </c>
      <c r="P1291" s="6" t="s">
        <v>63</v>
      </c>
      <c r="Q1291" s="6">
        <v>0</v>
      </c>
      <c r="R1291" s="7">
        <v>0.12</v>
      </c>
      <c r="S1291" s="6">
        <v>3899</v>
      </c>
      <c r="T1291" s="6">
        <v>467.88</v>
      </c>
      <c r="U1291" s="4" t="s">
        <v>39</v>
      </c>
      <c r="V1291" s="4" t="s">
        <v>40</v>
      </c>
      <c r="W1291" s="4" t="s">
        <v>41</v>
      </c>
      <c r="X1291" s="4" t="s">
        <v>143</v>
      </c>
      <c r="Y1291" s="4" t="s">
        <v>77</v>
      </c>
      <c r="Z1291" s="4">
        <v>3</v>
      </c>
      <c r="AA1291" s="4">
        <v>3</v>
      </c>
      <c r="AB1291" s="6">
        <v>2493.4499999999998</v>
      </c>
      <c r="AC1291" s="6">
        <v>1405.55</v>
      </c>
      <c r="AD1291" s="8">
        <v>0.36049999999999999</v>
      </c>
      <c r="AE1291" s="4">
        <v>153</v>
      </c>
      <c r="AF1291" s="6">
        <f t="shared" si="20"/>
        <v>4519.88</v>
      </c>
    </row>
    <row r="1292" spans="1:32">
      <c r="A1292" s="4" t="s">
        <v>5019</v>
      </c>
      <c r="B1292" s="5">
        <v>45673</v>
      </c>
      <c r="C1292" s="10">
        <v>45673</v>
      </c>
      <c r="D1292" s="4" t="s">
        <v>5020</v>
      </c>
      <c r="E1292" s="4" t="s">
        <v>3011</v>
      </c>
      <c r="F1292" s="4">
        <v>21</v>
      </c>
      <c r="G1292" s="4" t="s">
        <v>306</v>
      </c>
      <c r="H1292" s="4" t="s">
        <v>307</v>
      </c>
      <c r="I1292" s="4" t="s">
        <v>59</v>
      </c>
      <c r="J1292" s="4" t="s">
        <v>82</v>
      </c>
      <c r="K1292" s="4" t="s">
        <v>83</v>
      </c>
      <c r="L1292" s="4" t="s">
        <v>5021</v>
      </c>
      <c r="M1292" s="4">
        <v>1</v>
      </c>
      <c r="N1292" s="6">
        <v>1599</v>
      </c>
      <c r="O1292" s="6">
        <v>1599</v>
      </c>
      <c r="P1292" s="6" t="s">
        <v>142</v>
      </c>
      <c r="Q1292" s="6">
        <v>0</v>
      </c>
      <c r="R1292" s="7">
        <v>0.12</v>
      </c>
      <c r="S1292" s="6">
        <v>1599</v>
      </c>
      <c r="T1292" s="6">
        <v>191.88</v>
      </c>
      <c r="U1292" s="4" t="s">
        <v>131</v>
      </c>
      <c r="V1292" s="4" t="s">
        <v>86</v>
      </c>
      <c r="W1292" s="4" t="s">
        <v>41</v>
      </c>
      <c r="X1292" s="4" t="s">
        <v>112</v>
      </c>
      <c r="Y1292" s="4" t="s">
        <v>104</v>
      </c>
      <c r="Z1292" s="4">
        <v>2</v>
      </c>
      <c r="AA1292" s="4">
        <v>4</v>
      </c>
      <c r="AB1292" s="6">
        <v>1208.55</v>
      </c>
      <c r="AC1292" s="6">
        <v>390.45</v>
      </c>
      <c r="AD1292" s="8">
        <v>0.2442</v>
      </c>
      <c r="AE1292" s="4">
        <v>142</v>
      </c>
      <c r="AF1292" s="6">
        <f t="shared" si="20"/>
        <v>1932.88</v>
      </c>
    </row>
    <row r="1293" spans="1:32">
      <c r="A1293" s="4" t="s">
        <v>5022</v>
      </c>
      <c r="B1293" s="5">
        <v>45673</v>
      </c>
      <c r="C1293" s="10">
        <v>45673</v>
      </c>
      <c r="D1293" s="4" t="s">
        <v>5023</v>
      </c>
      <c r="E1293" s="4" t="s">
        <v>366</v>
      </c>
      <c r="F1293" s="4">
        <v>30</v>
      </c>
      <c r="G1293" s="4" t="s">
        <v>127</v>
      </c>
      <c r="H1293" s="4" t="s">
        <v>128</v>
      </c>
      <c r="I1293" s="4" t="s">
        <v>34</v>
      </c>
      <c r="J1293" s="4" t="s">
        <v>60</v>
      </c>
      <c r="K1293" s="4" t="s">
        <v>381</v>
      </c>
      <c r="L1293" s="4" t="s">
        <v>5024</v>
      </c>
      <c r="M1293" s="4">
        <v>1</v>
      </c>
      <c r="N1293" s="6">
        <v>8699</v>
      </c>
      <c r="O1293" s="6">
        <v>8699</v>
      </c>
      <c r="P1293" s="6" t="s">
        <v>142</v>
      </c>
      <c r="Q1293" s="6">
        <v>0</v>
      </c>
      <c r="R1293" s="7">
        <v>0.12</v>
      </c>
      <c r="S1293" s="6">
        <v>8699</v>
      </c>
      <c r="T1293" s="6">
        <v>1043.8800000000001</v>
      </c>
      <c r="U1293" s="4" t="s">
        <v>39</v>
      </c>
      <c r="V1293" s="4" t="s">
        <v>102</v>
      </c>
      <c r="W1293" s="4" t="s">
        <v>451</v>
      </c>
      <c r="X1293" s="4" t="s">
        <v>404</v>
      </c>
      <c r="Y1293" s="4" t="s">
        <v>53</v>
      </c>
      <c r="Z1293" s="4">
        <v>5</v>
      </c>
      <c r="AA1293" s="4"/>
      <c r="AB1293" s="6">
        <v>6306.82</v>
      </c>
      <c r="AC1293" s="6">
        <v>2392.1799999999998</v>
      </c>
      <c r="AD1293" s="8">
        <v>0.27500000000000002</v>
      </c>
      <c r="AE1293" s="4">
        <v>150</v>
      </c>
      <c r="AF1293" s="6">
        <f t="shared" si="20"/>
        <v>9892.880000000001</v>
      </c>
    </row>
    <row r="1294" spans="1:32">
      <c r="A1294" s="4" t="s">
        <v>5025</v>
      </c>
      <c r="B1294" s="5">
        <v>45673</v>
      </c>
      <c r="C1294" s="10">
        <v>45673</v>
      </c>
      <c r="D1294" s="4" t="s">
        <v>5026</v>
      </c>
      <c r="E1294" s="4" t="s">
        <v>3595</v>
      </c>
      <c r="F1294" s="4">
        <v>33</v>
      </c>
      <c r="G1294" s="4" t="s">
        <v>171</v>
      </c>
      <c r="H1294" s="4" t="s">
        <v>172</v>
      </c>
      <c r="I1294" s="4" t="s">
        <v>72</v>
      </c>
      <c r="J1294" s="4" t="s">
        <v>149</v>
      </c>
      <c r="K1294" s="4" t="s">
        <v>650</v>
      </c>
      <c r="L1294" s="4" t="s">
        <v>5027</v>
      </c>
      <c r="M1294" s="4">
        <v>2</v>
      </c>
      <c r="N1294" s="6">
        <v>38899</v>
      </c>
      <c r="O1294" s="6">
        <v>77798</v>
      </c>
      <c r="P1294" s="6" t="s">
        <v>120</v>
      </c>
      <c r="Q1294" s="6">
        <v>11669.7</v>
      </c>
      <c r="R1294" s="7">
        <v>0.18</v>
      </c>
      <c r="S1294" s="6">
        <v>66128.3</v>
      </c>
      <c r="T1294" s="6">
        <v>11903.09</v>
      </c>
      <c r="U1294" s="4" t="s">
        <v>121</v>
      </c>
      <c r="V1294" s="4" t="s">
        <v>40</v>
      </c>
      <c r="W1294" s="4" t="s">
        <v>64</v>
      </c>
      <c r="X1294" s="4" t="s">
        <v>156</v>
      </c>
      <c r="Y1294" s="4" t="s">
        <v>104</v>
      </c>
      <c r="Z1294" s="4">
        <v>2</v>
      </c>
      <c r="AA1294" s="4">
        <v>5</v>
      </c>
      <c r="AB1294" s="6">
        <v>64584.04</v>
      </c>
      <c r="AC1294" s="6">
        <v>1544.26</v>
      </c>
      <c r="AD1294" s="8">
        <v>2.3400000000000001E-2</v>
      </c>
      <c r="AE1294" s="4">
        <v>114</v>
      </c>
      <c r="AF1294" s="6">
        <f t="shared" si="20"/>
        <v>78145.39</v>
      </c>
    </row>
    <row r="1295" spans="1:32">
      <c r="A1295" s="4" t="s">
        <v>5028</v>
      </c>
      <c r="B1295" s="5">
        <v>45674</v>
      </c>
      <c r="C1295" s="10">
        <v>45674</v>
      </c>
      <c r="D1295" s="4" t="s">
        <v>5029</v>
      </c>
      <c r="E1295" s="4" t="s">
        <v>5030</v>
      </c>
      <c r="F1295" s="4">
        <v>36</v>
      </c>
      <c r="G1295" s="4" t="s">
        <v>147</v>
      </c>
      <c r="H1295" s="4" t="s">
        <v>148</v>
      </c>
      <c r="I1295" s="4" t="s">
        <v>59</v>
      </c>
      <c r="J1295" s="4" t="s">
        <v>202</v>
      </c>
      <c r="K1295" s="4" t="s">
        <v>923</v>
      </c>
      <c r="L1295" s="4" t="s">
        <v>5031</v>
      </c>
      <c r="M1295" s="4">
        <v>1</v>
      </c>
      <c r="N1295" s="6">
        <v>1799</v>
      </c>
      <c r="O1295" s="6">
        <v>1799</v>
      </c>
      <c r="P1295" s="6" t="s">
        <v>63</v>
      </c>
      <c r="Q1295" s="6">
        <v>0</v>
      </c>
      <c r="R1295" s="7">
        <v>0.18</v>
      </c>
      <c r="S1295" s="6">
        <v>1799</v>
      </c>
      <c r="T1295" s="6">
        <v>323.82</v>
      </c>
      <c r="U1295" s="4" t="s">
        <v>51</v>
      </c>
      <c r="V1295" s="4" t="s">
        <v>132</v>
      </c>
      <c r="W1295" s="4" t="s">
        <v>64</v>
      </c>
      <c r="X1295" s="4" t="s">
        <v>187</v>
      </c>
      <c r="Y1295" s="4" t="s">
        <v>104</v>
      </c>
      <c r="Z1295" s="4">
        <v>2</v>
      </c>
      <c r="AA1295" s="4"/>
      <c r="AB1295" s="6">
        <v>1147.0999999999999</v>
      </c>
      <c r="AC1295" s="6">
        <v>651.9</v>
      </c>
      <c r="AD1295" s="8">
        <v>0.3624</v>
      </c>
      <c r="AE1295" s="4">
        <v>0</v>
      </c>
      <c r="AF1295" s="6">
        <f t="shared" si="20"/>
        <v>2122.8200000000002</v>
      </c>
    </row>
    <row r="1296" spans="1:32">
      <c r="A1296" s="4" t="s">
        <v>5032</v>
      </c>
      <c r="B1296" s="5">
        <v>45674</v>
      </c>
      <c r="C1296" s="10">
        <v>45674</v>
      </c>
      <c r="D1296" s="4" t="s">
        <v>5033</v>
      </c>
      <c r="E1296" s="4" t="s">
        <v>654</v>
      </c>
      <c r="F1296" s="4">
        <v>47</v>
      </c>
      <c r="G1296" s="4" t="s">
        <v>179</v>
      </c>
      <c r="H1296" s="4" t="s">
        <v>98</v>
      </c>
      <c r="I1296" s="4" t="s">
        <v>99</v>
      </c>
      <c r="J1296" s="4" t="s">
        <v>47</v>
      </c>
      <c r="K1296" s="4" t="s">
        <v>247</v>
      </c>
      <c r="L1296" s="4" t="s">
        <v>5034</v>
      </c>
      <c r="M1296" s="4">
        <v>3</v>
      </c>
      <c r="N1296" s="6">
        <v>2199</v>
      </c>
      <c r="O1296" s="6">
        <v>6597</v>
      </c>
      <c r="P1296" s="6" t="s">
        <v>63</v>
      </c>
      <c r="Q1296" s="6">
        <v>0</v>
      </c>
      <c r="R1296" s="7">
        <v>0.12</v>
      </c>
      <c r="S1296" s="6">
        <v>6597</v>
      </c>
      <c r="T1296" s="6">
        <v>791.64</v>
      </c>
      <c r="U1296" s="4" t="s">
        <v>39</v>
      </c>
      <c r="V1296" s="4" t="s">
        <v>40</v>
      </c>
      <c r="W1296" s="4" t="s">
        <v>41</v>
      </c>
      <c r="X1296" s="4" t="s">
        <v>187</v>
      </c>
      <c r="Y1296" s="4" t="s">
        <v>104</v>
      </c>
      <c r="Z1296" s="4">
        <v>2</v>
      </c>
      <c r="AA1296" s="4">
        <v>5</v>
      </c>
      <c r="AB1296" s="6">
        <v>4837.79</v>
      </c>
      <c r="AC1296" s="6">
        <v>1759.21</v>
      </c>
      <c r="AD1296" s="8">
        <v>0.26669999999999999</v>
      </c>
      <c r="AE1296" s="4">
        <v>79</v>
      </c>
      <c r="AF1296" s="6">
        <f t="shared" si="20"/>
        <v>7467.64</v>
      </c>
    </row>
    <row r="1297" spans="1:32">
      <c r="A1297" s="4" t="s">
        <v>5035</v>
      </c>
      <c r="B1297" s="5">
        <v>45675</v>
      </c>
      <c r="C1297" s="10">
        <v>45675</v>
      </c>
      <c r="D1297" s="4" t="s">
        <v>5036</v>
      </c>
      <c r="E1297" s="4" t="s">
        <v>5037</v>
      </c>
      <c r="F1297" s="4">
        <v>20</v>
      </c>
      <c r="G1297" s="4" t="s">
        <v>57</v>
      </c>
      <c r="H1297" s="4" t="s">
        <v>58</v>
      </c>
      <c r="I1297" s="4" t="s">
        <v>59</v>
      </c>
      <c r="J1297" s="4" t="s">
        <v>35</v>
      </c>
      <c r="K1297" s="4" t="s">
        <v>165</v>
      </c>
      <c r="L1297" s="4" t="s">
        <v>5038</v>
      </c>
      <c r="M1297" s="4">
        <v>1</v>
      </c>
      <c r="N1297" s="6">
        <v>1799</v>
      </c>
      <c r="O1297" s="6">
        <v>1799</v>
      </c>
      <c r="P1297" s="6" t="s">
        <v>120</v>
      </c>
      <c r="Q1297" s="6">
        <v>269.85000000000002</v>
      </c>
      <c r="R1297" s="7">
        <v>0.12</v>
      </c>
      <c r="S1297" s="6">
        <v>1529.15</v>
      </c>
      <c r="T1297" s="6">
        <v>183.5</v>
      </c>
      <c r="U1297" s="4" t="s">
        <v>51</v>
      </c>
      <c r="V1297" s="4" t="s">
        <v>40</v>
      </c>
      <c r="W1297" s="4" t="s">
        <v>64</v>
      </c>
      <c r="X1297" s="4" t="s">
        <v>65</v>
      </c>
      <c r="Y1297" s="4" t="s">
        <v>104</v>
      </c>
      <c r="Z1297" s="4">
        <v>3</v>
      </c>
      <c r="AA1297" s="4">
        <v>5</v>
      </c>
      <c r="AB1297" s="6">
        <v>1257.02</v>
      </c>
      <c r="AC1297" s="6">
        <v>272.13</v>
      </c>
      <c r="AD1297" s="8">
        <v>0.17799999999999999</v>
      </c>
      <c r="AE1297" s="4">
        <v>96</v>
      </c>
      <c r="AF1297" s="6">
        <f t="shared" si="20"/>
        <v>1808.65</v>
      </c>
    </row>
    <row r="1298" spans="1:32">
      <c r="A1298" s="4" t="s">
        <v>5039</v>
      </c>
      <c r="B1298" s="5">
        <v>45675</v>
      </c>
      <c r="C1298" s="10">
        <v>45675</v>
      </c>
      <c r="D1298" s="4" t="s">
        <v>5040</v>
      </c>
      <c r="E1298" s="4" t="s">
        <v>5041</v>
      </c>
      <c r="F1298" s="4">
        <v>55</v>
      </c>
      <c r="G1298" s="4" t="s">
        <v>116</v>
      </c>
      <c r="H1298" s="4" t="s">
        <v>117</v>
      </c>
      <c r="I1298" s="4" t="s">
        <v>59</v>
      </c>
      <c r="J1298" s="4" t="s">
        <v>73</v>
      </c>
      <c r="K1298" s="4" t="s">
        <v>762</v>
      </c>
      <c r="L1298" s="4" t="s">
        <v>5042</v>
      </c>
      <c r="M1298" s="4">
        <v>4</v>
      </c>
      <c r="N1298" s="6">
        <v>87</v>
      </c>
      <c r="O1298" s="6">
        <v>348</v>
      </c>
      <c r="P1298" s="6" t="s">
        <v>198</v>
      </c>
      <c r="Q1298" s="6">
        <v>34.799999999999997</v>
      </c>
      <c r="R1298" s="7">
        <v>0.18</v>
      </c>
      <c r="S1298" s="6">
        <v>313.2</v>
      </c>
      <c r="T1298" s="6">
        <v>56.38</v>
      </c>
      <c r="U1298" s="4" t="s">
        <v>85</v>
      </c>
      <c r="V1298" s="4" t="s">
        <v>86</v>
      </c>
      <c r="W1298" s="4" t="s">
        <v>64</v>
      </c>
      <c r="X1298" s="4" t="s">
        <v>93</v>
      </c>
      <c r="Y1298" s="4" t="s">
        <v>66</v>
      </c>
      <c r="Z1298" s="4">
        <v>3</v>
      </c>
      <c r="AA1298" s="4">
        <v>5</v>
      </c>
      <c r="AB1298" s="6">
        <v>215.57</v>
      </c>
      <c r="AC1298" s="6">
        <v>97.63</v>
      </c>
      <c r="AD1298" s="8">
        <v>0.31169999999999998</v>
      </c>
      <c r="AE1298" s="4">
        <v>123</v>
      </c>
      <c r="AF1298" s="6">
        <f t="shared" si="20"/>
        <v>492.58</v>
      </c>
    </row>
    <row r="1299" spans="1:32">
      <c r="A1299" s="4" t="s">
        <v>5043</v>
      </c>
      <c r="B1299" s="5">
        <v>45675</v>
      </c>
      <c r="C1299" s="10">
        <v>45675</v>
      </c>
      <c r="D1299" s="4" t="s">
        <v>5044</v>
      </c>
      <c r="E1299" s="4" t="s">
        <v>318</v>
      </c>
      <c r="F1299" s="4">
        <v>45</v>
      </c>
      <c r="G1299" s="4" t="s">
        <v>57</v>
      </c>
      <c r="H1299" s="4" t="s">
        <v>58</v>
      </c>
      <c r="I1299" s="4" t="s">
        <v>59</v>
      </c>
      <c r="J1299" s="4" t="s">
        <v>47</v>
      </c>
      <c r="K1299" s="4" t="s">
        <v>173</v>
      </c>
      <c r="L1299" s="4" t="s">
        <v>5045</v>
      </c>
      <c r="M1299" s="4">
        <v>1</v>
      </c>
      <c r="N1299" s="6">
        <v>2799</v>
      </c>
      <c r="O1299" s="6">
        <v>2799</v>
      </c>
      <c r="P1299" s="6" t="s">
        <v>63</v>
      </c>
      <c r="Q1299" s="6">
        <v>0</v>
      </c>
      <c r="R1299" s="7">
        <v>0.18</v>
      </c>
      <c r="S1299" s="6">
        <v>2799</v>
      </c>
      <c r="T1299" s="6">
        <v>503.82</v>
      </c>
      <c r="U1299" s="4" t="s">
        <v>121</v>
      </c>
      <c r="V1299" s="4" t="s">
        <v>40</v>
      </c>
      <c r="W1299" s="4" t="s">
        <v>64</v>
      </c>
      <c r="X1299" s="4" t="s">
        <v>42</v>
      </c>
      <c r="Y1299" s="4" t="s">
        <v>43</v>
      </c>
      <c r="Z1299" s="4">
        <v>3</v>
      </c>
      <c r="AA1299" s="4">
        <v>3</v>
      </c>
      <c r="AB1299" s="6">
        <v>2173.35</v>
      </c>
      <c r="AC1299" s="6">
        <v>625.65</v>
      </c>
      <c r="AD1299" s="8">
        <v>0.2235</v>
      </c>
      <c r="AE1299" s="4">
        <v>168</v>
      </c>
      <c r="AF1299" s="6">
        <f t="shared" si="20"/>
        <v>3470.82</v>
      </c>
    </row>
    <row r="1300" spans="1:32">
      <c r="A1300" s="4" t="s">
        <v>5046</v>
      </c>
      <c r="B1300" s="5">
        <v>45675</v>
      </c>
      <c r="C1300" s="10">
        <v>45675</v>
      </c>
      <c r="D1300" s="4" t="s">
        <v>5047</v>
      </c>
      <c r="E1300" s="4" t="s">
        <v>5048</v>
      </c>
      <c r="F1300" s="4">
        <v>51</v>
      </c>
      <c r="G1300" s="4" t="s">
        <v>252</v>
      </c>
      <c r="H1300" s="4" t="s">
        <v>109</v>
      </c>
      <c r="I1300" s="4" t="s">
        <v>99</v>
      </c>
      <c r="J1300" s="4" t="s">
        <v>47</v>
      </c>
      <c r="K1300" s="4" t="s">
        <v>394</v>
      </c>
      <c r="L1300" s="4" t="s">
        <v>5049</v>
      </c>
      <c r="M1300" s="4">
        <v>1</v>
      </c>
      <c r="N1300" s="6">
        <v>6299</v>
      </c>
      <c r="O1300" s="6">
        <v>6299</v>
      </c>
      <c r="P1300" s="6" t="s">
        <v>63</v>
      </c>
      <c r="Q1300" s="6">
        <v>0</v>
      </c>
      <c r="R1300" s="7">
        <v>0.12</v>
      </c>
      <c r="S1300" s="6">
        <v>6299</v>
      </c>
      <c r="T1300" s="6">
        <v>755.88</v>
      </c>
      <c r="U1300" s="4" t="s">
        <v>39</v>
      </c>
      <c r="V1300" s="4" t="s">
        <v>40</v>
      </c>
      <c r="W1300" s="4" t="s">
        <v>64</v>
      </c>
      <c r="X1300" s="4" t="s">
        <v>52</v>
      </c>
      <c r="Y1300" s="4" t="s">
        <v>133</v>
      </c>
      <c r="Z1300" s="4">
        <v>4</v>
      </c>
      <c r="AA1300" s="4">
        <v>5</v>
      </c>
      <c r="AB1300" s="6">
        <v>4272.0200000000004</v>
      </c>
      <c r="AC1300" s="6">
        <v>2026.98</v>
      </c>
      <c r="AD1300" s="8">
        <v>0.32179999999999997</v>
      </c>
      <c r="AE1300" s="4">
        <v>120</v>
      </c>
      <c r="AF1300" s="6">
        <f t="shared" si="20"/>
        <v>7174.88</v>
      </c>
    </row>
    <row r="1301" spans="1:32">
      <c r="A1301" s="4" t="s">
        <v>5050</v>
      </c>
      <c r="B1301" s="5">
        <v>45675</v>
      </c>
      <c r="C1301" s="10">
        <v>45675</v>
      </c>
      <c r="D1301" s="4" t="s">
        <v>5051</v>
      </c>
      <c r="E1301" s="4" t="s">
        <v>5052</v>
      </c>
      <c r="F1301" s="4">
        <v>23</v>
      </c>
      <c r="G1301" s="4" t="s">
        <v>219</v>
      </c>
      <c r="H1301" s="4" t="s">
        <v>220</v>
      </c>
      <c r="I1301" s="4" t="s">
        <v>34</v>
      </c>
      <c r="J1301" s="4" t="s">
        <v>82</v>
      </c>
      <c r="K1301" s="4" t="s">
        <v>180</v>
      </c>
      <c r="L1301" s="4" t="s">
        <v>5053</v>
      </c>
      <c r="M1301" s="4">
        <v>1</v>
      </c>
      <c r="N1301" s="6">
        <v>5699</v>
      </c>
      <c r="O1301" s="6">
        <v>5699</v>
      </c>
      <c r="P1301" s="6" t="s">
        <v>63</v>
      </c>
      <c r="Q1301" s="6">
        <v>0</v>
      </c>
      <c r="R1301" s="7">
        <v>0.12</v>
      </c>
      <c r="S1301" s="6">
        <v>5699</v>
      </c>
      <c r="T1301" s="6">
        <v>683.88</v>
      </c>
      <c r="U1301" s="4" t="s">
        <v>121</v>
      </c>
      <c r="V1301" s="4" t="s">
        <v>40</v>
      </c>
      <c r="W1301" s="4" t="s">
        <v>92</v>
      </c>
      <c r="X1301" s="4" t="s">
        <v>373</v>
      </c>
      <c r="Y1301" s="4" t="s">
        <v>123</v>
      </c>
      <c r="Z1301" s="4">
        <v>3</v>
      </c>
      <c r="AA1301" s="4">
        <v>5</v>
      </c>
      <c r="AB1301" s="6">
        <v>3613.9</v>
      </c>
      <c r="AC1301" s="6">
        <v>2085.1</v>
      </c>
      <c r="AD1301" s="8">
        <v>0.3659</v>
      </c>
      <c r="AE1301" s="4">
        <v>104</v>
      </c>
      <c r="AF1301" s="6">
        <f t="shared" si="20"/>
        <v>6486.88</v>
      </c>
    </row>
    <row r="1302" spans="1:32">
      <c r="A1302" s="4" t="s">
        <v>5054</v>
      </c>
      <c r="B1302" s="5">
        <v>45675</v>
      </c>
      <c r="C1302" s="10">
        <v>45675</v>
      </c>
      <c r="D1302" s="4" t="s">
        <v>5055</v>
      </c>
      <c r="E1302" s="4" t="s">
        <v>5056</v>
      </c>
      <c r="F1302" s="4">
        <v>37</v>
      </c>
      <c r="G1302" s="4" t="s">
        <v>281</v>
      </c>
      <c r="H1302" s="4" t="s">
        <v>281</v>
      </c>
      <c r="I1302" s="4" t="s">
        <v>72</v>
      </c>
      <c r="J1302" s="4" t="s">
        <v>35</v>
      </c>
      <c r="K1302" s="4" t="s">
        <v>36</v>
      </c>
      <c r="L1302" s="4" t="s">
        <v>5057</v>
      </c>
      <c r="M1302" s="4">
        <v>2</v>
      </c>
      <c r="N1302" s="6">
        <v>2199</v>
      </c>
      <c r="O1302" s="6">
        <v>4398</v>
      </c>
      <c r="P1302" s="6" t="s">
        <v>63</v>
      </c>
      <c r="Q1302" s="6">
        <v>0</v>
      </c>
      <c r="R1302" s="7">
        <v>0.18</v>
      </c>
      <c r="S1302" s="6">
        <v>4398</v>
      </c>
      <c r="T1302" s="6">
        <v>791.64</v>
      </c>
      <c r="U1302" s="4" t="s">
        <v>51</v>
      </c>
      <c r="V1302" s="4" t="s">
        <v>40</v>
      </c>
      <c r="W1302" s="4" t="s">
        <v>64</v>
      </c>
      <c r="X1302" s="4" t="s">
        <v>156</v>
      </c>
      <c r="Y1302" s="4" t="s">
        <v>77</v>
      </c>
      <c r="Z1302" s="4">
        <v>7</v>
      </c>
      <c r="AA1302" s="4">
        <v>4</v>
      </c>
      <c r="AB1302" s="6">
        <v>3246.93</v>
      </c>
      <c r="AC1302" s="6">
        <v>1151.07</v>
      </c>
      <c r="AD1302" s="8">
        <v>0.26169999999999999</v>
      </c>
      <c r="AE1302" s="4">
        <v>164</v>
      </c>
      <c r="AF1302" s="6">
        <f t="shared" si="20"/>
        <v>5353.64</v>
      </c>
    </row>
    <row r="1303" spans="1:32">
      <c r="A1303" s="4" t="s">
        <v>5058</v>
      </c>
      <c r="B1303" s="5">
        <v>45675</v>
      </c>
      <c r="C1303" s="10">
        <v>45675</v>
      </c>
      <c r="D1303" s="4" t="s">
        <v>5059</v>
      </c>
      <c r="E1303" s="4" t="s">
        <v>1136</v>
      </c>
      <c r="F1303" s="4">
        <v>20</v>
      </c>
      <c r="G1303" s="4" t="s">
        <v>231</v>
      </c>
      <c r="H1303" s="4" t="s">
        <v>138</v>
      </c>
      <c r="I1303" s="4" t="s">
        <v>139</v>
      </c>
      <c r="J1303" s="4" t="s">
        <v>82</v>
      </c>
      <c r="K1303" s="4" t="s">
        <v>83</v>
      </c>
      <c r="L1303" s="4" t="s">
        <v>5060</v>
      </c>
      <c r="M1303" s="4">
        <v>2</v>
      </c>
      <c r="N1303" s="6">
        <v>1899</v>
      </c>
      <c r="O1303" s="6">
        <v>3798</v>
      </c>
      <c r="P1303" s="6" t="s">
        <v>198</v>
      </c>
      <c r="Q1303" s="6">
        <v>379.8</v>
      </c>
      <c r="R1303" s="7">
        <v>0.12</v>
      </c>
      <c r="S1303" s="6">
        <v>3418.2</v>
      </c>
      <c r="T1303" s="6">
        <v>410.18</v>
      </c>
      <c r="U1303" s="4" t="s">
        <v>121</v>
      </c>
      <c r="V1303" s="4" t="s">
        <v>102</v>
      </c>
      <c r="W1303" s="4" t="s">
        <v>41</v>
      </c>
      <c r="X1303" s="4" t="s">
        <v>93</v>
      </c>
      <c r="Y1303" s="4" t="s">
        <v>43</v>
      </c>
      <c r="Z1303" s="4">
        <v>4</v>
      </c>
      <c r="AA1303" s="4"/>
      <c r="AB1303" s="6">
        <v>2770.09</v>
      </c>
      <c r="AC1303" s="6">
        <v>648.11</v>
      </c>
      <c r="AD1303" s="8">
        <v>0.18959999999999999</v>
      </c>
      <c r="AE1303" s="4">
        <v>114</v>
      </c>
      <c r="AF1303" s="6">
        <f t="shared" si="20"/>
        <v>3942.3799999999997</v>
      </c>
    </row>
    <row r="1304" spans="1:32">
      <c r="A1304" s="4" t="s">
        <v>5061</v>
      </c>
      <c r="B1304" s="5">
        <v>45676</v>
      </c>
      <c r="C1304" s="10">
        <v>45676</v>
      </c>
      <c r="D1304" s="4" t="s">
        <v>5062</v>
      </c>
      <c r="E1304" s="4" t="s">
        <v>3261</v>
      </c>
      <c r="F1304" s="4">
        <v>33</v>
      </c>
      <c r="G1304" s="4" t="s">
        <v>179</v>
      </c>
      <c r="H1304" s="4" t="s">
        <v>98</v>
      </c>
      <c r="I1304" s="4" t="s">
        <v>99</v>
      </c>
      <c r="J1304" s="4" t="s">
        <v>60</v>
      </c>
      <c r="K1304" s="4" t="s">
        <v>61</v>
      </c>
      <c r="L1304" s="4" t="s">
        <v>5063</v>
      </c>
      <c r="M1304" s="4">
        <v>2</v>
      </c>
      <c r="N1304" s="6">
        <v>158</v>
      </c>
      <c r="O1304" s="6">
        <v>316</v>
      </c>
      <c r="P1304" s="6" t="s">
        <v>120</v>
      </c>
      <c r="Q1304" s="6">
        <v>47.4</v>
      </c>
      <c r="R1304" s="7">
        <v>0.18</v>
      </c>
      <c r="S1304" s="6">
        <v>268.60000000000002</v>
      </c>
      <c r="T1304" s="6">
        <v>48.35</v>
      </c>
      <c r="U1304" s="4" t="s">
        <v>131</v>
      </c>
      <c r="V1304" s="4" t="s">
        <v>40</v>
      </c>
      <c r="W1304" s="4" t="s">
        <v>41</v>
      </c>
      <c r="X1304" s="4" t="s">
        <v>192</v>
      </c>
      <c r="Y1304" s="4" t="s">
        <v>77</v>
      </c>
      <c r="Z1304" s="4">
        <v>8</v>
      </c>
      <c r="AA1304" s="4">
        <v>4</v>
      </c>
      <c r="AB1304" s="6">
        <v>230.14</v>
      </c>
      <c r="AC1304" s="6">
        <v>38.46</v>
      </c>
      <c r="AD1304" s="8">
        <v>0.14319999999999999</v>
      </c>
      <c r="AE1304" s="4">
        <v>119</v>
      </c>
      <c r="AF1304" s="6">
        <f t="shared" si="20"/>
        <v>435.95000000000005</v>
      </c>
    </row>
    <row r="1305" spans="1:32">
      <c r="A1305" s="4" t="s">
        <v>5064</v>
      </c>
      <c r="B1305" s="5">
        <v>45676</v>
      </c>
      <c r="C1305" s="10">
        <v>45676</v>
      </c>
      <c r="D1305" s="4" t="s">
        <v>5065</v>
      </c>
      <c r="E1305" s="4" t="s">
        <v>5066</v>
      </c>
      <c r="F1305" s="4">
        <v>31</v>
      </c>
      <c r="G1305" s="4" t="s">
        <v>81</v>
      </c>
      <c r="H1305" s="4" t="s">
        <v>58</v>
      </c>
      <c r="I1305" s="4" t="s">
        <v>59</v>
      </c>
      <c r="J1305" s="4" t="s">
        <v>73</v>
      </c>
      <c r="K1305" s="4" t="s">
        <v>612</v>
      </c>
      <c r="L1305" s="4" t="s">
        <v>5067</v>
      </c>
      <c r="M1305" s="4">
        <v>1</v>
      </c>
      <c r="N1305" s="6">
        <v>992</v>
      </c>
      <c r="O1305" s="6">
        <v>992</v>
      </c>
      <c r="P1305" s="6" t="s">
        <v>142</v>
      </c>
      <c r="Q1305" s="6">
        <v>0</v>
      </c>
      <c r="R1305" s="7">
        <v>0.05</v>
      </c>
      <c r="S1305" s="6">
        <v>992</v>
      </c>
      <c r="T1305" s="6">
        <v>49.6</v>
      </c>
      <c r="U1305" s="4" t="s">
        <v>121</v>
      </c>
      <c r="V1305" s="4" t="s">
        <v>40</v>
      </c>
      <c r="W1305" s="4" t="s">
        <v>41</v>
      </c>
      <c r="X1305" s="4" t="s">
        <v>76</v>
      </c>
      <c r="Y1305" s="4" t="s">
        <v>43</v>
      </c>
      <c r="Z1305" s="4">
        <v>3</v>
      </c>
      <c r="AA1305" s="4">
        <v>5</v>
      </c>
      <c r="AB1305" s="6">
        <v>698.32</v>
      </c>
      <c r="AC1305" s="6">
        <v>293.68</v>
      </c>
      <c r="AD1305" s="8">
        <v>0.29599999999999999</v>
      </c>
      <c r="AE1305" s="4">
        <v>90</v>
      </c>
      <c r="AF1305" s="6">
        <f t="shared" si="20"/>
        <v>1131.5999999999999</v>
      </c>
    </row>
    <row r="1306" spans="1:32">
      <c r="A1306" s="4" t="s">
        <v>5068</v>
      </c>
      <c r="B1306" s="5">
        <v>45676</v>
      </c>
      <c r="C1306" s="10">
        <v>45676</v>
      </c>
      <c r="D1306" s="4" t="s">
        <v>5069</v>
      </c>
      <c r="E1306" s="4" t="s">
        <v>5070</v>
      </c>
      <c r="F1306" s="4">
        <v>37</v>
      </c>
      <c r="G1306" s="4" t="s">
        <v>252</v>
      </c>
      <c r="H1306" s="4" t="s">
        <v>109</v>
      </c>
      <c r="I1306" s="4" t="s">
        <v>99</v>
      </c>
      <c r="J1306" s="4" t="s">
        <v>60</v>
      </c>
      <c r="K1306" s="4" t="s">
        <v>381</v>
      </c>
      <c r="L1306" s="4" t="s">
        <v>5071</v>
      </c>
      <c r="M1306" s="4">
        <v>3</v>
      </c>
      <c r="N1306" s="6">
        <v>8799</v>
      </c>
      <c r="O1306" s="6">
        <v>26397</v>
      </c>
      <c r="P1306" s="6" t="s">
        <v>198</v>
      </c>
      <c r="Q1306" s="6">
        <v>2639.7</v>
      </c>
      <c r="R1306" s="7">
        <v>0.18</v>
      </c>
      <c r="S1306" s="6">
        <v>23757.3</v>
      </c>
      <c r="T1306" s="6">
        <v>4276.3100000000004</v>
      </c>
      <c r="U1306" s="4" t="s">
        <v>39</v>
      </c>
      <c r="V1306" s="4" t="s">
        <v>40</v>
      </c>
      <c r="W1306" s="4" t="s">
        <v>451</v>
      </c>
      <c r="X1306" s="4" t="s">
        <v>65</v>
      </c>
      <c r="Y1306" s="4" t="s">
        <v>53</v>
      </c>
      <c r="Z1306" s="4">
        <v>5</v>
      </c>
      <c r="AA1306" s="4">
        <v>4</v>
      </c>
      <c r="AB1306" s="6">
        <v>19740.84</v>
      </c>
      <c r="AC1306" s="6">
        <v>4016.46</v>
      </c>
      <c r="AD1306" s="8">
        <v>0.1691</v>
      </c>
      <c r="AE1306" s="4">
        <v>90</v>
      </c>
      <c r="AF1306" s="6">
        <f t="shared" si="20"/>
        <v>28123.61</v>
      </c>
    </row>
    <row r="1307" spans="1:32">
      <c r="A1307" s="4" t="s">
        <v>5072</v>
      </c>
      <c r="B1307" s="5">
        <v>45676</v>
      </c>
      <c r="C1307" s="10">
        <v>45676</v>
      </c>
      <c r="D1307" s="4" t="s">
        <v>5073</v>
      </c>
      <c r="E1307" s="4" t="s">
        <v>882</v>
      </c>
      <c r="F1307" s="4">
        <v>18</v>
      </c>
      <c r="G1307" s="4" t="s">
        <v>330</v>
      </c>
      <c r="H1307" s="4" t="s">
        <v>296</v>
      </c>
      <c r="I1307" s="4" t="s">
        <v>59</v>
      </c>
      <c r="J1307" s="4" t="s">
        <v>202</v>
      </c>
      <c r="K1307" s="4" t="s">
        <v>456</v>
      </c>
      <c r="L1307" s="4" t="s">
        <v>5074</v>
      </c>
      <c r="M1307" s="4">
        <v>1</v>
      </c>
      <c r="N1307" s="6">
        <v>897</v>
      </c>
      <c r="O1307" s="6">
        <v>897</v>
      </c>
      <c r="P1307" s="6" t="s">
        <v>63</v>
      </c>
      <c r="Q1307" s="6">
        <v>0</v>
      </c>
      <c r="R1307" s="7">
        <v>0.18</v>
      </c>
      <c r="S1307" s="6">
        <v>897</v>
      </c>
      <c r="T1307" s="6">
        <v>161.46</v>
      </c>
      <c r="U1307" s="4" t="s">
        <v>254</v>
      </c>
      <c r="V1307" s="4" t="s">
        <v>40</v>
      </c>
      <c r="W1307" s="4" t="s">
        <v>92</v>
      </c>
      <c r="X1307" s="4" t="s">
        <v>404</v>
      </c>
      <c r="Y1307" s="4" t="s">
        <v>53</v>
      </c>
      <c r="Z1307" s="4">
        <v>4</v>
      </c>
      <c r="AA1307" s="4">
        <v>4</v>
      </c>
      <c r="AB1307" s="6">
        <v>521.52</v>
      </c>
      <c r="AC1307" s="6">
        <v>375.48</v>
      </c>
      <c r="AD1307" s="8">
        <v>0.41860000000000003</v>
      </c>
      <c r="AE1307" s="4">
        <v>84</v>
      </c>
      <c r="AF1307" s="6">
        <f t="shared" si="20"/>
        <v>1142.46</v>
      </c>
    </row>
    <row r="1308" spans="1:32">
      <c r="A1308" s="4" t="s">
        <v>5075</v>
      </c>
      <c r="B1308" s="5">
        <v>45676</v>
      </c>
      <c r="C1308" s="10">
        <v>45676</v>
      </c>
      <c r="D1308" s="4" t="s">
        <v>5076</v>
      </c>
      <c r="E1308" s="4" t="s">
        <v>1770</v>
      </c>
      <c r="F1308" s="4">
        <v>22</v>
      </c>
      <c r="G1308" s="4" t="s">
        <v>57</v>
      </c>
      <c r="H1308" s="4" t="s">
        <v>58</v>
      </c>
      <c r="I1308" s="4" t="s">
        <v>59</v>
      </c>
      <c r="J1308" s="4" t="s">
        <v>225</v>
      </c>
      <c r="K1308" s="4" t="s">
        <v>490</v>
      </c>
      <c r="L1308" s="4" t="s">
        <v>5077</v>
      </c>
      <c r="M1308" s="4">
        <v>1</v>
      </c>
      <c r="N1308" s="6">
        <v>269</v>
      </c>
      <c r="O1308" s="6">
        <v>269</v>
      </c>
      <c r="P1308" s="6" t="s">
        <v>63</v>
      </c>
      <c r="Q1308" s="6">
        <v>0</v>
      </c>
      <c r="R1308" s="7">
        <v>0.18</v>
      </c>
      <c r="S1308" s="6">
        <v>269</v>
      </c>
      <c r="T1308" s="6">
        <v>48.42</v>
      </c>
      <c r="U1308" s="4" t="s">
        <v>131</v>
      </c>
      <c r="V1308" s="4" t="s">
        <v>40</v>
      </c>
      <c r="W1308" s="4" t="s">
        <v>92</v>
      </c>
      <c r="X1308" s="4" t="s">
        <v>167</v>
      </c>
      <c r="Y1308" s="4" t="s">
        <v>104</v>
      </c>
      <c r="Z1308" s="4">
        <v>4</v>
      </c>
      <c r="AA1308" s="4">
        <v>4</v>
      </c>
      <c r="AB1308" s="6">
        <v>170.36</v>
      </c>
      <c r="AC1308" s="6">
        <v>98.64</v>
      </c>
      <c r="AD1308" s="8">
        <v>0.36670000000000003</v>
      </c>
      <c r="AE1308" s="4">
        <v>125</v>
      </c>
      <c r="AF1308" s="6">
        <f t="shared" si="20"/>
        <v>442.42</v>
      </c>
    </row>
    <row r="1309" spans="1:32">
      <c r="A1309" s="4" t="s">
        <v>5078</v>
      </c>
      <c r="B1309" s="5">
        <v>45677</v>
      </c>
      <c r="C1309" s="10">
        <v>45677</v>
      </c>
      <c r="D1309" s="4" t="s">
        <v>5079</v>
      </c>
      <c r="E1309" s="4" t="s">
        <v>5080</v>
      </c>
      <c r="F1309" s="4">
        <v>55</v>
      </c>
      <c r="G1309" s="4" t="s">
        <v>354</v>
      </c>
      <c r="H1309" s="4" t="s">
        <v>117</v>
      </c>
      <c r="I1309" s="4" t="s">
        <v>59</v>
      </c>
      <c r="J1309" s="4" t="s">
        <v>35</v>
      </c>
      <c r="K1309" s="4" t="s">
        <v>118</v>
      </c>
      <c r="L1309" s="4" t="s">
        <v>5081</v>
      </c>
      <c r="M1309" s="4">
        <v>1</v>
      </c>
      <c r="N1309" s="6">
        <v>5599</v>
      </c>
      <c r="O1309" s="6">
        <v>5599</v>
      </c>
      <c r="P1309" s="6" t="s">
        <v>63</v>
      </c>
      <c r="Q1309" s="6">
        <v>0</v>
      </c>
      <c r="R1309" s="7">
        <v>0.18</v>
      </c>
      <c r="S1309" s="6">
        <v>5599</v>
      </c>
      <c r="T1309" s="6">
        <v>1007.82</v>
      </c>
      <c r="U1309" s="4" t="s">
        <v>39</v>
      </c>
      <c r="V1309" s="4" t="s">
        <v>40</v>
      </c>
      <c r="W1309" s="4" t="s">
        <v>41</v>
      </c>
      <c r="X1309" s="4" t="s">
        <v>76</v>
      </c>
      <c r="Y1309" s="4" t="s">
        <v>133</v>
      </c>
      <c r="Z1309" s="4">
        <v>6</v>
      </c>
      <c r="AA1309" s="4">
        <v>4</v>
      </c>
      <c r="AB1309" s="6">
        <v>3541.13</v>
      </c>
      <c r="AC1309" s="6">
        <v>2057.87</v>
      </c>
      <c r="AD1309" s="8">
        <v>0.36749999999999999</v>
      </c>
      <c r="AE1309" s="4">
        <v>63</v>
      </c>
      <c r="AF1309" s="6">
        <f t="shared" si="20"/>
        <v>6669.82</v>
      </c>
    </row>
    <row r="1310" spans="1:32">
      <c r="A1310" s="4" t="s">
        <v>5082</v>
      </c>
      <c r="B1310" s="5">
        <v>45677</v>
      </c>
      <c r="C1310" s="10">
        <v>45677</v>
      </c>
      <c r="D1310" s="4" t="s">
        <v>5083</v>
      </c>
      <c r="E1310" s="4" t="s">
        <v>3891</v>
      </c>
      <c r="F1310" s="4">
        <v>57</v>
      </c>
      <c r="G1310" s="4" t="s">
        <v>252</v>
      </c>
      <c r="H1310" s="4" t="s">
        <v>109</v>
      </c>
      <c r="I1310" s="4" t="s">
        <v>99</v>
      </c>
      <c r="J1310" s="4" t="s">
        <v>202</v>
      </c>
      <c r="K1310" s="4" t="s">
        <v>456</v>
      </c>
      <c r="L1310" s="4" t="s">
        <v>5084</v>
      </c>
      <c r="M1310" s="4">
        <v>4</v>
      </c>
      <c r="N1310" s="6">
        <v>1299</v>
      </c>
      <c r="O1310" s="6">
        <v>5196</v>
      </c>
      <c r="P1310" s="6" t="s">
        <v>63</v>
      </c>
      <c r="Q1310" s="6">
        <v>0</v>
      </c>
      <c r="R1310" s="7">
        <v>0.18</v>
      </c>
      <c r="S1310" s="6">
        <v>5196</v>
      </c>
      <c r="T1310" s="6">
        <v>935.28</v>
      </c>
      <c r="U1310" s="4" t="s">
        <v>39</v>
      </c>
      <c r="V1310" s="4" t="s">
        <v>40</v>
      </c>
      <c r="W1310" s="4" t="s">
        <v>64</v>
      </c>
      <c r="X1310" s="4" t="s">
        <v>156</v>
      </c>
      <c r="Y1310" s="4" t="s">
        <v>43</v>
      </c>
      <c r="Z1310" s="4">
        <v>3</v>
      </c>
      <c r="AA1310" s="4">
        <v>2</v>
      </c>
      <c r="AB1310" s="6">
        <v>3845.49</v>
      </c>
      <c r="AC1310" s="6">
        <v>1350.51</v>
      </c>
      <c r="AD1310" s="8">
        <v>0.25990000000000002</v>
      </c>
      <c r="AE1310" s="4">
        <v>118</v>
      </c>
      <c r="AF1310" s="6">
        <f t="shared" si="20"/>
        <v>6249.28</v>
      </c>
    </row>
    <row r="1311" spans="1:32">
      <c r="A1311" s="4" t="s">
        <v>5085</v>
      </c>
      <c r="B1311" s="5">
        <v>45677</v>
      </c>
      <c r="C1311" s="10">
        <v>45677</v>
      </c>
      <c r="D1311" s="4" t="s">
        <v>5086</v>
      </c>
      <c r="E1311" s="4" t="s">
        <v>3463</v>
      </c>
      <c r="F1311" s="4">
        <v>48</v>
      </c>
      <c r="G1311" s="4" t="s">
        <v>354</v>
      </c>
      <c r="H1311" s="4" t="s">
        <v>117</v>
      </c>
      <c r="I1311" s="4" t="s">
        <v>59</v>
      </c>
      <c r="J1311" s="4" t="s">
        <v>149</v>
      </c>
      <c r="K1311" s="4" t="s">
        <v>331</v>
      </c>
      <c r="L1311" s="4" t="s">
        <v>5087</v>
      </c>
      <c r="M1311" s="4">
        <v>1</v>
      </c>
      <c r="N1311" s="6">
        <v>81099</v>
      </c>
      <c r="O1311" s="6">
        <v>81099</v>
      </c>
      <c r="P1311" s="6" t="s">
        <v>63</v>
      </c>
      <c r="Q1311" s="6">
        <v>0</v>
      </c>
      <c r="R1311" s="7">
        <v>0.18</v>
      </c>
      <c r="S1311" s="6">
        <v>81099</v>
      </c>
      <c r="T1311" s="6">
        <v>14597.82</v>
      </c>
      <c r="U1311" s="4" t="s">
        <v>131</v>
      </c>
      <c r="V1311" s="4" t="s">
        <v>40</v>
      </c>
      <c r="W1311" s="4" t="s">
        <v>92</v>
      </c>
      <c r="X1311" s="4" t="s">
        <v>192</v>
      </c>
      <c r="Y1311" s="4" t="s">
        <v>77</v>
      </c>
      <c r="Z1311" s="4">
        <v>3</v>
      </c>
      <c r="AA1311" s="4">
        <v>4</v>
      </c>
      <c r="AB1311" s="6">
        <v>61353.75</v>
      </c>
      <c r="AC1311" s="6">
        <v>19745.25</v>
      </c>
      <c r="AD1311" s="8">
        <v>0.24349999999999999</v>
      </c>
      <c r="AE1311" s="4">
        <v>102</v>
      </c>
      <c r="AF1311" s="6">
        <f t="shared" si="20"/>
        <v>95798.82</v>
      </c>
    </row>
    <row r="1312" spans="1:32">
      <c r="A1312" s="4" t="s">
        <v>5088</v>
      </c>
      <c r="B1312" s="5">
        <v>45678</v>
      </c>
      <c r="C1312" s="10">
        <v>45678</v>
      </c>
      <c r="D1312" s="4" t="s">
        <v>5089</v>
      </c>
      <c r="E1312" s="4" t="s">
        <v>143</v>
      </c>
      <c r="F1312" s="4">
        <v>36</v>
      </c>
      <c r="G1312" s="4" t="s">
        <v>477</v>
      </c>
      <c r="H1312" s="4" t="s">
        <v>98</v>
      </c>
      <c r="I1312" s="4" t="s">
        <v>99</v>
      </c>
      <c r="J1312" s="4" t="s">
        <v>202</v>
      </c>
      <c r="K1312" s="4" t="s">
        <v>923</v>
      </c>
      <c r="L1312" s="4" t="s">
        <v>5090</v>
      </c>
      <c r="M1312" s="4">
        <v>2</v>
      </c>
      <c r="N1312" s="6">
        <v>1399</v>
      </c>
      <c r="O1312" s="6">
        <v>2798</v>
      </c>
      <c r="P1312" s="6" t="s">
        <v>211</v>
      </c>
      <c r="Q1312" s="6">
        <v>279.8</v>
      </c>
      <c r="R1312" s="7">
        <v>0.18</v>
      </c>
      <c r="S1312" s="6">
        <v>2518.1999999999998</v>
      </c>
      <c r="T1312" s="6">
        <v>453.28</v>
      </c>
      <c r="U1312" s="4" t="s">
        <v>39</v>
      </c>
      <c r="V1312" s="4" t="s">
        <v>40</v>
      </c>
      <c r="W1312" s="4" t="s">
        <v>41</v>
      </c>
      <c r="X1312" s="4" t="s">
        <v>93</v>
      </c>
      <c r="Y1312" s="4" t="s">
        <v>123</v>
      </c>
      <c r="Z1312" s="4">
        <v>2</v>
      </c>
      <c r="AA1312" s="4">
        <v>4</v>
      </c>
      <c r="AB1312" s="6">
        <v>1625.05</v>
      </c>
      <c r="AC1312" s="6">
        <v>893.15</v>
      </c>
      <c r="AD1312" s="8">
        <v>0.35470000000000002</v>
      </c>
      <c r="AE1312" s="4">
        <v>144</v>
      </c>
      <c r="AF1312" s="6">
        <f t="shared" si="20"/>
        <v>3115.4799999999996</v>
      </c>
    </row>
    <row r="1313" spans="1:32">
      <c r="A1313" s="4" t="s">
        <v>5091</v>
      </c>
      <c r="B1313" s="5">
        <v>45678</v>
      </c>
      <c r="C1313" s="10">
        <v>45678</v>
      </c>
      <c r="D1313" s="4" t="s">
        <v>5092</v>
      </c>
      <c r="E1313" s="4" t="s">
        <v>2412</v>
      </c>
      <c r="F1313" s="4">
        <v>36</v>
      </c>
      <c r="G1313" s="4" t="s">
        <v>252</v>
      </c>
      <c r="H1313" s="4" t="s">
        <v>109</v>
      </c>
      <c r="I1313" s="4" t="s">
        <v>99</v>
      </c>
      <c r="J1313" s="4" t="s">
        <v>225</v>
      </c>
      <c r="K1313" s="4" t="s">
        <v>490</v>
      </c>
      <c r="L1313" s="4" t="s">
        <v>5093</v>
      </c>
      <c r="M1313" s="4">
        <v>1</v>
      </c>
      <c r="N1313" s="6">
        <v>353</v>
      </c>
      <c r="O1313" s="6">
        <v>353</v>
      </c>
      <c r="P1313" s="6" t="s">
        <v>63</v>
      </c>
      <c r="Q1313" s="6">
        <v>0</v>
      </c>
      <c r="R1313" s="7">
        <v>0.18</v>
      </c>
      <c r="S1313" s="6">
        <v>353</v>
      </c>
      <c r="T1313" s="6">
        <v>63.54</v>
      </c>
      <c r="U1313" s="4" t="s">
        <v>51</v>
      </c>
      <c r="V1313" s="4" t="s">
        <v>86</v>
      </c>
      <c r="W1313" s="4" t="s">
        <v>41</v>
      </c>
      <c r="X1313" s="4" t="s">
        <v>156</v>
      </c>
      <c r="Y1313" s="4" t="s">
        <v>77</v>
      </c>
      <c r="Z1313" s="4">
        <v>4</v>
      </c>
      <c r="AA1313" s="4">
        <v>3</v>
      </c>
      <c r="AB1313" s="6">
        <v>225.24</v>
      </c>
      <c r="AC1313" s="6">
        <v>127.76</v>
      </c>
      <c r="AD1313" s="8">
        <v>0.3619</v>
      </c>
      <c r="AE1313" s="4">
        <v>98</v>
      </c>
      <c r="AF1313" s="6">
        <f t="shared" si="20"/>
        <v>514.54</v>
      </c>
    </row>
    <row r="1314" spans="1:32">
      <c r="A1314" s="4" t="s">
        <v>5094</v>
      </c>
      <c r="B1314" s="5">
        <v>45678</v>
      </c>
      <c r="C1314" s="10">
        <v>45678</v>
      </c>
      <c r="D1314" s="4" t="s">
        <v>5095</v>
      </c>
      <c r="E1314" s="4" t="s">
        <v>2463</v>
      </c>
      <c r="F1314" s="4">
        <v>57</v>
      </c>
      <c r="G1314" s="4" t="s">
        <v>252</v>
      </c>
      <c r="H1314" s="4" t="s">
        <v>109</v>
      </c>
      <c r="I1314" s="4" t="s">
        <v>99</v>
      </c>
      <c r="J1314" s="4" t="s">
        <v>82</v>
      </c>
      <c r="K1314" s="4" t="s">
        <v>83</v>
      </c>
      <c r="L1314" s="4" t="s">
        <v>5096</v>
      </c>
      <c r="M1314" s="4">
        <v>3</v>
      </c>
      <c r="N1314" s="6">
        <v>857</v>
      </c>
      <c r="O1314" s="6">
        <v>2571</v>
      </c>
      <c r="P1314" s="6" t="s">
        <v>198</v>
      </c>
      <c r="Q1314" s="6">
        <v>257.10000000000002</v>
      </c>
      <c r="R1314" s="7">
        <v>0.18</v>
      </c>
      <c r="S1314" s="6">
        <v>2313.9</v>
      </c>
      <c r="T1314" s="6">
        <v>416.5</v>
      </c>
      <c r="U1314" s="4" t="s">
        <v>254</v>
      </c>
      <c r="V1314" s="4" t="s">
        <v>40</v>
      </c>
      <c r="W1314" s="4" t="s">
        <v>64</v>
      </c>
      <c r="X1314" s="4" t="s">
        <v>65</v>
      </c>
      <c r="Y1314" s="4" t="s">
        <v>123</v>
      </c>
      <c r="Z1314" s="4">
        <v>6</v>
      </c>
      <c r="AA1314" s="4">
        <v>4</v>
      </c>
      <c r="AB1314" s="6">
        <v>1907.82</v>
      </c>
      <c r="AC1314" s="6">
        <v>406.08</v>
      </c>
      <c r="AD1314" s="8">
        <v>0.17549999999999999</v>
      </c>
      <c r="AE1314" s="4">
        <v>67</v>
      </c>
      <c r="AF1314" s="6">
        <f t="shared" si="20"/>
        <v>2797.4</v>
      </c>
    </row>
    <row r="1315" spans="1:32">
      <c r="A1315" s="4" t="s">
        <v>5097</v>
      </c>
      <c r="B1315" s="5">
        <v>45679</v>
      </c>
      <c r="C1315" s="10">
        <v>45679</v>
      </c>
      <c r="D1315" s="4" t="s">
        <v>5098</v>
      </c>
      <c r="E1315" s="4" t="s">
        <v>5099</v>
      </c>
      <c r="F1315" s="4">
        <v>55</v>
      </c>
      <c r="G1315" s="4" t="s">
        <v>252</v>
      </c>
      <c r="H1315" s="4" t="s">
        <v>109</v>
      </c>
      <c r="I1315" s="4" t="s">
        <v>99</v>
      </c>
      <c r="J1315" s="4" t="s">
        <v>60</v>
      </c>
      <c r="K1315" s="4" t="s">
        <v>90</v>
      </c>
      <c r="L1315" s="4" t="s">
        <v>4198</v>
      </c>
      <c r="M1315" s="4">
        <v>1</v>
      </c>
      <c r="N1315" s="6">
        <v>19799</v>
      </c>
      <c r="O1315" s="6">
        <v>19799</v>
      </c>
      <c r="P1315" s="6" t="s">
        <v>38</v>
      </c>
      <c r="Q1315" s="6">
        <v>1583.92</v>
      </c>
      <c r="R1315" s="7">
        <v>0.18</v>
      </c>
      <c r="S1315" s="6">
        <v>18215.080000000002</v>
      </c>
      <c r="T1315" s="6">
        <v>3278.71</v>
      </c>
      <c r="U1315" s="4" t="s">
        <v>85</v>
      </c>
      <c r="V1315" s="4" t="s">
        <v>40</v>
      </c>
      <c r="W1315" s="4" t="s">
        <v>64</v>
      </c>
      <c r="X1315" s="4" t="s">
        <v>76</v>
      </c>
      <c r="Y1315" s="4" t="s">
        <v>77</v>
      </c>
      <c r="Z1315" s="4">
        <v>3</v>
      </c>
      <c r="AA1315" s="4">
        <v>4</v>
      </c>
      <c r="AB1315" s="6">
        <v>14512.31</v>
      </c>
      <c r="AC1315" s="6">
        <v>3702.77</v>
      </c>
      <c r="AD1315" s="8">
        <v>0.20330000000000001</v>
      </c>
      <c r="AE1315" s="4">
        <v>85</v>
      </c>
      <c r="AF1315" s="6">
        <f t="shared" si="20"/>
        <v>21578.79</v>
      </c>
    </row>
    <row r="1316" spans="1:32">
      <c r="A1316" s="4" t="s">
        <v>5100</v>
      </c>
      <c r="B1316" s="5">
        <v>45679</v>
      </c>
      <c r="C1316" s="10">
        <v>45679</v>
      </c>
      <c r="D1316" s="4" t="s">
        <v>5101</v>
      </c>
      <c r="E1316" s="4" t="s">
        <v>5102</v>
      </c>
      <c r="F1316" s="4">
        <v>22</v>
      </c>
      <c r="G1316" s="4" t="s">
        <v>477</v>
      </c>
      <c r="H1316" s="4" t="s">
        <v>98</v>
      </c>
      <c r="I1316" s="4" t="s">
        <v>99</v>
      </c>
      <c r="J1316" s="4" t="s">
        <v>35</v>
      </c>
      <c r="K1316" s="4" t="s">
        <v>118</v>
      </c>
      <c r="L1316" s="4" t="s">
        <v>5103</v>
      </c>
      <c r="M1316" s="4">
        <v>1</v>
      </c>
      <c r="N1316" s="6">
        <v>4799</v>
      </c>
      <c r="O1316" s="6">
        <v>4799</v>
      </c>
      <c r="P1316" s="6" t="s">
        <v>142</v>
      </c>
      <c r="Q1316" s="6">
        <v>0</v>
      </c>
      <c r="R1316" s="7">
        <v>0.18</v>
      </c>
      <c r="S1316" s="6">
        <v>4799</v>
      </c>
      <c r="T1316" s="6">
        <v>863.82</v>
      </c>
      <c r="U1316" s="4" t="s">
        <v>39</v>
      </c>
      <c r="V1316" s="4" t="s">
        <v>40</v>
      </c>
      <c r="W1316" s="4" t="s">
        <v>64</v>
      </c>
      <c r="X1316" s="4" t="s">
        <v>192</v>
      </c>
      <c r="Y1316" s="4" t="s">
        <v>77</v>
      </c>
      <c r="Z1316" s="4">
        <v>2</v>
      </c>
      <c r="AA1316" s="4">
        <v>4</v>
      </c>
      <c r="AB1316" s="6">
        <v>2860.33</v>
      </c>
      <c r="AC1316" s="6">
        <v>1938.67</v>
      </c>
      <c r="AD1316" s="8">
        <v>0.40400000000000003</v>
      </c>
      <c r="AE1316" s="4">
        <v>71</v>
      </c>
      <c r="AF1316" s="6">
        <f t="shared" si="20"/>
        <v>5733.82</v>
      </c>
    </row>
    <row r="1317" spans="1:32">
      <c r="A1317" s="4" t="s">
        <v>5104</v>
      </c>
      <c r="B1317" s="5">
        <v>45679</v>
      </c>
      <c r="C1317" s="10">
        <v>45679</v>
      </c>
      <c r="D1317" s="4" t="s">
        <v>5105</v>
      </c>
      <c r="E1317" s="4" t="s">
        <v>5106</v>
      </c>
      <c r="F1317" s="4">
        <v>40</v>
      </c>
      <c r="G1317" s="4" t="s">
        <v>340</v>
      </c>
      <c r="H1317" s="4" t="s">
        <v>341</v>
      </c>
      <c r="I1317" s="4" t="s">
        <v>342</v>
      </c>
      <c r="J1317" s="4" t="s">
        <v>82</v>
      </c>
      <c r="K1317" s="4" t="s">
        <v>273</v>
      </c>
      <c r="L1317" s="4" t="s">
        <v>5107</v>
      </c>
      <c r="M1317" s="4">
        <v>1</v>
      </c>
      <c r="N1317" s="6">
        <v>1899</v>
      </c>
      <c r="O1317" s="6">
        <v>1899</v>
      </c>
      <c r="P1317" s="6" t="s">
        <v>175</v>
      </c>
      <c r="Q1317" s="6">
        <v>100</v>
      </c>
      <c r="R1317" s="7">
        <v>0.12</v>
      </c>
      <c r="S1317" s="6">
        <v>1799</v>
      </c>
      <c r="T1317" s="6">
        <v>215.88</v>
      </c>
      <c r="U1317" s="4" t="s">
        <v>39</v>
      </c>
      <c r="V1317" s="4" t="s">
        <v>40</v>
      </c>
      <c r="W1317" s="4" t="s">
        <v>41</v>
      </c>
      <c r="X1317" s="4" t="s">
        <v>373</v>
      </c>
      <c r="Y1317" s="4" t="s">
        <v>104</v>
      </c>
      <c r="Z1317" s="4">
        <v>4</v>
      </c>
      <c r="AA1317" s="4">
        <v>3</v>
      </c>
      <c r="AB1317" s="6">
        <v>1229</v>
      </c>
      <c r="AC1317" s="6">
        <v>570</v>
      </c>
      <c r="AD1317" s="8">
        <v>0.31680000000000003</v>
      </c>
      <c r="AE1317" s="4">
        <v>68</v>
      </c>
      <c r="AF1317" s="6">
        <f t="shared" si="20"/>
        <v>2082.88</v>
      </c>
    </row>
    <row r="1318" spans="1:32">
      <c r="A1318" s="4" t="s">
        <v>5108</v>
      </c>
      <c r="B1318" s="5">
        <v>45679</v>
      </c>
      <c r="C1318" s="10">
        <v>45679</v>
      </c>
      <c r="D1318" s="4" t="s">
        <v>5109</v>
      </c>
      <c r="E1318" s="4" t="s">
        <v>5110</v>
      </c>
      <c r="F1318" s="4">
        <v>56</v>
      </c>
      <c r="G1318" s="4" t="s">
        <v>455</v>
      </c>
      <c r="H1318" s="4" t="s">
        <v>455</v>
      </c>
      <c r="I1318" s="4" t="s">
        <v>72</v>
      </c>
      <c r="J1318" s="4" t="s">
        <v>73</v>
      </c>
      <c r="K1318" s="4" t="s">
        <v>74</v>
      </c>
      <c r="L1318" s="4" t="s">
        <v>5111</v>
      </c>
      <c r="M1318" s="4">
        <v>2</v>
      </c>
      <c r="N1318" s="6">
        <v>491</v>
      </c>
      <c r="O1318" s="6">
        <v>982</v>
      </c>
      <c r="P1318" s="6" t="s">
        <v>38</v>
      </c>
      <c r="Q1318" s="6">
        <v>78.56</v>
      </c>
      <c r="R1318" s="7">
        <v>0.05</v>
      </c>
      <c r="S1318" s="6">
        <v>903.44</v>
      </c>
      <c r="T1318" s="6">
        <v>45.17</v>
      </c>
      <c r="U1318" s="4" t="s">
        <v>121</v>
      </c>
      <c r="V1318" s="4" t="s">
        <v>40</v>
      </c>
      <c r="W1318" s="4" t="s">
        <v>92</v>
      </c>
      <c r="X1318" s="4" t="s">
        <v>122</v>
      </c>
      <c r="Y1318" s="4" t="s">
        <v>77</v>
      </c>
      <c r="Z1318" s="4">
        <v>4</v>
      </c>
      <c r="AA1318" s="4">
        <v>2</v>
      </c>
      <c r="AB1318" s="6">
        <v>740.97</v>
      </c>
      <c r="AC1318" s="6">
        <v>162.47</v>
      </c>
      <c r="AD1318" s="8">
        <v>0.17979999999999999</v>
      </c>
      <c r="AE1318" s="4">
        <v>108</v>
      </c>
      <c r="AF1318" s="6">
        <f t="shared" si="20"/>
        <v>1056.6100000000001</v>
      </c>
    </row>
    <row r="1319" spans="1:32">
      <c r="A1319" s="4" t="s">
        <v>5112</v>
      </c>
      <c r="B1319" s="5">
        <v>45680</v>
      </c>
      <c r="C1319" s="10">
        <v>45680</v>
      </c>
      <c r="D1319" s="4" t="s">
        <v>5113</v>
      </c>
      <c r="E1319" s="4" t="s">
        <v>5114</v>
      </c>
      <c r="F1319" s="4">
        <v>20</v>
      </c>
      <c r="G1319" s="4" t="s">
        <v>348</v>
      </c>
      <c r="H1319" s="4" t="s">
        <v>349</v>
      </c>
      <c r="I1319" s="4" t="s">
        <v>34</v>
      </c>
      <c r="J1319" s="4" t="s">
        <v>202</v>
      </c>
      <c r="K1319" s="4" t="s">
        <v>456</v>
      </c>
      <c r="L1319" s="4" t="s">
        <v>5115</v>
      </c>
      <c r="M1319" s="4">
        <v>1</v>
      </c>
      <c r="N1319" s="6">
        <v>696</v>
      </c>
      <c r="O1319" s="6">
        <v>696</v>
      </c>
      <c r="P1319" s="6" t="s">
        <v>63</v>
      </c>
      <c r="Q1319" s="6">
        <v>0</v>
      </c>
      <c r="R1319" s="7">
        <v>0.12</v>
      </c>
      <c r="S1319" s="6">
        <v>696</v>
      </c>
      <c r="T1319" s="6">
        <v>83.52</v>
      </c>
      <c r="U1319" s="4" t="s">
        <v>121</v>
      </c>
      <c r="V1319" s="4" t="s">
        <v>40</v>
      </c>
      <c r="W1319" s="4" t="s">
        <v>92</v>
      </c>
      <c r="X1319" s="4" t="s">
        <v>187</v>
      </c>
      <c r="Y1319" s="4" t="s">
        <v>104</v>
      </c>
      <c r="Z1319" s="4">
        <v>1</v>
      </c>
      <c r="AA1319" s="4">
        <v>5</v>
      </c>
      <c r="AB1319" s="6">
        <v>445.96</v>
      </c>
      <c r="AC1319" s="6">
        <v>250.04</v>
      </c>
      <c r="AD1319" s="8">
        <v>0.35930000000000001</v>
      </c>
      <c r="AE1319" s="4">
        <v>116</v>
      </c>
      <c r="AF1319" s="6">
        <f t="shared" si="20"/>
        <v>895.52</v>
      </c>
    </row>
    <row r="1320" spans="1:32">
      <c r="A1320" s="4" t="s">
        <v>5116</v>
      </c>
      <c r="B1320" s="5">
        <v>45680</v>
      </c>
      <c r="C1320" s="10">
        <v>45680</v>
      </c>
      <c r="D1320" s="4" t="s">
        <v>5117</v>
      </c>
      <c r="E1320" s="4" t="s">
        <v>4387</v>
      </c>
      <c r="F1320" s="4">
        <v>55</v>
      </c>
      <c r="G1320" s="4" t="s">
        <v>116</v>
      </c>
      <c r="H1320" s="4" t="s">
        <v>117</v>
      </c>
      <c r="I1320" s="4" t="s">
        <v>59</v>
      </c>
      <c r="J1320" s="4" t="s">
        <v>73</v>
      </c>
      <c r="K1320" s="4" t="s">
        <v>762</v>
      </c>
      <c r="L1320" s="4" t="s">
        <v>5118</v>
      </c>
      <c r="M1320" s="4">
        <v>1</v>
      </c>
      <c r="N1320" s="6">
        <v>295</v>
      </c>
      <c r="O1320" s="6">
        <v>295</v>
      </c>
      <c r="P1320" s="6" t="s">
        <v>198</v>
      </c>
      <c r="Q1320" s="6">
        <v>29.5</v>
      </c>
      <c r="R1320" s="7">
        <v>0.12</v>
      </c>
      <c r="S1320" s="6">
        <v>265.5</v>
      </c>
      <c r="T1320" s="6">
        <v>31.86</v>
      </c>
      <c r="U1320" s="4" t="s">
        <v>131</v>
      </c>
      <c r="V1320" s="4" t="s">
        <v>40</v>
      </c>
      <c r="W1320" s="4" t="s">
        <v>64</v>
      </c>
      <c r="X1320" s="4" t="s">
        <v>205</v>
      </c>
      <c r="Y1320" s="4" t="s">
        <v>53</v>
      </c>
      <c r="Z1320" s="4">
        <v>3</v>
      </c>
      <c r="AA1320" s="4">
        <v>5</v>
      </c>
      <c r="AB1320" s="6">
        <v>214.81</v>
      </c>
      <c r="AC1320" s="6">
        <v>50.69</v>
      </c>
      <c r="AD1320" s="8">
        <v>0.19089999999999999</v>
      </c>
      <c r="AE1320" s="4">
        <v>75</v>
      </c>
      <c r="AF1320" s="6">
        <f t="shared" si="20"/>
        <v>372.36</v>
      </c>
    </row>
    <row r="1321" spans="1:32">
      <c r="A1321" s="4" t="s">
        <v>5119</v>
      </c>
      <c r="B1321" s="5">
        <v>45680</v>
      </c>
      <c r="C1321" s="10">
        <v>45680</v>
      </c>
      <c r="D1321" s="4" t="s">
        <v>5120</v>
      </c>
      <c r="E1321" s="4" t="s">
        <v>4856</v>
      </c>
      <c r="F1321" s="4">
        <v>54</v>
      </c>
      <c r="G1321" s="4" t="s">
        <v>266</v>
      </c>
      <c r="H1321" s="4" t="s">
        <v>267</v>
      </c>
      <c r="I1321" s="4" t="s">
        <v>72</v>
      </c>
      <c r="J1321" s="4" t="s">
        <v>35</v>
      </c>
      <c r="K1321" s="4" t="s">
        <v>36</v>
      </c>
      <c r="L1321" s="4" t="s">
        <v>5121</v>
      </c>
      <c r="M1321" s="4">
        <v>1</v>
      </c>
      <c r="N1321" s="6">
        <v>4799</v>
      </c>
      <c r="O1321" s="6">
        <v>4799</v>
      </c>
      <c r="P1321" s="6" t="s">
        <v>198</v>
      </c>
      <c r="Q1321" s="6">
        <v>479.9</v>
      </c>
      <c r="R1321" s="7">
        <v>0.18</v>
      </c>
      <c r="S1321" s="6">
        <v>4319.1000000000004</v>
      </c>
      <c r="T1321" s="6">
        <v>777.44</v>
      </c>
      <c r="U1321" s="4" t="s">
        <v>85</v>
      </c>
      <c r="V1321" s="4" t="s">
        <v>86</v>
      </c>
      <c r="W1321" s="4" t="s">
        <v>92</v>
      </c>
      <c r="X1321" s="4" t="s">
        <v>187</v>
      </c>
      <c r="Y1321" s="4" t="s">
        <v>133</v>
      </c>
      <c r="Z1321" s="4">
        <v>5</v>
      </c>
      <c r="AA1321" s="4">
        <v>4</v>
      </c>
      <c r="AB1321" s="6">
        <v>2886.17</v>
      </c>
      <c r="AC1321" s="6">
        <v>1432.93</v>
      </c>
      <c r="AD1321" s="8">
        <v>0.33179999999999998</v>
      </c>
      <c r="AE1321" s="4">
        <v>61</v>
      </c>
      <c r="AF1321" s="6">
        <f t="shared" si="20"/>
        <v>5157.5400000000009</v>
      </c>
    </row>
    <row r="1322" spans="1:32">
      <c r="A1322" s="4" t="s">
        <v>5122</v>
      </c>
      <c r="B1322" s="5">
        <v>45680</v>
      </c>
      <c r="C1322" s="10">
        <v>45680</v>
      </c>
      <c r="D1322" s="4" t="s">
        <v>5123</v>
      </c>
      <c r="E1322" s="4" t="s">
        <v>502</v>
      </c>
      <c r="F1322" s="4">
        <v>51</v>
      </c>
      <c r="G1322" s="4" t="s">
        <v>266</v>
      </c>
      <c r="H1322" s="4" t="s">
        <v>267</v>
      </c>
      <c r="I1322" s="4" t="s">
        <v>72</v>
      </c>
      <c r="J1322" s="4" t="s">
        <v>73</v>
      </c>
      <c r="K1322" s="4" t="s">
        <v>343</v>
      </c>
      <c r="L1322" s="4" t="s">
        <v>5124</v>
      </c>
      <c r="M1322" s="4">
        <v>1</v>
      </c>
      <c r="N1322" s="6">
        <v>296</v>
      </c>
      <c r="O1322" s="6">
        <v>296</v>
      </c>
      <c r="P1322" s="6" t="s">
        <v>287</v>
      </c>
      <c r="Q1322" s="6">
        <v>59.2</v>
      </c>
      <c r="R1322" s="7">
        <v>0.12</v>
      </c>
      <c r="S1322" s="6">
        <v>236.8</v>
      </c>
      <c r="T1322" s="6">
        <v>28.42</v>
      </c>
      <c r="U1322" s="4" t="s">
        <v>85</v>
      </c>
      <c r="V1322" s="4" t="s">
        <v>40</v>
      </c>
      <c r="W1322" s="4" t="s">
        <v>64</v>
      </c>
      <c r="X1322" s="4" t="s">
        <v>187</v>
      </c>
      <c r="Y1322" s="4" t="s">
        <v>104</v>
      </c>
      <c r="Z1322" s="4">
        <v>2</v>
      </c>
      <c r="AA1322" s="4">
        <v>4</v>
      </c>
      <c r="AB1322" s="6">
        <v>223.41</v>
      </c>
      <c r="AC1322" s="6">
        <v>13.39</v>
      </c>
      <c r="AD1322" s="8">
        <v>5.6500000000000002E-2</v>
      </c>
      <c r="AE1322" s="4">
        <v>145</v>
      </c>
      <c r="AF1322" s="6">
        <f t="shared" si="20"/>
        <v>410.22</v>
      </c>
    </row>
    <row r="1323" spans="1:32">
      <c r="A1323" s="4" t="s">
        <v>5125</v>
      </c>
      <c r="B1323" s="5">
        <v>45680</v>
      </c>
      <c r="C1323" s="10">
        <v>45680</v>
      </c>
      <c r="D1323" s="4" t="s">
        <v>5126</v>
      </c>
      <c r="E1323" s="4" t="s">
        <v>624</v>
      </c>
      <c r="F1323" s="4">
        <v>23</v>
      </c>
      <c r="G1323" s="4" t="s">
        <v>231</v>
      </c>
      <c r="H1323" s="4" t="s">
        <v>138</v>
      </c>
      <c r="I1323" s="4" t="s">
        <v>139</v>
      </c>
      <c r="J1323" s="4" t="s">
        <v>73</v>
      </c>
      <c r="K1323" s="4" t="s">
        <v>343</v>
      </c>
      <c r="L1323" s="4" t="s">
        <v>5127</v>
      </c>
      <c r="M1323" s="4">
        <v>2</v>
      </c>
      <c r="N1323" s="6">
        <v>331</v>
      </c>
      <c r="O1323" s="6">
        <v>662</v>
      </c>
      <c r="P1323" s="6" t="s">
        <v>175</v>
      </c>
      <c r="Q1323" s="6">
        <v>100</v>
      </c>
      <c r="R1323" s="7">
        <v>0.12</v>
      </c>
      <c r="S1323" s="6">
        <v>562</v>
      </c>
      <c r="T1323" s="6">
        <v>67.44</v>
      </c>
      <c r="U1323" s="4" t="s">
        <v>85</v>
      </c>
      <c r="V1323" s="4" t="s">
        <v>40</v>
      </c>
      <c r="W1323" s="4" t="s">
        <v>64</v>
      </c>
      <c r="X1323" s="4" t="s">
        <v>42</v>
      </c>
      <c r="Y1323" s="4" t="s">
        <v>43</v>
      </c>
      <c r="Z1323" s="4">
        <v>3</v>
      </c>
      <c r="AA1323" s="4">
        <v>5</v>
      </c>
      <c r="AB1323" s="6">
        <v>455.83</v>
      </c>
      <c r="AC1323" s="6">
        <v>106.17</v>
      </c>
      <c r="AD1323" s="8">
        <v>0.18890000000000001</v>
      </c>
      <c r="AE1323" s="4">
        <v>141</v>
      </c>
      <c r="AF1323" s="6">
        <f t="shared" si="20"/>
        <v>770.44</v>
      </c>
    </row>
    <row r="1324" spans="1:32">
      <c r="A1324" s="4" t="s">
        <v>5128</v>
      </c>
      <c r="B1324" s="5">
        <v>45680</v>
      </c>
      <c r="C1324" s="10">
        <v>45680</v>
      </c>
      <c r="D1324" s="4" t="s">
        <v>5129</v>
      </c>
      <c r="E1324" s="4" t="s">
        <v>1955</v>
      </c>
      <c r="F1324" s="4">
        <v>53</v>
      </c>
      <c r="G1324" s="4" t="s">
        <v>572</v>
      </c>
      <c r="H1324" s="4" t="s">
        <v>148</v>
      </c>
      <c r="I1324" s="4" t="s">
        <v>59</v>
      </c>
      <c r="J1324" s="4" t="s">
        <v>47</v>
      </c>
      <c r="K1324" s="4" t="s">
        <v>140</v>
      </c>
      <c r="L1324" s="4" t="s">
        <v>5130</v>
      </c>
      <c r="M1324" s="4">
        <v>1</v>
      </c>
      <c r="N1324" s="6">
        <v>9299</v>
      </c>
      <c r="O1324" s="6">
        <v>9299</v>
      </c>
      <c r="P1324" s="6" t="s">
        <v>63</v>
      </c>
      <c r="Q1324" s="6">
        <v>0</v>
      </c>
      <c r="R1324" s="7">
        <v>0.18</v>
      </c>
      <c r="S1324" s="6">
        <v>9299</v>
      </c>
      <c r="T1324" s="6">
        <v>1673.82</v>
      </c>
      <c r="U1324" s="4" t="s">
        <v>254</v>
      </c>
      <c r="V1324" s="4" t="s">
        <v>40</v>
      </c>
      <c r="W1324" s="4" t="s">
        <v>41</v>
      </c>
      <c r="X1324" s="4" t="s">
        <v>76</v>
      </c>
      <c r="Y1324" s="4" t="s">
        <v>53</v>
      </c>
      <c r="Z1324" s="4">
        <v>2</v>
      </c>
      <c r="AA1324" s="4">
        <v>5</v>
      </c>
      <c r="AB1324" s="6">
        <v>6450.64</v>
      </c>
      <c r="AC1324" s="6">
        <v>2848.36</v>
      </c>
      <c r="AD1324" s="8">
        <v>0.30630000000000002</v>
      </c>
      <c r="AE1324" s="4">
        <v>135</v>
      </c>
      <c r="AF1324" s="6">
        <f t="shared" si="20"/>
        <v>11107.82</v>
      </c>
    </row>
    <row r="1325" spans="1:32">
      <c r="A1325" s="4" t="s">
        <v>5131</v>
      </c>
      <c r="B1325" s="5">
        <v>45681</v>
      </c>
      <c r="C1325" s="10">
        <v>45681</v>
      </c>
      <c r="D1325" s="4" t="s">
        <v>5132</v>
      </c>
      <c r="E1325" s="4" t="s">
        <v>2028</v>
      </c>
      <c r="F1325" s="4">
        <v>33</v>
      </c>
      <c r="G1325" s="4" t="s">
        <v>301</v>
      </c>
      <c r="H1325" s="4" t="s">
        <v>109</v>
      </c>
      <c r="I1325" s="4" t="s">
        <v>99</v>
      </c>
      <c r="J1325" s="4" t="s">
        <v>60</v>
      </c>
      <c r="K1325" s="4" t="s">
        <v>90</v>
      </c>
      <c r="L1325" s="4" t="s">
        <v>5133</v>
      </c>
      <c r="M1325" s="4">
        <v>2</v>
      </c>
      <c r="N1325" s="6">
        <v>19099</v>
      </c>
      <c r="O1325" s="6">
        <v>38198</v>
      </c>
      <c r="P1325" s="6" t="s">
        <v>175</v>
      </c>
      <c r="Q1325" s="6">
        <v>100</v>
      </c>
      <c r="R1325" s="7">
        <v>0.12</v>
      </c>
      <c r="S1325" s="6">
        <v>38098</v>
      </c>
      <c r="T1325" s="6">
        <v>4571.76</v>
      </c>
      <c r="U1325" s="4" t="s">
        <v>131</v>
      </c>
      <c r="V1325" s="4" t="s">
        <v>40</v>
      </c>
      <c r="W1325" s="4" t="s">
        <v>64</v>
      </c>
      <c r="X1325" s="4" t="s">
        <v>192</v>
      </c>
      <c r="Y1325" s="4" t="s">
        <v>133</v>
      </c>
      <c r="Z1325" s="4">
        <v>3</v>
      </c>
      <c r="AA1325" s="4">
        <v>5</v>
      </c>
      <c r="AB1325" s="6">
        <v>30898.06</v>
      </c>
      <c r="AC1325" s="6">
        <v>7199.94</v>
      </c>
      <c r="AD1325" s="8">
        <v>0.189</v>
      </c>
      <c r="AE1325" s="4">
        <v>70</v>
      </c>
      <c r="AF1325" s="6">
        <f t="shared" si="20"/>
        <v>42739.76</v>
      </c>
    </row>
    <row r="1326" spans="1:32">
      <c r="A1326" s="4" t="s">
        <v>5134</v>
      </c>
      <c r="B1326" s="5">
        <v>45681</v>
      </c>
      <c r="C1326" s="10">
        <v>45681</v>
      </c>
      <c r="D1326" s="4" t="s">
        <v>5135</v>
      </c>
      <c r="E1326" s="4" t="s">
        <v>5136</v>
      </c>
      <c r="F1326" s="4">
        <v>37</v>
      </c>
      <c r="G1326" s="4" t="s">
        <v>301</v>
      </c>
      <c r="H1326" s="4" t="s">
        <v>109</v>
      </c>
      <c r="I1326" s="4" t="s">
        <v>99</v>
      </c>
      <c r="J1326" s="4" t="s">
        <v>149</v>
      </c>
      <c r="K1326" s="4" t="s">
        <v>185</v>
      </c>
      <c r="L1326" s="4" t="s">
        <v>5137</v>
      </c>
      <c r="M1326" s="4">
        <v>3</v>
      </c>
      <c r="N1326" s="6">
        <v>3299</v>
      </c>
      <c r="O1326" s="6">
        <v>9897</v>
      </c>
      <c r="P1326" s="6" t="s">
        <v>50</v>
      </c>
      <c r="Q1326" s="6">
        <v>1781.46</v>
      </c>
      <c r="R1326" s="7">
        <v>0.18</v>
      </c>
      <c r="S1326" s="6">
        <v>8115.54</v>
      </c>
      <c r="T1326" s="6">
        <v>1460.8</v>
      </c>
      <c r="U1326" s="4" t="s">
        <v>121</v>
      </c>
      <c r="V1326" s="4" t="s">
        <v>86</v>
      </c>
      <c r="W1326" s="4" t="s">
        <v>92</v>
      </c>
      <c r="X1326" s="4" t="s">
        <v>143</v>
      </c>
      <c r="Y1326" s="4" t="s">
        <v>123</v>
      </c>
      <c r="Z1326" s="4">
        <v>4</v>
      </c>
      <c r="AA1326" s="4">
        <v>4</v>
      </c>
      <c r="AB1326" s="6">
        <v>8129.54</v>
      </c>
      <c r="AC1326" s="6">
        <v>-14</v>
      </c>
      <c r="AD1326" s="8">
        <v>-1.6999999999999999E-3</v>
      </c>
      <c r="AE1326" s="4">
        <v>149</v>
      </c>
      <c r="AF1326" s="6">
        <f t="shared" si="20"/>
        <v>9725.34</v>
      </c>
    </row>
    <row r="1327" spans="1:32">
      <c r="A1327" s="4" t="s">
        <v>5138</v>
      </c>
      <c r="B1327" s="5">
        <v>45681</v>
      </c>
      <c r="C1327" s="10">
        <v>45681</v>
      </c>
      <c r="D1327" s="4" t="s">
        <v>5139</v>
      </c>
      <c r="E1327" s="4" t="s">
        <v>5140</v>
      </c>
      <c r="F1327" s="4">
        <v>49</v>
      </c>
      <c r="G1327" s="4" t="s">
        <v>231</v>
      </c>
      <c r="H1327" s="4" t="s">
        <v>138</v>
      </c>
      <c r="I1327" s="4" t="s">
        <v>139</v>
      </c>
      <c r="J1327" s="4" t="s">
        <v>47</v>
      </c>
      <c r="K1327" s="4" t="s">
        <v>140</v>
      </c>
      <c r="L1327" s="4" t="s">
        <v>5141</v>
      </c>
      <c r="M1327" s="4">
        <v>1</v>
      </c>
      <c r="N1327" s="6">
        <v>9099</v>
      </c>
      <c r="O1327" s="6">
        <v>9099</v>
      </c>
      <c r="P1327" s="6" t="s">
        <v>63</v>
      </c>
      <c r="Q1327" s="6">
        <v>0</v>
      </c>
      <c r="R1327" s="7">
        <v>0.18</v>
      </c>
      <c r="S1327" s="6">
        <v>9099</v>
      </c>
      <c r="T1327" s="6">
        <v>1637.82</v>
      </c>
      <c r="U1327" s="4" t="s">
        <v>121</v>
      </c>
      <c r="V1327" s="4" t="s">
        <v>40</v>
      </c>
      <c r="W1327" s="4" t="s">
        <v>41</v>
      </c>
      <c r="X1327" s="4" t="s">
        <v>156</v>
      </c>
      <c r="Y1327" s="4" t="s">
        <v>77</v>
      </c>
      <c r="Z1327" s="4">
        <v>6</v>
      </c>
      <c r="AA1327" s="4">
        <v>5</v>
      </c>
      <c r="AB1327" s="6">
        <v>5878.85</v>
      </c>
      <c r="AC1327" s="6">
        <v>3220.15</v>
      </c>
      <c r="AD1327" s="8">
        <v>0.35389999999999999</v>
      </c>
      <c r="AE1327" s="4">
        <v>120</v>
      </c>
      <c r="AF1327" s="6">
        <f t="shared" si="20"/>
        <v>10856.82</v>
      </c>
    </row>
    <row r="1328" spans="1:32">
      <c r="A1328" s="4" t="s">
        <v>5142</v>
      </c>
      <c r="B1328" s="5">
        <v>45681</v>
      </c>
      <c r="C1328" s="10">
        <v>45681</v>
      </c>
      <c r="D1328" s="4" t="s">
        <v>5143</v>
      </c>
      <c r="E1328" s="4" t="s">
        <v>257</v>
      </c>
      <c r="F1328" s="4">
        <v>18</v>
      </c>
      <c r="G1328" s="4" t="s">
        <v>171</v>
      </c>
      <c r="H1328" s="4" t="s">
        <v>172</v>
      </c>
      <c r="I1328" s="4" t="s">
        <v>72</v>
      </c>
      <c r="J1328" s="4" t="s">
        <v>60</v>
      </c>
      <c r="K1328" s="4" t="s">
        <v>90</v>
      </c>
      <c r="L1328" s="4" t="s">
        <v>5144</v>
      </c>
      <c r="M1328" s="4">
        <v>1</v>
      </c>
      <c r="N1328" s="6">
        <v>8399</v>
      </c>
      <c r="O1328" s="6">
        <v>8399</v>
      </c>
      <c r="P1328" s="6" t="s">
        <v>63</v>
      </c>
      <c r="Q1328" s="6">
        <v>0</v>
      </c>
      <c r="R1328" s="7">
        <v>0.12</v>
      </c>
      <c r="S1328" s="6">
        <v>8399</v>
      </c>
      <c r="T1328" s="6">
        <v>1007.88</v>
      </c>
      <c r="U1328" s="4" t="s">
        <v>85</v>
      </c>
      <c r="V1328" s="4" t="s">
        <v>40</v>
      </c>
      <c r="W1328" s="4" t="s">
        <v>41</v>
      </c>
      <c r="X1328" s="4" t="s">
        <v>143</v>
      </c>
      <c r="Y1328" s="4" t="s">
        <v>53</v>
      </c>
      <c r="Z1328" s="4">
        <v>6</v>
      </c>
      <c r="AA1328" s="4">
        <v>2</v>
      </c>
      <c r="AB1328" s="6">
        <v>7015.7</v>
      </c>
      <c r="AC1328" s="6">
        <v>1383.3</v>
      </c>
      <c r="AD1328" s="8">
        <v>0.16470000000000001</v>
      </c>
      <c r="AE1328" s="4">
        <v>90</v>
      </c>
      <c r="AF1328" s="6">
        <f t="shared" si="20"/>
        <v>9496.8799999999992</v>
      </c>
    </row>
    <row r="1329" spans="1:32">
      <c r="A1329" s="4" t="s">
        <v>5145</v>
      </c>
      <c r="B1329" s="5">
        <v>45682</v>
      </c>
      <c r="C1329" s="10">
        <v>45682</v>
      </c>
      <c r="D1329" s="4" t="s">
        <v>5146</v>
      </c>
      <c r="E1329" s="4" t="s">
        <v>5147</v>
      </c>
      <c r="F1329" s="4">
        <v>53</v>
      </c>
      <c r="G1329" s="4" t="s">
        <v>127</v>
      </c>
      <c r="H1329" s="4" t="s">
        <v>128</v>
      </c>
      <c r="I1329" s="4" t="s">
        <v>34</v>
      </c>
      <c r="J1329" s="4" t="s">
        <v>202</v>
      </c>
      <c r="K1329" s="4" t="s">
        <v>456</v>
      </c>
      <c r="L1329" s="4" t="s">
        <v>5148</v>
      </c>
      <c r="M1329" s="4">
        <v>2</v>
      </c>
      <c r="N1329" s="6">
        <v>244</v>
      </c>
      <c r="O1329" s="6">
        <v>488</v>
      </c>
      <c r="P1329" s="6" t="s">
        <v>63</v>
      </c>
      <c r="Q1329" s="6">
        <v>0</v>
      </c>
      <c r="R1329" s="7">
        <v>0.18</v>
      </c>
      <c r="S1329" s="6">
        <v>488</v>
      </c>
      <c r="T1329" s="6">
        <v>87.84</v>
      </c>
      <c r="U1329" s="4" t="s">
        <v>131</v>
      </c>
      <c r="V1329" s="4" t="s">
        <v>86</v>
      </c>
      <c r="W1329" s="4" t="s">
        <v>64</v>
      </c>
      <c r="X1329" s="4" t="s">
        <v>156</v>
      </c>
      <c r="Y1329" s="4" t="s">
        <v>77</v>
      </c>
      <c r="Z1329" s="4">
        <v>5</v>
      </c>
      <c r="AA1329" s="4">
        <v>5</v>
      </c>
      <c r="AB1329" s="6">
        <v>287.11</v>
      </c>
      <c r="AC1329" s="6">
        <v>200.89</v>
      </c>
      <c r="AD1329" s="8">
        <v>0.41170000000000001</v>
      </c>
      <c r="AE1329" s="4">
        <v>124</v>
      </c>
      <c r="AF1329" s="6">
        <f t="shared" si="20"/>
        <v>699.84</v>
      </c>
    </row>
    <row r="1330" spans="1:32">
      <c r="A1330" s="4" t="s">
        <v>5149</v>
      </c>
      <c r="B1330" s="5">
        <v>45682</v>
      </c>
      <c r="C1330" s="10">
        <v>45682</v>
      </c>
      <c r="D1330" s="4" t="s">
        <v>5150</v>
      </c>
      <c r="E1330" s="4" t="s">
        <v>5151</v>
      </c>
      <c r="F1330" s="4">
        <v>39</v>
      </c>
      <c r="G1330" s="4" t="s">
        <v>295</v>
      </c>
      <c r="H1330" s="4" t="s">
        <v>296</v>
      </c>
      <c r="I1330" s="4" t="s">
        <v>59</v>
      </c>
      <c r="J1330" s="4" t="s">
        <v>225</v>
      </c>
      <c r="K1330" s="4" t="s">
        <v>308</v>
      </c>
      <c r="L1330" s="4" t="s">
        <v>5152</v>
      </c>
      <c r="M1330" s="4">
        <v>2</v>
      </c>
      <c r="N1330" s="6">
        <v>666</v>
      </c>
      <c r="O1330" s="6">
        <v>1332</v>
      </c>
      <c r="P1330" s="6" t="s">
        <v>63</v>
      </c>
      <c r="Q1330" s="6">
        <v>0</v>
      </c>
      <c r="R1330" s="7">
        <v>0.05</v>
      </c>
      <c r="S1330" s="6">
        <v>1332</v>
      </c>
      <c r="T1330" s="6">
        <v>66.599999999999994</v>
      </c>
      <c r="U1330" s="4" t="s">
        <v>254</v>
      </c>
      <c r="V1330" s="4" t="s">
        <v>40</v>
      </c>
      <c r="W1330" s="4" t="s">
        <v>451</v>
      </c>
      <c r="X1330" s="4" t="s">
        <v>65</v>
      </c>
      <c r="Y1330" s="4" t="s">
        <v>104</v>
      </c>
      <c r="Z1330" s="4">
        <v>5</v>
      </c>
      <c r="AA1330" s="4">
        <v>5</v>
      </c>
      <c r="AB1330" s="6">
        <v>957.64</v>
      </c>
      <c r="AC1330" s="6">
        <v>374.36</v>
      </c>
      <c r="AD1330" s="8">
        <v>0.28110000000000002</v>
      </c>
      <c r="AE1330" s="4">
        <v>77</v>
      </c>
      <c r="AF1330" s="6">
        <f t="shared" si="20"/>
        <v>1475.6</v>
      </c>
    </row>
    <row r="1331" spans="1:32">
      <c r="A1331" s="4" t="s">
        <v>5153</v>
      </c>
      <c r="B1331" s="5">
        <v>45682</v>
      </c>
      <c r="C1331" s="10">
        <v>45682</v>
      </c>
      <c r="D1331" s="4" t="s">
        <v>5154</v>
      </c>
      <c r="E1331" s="4" t="s">
        <v>4013</v>
      </c>
      <c r="F1331" s="4">
        <v>32</v>
      </c>
      <c r="G1331" s="4" t="s">
        <v>266</v>
      </c>
      <c r="H1331" s="4" t="s">
        <v>267</v>
      </c>
      <c r="I1331" s="4" t="s">
        <v>72</v>
      </c>
      <c r="J1331" s="4" t="s">
        <v>73</v>
      </c>
      <c r="K1331" s="4" t="s">
        <v>343</v>
      </c>
      <c r="L1331" s="4" t="s">
        <v>5155</v>
      </c>
      <c r="M1331" s="4">
        <v>1</v>
      </c>
      <c r="N1331" s="6">
        <v>319</v>
      </c>
      <c r="O1331" s="6">
        <v>319</v>
      </c>
      <c r="P1331" s="6" t="s">
        <v>142</v>
      </c>
      <c r="Q1331" s="6">
        <v>0</v>
      </c>
      <c r="R1331" s="7">
        <v>0.05</v>
      </c>
      <c r="S1331" s="6">
        <v>319</v>
      </c>
      <c r="T1331" s="6">
        <v>15.95</v>
      </c>
      <c r="U1331" s="4" t="s">
        <v>39</v>
      </c>
      <c r="V1331" s="4" t="s">
        <v>40</v>
      </c>
      <c r="W1331" s="4" t="s">
        <v>41</v>
      </c>
      <c r="X1331" s="4" t="s">
        <v>167</v>
      </c>
      <c r="Y1331" s="4" t="s">
        <v>104</v>
      </c>
      <c r="Z1331" s="4">
        <v>3</v>
      </c>
      <c r="AA1331" s="4">
        <v>3</v>
      </c>
      <c r="AB1331" s="6">
        <v>214.97</v>
      </c>
      <c r="AC1331" s="6">
        <v>104.03</v>
      </c>
      <c r="AD1331" s="8">
        <v>0.3261</v>
      </c>
      <c r="AE1331" s="4">
        <v>163</v>
      </c>
      <c r="AF1331" s="6">
        <f t="shared" si="20"/>
        <v>497.95</v>
      </c>
    </row>
    <row r="1332" spans="1:32">
      <c r="A1332" s="4" t="s">
        <v>5156</v>
      </c>
      <c r="B1332" s="5">
        <v>45682</v>
      </c>
      <c r="C1332" s="10">
        <v>45682</v>
      </c>
      <c r="D1332" s="4" t="s">
        <v>5157</v>
      </c>
      <c r="E1332" s="4" t="s">
        <v>5158</v>
      </c>
      <c r="F1332" s="4">
        <v>21</v>
      </c>
      <c r="G1332" s="4" t="s">
        <v>179</v>
      </c>
      <c r="H1332" s="4" t="s">
        <v>98</v>
      </c>
      <c r="I1332" s="4" t="s">
        <v>99</v>
      </c>
      <c r="J1332" s="4" t="s">
        <v>225</v>
      </c>
      <c r="K1332" s="4" t="s">
        <v>308</v>
      </c>
      <c r="L1332" s="4" t="s">
        <v>5159</v>
      </c>
      <c r="M1332" s="4">
        <v>1</v>
      </c>
      <c r="N1332" s="6">
        <v>838</v>
      </c>
      <c r="O1332" s="6">
        <v>838</v>
      </c>
      <c r="P1332" s="6" t="s">
        <v>198</v>
      </c>
      <c r="Q1332" s="6">
        <v>83.8</v>
      </c>
      <c r="R1332" s="7">
        <v>0.18</v>
      </c>
      <c r="S1332" s="6">
        <v>754.2</v>
      </c>
      <c r="T1332" s="6">
        <v>135.76</v>
      </c>
      <c r="U1332" s="4" t="s">
        <v>39</v>
      </c>
      <c r="V1332" s="4" t="s">
        <v>40</v>
      </c>
      <c r="W1332" s="4" t="s">
        <v>451</v>
      </c>
      <c r="X1332" s="4" t="s">
        <v>156</v>
      </c>
      <c r="Y1332" s="4" t="s">
        <v>133</v>
      </c>
      <c r="Z1332" s="4">
        <v>1</v>
      </c>
      <c r="AA1332" s="4">
        <v>4</v>
      </c>
      <c r="AB1332" s="6">
        <v>596.54999999999995</v>
      </c>
      <c r="AC1332" s="6">
        <v>157.65</v>
      </c>
      <c r="AD1332" s="8">
        <v>0.20899999999999999</v>
      </c>
      <c r="AE1332" s="4">
        <v>83</v>
      </c>
      <c r="AF1332" s="6">
        <f t="shared" si="20"/>
        <v>972.96</v>
      </c>
    </row>
    <row r="1333" spans="1:32">
      <c r="A1333" s="4" t="s">
        <v>5160</v>
      </c>
      <c r="B1333" s="5">
        <v>45683</v>
      </c>
      <c r="C1333" s="10">
        <v>45683</v>
      </c>
      <c r="D1333" s="4" t="s">
        <v>5161</v>
      </c>
      <c r="E1333" s="4" t="s">
        <v>5162</v>
      </c>
      <c r="F1333" s="4">
        <v>20</v>
      </c>
      <c r="G1333" s="4" t="s">
        <v>455</v>
      </c>
      <c r="H1333" s="4" t="s">
        <v>455</v>
      </c>
      <c r="I1333" s="4" t="s">
        <v>72</v>
      </c>
      <c r="J1333" s="4" t="s">
        <v>82</v>
      </c>
      <c r="K1333" s="4" t="s">
        <v>180</v>
      </c>
      <c r="L1333" s="4" t="s">
        <v>5163</v>
      </c>
      <c r="M1333" s="4">
        <v>2</v>
      </c>
      <c r="N1333" s="6">
        <v>2299</v>
      </c>
      <c r="O1333" s="6">
        <v>4598</v>
      </c>
      <c r="P1333" s="6" t="s">
        <v>63</v>
      </c>
      <c r="Q1333" s="6">
        <v>0</v>
      </c>
      <c r="R1333" s="7">
        <v>0.12</v>
      </c>
      <c r="S1333" s="6">
        <v>4598</v>
      </c>
      <c r="T1333" s="6">
        <v>551.76</v>
      </c>
      <c r="U1333" s="4" t="s">
        <v>39</v>
      </c>
      <c r="V1333" s="4" t="s">
        <v>132</v>
      </c>
      <c r="W1333" s="4" t="s">
        <v>41</v>
      </c>
      <c r="X1333" s="4" t="s">
        <v>112</v>
      </c>
      <c r="Y1333" s="4" t="s">
        <v>43</v>
      </c>
      <c r="Z1333" s="4">
        <v>2</v>
      </c>
      <c r="AA1333" s="4"/>
      <c r="AB1333" s="6">
        <v>2726.09</v>
      </c>
      <c r="AC1333" s="6">
        <v>1871.91</v>
      </c>
      <c r="AD1333" s="8">
        <v>0.40710000000000002</v>
      </c>
      <c r="AE1333" s="4">
        <v>0</v>
      </c>
      <c r="AF1333" s="6">
        <f t="shared" si="20"/>
        <v>5149.76</v>
      </c>
    </row>
    <row r="1334" spans="1:32">
      <c r="A1334" s="4" t="s">
        <v>5164</v>
      </c>
      <c r="B1334" s="5">
        <v>45683</v>
      </c>
      <c r="C1334" s="10">
        <v>45683</v>
      </c>
      <c r="D1334" s="4" t="s">
        <v>5165</v>
      </c>
      <c r="E1334" s="4" t="s">
        <v>5166</v>
      </c>
      <c r="F1334" s="4">
        <v>41</v>
      </c>
      <c r="G1334" s="4" t="s">
        <v>57</v>
      </c>
      <c r="H1334" s="4" t="s">
        <v>58</v>
      </c>
      <c r="I1334" s="4" t="s">
        <v>59</v>
      </c>
      <c r="J1334" s="4" t="s">
        <v>73</v>
      </c>
      <c r="K1334" s="4" t="s">
        <v>762</v>
      </c>
      <c r="L1334" s="4" t="s">
        <v>5167</v>
      </c>
      <c r="M1334" s="4">
        <v>1</v>
      </c>
      <c r="N1334" s="6">
        <v>158</v>
      </c>
      <c r="O1334" s="6">
        <v>158</v>
      </c>
      <c r="P1334" s="6" t="s">
        <v>63</v>
      </c>
      <c r="Q1334" s="6">
        <v>0</v>
      </c>
      <c r="R1334" s="7">
        <v>0.12</v>
      </c>
      <c r="S1334" s="6">
        <v>158</v>
      </c>
      <c r="T1334" s="6">
        <v>18.96</v>
      </c>
      <c r="U1334" s="4" t="s">
        <v>121</v>
      </c>
      <c r="V1334" s="4" t="s">
        <v>40</v>
      </c>
      <c r="W1334" s="4" t="s">
        <v>41</v>
      </c>
      <c r="X1334" s="4" t="s">
        <v>112</v>
      </c>
      <c r="Y1334" s="4" t="s">
        <v>104</v>
      </c>
      <c r="Z1334" s="4">
        <v>3</v>
      </c>
      <c r="AA1334" s="4">
        <v>4</v>
      </c>
      <c r="AB1334" s="6">
        <v>114.6</v>
      </c>
      <c r="AC1334" s="6">
        <v>43.4</v>
      </c>
      <c r="AD1334" s="8">
        <v>0.2747</v>
      </c>
      <c r="AE1334" s="4">
        <v>69</v>
      </c>
      <c r="AF1334" s="6">
        <f t="shared" si="20"/>
        <v>245.96</v>
      </c>
    </row>
    <row r="1335" spans="1:32">
      <c r="A1335" s="4" t="s">
        <v>5168</v>
      </c>
      <c r="B1335" s="5">
        <v>45683</v>
      </c>
      <c r="C1335" s="10">
        <v>45683</v>
      </c>
      <c r="D1335" s="4" t="s">
        <v>5169</v>
      </c>
      <c r="E1335" s="4" t="s">
        <v>5170</v>
      </c>
      <c r="F1335" s="4">
        <v>26</v>
      </c>
      <c r="G1335" s="4" t="s">
        <v>32</v>
      </c>
      <c r="H1335" s="4" t="s">
        <v>33</v>
      </c>
      <c r="I1335" s="4" t="s">
        <v>34</v>
      </c>
      <c r="J1335" s="4" t="s">
        <v>47</v>
      </c>
      <c r="K1335" s="4" t="s">
        <v>100</v>
      </c>
      <c r="L1335" s="4" t="s">
        <v>5171</v>
      </c>
      <c r="M1335" s="4">
        <v>1</v>
      </c>
      <c r="N1335" s="6">
        <v>1899</v>
      </c>
      <c r="O1335" s="6">
        <v>1899</v>
      </c>
      <c r="P1335" s="6" t="s">
        <v>142</v>
      </c>
      <c r="Q1335" s="6">
        <v>0</v>
      </c>
      <c r="R1335" s="7">
        <v>0.12</v>
      </c>
      <c r="S1335" s="6">
        <v>1899</v>
      </c>
      <c r="T1335" s="6">
        <v>227.88</v>
      </c>
      <c r="U1335" s="4" t="s">
        <v>39</v>
      </c>
      <c r="V1335" s="4" t="s">
        <v>40</v>
      </c>
      <c r="W1335" s="4" t="s">
        <v>92</v>
      </c>
      <c r="X1335" s="4" t="s">
        <v>373</v>
      </c>
      <c r="Y1335" s="4" t="s">
        <v>133</v>
      </c>
      <c r="Z1335" s="4">
        <v>3</v>
      </c>
      <c r="AA1335" s="4">
        <v>4</v>
      </c>
      <c r="AB1335" s="6">
        <v>1449.46</v>
      </c>
      <c r="AC1335" s="6">
        <v>449.54</v>
      </c>
      <c r="AD1335" s="8">
        <v>0.23669999999999999</v>
      </c>
      <c r="AE1335" s="4">
        <v>88</v>
      </c>
      <c r="AF1335" s="6">
        <f t="shared" si="20"/>
        <v>2214.88</v>
      </c>
    </row>
    <row r="1336" spans="1:32">
      <c r="A1336" s="4" t="s">
        <v>5172</v>
      </c>
      <c r="B1336" s="5">
        <v>45683</v>
      </c>
      <c r="C1336" s="10">
        <v>45683</v>
      </c>
      <c r="D1336" s="4" t="s">
        <v>5173</v>
      </c>
      <c r="E1336" s="4" t="s">
        <v>5174</v>
      </c>
      <c r="F1336" s="4">
        <v>33</v>
      </c>
      <c r="G1336" s="4" t="s">
        <v>171</v>
      </c>
      <c r="H1336" s="4" t="s">
        <v>172</v>
      </c>
      <c r="I1336" s="4" t="s">
        <v>72</v>
      </c>
      <c r="J1336" s="4" t="s">
        <v>225</v>
      </c>
      <c r="K1336" s="4" t="s">
        <v>226</v>
      </c>
      <c r="L1336" s="4" t="s">
        <v>5175</v>
      </c>
      <c r="M1336" s="4">
        <v>1</v>
      </c>
      <c r="N1336" s="6">
        <v>311</v>
      </c>
      <c r="O1336" s="6">
        <v>311</v>
      </c>
      <c r="P1336" s="6" t="s">
        <v>63</v>
      </c>
      <c r="Q1336" s="6">
        <v>0</v>
      </c>
      <c r="R1336" s="7">
        <v>0.18</v>
      </c>
      <c r="S1336" s="6">
        <v>311</v>
      </c>
      <c r="T1336" s="6">
        <v>55.98</v>
      </c>
      <c r="U1336" s="4" t="s">
        <v>131</v>
      </c>
      <c r="V1336" s="4" t="s">
        <v>40</v>
      </c>
      <c r="W1336" s="4" t="s">
        <v>64</v>
      </c>
      <c r="X1336" s="4" t="s">
        <v>122</v>
      </c>
      <c r="Y1336" s="4" t="s">
        <v>53</v>
      </c>
      <c r="Z1336" s="4">
        <v>3</v>
      </c>
      <c r="AA1336" s="4">
        <v>2</v>
      </c>
      <c r="AB1336" s="6">
        <v>217.01</v>
      </c>
      <c r="AC1336" s="6">
        <v>93.99</v>
      </c>
      <c r="AD1336" s="8">
        <v>0.30220000000000002</v>
      </c>
      <c r="AE1336" s="4">
        <v>65</v>
      </c>
      <c r="AF1336" s="6">
        <f t="shared" si="20"/>
        <v>431.98</v>
      </c>
    </row>
    <row r="1337" spans="1:32">
      <c r="A1337" s="4" t="s">
        <v>5176</v>
      </c>
      <c r="B1337" s="5">
        <v>45684</v>
      </c>
      <c r="C1337" s="10">
        <v>45684</v>
      </c>
      <c r="D1337" s="4" t="s">
        <v>5177</v>
      </c>
      <c r="E1337" s="4" t="s">
        <v>5178</v>
      </c>
      <c r="F1337" s="4">
        <v>20</v>
      </c>
      <c r="G1337" s="4" t="s">
        <v>306</v>
      </c>
      <c r="H1337" s="4" t="s">
        <v>307</v>
      </c>
      <c r="I1337" s="4" t="s">
        <v>59</v>
      </c>
      <c r="J1337" s="4" t="s">
        <v>149</v>
      </c>
      <c r="K1337" s="4" t="s">
        <v>185</v>
      </c>
      <c r="L1337" s="4" t="s">
        <v>5179</v>
      </c>
      <c r="M1337" s="4">
        <v>1</v>
      </c>
      <c r="N1337" s="6">
        <v>1799</v>
      </c>
      <c r="O1337" s="6">
        <v>1799</v>
      </c>
      <c r="P1337" s="6" t="s">
        <v>63</v>
      </c>
      <c r="Q1337" s="6">
        <v>0</v>
      </c>
      <c r="R1337" s="7">
        <v>0.18</v>
      </c>
      <c r="S1337" s="6">
        <v>1799</v>
      </c>
      <c r="T1337" s="6">
        <v>323.82</v>
      </c>
      <c r="U1337" s="4" t="s">
        <v>51</v>
      </c>
      <c r="V1337" s="4" t="s">
        <v>40</v>
      </c>
      <c r="W1337" s="4" t="s">
        <v>64</v>
      </c>
      <c r="X1337" s="4" t="s">
        <v>318</v>
      </c>
      <c r="Y1337" s="4" t="s">
        <v>104</v>
      </c>
      <c r="Z1337" s="4">
        <v>4</v>
      </c>
      <c r="AA1337" s="4">
        <v>5</v>
      </c>
      <c r="AB1337" s="6">
        <v>1519.77</v>
      </c>
      <c r="AC1337" s="6">
        <v>279.23</v>
      </c>
      <c r="AD1337" s="8">
        <v>0.1552</v>
      </c>
      <c r="AE1337" s="4">
        <v>76</v>
      </c>
      <c r="AF1337" s="6">
        <f t="shared" si="20"/>
        <v>2198.8200000000002</v>
      </c>
    </row>
    <row r="1338" spans="1:32">
      <c r="A1338" s="4" t="s">
        <v>5180</v>
      </c>
      <c r="B1338" s="5">
        <v>45684</v>
      </c>
      <c r="C1338" s="10">
        <v>45684</v>
      </c>
      <c r="D1338" s="4" t="s">
        <v>5181</v>
      </c>
      <c r="E1338" s="4" t="s">
        <v>5182</v>
      </c>
      <c r="F1338" s="4">
        <v>45</v>
      </c>
      <c r="G1338" s="4" t="s">
        <v>70</v>
      </c>
      <c r="H1338" s="4" t="s">
        <v>71</v>
      </c>
      <c r="I1338" s="4" t="s">
        <v>72</v>
      </c>
      <c r="J1338" s="4" t="s">
        <v>73</v>
      </c>
      <c r="K1338" s="4" t="s">
        <v>612</v>
      </c>
      <c r="L1338" s="4" t="s">
        <v>5183</v>
      </c>
      <c r="M1338" s="4">
        <v>2</v>
      </c>
      <c r="N1338" s="6">
        <v>696</v>
      </c>
      <c r="O1338" s="6">
        <v>1392</v>
      </c>
      <c r="P1338" s="6" t="s">
        <v>50</v>
      </c>
      <c r="Q1338" s="6">
        <v>250.56</v>
      </c>
      <c r="R1338" s="7">
        <v>0.12</v>
      </c>
      <c r="S1338" s="6">
        <v>1141.44</v>
      </c>
      <c r="T1338" s="6">
        <v>136.97</v>
      </c>
      <c r="U1338" s="4" t="s">
        <v>254</v>
      </c>
      <c r="V1338" s="4" t="s">
        <v>40</v>
      </c>
      <c r="W1338" s="4" t="s">
        <v>64</v>
      </c>
      <c r="X1338" s="4" t="s">
        <v>103</v>
      </c>
      <c r="Y1338" s="4" t="s">
        <v>66</v>
      </c>
      <c r="Z1338" s="4">
        <v>2</v>
      </c>
      <c r="AA1338" s="4">
        <v>5</v>
      </c>
      <c r="AB1338" s="6">
        <v>970.03</v>
      </c>
      <c r="AC1338" s="6">
        <v>171.41</v>
      </c>
      <c r="AD1338" s="8">
        <v>0.1502</v>
      </c>
      <c r="AE1338" s="4">
        <v>179</v>
      </c>
      <c r="AF1338" s="6">
        <f t="shared" si="20"/>
        <v>1457.41</v>
      </c>
    </row>
    <row r="1339" spans="1:32">
      <c r="A1339" s="4" t="s">
        <v>5184</v>
      </c>
      <c r="B1339" s="5">
        <v>45684</v>
      </c>
      <c r="C1339" s="10">
        <v>45684</v>
      </c>
      <c r="D1339" s="4" t="s">
        <v>5185</v>
      </c>
      <c r="E1339" s="4" t="s">
        <v>5186</v>
      </c>
      <c r="F1339" s="4">
        <v>19</v>
      </c>
      <c r="G1339" s="4" t="s">
        <v>97</v>
      </c>
      <c r="H1339" s="4" t="s">
        <v>98</v>
      </c>
      <c r="I1339" s="4" t="s">
        <v>99</v>
      </c>
      <c r="J1339" s="4" t="s">
        <v>82</v>
      </c>
      <c r="K1339" s="4" t="s">
        <v>273</v>
      </c>
      <c r="L1339" s="4" t="s">
        <v>5187</v>
      </c>
      <c r="M1339" s="4">
        <v>2</v>
      </c>
      <c r="N1339" s="6">
        <v>1899</v>
      </c>
      <c r="O1339" s="6">
        <v>3798</v>
      </c>
      <c r="P1339" s="6" t="s">
        <v>142</v>
      </c>
      <c r="Q1339" s="6">
        <v>0</v>
      </c>
      <c r="R1339" s="7">
        <v>0.18</v>
      </c>
      <c r="S1339" s="6">
        <v>3798</v>
      </c>
      <c r="T1339" s="6">
        <v>683.64</v>
      </c>
      <c r="U1339" s="4" t="s">
        <v>121</v>
      </c>
      <c r="V1339" s="4" t="s">
        <v>40</v>
      </c>
      <c r="W1339" s="4" t="s">
        <v>92</v>
      </c>
      <c r="X1339" s="4" t="s">
        <v>318</v>
      </c>
      <c r="Y1339" s="4" t="s">
        <v>43</v>
      </c>
      <c r="Z1339" s="4">
        <v>4</v>
      </c>
      <c r="AA1339" s="4">
        <v>3</v>
      </c>
      <c r="AB1339" s="6">
        <v>2387.87</v>
      </c>
      <c r="AC1339" s="6">
        <v>1410.13</v>
      </c>
      <c r="AD1339" s="8">
        <v>0.37130000000000002</v>
      </c>
      <c r="AE1339" s="4">
        <v>95</v>
      </c>
      <c r="AF1339" s="6">
        <f t="shared" si="20"/>
        <v>4576.6400000000003</v>
      </c>
    </row>
    <row r="1340" spans="1:32">
      <c r="A1340" s="4" t="s">
        <v>5188</v>
      </c>
      <c r="B1340" s="5">
        <v>45684</v>
      </c>
      <c r="C1340" s="10">
        <v>45684</v>
      </c>
      <c r="D1340" s="4" t="s">
        <v>5189</v>
      </c>
      <c r="E1340" s="4" t="s">
        <v>5190</v>
      </c>
      <c r="F1340" s="4">
        <v>58</v>
      </c>
      <c r="G1340" s="4" t="s">
        <v>301</v>
      </c>
      <c r="H1340" s="4" t="s">
        <v>109</v>
      </c>
      <c r="I1340" s="4" t="s">
        <v>99</v>
      </c>
      <c r="J1340" s="4" t="s">
        <v>149</v>
      </c>
      <c r="K1340" s="4" t="s">
        <v>331</v>
      </c>
      <c r="L1340" s="4" t="s">
        <v>5191</v>
      </c>
      <c r="M1340" s="4">
        <v>3</v>
      </c>
      <c r="N1340" s="6">
        <v>78799</v>
      </c>
      <c r="O1340" s="6">
        <v>236397</v>
      </c>
      <c r="P1340" s="6" t="s">
        <v>63</v>
      </c>
      <c r="Q1340" s="6">
        <v>0</v>
      </c>
      <c r="R1340" s="7">
        <v>0.12</v>
      </c>
      <c r="S1340" s="6">
        <v>236397</v>
      </c>
      <c r="T1340" s="6">
        <v>28367.64</v>
      </c>
      <c r="U1340" s="4" t="s">
        <v>121</v>
      </c>
      <c r="V1340" s="4" t="s">
        <v>132</v>
      </c>
      <c r="W1340" s="4" t="s">
        <v>92</v>
      </c>
      <c r="X1340" s="4" t="s">
        <v>167</v>
      </c>
      <c r="Y1340" s="4" t="s">
        <v>104</v>
      </c>
      <c r="Z1340" s="4">
        <v>5</v>
      </c>
      <c r="AA1340" s="4"/>
      <c r="AB1340" s="6">
        <v>199799.43</v>
      </c>
      <c r="AC1340" s="6">
        <v>36597.57</v>
      </c>
      <c r="AD1340" s="8">
        <v>0.15479999999999999</v>
      </c>
      <c r="AE1340" s="4">
        <v>0</v>
      </c>
      <c r="AF1340" s="6">
        <f t="shared" si="20"/>
        <v>264764.64</v>
      </c>
    </row>
    <row r="1341" spans="1:32">
      <c r="A1341" s="4" t="s">
        <v>5192</v>
      </c>
      <c r="B1341" s="5">
        <v>45685</v>
      </c>
      <c r="C1341" s="10">
        <v>45685</v>
      </c>
      <c r="D1341" s="4" t="s">
        <v>5193</v>
      </c>
      <c r="E1341" s="4" t="s">
        <v>5194</v>
      </c>
      <c r="F1341" s="4">
        <v>42</v>
      </c>
      <c r="G1341" s="4" t="s">
        <v>295</v>
      </c>
      <c r="H1341" s="4" t="s">
        <v>296</v>
      </c>
      <c r="I1341" s="4" t="s">
        <v>59</v>
      </c>
      <c r="J1341" s="4" t="s">
        <v>35</v>
      </c>
      <c r="K1341" s="4" t="s">
        <v>118</v>
      </c>
      <c r="L1341" s="4" t="s">
        <v>5195</v>
      </c>
      <c r="M1341" s="4">
        <v>2</v>
      </c>
      <c r="N1341" s="6">
        <v>2799</v>
      </c>
      <c r="O1341" s="6">
        <v>5598</v>
      </c>
      <c r="P1341" s="6" t="s">
        <v>63</v>
      </c>
      <c r="Q1341" s="6">
        <v>0</v>
      </c>
      <c r="R1341" s="7">
        <v>0.18</v>
      </c>
      <c r="S1341" s="6">
        <v>5598</v>
      </c>
      <c r="T1341" s="6">
        <v>1007.64</v>
      </c>
      <c r="U1341" s="4" t="s">
        <v>131</v>
      </c>
      <c r="V1341" s="4" t="s">
        <v>40</v>
      </c>
      <c r="W1341" s="4" t="s">
        <v>41</v>
      </c>
      <c r="X1341" s="4" t="s">
        <v>187</v>
      </c>
      <c r="Y1341" s="4" t="s">
        <v>43</v>
      </c>
      <c r="Z1341" s="4">
        <v>2</v>
      </c>
      <c r="AA1341" s="4">
        <v>5</v>
      </c>
      <c r="AB1341" s="6">
        <v>3314.72</v>
      </c>
      <c r="AC1341" s="6">
        <v>2283.2800000000002</v>
      </c>
      <c r="AD1341" s="8">
        <v>0.40789999999999998</v>
      </c>
      <c r="AE1341" s="4">
        <v>144</v>
      </c>
      <c r="AF1341" s="6">
        <f t="shared" si="20"/>
        <v>6749.64</v>
      </c>
    </row>
    <row r="1342" spans="1:32">
      <c r="A1342" s="4" t="s">
        <v>5196</v>
      </c>
      <c r="B1342" s="5">
        <v>45685</v>
      </c>
      <c r="C1342" s="10">
        <v>45685</v>
      </c>
      <c r="D1342" s="4" t="s">
        <v>5197</v>
      </c>
      <c r="E1342" s="4" t="s">
        <v>5198</v>
      </c>
      <c r="F1342" s="4">
        <v>44</v>
      </c>
      <c r="G1342" s="4" t="s">
        <v>306</v>
      </c>
      <c r="H1342" s="4" t="s">
        <v>307</v>
      </c>
      <c r="I1342" s="4" t="s">
        <v>59</v>
      </c>
      <c r="J1342" s="4" t="s">
        <v>82</v>
      </c>
      <c r="K1342" s="4" t="s">
        <v>110</v>
      </c>
      <c r="L1342" s="4" t="s">
        <v>5199</v>
      </c>
      <c r="M1342" s="4">
        <v>1</v>
      </c>
      <c r="N1342" s="6">
        <v>2499</v>
      </c>
      <c r="O1342" s="6">
        <v>2499</v>
      </c>
      <c r="P1342" s="6" t="s">
        <v>63</v>
      </c>
      <c r="Q1342" s="6">
        <v>0</v>
      </c>
      <c r="R1342" s="7">
        <v>0.18</v>
      </c>
      <c r="S1342" s="6">
        <v>2499</v>
      </c>
      <c r="T1342" s="6">
        <v>449.82</v>
      </c>
      <c r="U1342" s="4" t="s">
        <v>39</v>
      </c>
      <c r="V1342" s="4" t="s">
        <v>40</v>
      </c>
      <c r="W1342" s="4" t="s">
        <v>64</v>
      </c>
      <c r="X1342" s="4" t="s">
        <v>103</v>
      </c>
      <c r="Y1342" s="4" t="s">
        <v>133</v>
      </c>
      <c r="Z1342" s="4">
        <v>2</v>
      </c>
      <c r="AA1342" s="4">
        <v>4</v>
      </c>
      <c r="AB1342" s="6">
        <v>1524.69</v>
      </c>
      <c r="AC1342" s="6">
        <v>974.31</v>
      </c>
      <c r="AD1342" s="8">
        <v>0.38990000000000002</v>
      </c>
      <c r="AE1342" s="4">
        <v>111</v>
      </c>
      <c r="AF1342" s="6">
        <f t="shared" si="20"/>
        <v>3059.82</v>
      </c>
    </row>
    <row r="1343" spans="1:32">
      <c r="A1343" s="4" t="s">
        <v>5200</v>
      </c>
      <c r="B1343" s="5">
        <v>45685</v>
      </c>
      <c r="C1343" s="10">
        <v>45685</v>
      </c>
      <c r="D1343" s="4" t="s">
        <v>5201</v>
      </c>
      <c r="E1343" s="4" t="s">
        <v>4130</v>
      </c>
      <c r="F1343" s="4">
        <v>52</v>
      </c>
      <c r="G1343" s="4" t="s">
        <v>252</v>
      </c>
      <c r="H1343" s="4" t="s">
        <v>109</v>
      </c>
      <c r="I1343" s="4" t="s">
        <v>99</v>
      </c>
      <c r="J1343" s="4" t="s">
        <v>47</v>
      </c>
      <c r="K1343" s="4" t="s">
        <v>394</v>
      </c>
      <c r="L1343" s="4" t="s">
        <v>5202</v>
      </c>
      <c r="M1343" s="4">
        <v>2</v>
      </c>
      <c r="N1343" s="6">
        <v>17899</v>
      </c>
      <c r="O1343" s="6">
        <v>35798</v>
      </c>
      <c r="P1343" s="6" t="s">
        <v>63</v>
      </c>
      <c r="Q1343" s="6">
        <v>0</v>
      </c>
      <c r="R1343" s="7">
        <v>0.18</v>
      </c>
      <c r="S1343" s="6">
        <v>35798</v>
      </c>
      <c r="T1343" s="6">
        <v>6443.64</v>
      </c>
      <c r="U1343" s="4" t="s">
        <v>131</v>
      </c>
      <c r="V1343" s="4" t="s">
        <v>102</v>
      </c>
      <c r="W1343" s="4" t="s">
        <v>64</v>
      </c>
      <c r="X1343" s="4" t="s">
        <v>187</v>
      </c>
      <c r="Y1343" s="4" t="s">
        <v>133</v>
      </c>
      <c r="Z1343" s="4">
        <v>2</v>
      </c>
      <c r="AA1343" s="4"/>
      <c r="AB1343" s="6">
        <v>26276.17</v>
      </c>
      <c r="AC1343" s="6">
        <v>9521.83</v>
      </c>
      <c r="AD1343" s="8">
        <v>0.26600000000000001</v>
      </c>
      <c r="AE1343" s="4">
        <v>147</v>
      </c>
      <c r="AF1343" s="6">
        <f t="shared" si="20"/>
        <v>42388.639999999999</v>
      </c>
    </row>
    <row r="1344" spans="1:32">
      <c r="A1344" s="4" t="s">
        <v>5203</v>
      </c>
      <c r="B1344" s="5">
        <v>45685</v>
      </c>
      <c r="C1344" s="10">
        <v>45685</v>
      </c>
      <c r="D1344" s="4" t="s">
        <v>5204</v>
      </c>
      <c r="E1344" s="4" t="s">
        <v>3463</v>
      </c>
      <c r="F1344" s="4">
        <v>36</v>
      </c>
      <c r="G1344" s="4" t="s">
        <v>57</v>
      </c>
      <c r="H1344" s="4" t="s">
        <v>58</v>
      </c>
      <c r="I1344" s="4" t="s">
        <v>59</v>
      </c>
      <c r="J1344" s="4" t="s">
        <v>60</v>
      </c>
      <c r="K1344" s="4" t="s">
        <v>381</v>
      </c>
      <c r="L1344" s="4" t="s">
        <v>5205</v>
      </c>
      <c r="M1344" s="4">
        <v>1</v>
      </c>
      <c r="N1344" s="6">
        <v>1099</v>
      </c>
      <c r="O1344" s="6">
        <v>1099</v>
      </c>
      <c r="P1344" s="6" t="s">
        <v>63</v>
      </c>
      <c r="Q1344" s="6">
        <v>0</v>
      </c>
      <c r="R1344" s="7">
        <v>0.18</v>
      </c>
      <c r="S1344" s="6">
        <v>1099</v>
      </c>
      <c r="T1344" s="6">
        <v>197.82</v>
      </c>
      <c r="U1344" s="4" t="s">
        <v>85</v>
      </c>
      <c r="V1344" s="4" t="s">
        <v>86</v>
      </c>
      <c r="W1344" s="4" t="s">
        <v>41</v>
      </c>
      <c r="X1344" s="4" t="s">
        <v>192</v>
      </c>
      <c r="Y1344" s="4" t="s">
        <v>104</v>
      </c>
      <c r="Z1344" s="4">
        <v>6</v>
      </c>
      <c r="AA1344" s="4">
        <v>5</v>
      </c>
      <c r="AB1344" s="6">
        <v>916.49</v>
      </c>
      <c r="AC1344" s="6">
        <v>182.51</v>
      </c>
      <c r="AD1344" s="8">
        <v>0.1661</v>
      </c>
      <c r="AE1344" s="4">
        <v>147</v>
      </c>
      <c r="AF1344" s="6">
        <f t="shared" si="20"/>
        <v>1443.82</v>
      </c>
    </row>
    <row r="1345" spans="1:32">
      <c r="A1345" s="4" t="s">
        <v>5206</v>
      </c>
      <c r="B1345" s="5">
        <v>45685</v>
      </c>
      <c r="C1345" s="10">
        <v>45685</v>
      </c>
      <c r="D1345" s="4" t="s">
        <v>5207</v>
      </c>
      <c r="E1345" s="4" t="s">
        <v>3811</v>
      </c>
      <c r="F1345" s="4">
        <v>28</v>
      </c>
      <c r="G1345" s="4" t="s">
        <v>281</v>
      </c>
      <c r="H1345" s="4" t="s">
        <v>281</v>
      </c>
      <c r="I1345" s="4" t="s">
        <v>72</v>
      </c>
      <c r="J1345" s="4" t="s">
        <v>225</v>
      </c>
      <c r="K1345" s="4" t="s">
        <v>308</v>
      </c>
      <c r="L1345" s="4" t="s">
        <v>1524</v>
      </c>
      <c r="M1345" s="4">
        <v>1</v>
      </c>
      <c r="N1345" s="6">
        <v>563</v>
      </c>
      <c r="O1345" s="6">
        <v>563</v>
      </c>
      <c r="P1345" s="6" t="s">
        <v>38</v>
      </c>
      <c r="Q1345" s="6">
        <v>45.04</v>
      </c>
      <c r="R1345" s="7">
        <v>0.12</v>
      </c>
      <c r="S1345" s="6">
        <v>517.96</v>
      </c>
      <c r="T1345" s="6">
        <v>62.16</v>
      </c>
      <c r="U1345" s="4" t="s">
        <v>39</v>
      </c>
      <c r="V1345" s="4" t="s">
        <v>40</v>
      </c>
      <c r="W1345" s="4" t="s">
        <v>41</v>
      </c>
      <c r="X1345" s="4" t="s">
        <v>65</v>
      </c>
      <c r="Y1345" s="4" t="s">
        <v>123</v>
      </c>
      <c r="Z1345" s="4">
        <v>5</v>
      </c>
      <c r="AA1345" s="4">
        <v>2</v>
      </c>
      <c r="AB1345" s="6">
        <v>357.34</v>
      </c>
      <c r="AC1345" s="6">
        <v>160.62</v>
      </c>
      <c r="AD1345" s="8">
        <v>0.31009999999999999</v>
      </c>
      <c r="AE1345" s="4">
        <v>110</v>
      </c>
      <c r="AF1345" s="6">
        <f t="shared" si="20"/>
        <v>690.12</v>
      </c>
    </row>
    <row r="1346" spans="1:32">
      <c r="A1346" s="4" t="s">
        <v>5208</v>
      </c>
      <c r="B1346" s="5">
        <v>45686</v>
      </c>
      <c r="C1346" s="10">
        <v>45686</v>
      </c>
      <c r="D1346" s="4" t="s">
        <v>5209</v>
      </c>
      <c r="E1346" s="4" t="s">
        <v>5210</v>
      </c>
      <c r="F1346" s="4">
        <v>51</v>
      </c>
      <c r="G1346" s="4" t="s">
        <v>147</v>
      </c>
      <c r="H1346" s="4" t="s">
        <v>148</v>
      </c>
      <c r="I1346" s="4" t="s">
        <v>59</v>
      </c>
      <c r="J1346" s="4" t="s">
        <v>73</v>
      </c>
      <c r="K1346" s="4" t="s">
        <v>503</v>
      </c>
      <c r="L1346" s="4" t="s">
        <v>5211</v>
      </c>
      <c r="M1346" s="4">
        <v>2</v>
      </c>
      <c r="N1346" s="6">
        <v>458</v>
      </c>
      <c r="O1346" s="6">
        <v>916</v>
      </c>
      <c r="P1346" s="6" t="s">
        <v>63</v>
      </c>
      <c r="Q1346" s="6">
        <v>0</v>
      </c>
      <c r="R1346" s="7">
        <v>0.18</v>
      </c>
      <c r="S1346" s="6">
        <v>916</v>
      </c>
      <c r="T1346" s="6">
        <v>164.88</v>
      </c>
      <c r="U1346" s="4" t="s">
        <v>39</v>
      </c>
      <c r="V1346" s="4" t="s">
        <v>40</v>
      </c>
      <c r="W1346" s="4" t="s">
        <v>41</v>
      </c>
      <c r="X1346" s="4" t="s">
        <v>65</v>
      </c>
      <c r="Y1346" s="4" t="s">
        <v>53</v>
      </c>
      <c r="Z1346" s="4">
        <v>3</v>
      </c>
      <c r="AA1346" s="4">
        <v>4</v>
      </c>
      <c r="AB1346" s="6">
        <v>544.52</v>
      </c>
      <c r="AC1346" s="6">
        <v>371.48</v>
      </c>
      <c r="AD1346" s="8">
        <v>0.40550000000000003</v>
      </c>
      <c r="AE1346" s="4">
        <v>65</v>
      </c>
      <c r="AF1346" s="6">
        <f t="shared" si="20"/>
        <v>1145.8800000000001</v>
      </c>
    </row>
    <row r="1347" spans="1:32">
      <c r="A1347" s="4" t="s">
        <v>5212</v>
      </c>
      <c r="B1347" s="5">
        <v>45686</v>
      </c>
      <c r="C1347" s="10">
        <v>45686</v>
      </c>
      <c r="D1347" s="4" t="s">
        <v>5213</v>
      </c>
      <c r="E1347" s="4" t="s">
        <v>5214</v>
      </c>
      <c r="F1347" s="4">
        <v>51</v>
      </c>
      <c r="G1347" s="4" t="s">
        <v>572</v>
      </c>
      <c r="H1347" s="4" t="s">
        <v>148</v>
      </c>
      <c r="I1347" s="4" t="s">
        <v>59</v>
      </c>
      <c r="J1347" s="4" t="s">
        <v>202</v>
      </c>
      <c r="K1347" s="4" t="s">
        <v>602</v>
      </c>
      <c r="L1347" s="4" t="s">
        <v>5215</v>
      </c>
      <c r="M1347" s="4">
        <v>1</v>
      </c>
      <c r="N1347" s="6">
        <v>449</v>
      </c>
      <c r="O1347" s="6">
        <v>449</v>
      </c>
      <c r="P1347" s="6" t="s">
        <v>63</v>
      </c>
      <c r="Q1347" s="6">
        <v>0</v>
      </c>
      <c r="R1347" s="7">
        <v>0.12</v>
      </c>
      <c r="S1347" s="6">
        <v>449</v>
      </c>
      <c r="T1347" s="6">
        <v>53.88</v>
      </c>
      <c r="U1347" s="4" t="s">
        <v>39</v>
      </c>
      <c r="V1347" s="4" t="s">
        <v>40</v>
      </c>
      <c r="W1347" s="4" t="s">
        <v>64</v>
      </c>
      <c r="X1347" s="4" t="s">
        <v>76</v>
      </c>
      <c r="Y1347" s="4" t="s">
        <v>123</v>
      </c>
      <c r="Z1347" s="4">
        <v>6</v>
      </c>
      <c r="AA1347" s="4">
        <v>5</v>
      </c>
      <c r="AB1347" s="6">
        <v>263.95999999999998</v>
      </c>
      <c r="AC1347" s="6">
        <v>185.04</v>
      </c>
      <c r="AD1347" s="8">
        <v>0.41210000000000002</v>
      </c>
      <c r="AE1347" s="4">
        <v>167</v>
      </c>
      <c r="AF1347" s="6">
        <f t="shared" ref="AF1347:AF1410" si="21">AE1347+S1347+T1347</f>
        <v>669.88</v>
      </c>
    </row>
    <row r="1348" spans="1:32">
      <c r="A1348" s="4" t="s">
        <v>5216</v>
      </c>
      <c r="B1348" s="5">
        <v>45686</v>
      </c>
      <c r="C1348" s="10">
        <v>45686</v>
      </c>
      <c r="D1348" s="4" t="s">
        <v>5217</v>
      </c>
      <c r="E1348" s="4" t="s">
        <v>979</v>
      </c>
      <c r="F1348" s="4">
        <v>43</v>
      </c>
      <c r="G1348" s="4" t="s">
        <v>306</v>
      </c>
      <c r="H1348" s="4" t="s">
        <v>307</v>
      </c>
      <c r="I1348" s="4" t="s">
        <v>59</v>
      </c>
      <c r="J1348" s="4" t="s">
        <v>82</v>
      </c>
      <c r="K1348" s="4" t="s">
        <v>238</v>
      </c>
      <c r="L1348" s="4" t="s">
        <v>5218</v>
      </c>
      <c r="M1348" s="4">
        <v>1</v>
      </c>
      <c r="N1348" s="6">
        <v>1299</v>
      </c>
      <c r="O1348" s="6">
        <v>1299</v>
      </c>
      <c r="P1348" s="6" t="s">
        <v>175</v>
      </c>
      <c r="Q1348" s="6">
        <v>100</v>
      </c>
      <c r="R1348" s="7">
        <v>0.12</v>
      </c>
      <c r="S1348" s="6">
        <v>1199</v>
      </c>
      <c r="T1348" s="6">
        <v>143.88</v>
      </c>
      <c r="U1348" s="4" t="s">
        <v>39</v>
      </c>
      <c r="V1348" s="4" t="s">
        <v>40</v>
      </c>
      <c r="W1348" s="4" t="s">
        <v>64</v>
      </c>
      <c r="X1348" s="4" t="s">
        <v>93</v>
      </c>
      <c r="Y1348" s="4" t="s">
        <v>123</v>
      </c>
      <c r="Z1348" s="4">
        <v>2</v>
      </c>
      <c r="AA1348" s="4">
        <v>3</v>
      </c>
      <c r="AB1348" s="6">
        <v>781.47</v>
      </c>
      <c r="AC1348" s="6">
        <v>417.53</v>
      </c>
      <c r="AD1348" s="8">
        <v>0.34820000000000001</v>
      </c>
      <c r="AE1348" s="4">
        <v>157</v>
      </c>
      <c r="AF1348" s="6">
        <f t="shared" si="21"/>
        <v>1499.88</v>
      </c>
    </row>
    <row r="1349" spans="1:32">
      <c r="A1349" s="4" t="s">
        <v>5219</v>
      </c>
      <c r="B1349" s="5">
        <v>45687</v>
      </c>
      <c r="C1349" s="10">
        <v>45687</v>
      </c>
      <c r="D1349" s="4" t="s">
        <v>5220</v>
      </c>
      <c r="E1349" s="4" t="s">
        <v>2197</v>
      </c>
      <c r="F1349" s="4">
        <v>18</v>
      </c>
      <c r="G1349" s="4" t="s">
        <v>390</v>
      </c>
      <c r="H1349" s="4" t="s">
        <v>71</v>
      </c>
      <c r="I1349" s="4" t="s">
        <v>72</v>
      </c>
      <c r="J1349" s="4" t="s">
        <v>35</v>
      </c>
      <c r="K1349" s="4" t="s">
        <v>165</v>
      </c>
      <c r="L1349" s="4" t="s">
        <v>5221</v>
      </c>
      <c r="M1349" s="4">
        <v>1</v>
      </c>
      <c r="N1349" s="6">
        <v>697</v>
      </c>
      <c r="O1349" s="6">
        <v>697</v>
      </c>
      <c r="P1349" s="6" t="s">
        <v>63</v>
      </c>
      <c r="Q1349" s="6">
        <v>0</v>
      </c>
      <c r="R1349" s="7">
        <v>0.18</v>
      </c>
      <c r="S1349" s="6">
        <v>697</v>
      </c>
      <c r="T1349" s="6">
        <v>125.46</v>
      </c>
      <c r="U1349" s="4" t="s">
        <v>121</v>
      </c>
      <c r="V1349" s="4" t="s">
        <v>86</v>
      </c>
      <c r="W1349" s="4" t="s">
        <v>92</v>
      </c>
      <c r="X1349" s="4" t="s">
        <v>205</v>
      </c>
      <c r="Y1349" s="4" t="s">
        <v>43</v>
      </c>
      <c r="Z1349" s="4">
        <v>4</v>
      </c>
      <c r="AA1349" s="4">
        <v>4</v>
      </c>
      <c r="AB1349" s="6">
        <v>436.04</v>
      </c>
      <c r="AC1349" s="6">
        <v>260.95999999999998</v>
      </c>
      <c r="AD1349" s="8">
        <v>0.37440000000000001</v>
      </c>
      <c r="AE1349" s="4">
        <v>92</v>
      </c>
      <c r="AF1349" s="6">
        <f t="shared" si="21"/>
        <v>914.46</v>
      </c>
    </row>
    <row r="1350" spans="1:32">
      <c r="A1350" s="4" t="s">
        <v>5222</v>
      </c>
      <c r="B1350" s="5">
        <v>45688</v>
      </c>
      <c r="C1350" s="10">
        <v>45688</v>
      </c>
      <c r="D1350" s="4" t="s">
        <v>5223</v>
      </c>
      <c r="E1350" s="4" t="s">
        <v>5224</v>
      </c>
      <c r="F1350" s="4">
        <v>44</v>
      </c>
      <c r="G1350" s="4" t="s">
        <v>348</v>
      </c>
      <c r="H1350" s="4" t="s">
        <v>349</v>
      </c>
      <c r="I1350" s="4" t="s">
        <v>34</v>
      </c>
      <c r="J1350" s="4" t="s">
        <v>47</v>
      </c>
      <c r="K1350" s="4" t="s">
        <v>140</v>
      </c>
      <c r="L1350" s="4" t="s">
        <v>5225</v>
      </c>
      <c r="M1350" s="4">
        <v>3</v>
      </c>
      <c r="N1350" s="6">
        <v>14899</v>
      </c>
      <c r="O1350" s="6">
        <v>44697</v>
      </c>
      <c r="P1350" s="6" t="s">
        <v>142</v>
      </c>
      <c r="Q1350" s="6">
        <v>0</v>
      </c>
      <c r="R1350" s="7">
        <v>0.12</v>
      </c>
      <c r="S1350" s="6">
        <v>44697</v>
      </c>
      <c r="T1350" s="6">
        <v>5363.64</v>
      </c>
      <c r="U1350" s="4" t="s">
        <v>121</v>
      </c>
      <c r="V1350" s="4" t="s">
        <v>40</v>
      </c>
      <c r="W1350" s="4" t="s">
        <v>64</v>
      </c>
      <c r="X1350" s="4" t="s">
        <v>167</v>
      </c>
      <c r="Y1350" s="4" t="s">
        <v>104</v>
      </c>
      <c r="Z1350" s="4">
        <v>2</v>
      </c>
      <c r="AA1350" s="4">
        <v>5</v>
      </c>
      <c r="AB1350" s="6">
        <v>30127.8</v>
      </c>
      <c r="AC1350" s="6">
        <v>14569.2</v>
      </c>
      <c r="AD1350" s="8">
        <v>0.32600000000000001</v>
      </c>
      <c r="AE1350" s="4">
        <v>178</v>
      </c>
      <c r="AF1350" s="6">
        <f t="shared" si="21"/>
        <v>50238.64</v>
      </c>
    </row>
    <row r="1351" spans="1:32">
      <c r="A1351" s="4" t="s">
        <v>5226</v>
      </c>
      <c r="B1351" s="5">
        <v>45688</v>
      </c>
      <c r="C1351" s="10">
        <v>45688</v>
      </c>
      <c r="D1351" s="4" t="s">
        <v>5227</v>
      </c>
      <c r="E1351" s="4" t="s">
        <v>5228</v>
      </c>
      <c r="F1351" s="4">
        <v>34</v>
      </c>
      <c r="G1351" s="4" t="s">
        <v>179</v>
      </c>
      <c r="H1351" s="4" t="s">
        <v>98</v>
      </c>
      <c r="I1351" s="4" t="s">
        <v>99</v>
      </c>
      <c r="J1351" s="4" t="s">
        <v>82</v>
      </c>
      <c r="K1351" s="4" t="s">
        <v>273</v>
      </c>
      <c r="L1351" s="4" t="s">
        <v>5229</v>
      </c>
      <c r="M1351" s="4">
        <v>1</v>
      </c>
      <c r="N1351" s="6">
        <v>1699</v>
      </c>
      <c r="O1351" s="6">
        <v>1699</v>
      </c>
      <c r="P1351" s="6" t="s">
        <v>63</v>
      </c>
      <c r="Q1351" s="6">
        <v>0</v>
      </c>
      <c r="R1351" s="7">
        <v>0.12</v>
      </c>
      <c r="S1351" s="6">
        <v>1699</v>
      </c>
      <c r="T1351" s="6">
        <v>203.88</v>
      </c>
      <c r="U1351" s="4" t="s">
        <v>39</v>
      </c>
      <c r="V1351" s="4" t="s">
        <v>40</v>
      </c>
      <c r="W1351" s="4" t="s">
        <v>92</v>
      </c>
      <c r="X1351" s="4" t="s">
        <v>205</v>
      </c>
      <c r="Y1351" s="4" t="s">
        <v>133</v>
      </c>
      <c r="Z1351" s="4">
        <v>1</v>
      </c>
      <c r="AA1351" s="4">
        <v>5</v>
      </c>
      <c r="AB1351" s="6">
        <v>990.79</v>
      </c>
      <c r="AC1351" s="6">
        <v>708.21</v>
      </c>
      <c r="AD1351" s="8">
        <v>0.4168</v>
      </c>
      <c r="AE1351" s="4">
        <v>118</v>
      </c>
      <c r="AF1351" s="6">
        <f t="shared" si="21"/>
        <v>2020.88</v>
      </c>
    </row>
    <row r="1352" spans="1:32">
      <c r="A1352" s="4" t="s">
        <v>5230</v>
      </c>
      <c r="B1352" s="5">
        <v>45689</v>
      </c>
      <c r="C1352" s="10">
        <v>45689</v>
      </c>
      <c r="D1352" s="4" t="s">
        <v>5231</v>
      </c>
      <c r="E1352" s="4" t="s">
        <v>5232</v>
      </c>
      <c r="F1352" s="4">
        <v>28</v>
      </c>
      <c r="G1352" s="4" t="s">
        <v>171</v>
      </c>
      <c r="H1352" s="4" t="s">
        <v>172</v>
      </c>
      <c r="I1352" s="4" t="s">
        <v>72</v>
      </c>
      <c r="J1352" s="4" t="s">
        <v>47</v>
      </c>
      <c r="K1352" s="4" t="s">
        <v>394</v>
      </c>
      <c r="L1352" s="4" t="s">
        <v>5233</v>
      </c>
      <c r="M1352" s="4">
        <v>1</v>
      </c>
      <c r="N1352" s="6">
        <v>19599</v>
      </c>
      <c r="O1352" s="6">
        <v>19599</v>
      </c>
      <c r="P1352" s="6" t="s">
        <v>63</v>
      </c>
      <c r="Q1352" s="6">
        <v>0</v>
      </c>
      <c r="R1352" s="7">
        <v>0.12</v>
      </c>
      <c r="S1352" s="6">
        <v>19599</v>
      </c>
      <c r="T1352" s="6">
        <v>2351.88</v>
      </c>
      <c r="U1352" s="4" t="s">
        <v>39</v>
      </c>
      <c r="V1352" s="4" t="s">
        <v>40</v>
      </c>
      <c r="W1352" s="4" t="s">
        <v>451</v>
      </c>
      <c r="X1352" s="4" t="s">
        <v>122</v>
      </c>
      <c r="Y1352" s="4" t="s">
        <v>66</v>
      </c>
      <c r="Z1352" s="4">
        <v>4</v>
      </c>
      <c r="AA1352" s="4">
        <v>5</v>
      </c>
      <c r="AB1352" s="6">
        <v>13751.53</v>
      </c>
      <c r="AC1352" s="6">
        <v>5847.47</v>
      </c>
      <c r="AD1352" s="8">
        <v>0.2984</v>
      </c>
      <c r="AE1352" s="4">
        <v>70</v>
      </c>
      <c r="AF1352" s="6">
        <f t="shared" si="21"/>
        <v>22020.880000000001</v>
      </c>
    </row>
    <row r="1353" spans="1:32">
      <c r="A1353" s="4" t="s">
        <v>5234</v>
      </c>
      <c r="B1353" s="5">
        <v>45689</v>
      </c>
      <c r="C1353" s="10">
        <v>45689</v>
      </c>
      <c r="D1353" s="4" t="s">
        <v>5235</v>
      </c>
      <c r="E1353" s="4" t="s">
        <v>5236</v>
      </c>
      <c r="F1353" s="4">
        <v>54</v>
      </c>
      <c r="G1353" s="4" t="s">
        <v>455</v>
      </c>
      <c r="H1353" s="4" t="s">
        <v>455</v>
      </c>
      <c r="I1353" s="4" t="s">
        <v>72</v>
      </c>
      <c r="J1353" s="4" t="s">
        <v>47</v>
      </c>
      <c r="K1353" s="4" t="s">
        <v>173</v>
      </c>
      <c r="L1353" s="4" t="s">
        <v>5237</v>
      </c>
      <c r="M1353" s="4">
        <v>1</v>
      </c>
      <c r="N1353" s="6">
        <v>2699</v>
      </c>
      <c r="O1353" s="6">
        <v>2699</v>
      </c>
      <c r="P1353" s="6" t="s">
        <v>63</v>
      </c>
      <c r="Q1353" s="6">
        <v>0</v>
      </c>
      <c r="R1353" s="7">
        <v>0.18</v>
      </c>
      <c r="S1353" s="6">
        <v>2699</v>
      </c>
      <c r="T1353" s="6">
        <v>485.82</v>
      </c>
      <c r="U1353" s="4" t="s">
        <v>121</v>
      </c>
      <c r="V1353" s="4" t="s">
        <v>86</v>
      </c>
      <c r="W1353" s="4" t="s">
        <v>64</v>
      </c>
      <c r="X1353" s="4" t="s">
        <v>52</v>
      </c>
      <c r="Y1353" s="4" t="s">
        <v>133</v>
      </c>
      <c r="Z1353" s="4">
        <v>4</v>
      </c>
      <c r="AA1353" s="4">
        <v>4</v>
      </c>
      <c r="AB1353" s="6">
        <v>1647.19</v>
      </c>
      <c r="AC1353" s="6">
        <v>1051.81</v>
      </c>
      <c r="AD1353" s="8">
        <v>0.38969999999999999</v>
      </c>
      <c r="AE1353" s="4">
        <v>119</v>
      </c>
      <c r="AF1353" s="6">
        <f t="shared" si="21"/>
        <v>3303.82</v>
      </c>
    </row>
    <row r="1354" spans="1:32">
      <c r="A1354" s="4" t="s">
        <v>5238</v>
      </c>
      <c r="B1354" s="5">
        <v>45689</v>
      </c>
      <c r="C1354" s="10">
        <v>45689</v>
      </c>
      <c r="D1354" s="4" t="s">
        <v>5239</v>
      </c>
      <c r="E1354" s="4" t="s">
        <v>2094</v>
      </c>
      <c r="F1354" s="4">
        <v>18</v>
      </c>
      <c r="G1354" s="4" t="s">
        <v>97</v>
      </c>
      <c r="H1354" s="4" t="s">
        <v>98</v>
      </c>
      <c r="I1354" s="4" t="s">
        <v>99</v>
      </c>
      <c r="J1354" s="4" t="s">
        <v>47</v>
      </c>
      <c r="K1354" s="4" t="s">
        <v>140</v>
      </c>
      <c r="L1354" s="4" t="s">
        <v>5240</v>
      </c>
      <c r="M1354" s="4">
        <v>1</v>
      </c>
      <c r="N1354" s="6">
        <v>8699</v>
      </c>
      <c r="O1354" s="6">
        <v>8699</v>
      </c>
      <c r="P1354" s="6" t="s">
        <v>38</v>
      </c>
      <c r="Q1354" s="6">
        <v>695.92</v>
      </c>
      <c r="R1354" s="7">
        <v>0.12</v>
      </c>
      <c r="S1354" s="6">
        <v>8003.08</v>
      </c>
      <c r="T1354" s="6">
        <v>960.37</v>
      </c>
      <c r="U1354" s="4" t="s">
        <v>85</v>
      </c>
      <c r="V1354" s="4" t="s">
        <v>132</v>
      </c>
      <c r="W1354" s="4" t="s">
        <v>41</v>
      </c>
      <c r="X1354" s="4" t="s">
        <v>167</v>
      </c>
      <c r="Y1354" s="4" t="s">
        <v>123</v>
      </c>
      <c r="Z1354" s="4">
        <v>6</v>
      </c>
      <c r="AA1354" s="4"/>
      <c r="AB1354" s="6">
        <v>5081.9399999999996</v>
      </c>
      <c r="AC1354" s="6">
        <v>2921.14</v>
      </c>
      <c r="AD1354" s="8">
        <v>0.36499999999999999</v>
      </c>
      <c r="AE1354" s="4">
        <v>0</v>
      </c>
      <c r="AF1354" s="6">
        <f t="shared" si="21"/>
        <v>8963.4500000000007</v>
      </c>
    </row>
    <row r="1355" spans="1:32">
      <c r="A1355" s="4" t="s">
        <v>5241</v>
      </c>
      <c r="B1355" s="5">
        <v>45689</v>
      </c>
      <c r="C1355" s="10">
        <v>45689</v>
      </c>
      <c r="D1355" s="4" t="s">
        <v>5242</v>
      </c>
      <c r="E1355" s="4" t="s">
        <v>1340</v>
      </c>
      <c r="F1355" s="4">
        <v>40</v>
      </c>
      <c r="G1355" s="4" t="s">
        <v>231</v>
      </c>
      <c r="H1355" s="4" t="s">
        <v>138</v>
      </c>
      <c r="I1355" s="4" t="s">
        <v>139</v>
      </c>
      <c r="J1355" s="4" t="s">
        <v>60</v>
      </c>
      <c r="K1355" s="4" t="s">
        <v>209</v>
      </c>
      <c r="L1355" s="4" t="s">
        <v>5243</v>
      </c>
      <c r="M1355" s="4">
        <v>1</v>
      </c>
      <c r="N1355" s="6">
        <v>1699</v>
      </c>
      <c r="O1355" s="6">
        <v>1699</v>
      </c>
      <c r="P1355" s="6" t="s">
        <v>175</v>
      </c>
      <c r="Q1355" s="6">
        <v>100</v>
      </c>
      <c r="R1355" s="7">
        <v>0.18</v>
      </c>
      <c r="S1355" s="6">
        <v>1599</v>
      </c>
      <c r="T1355" s="6">
        <v>287.82</v>
      </c>
      <c r="U1355" s="4" t="s">
        <v>39</v>
      </c>
      <c r="V1355" s="4" t="s">
        <v>40</v>
      </c>
      <c r="W1355" s="4" t="s">
        <v>64</v>
      </c>
      <c r="X1355" s="4" t="s">
        <v>122</v>
      </c>
      <c r="Y1355" s="4" t="s">
        <v>77</v>
      </c>
      <c r="Z1355" s="4">
        <v>2</v>
      </c>
      <c r="AA1355" s="4">
        <v>5</v>
      </c>
      <c r="AB1355" s="6">
        <v>1260.3699999999999</v>
      </c>
      <c r="AC1355" s="6">
        <v>338.63</v>
      </c>
      <c r="AD1355" s="8">
        <v>0.21179999999999999</v>
      </c>
      <c r="AE1355" s="4">
        <v>82</v>
      </c>
      <c r="AF1355" s="6">
        <f t="shared" si="21"/>
        <v>1968.82</v>
      </c>
    </row>
    <row r="1356" spans="1:32">
      <c r="A1356" s="4" t="s">
        <v>5244</v>
      </c>
      <c r="B1356" s="5">
        <v>45690</v>
      </c>
      <c r="C1356" s="10">
        <v>45690</v>
      </c>
      <c r="D1356" s="4" t="s">
        <v>5245</v>
      </c>
      <c r="E1356" s="4" t="s">
        <v>5246</v>
      </c>
      <c r="F1356" s="4">
        <v>25</v>
      </c>
      <c r="G1356" s="4" t="s">
        <v>116</v>
      </c>
      <c r="H1356" s="4" t="s">
        <v>117</v>
      </c>
      <c r="I1356" s="4" t="s">
        <v>59</v>
      </c>
      <c r="J1356" s="4" t="s">
        <v>35</v>
      </c>
      <c r="K1356" s="4" t="s">
        <v>535</v>
      </c>
      <c r="L1356" s="4" t="s">
        <v>5247</v>
      </c>
      <c r="M1356" s="4">
        <v>2</v>
      </c>
      <c r="N1356" s="6">
        <v>5499</v>
      </c>
      <c r="O1356" s="6">
        <v>10998</v>
      </c>
      <c r="P1356" s="6" t="s">
        <v>211</v>
      </c>
      <c r="Q1356" s="6">
        <v>1099.8</v>
      </c>
      <c r="R1356" s="7">
        <v>0.12</v>
      </c>
      <c r="S1356" s="6">
        <v>9898.2000000000007</v>
      </c>
      <c r="T1356" s="6">
        <v>1187.78</v>
      </c>
      <c r="U1356" s="4" t="s">
        <v>121</v>
      </c>
      <c r="V1356" s="4" t="s">
        <v>40</v>
      </c>
      <c r="W1356" s="4" t="s">
        <v>41</v>
      </c>
      <c r="X1356" s="4" t="s">
        <v>115</v>
      </c>
      <c r="Y1356" s="4" t="s">
        <v>53</v>
      </c>
      <c r="Z1356" s="4">
        <v>2</v>
      </c>
      <c r="AA1356" s="4">
        <v>5</v>
      </c>
      <c r="AB1356" s="6">
        <v>8395.7900000000009</v>
      </c>
      <c r="AC1356" s="6">
        <v>1502.41</v>
      </c>
      <c r="AD1356" s="8">
        <v>0.15179999999999999</v>
      </c>
      <c r="AE1356" s="4">
        <v>157</v>
      </c>
      <c r="AF1356" s="6">
        <f t="shared" si="21"/>
        <v>11242.980000000001</v>
      </c>
    </row>
    <row r="1357" spans="1:32">
      <c r="A1357" s="4" t="s">
        <v>5248</v>
      </c>
      <c r="B1357" s="5">
        <v>45691</v>
      </c>
      <c r="C1357" s="10">
        <v>45691</v>
      </c>
      <c r="D1357" s="4" t="s">
        <v>5249</v>
      </c>
      <c r="E1357" s="4" t="s">
        <v>4594</v>
      </c>
      <c r="F1357" s="4">
        <v>18</v>
      </c>
      <c r="G1357" s="4" t="s">
        <v>219</v>
      </c>
      <c r="H1357" s="4" t="s">
        <v>220</v>
      </c>
      <c r="I1357" s="4" t="s">
        <v>34</v>
      </c>
      <c r="J1357" s="4" t="s">
        <v>60</v>
      </c>
      <c r="K1357" s="4" t="s">
        <v>421</v>
      </c>
      <c r="L1357" s="4" t="s">
        <v>5250</v>
      </c>
      <c r="M1357" s="4">
        <v>1</v>
      </c>
      <c r="N1357" s="6">
        <v>11699</v>
      </c>
      <c r="O1357" s="6">
        <v>11699</v>
      </c>
      <c r="P1357" s="6" t="s">
        <v>50</v>
      </c>
      <c r="Q1357" s="6">
        <v>2105.8200000000002</v>
      </c>
      <c r="R1357" s="7">
        <v>0.12</v>
      </c>
      <c r="S1357" s="6">
        <v>9593.18</v>
      </c>
      <c r="T1357" s="6">
        <v>1151.18</v>
      </c>
      <c r="U1357" s="4" t="s">
        <v>254</v>
      </c>
      <c r="V1357" s="4" t="s">
        <v>40</v>
      </c>
      <c r="W1357" s="4" t="s">
        <v>41</v>
      </c>
      <c r="X1357" s="4" t="s">
        <v>52</v>
      </c>
      <c r="Y1357" s="4" t="s">
        <v>104</v>
      </c>
      <c r="Z1357" s="4">
        <v>4</v>
      </c>
      <c r="AA1357" s="4">
        <v>4</v>
      </c>
      <c r="AB1357" s="6">
        <v>8548.27</v>
      </c>
      <c r="AC1357" s="6">
        <v>1044.9100000000001</v>
      </c>
      <c r="AD1357" s="8">
        <v>0.1089</v>
      </c>
      <c r="AE1357" s="4">
        <v>77</v>
      </c>
      <c r="AF1357" s="6">
        <f t="shared" si="21"/>
        <v>10821.36</v>
      </c>
    </row>
    <row r="1358" spans="1:32">
      <c r="A1358" s="4" t="s">
        <v>5251</v>
      </c>
      <c r="B1358" s="5">
        <v>45692</v>
      </c>
      <c r="C1358" s="10">
        <v>45692</v>
      </c>
      <c r="D1358" s="4" t="s">
        <v>5252</v>
      </c>
      <c r="E1358" s="4" t="s">
        <v>5253</v>
      </c>
      <c r="F1358" s="4">
        <v>23</v>
      </c>
      <c r="G1358" s="4" t="s">
        <v>281</v>
      </c>
      <c r="H1358" s="4" t="s">
        <v>281</v>
      </c>
      <c r="I1358" s="4" t="s">
        <v>72</v>
      </c>
      <c r="J1358" s="4" t="s">
        <v>149</v>
      </c>
      <c r="K1358" s="4" t="s">
        <v>150</v>
      </c>
      <c r="L1358" s="4" t="s">
        <v>5254</v>
      </c>
      <c r="M1358" s="4">
        <v>1</v>
      </c>
      <c r="N1358" s="6">
        <v>52499</v>
      </c>
      <c r="O1358" s="6">
        <v>52499</v>
      </c>
      <c r="P1358" s="6" t="s">
        <v>63</v>
      </c>
      <c r="Q1358" s="6">
        <v>0</v>
      </c>
      <c r="R1358" s="7">
        <v>0.12</v>
      </c>
      <c r="S1358" s="6">
        <v>52499</v>
      </c>
      <c r="T1358" s="6">
        <v>6299.88</v>
      </c>
      <c r="U1358" s="4" t="s">
        <v>39</v>
      </c>
      <c r="V1358" s="4" t="s">
        <v>40</v>
      </c>
      <c r="W1358" s="4" t="s">
        <v>64</v>
      </c>
      <c r="X1358" s="4" t="s">
        <v>156</v>
      </c>
      <c r="Y1358" s="4" t="s">
        <v>104</v>
      </c>
      <c r="Z1358" s="4">
        <v>5</v>
      </c>
      <c r="AA1358" s="4">
        <v>5</v>
      </c>
      <c r="AB1358" s="6">
        <v>41785.85</v>
      </c>
      <c r="AC1358" s="6">
        <v>10713.15</v>
      </c>
      <c r="AD1358" s="8">
        <v>0.2041</v>
      </c>
      <c r="AE1358" s="4">
        <v>166</v>
      </c>
      <c r="AF1358" s="6">
        <f t="shared" si="21"/>
        <v>58964.88</v>
      </c>
    </row>
    <row r="1359" spans="1:32">
      <c r="A1359" s="4" t="s">
        <v>5255</v>
      </c>
      <c r="B1359" s="5">
        <v>45693</v>
      </c>
      <c r="C1359" s="10">
        <v>45693</v>
      </c>
      <c r="D1359" s="4" t="s">
        <v>5256</v>
      </c>
      <c r="E1359" s="4" t="s">
        <v>5257</v>
      </c>
      <c r="F1359" s="4">
        <v>52</v>
      </c>
      <c r="G1359" s="4" t="s">
        <v>607</v>
      </c>
      <c r="H1359" s="4" t="s">
        <v>98</v>
      </c>
      <c r="I1359" s="4" t="s">
        <v>99</v>
      </c>
      <c r="J1359" s="4" t="s">
        <v>35</v>
      </c>
      <c r="K1359" s="4" t="s">
        <v>118</v>
      </c>
      <c r="L1359" s="4" t="s">
        <v>5258</v>
      </c>
      <c r="M1359" s="4">
        <v>1</v>
      </c>
      <c r="N1359" s="6">
        <v>2099</v>
      </c>
      <c r="O1359" s="6">
        <v>2099</v>
      </c>
      <c r="P1359" s="6" t="s">
        <v>175</v>
      </c>
      <c r="Q1359" s="6">
        <v>100</v>
      </c>
      <c r="R1359" s="7">
        <v>0.18</v>
      </c>
      <c r="S1359" s="6">
        <v>1999</v>
      </c>
      <c r="T1359" s="6">
        <v>359.82</v>
      </c>
      <c r="U1359" s="4" t="s">
        <v>85</v>
      </c>
      <c r="V1359" s="4" t="s">
        <v>40</v>
      </c>
      <c r="W1359" s="4" t="s">
        <v>92</v>
      </c>
      <c r="X1359" s="4" t="s">
        <v>122</v>
      </c>
      <c r="Y1359" s="4" t="s">
        <v>133</v>
      </c>
      <c r="Z1359" s="4">
        <v>2</v>
      </c>
      <c r="AA1359" s="4">
        <v>5</v>
      </c>
      <c r="AB1359" s="6">
        <v>1450.3</v>
      </c>
      <c r="AC1359" s="6">
        <v>548.70000000000005</v>
      </c>
      <c r="AD1359" s="8">
        <v>0.27450000000000002</v>
      </c>
      <c r="AE1359" s="4">
        <v>69</v>
      </c>
      <c r="AF1359" s="6">
        <f t="shared" si="21"/>
        <v>2427.8200000000002</v>
      </c>
    </row>
    <row r="1360" spans="1:32">
      <c r="A1360" s="4" t="s">
        <v>5259</v>
      </c>
      <c r="B1360" s="5">
        <v>45693</v>
      </c>
      <c r="C1360" s="10">
        <v>45693</v>
      </c>
      <c r="D1360" s="4" t="s">
        <v>5260</v>
      </c>
      <c r="E1360" s="4" t="s">
        <v>5261</v>
      </c>
      <c r="F1360" s="4">
        <v>31</v>
      </c>
      <c r="G1360" s="4" t="s">
        <v>97</v>
      </c>
      <c r="H1360" s="4" t="s">
        <v>98</v>
      </c>
      <c r="I1360" s="4" t="s">
        <v>99</v>
      </c>
      <c r="J1360" s="4" t="s">
        <v>47</v>
      </c>
      <c r="K1360" s="4" t="s">
        <v>394</v>
      </c>
      <c r="L1360" s="4" t="s">
        <v>5262</v>
      </c>
      <c r="M1360" s="4">
        <v>4</v>
      </c>
      <c r="N1360" s="6">
        <v>10799</v>
      </c>
      <c r="O1360" s="6">
        <v>43196</v>
      </c>
      <c r="P1360" s="6" t="s">
        <v>63</v>
      </c>
      <c r="Q1360" s="6">
        <v>0</v>
      </c>
      <c r="R1360" s="7">
        <v>0.12</v>
      </c>
      <c r="S1360" s="6">
        <v>43196</v>
      </c>
      <c r="T1360" s="6">
        <v>5183.5200000000004</v>
      </c>
      <c r="U1360" s="4" t="s">
        <v>39</v>
      </c>
      <c r="V1360" s="4" t="s">
        <v>40</v>
      </c>
      <c r="W1360" s="4" t="s">
        <v>64</v>
      </c>
      <c r="X1360" s="4" t="s">
        <v>192</v>
      </c>
      <c r="Y1360" s="4" t="s">
        <v>77</v>
      </c>
      <c r="Z1360" s="4">
        <v>2</v>
      </c>
      <c r="AA1360" s="4">
        <v>4</v>
      </c>
      <c r="AB1360" s="6">
        <v>27438.26</v>
      </c>
      <c r="AC1360" s="6">
        <v>15757.74</v>
      </c>
      <c r="AD1360" s="8">
        <v>0.36480000000000001</v>
      </c>
      <c r="AE1360" s="4">
        <v>74</v>
      </c>
      <c r="AF1360" s="6">
        <f t="shared" si="21"/>
        <v>48453.520000000004</v>
      </c>
    </row>
    <row r="1361" spans="1:32">
      <c r="A1361" s="4" t="s">
        <v>5263</v>
      </c>
      <c r="B1361" s="5">
        <v>45693</v>
      </c>
      <c r="C1361" s="10">
        <v>45693</v>
      </c>
      <c r="D1361" s="4" t="s">
        <v>5264</v>
      </c>
      <c r="E1361" s="4" t="s">
        <v>4520</v>
      </c>
      <c r="F1361" s="4">
        <v>42</v>
      </c>
      <c r="G1361" s="4" t="s">
        <v>179</v>
      </c>
      <c r="H1361" s="4" t="s">
        <v>98</v>
      </c>
      <c r="I1361" s="4" t="s">
        <v>99</v>
      </c>
      <c r="J1361" s="4" t="s">
        <v>82</v>
      </c>
      <c r="K1361" s="4" t="s">
        <v>180</v>
      </c>
      <c r="L1361" s="4" t="s">
        <v>5265</v>
      </c>
      <c r="M1361" s="4">
        <v>1</v>
      </c>
      <c r="N1361" s="6">
        <v>2699</v>
      </c>
      <c r="O1361" s="6">
        <v>2699</v>
      </c>
      <c r="P1361" s="6" t="s">
        <v>211</v>
      </c>
      <c r="Q1361" s="6">
        <v>269.89999999999998</v>
      </c>
      <c r="R1361" s="7">
        <v>0.12</v>
      </c>
      <c r="S1361" s="6">
        <v>2429.1</v>
      </c>
      <c r="T1361" s="6">
        <v>291.49</v>
      </c>
      <c r="U1361" s="4" t="s">
        <v>254</v>
      </c>
      <c r="V1361" s="4" t="s">
        <v>102</v>
      </c>
      <c r="W1361" s="4" t="s">
        <v>64</v>
      </c>
      <c r="X1361" s="4" t="s">
        <v>65</v>
      </c>
      <c r="Y1361" s="4" t="s">
        <v>133</v>
      </c>
      <c r="Z1361" s="4">
        <v>2</v>
      </c>
      <c r="AA1361" s="4"/>
      <c r="AB1361" s="6">
        <v>2013.1</v>
      </c>
      <c r="AC1361" s="6">
        <v>416</v>
      </c>
      <c r="AD1361" s="8">
        <v>0.17130000000000001</v>
      </c>
      <c r="AE1361" s="4">
        <v>124</v>
      </c>
      <c r="AF1361" s="6">
        <f t="shared" si="21"/>
        <v>2844.59</v>
      </c>
    </row>
    <row r="1362" spans="1:32">
      <c r="A1362" s="4" t="s">
        <v>5266</v>
      </c>
      <c r="B1362" s="5">
        <v>45693</v>
      </c>
      <c r="C1362" s="10">
        <v>45693</v>
      </c>
      <c r="D1362" s="4" t="s">
        <v>5267</v>
      </c>
      <c r="E1362" s="4" t="s">
        <v>5048</v>
      </c>
      <c r="F1362" s="4">
        <v>24</v>
      </c>
      <c r="G1362" s="4" t="s">
        <v>252</v>
      </c>
      <c r="H1362" s="4" t="s">
        <v>109</v>
      </c>
      <c r="I1362" s="4" t="s">
        <v>99</v>
      </c>
      <c r="J1362" s="4" t="s">
        <v>47</v>
      </c>
      <c r="K1362" s="4" t="s">
        <v>140</v>
      </c>
      <c r="L1362" s="4" t="s">
        <v>5268</v>
      </c>
      <c r="M1362" s="4">
        <v>1</v>
      </c>
      <c r="N1362" s="6">
        <v>13499</v>
      </c>
      <c r="O1362" s="6">
        <v>13499</v>
      </c>
      <c r="P1362" s="6" t="s">
        <v>120</v>
      </c>
      <c r="Q1362" s="6">
        <v>2024.85</v>
      </c>
      <c r="R1362" s="7">
        <v>0.18</v>
      </c>
      <c r="S1362" s="6">
        <v>11474.15</v>
      </c>
      <c r="T1362" s="6">
        <v>2065.35</v>
      </c>
      <c r="U1362" s="4" t="s">
        <v>131</v>
      </c>
      <c r="V1362" s="4" t="s">
        <v>40</v>
      </c>
      <c r="W1362" s="4" t="s">
        <v>64</v>
      </c>
      <c r="X1362" s="4" t="s">
        <v>373</v>
      </c>
      <c r="Y1362" s="4" t="s">
        <v>43</v>
      </c>
      <c r="Z1362" s="4">
        <v>2</v>
      </c>
      <c r="AA1362" s="4">
        <v>3</v>
      </c>
      <c r="AB1362" s="6">
        <v>10348.129999999999</v>
      </c>
      <c r="AC1362" s="6">
        <v>1126.02</v>
      </c>
      <c r="AD1362" s="8">
        <v>9.8100000000000007E-2</v>
      </c>
      <c r="AE1362" s="4">
        <v>114</v>
      </c>
      <c r="AF1362" s="6">
        <f t="shared" si="21"/>
        <v>13653.5</v>
      </c>
    </row>
    <row r="1363" spans="1:32">
      <c r="A1363" s="4" t="s">
        <v>5269</v>
      </c>
      <c r="B1363" s="5">
        <v>45694</v>
      </c>
      <c r="C1363" s="10">
        <v>45694</v>
      </c>
      <c r="D1363" s="4" t="s">
        <v>5270</v>
      </c>
      <c r="E1363" s="4" t="s">
        <v>3342</v>
      </c>
      <c r="F1363" s="4">
        <v>23</v>
      </c>
      <c r="G1363" s="4" t="s">
        <v>81</v>
      </c>
      <c r="H1363" s="4" t="s">
        <v>58</v>
      </c>
      <c r="I1363" s="4" t="s">
        <v>59</v>
      </c>
      <c r="J1363" s="4" t="s">
        <v>149</v>
      </c>
      <c r="K1363" s="4" t="s">
        <v>196</v>
      </c>
      <c r="L1363" s="4" t="s">
        <v>5271</v>
      </c>
      <c r="M1363" s="4">
        <v>1</v>
      </c>
      <c r="N1363" s="6">
        <v>8199</v>
      </c>
      <c r="O1363" s="6">
        <v>8199</v>
      </c>
      <c r="P1363" s="6" t="s">
        <v>175</v>
      </c>
      <c r="Q1363" s="6">
        <v>100</v>
      </c>
      <c r="R1363" s="7">
        <v>0.18</v>
      </c>
      <c r="S1363" s="6">
        <v>8099</v>
      </c>
      <c r="T1363" s="6">
        <v>1457.82</v>
      </c>
      <c r="U1363" s="4" t="s">
        <v>39</v>
      </c>
      <c r="V1363" s="4" t="s">
        <v>40</v>
      </c>
      <c r="W1363" s="4" t="s">
        <v>64</v>
      </c>
      <c r="X1363" s="4" t="s">
        <v>42</v>
      </c>
      <c r="Y1363" s="4" t="s">
        <v>104</v>
      </c>
      <c r="Z1363" s="4">
        <v>3</v>
      </c>
      <c r="AA1363" s="4">
        <v>4</v>
      </c>
      <c r="AB1363" s="6">
        <v>6146.75</v>
      </c>
      <c r="AC1363" s="6">
        <v>1952.25</v>
      </c>
      <c r="AD1363" s="8">
        <v>0.24099999999999999</v>
      </c>
      <c r="AE1363" s="4">
        <v>85</v>
      </c>
      <c r="AF1363" s="6">
        <f t="shared" si="21"/>
        <v>9641.82</v>
      </c>
    </row>
    <row r="1364" spans="1:32">
      <c r="A1364" s="4" t="s">
        <v>5272</v>
      </c>
      <c r="B1364" s="5">
        <v>45694</v>
      </c>
      <c r="C1364" s="10">
        <v>45694</v>
      </c>
      <c r="D1364" s="4" t="s">
        <v>5273</v>
      </c>
      <c r="E1364" s="4" t="s">
        <v>5274</v>
      </c>
      <c r="F1364" s="4">
        <v>29</v>
      </c>
      <c r="G1364" s="4" t="s">
        <v>295</v>
      </c>
      <c r="H1364" s="4" t="s">
        <v>296</v>
      </c>
      <c r="I1364" s="4" t="s">
        <v>59</v>
      </c>
      <c r="J1364" s="4" t="s">
        <v>47</v>
      </c>
      <c r="K1364" s="4" t="s">
        <v>140</v>
      </c>
      <c r="L1364" s="4" t="s">
        <v>5275</v>
      </c>
      <c r="M1364" s="4">
        <v>1</v>
      </c>
      <c r="N1364" s="6">
        <v>11799</v>
      </c>
      <c r="O1364" s="6">
        <v>11799</v>
      </c>
      <c r="P1364" s="6" t="s">
        <v>63</v>
      </c>
      <c r="Q1364" s="6">
        <v>0</v>
      </c>
      <c r="R1364" s="7">
        <v>0.12</v>
      </c>
      <c r="S1364" s="6">
        <v>11799</v>
      </c>
      <c r="T1364" s="6">
        <v>1415.88</v>
      </c>
      <c r="U1364" s="4" t="s">
        <v>254</v>
      </c>
      <c r="V1364" s="4" t="s">
        <v>40</v>
      </c>
      <c r="W1364" s="4" t="s">
        <v>41</v>
      </c>
      <c r="X1364" s="4" t="s">
        <v>65</v>
      </c>
      <c r="Y1364" s="4" t="s">
        <v>43</v>
      </c>
      <c r="Z1364" s="4">
        <v>5</v>
      </c>
      <c r="AA1364" s="4">
        <v>1</v>
      </c>
      <c r="AB1364" s="6">
        <v>7609.41</v>
      </c>
      <c r="AC1364" s="6">
        <v>4189.59</v>
      </c>
      <c r="AD1364" s="8">
        <v>0.35510000000000003</v>
      </c>
      <c r="AE1364" s="4">
        <v>94</v>
      </c>
      <c r="AF1364" s="6">
        <f t="shared" si="21"/>
        <v>13308.880000000001</v>
      </c>
    </row>
    <row r="1365" spans="1:32">
      <c r="A1365" s="4" t="s">
        <v>5276</v>
      </c>
      <c r="B1365" s="5">
        <v>45694</v>
      </c>
      <c r="C1365" s="10">
        <v>45694</v>
      </c>
      <c r="D1365" s="4" t="s">
        <v>5277</v>
      </c>
      <c r="E1365" s="4" t="s">
        <v>803</v>
      </c>
      <c r="F1365" s="4">
        <v>50</v>
      </c>
      <c r="G1365" s="4" t="s">
        <v>231</v>
      </c>
      <c r="H1365" s="4" t="s">
        <v>138</v>
      </c>
      <c r="I1365" s="4" t="s">
        <v>139</v>
      </c>
      <c r="J1365" s="4" t="s">
        <v>225</v>
      </c>
      <c r="K1365" s="4" t="s">
        <v>367</v>
      </c>
      <c r="L1365" s="4" t="s">
        <v>5278</v>
      </c>
      <c r="M1365" s="4">
        <v>3</v>
      </c>
      <c r="N1365" s="6">
        <v>580</v>
      </c>
      <c r="O1365" s="6">
        <v>1740</v>
      </c>
      <c r="P1365" s="6" t="s">
        <v>175</v>
      </c>
      <c r="Q1365" s="6">
        <v>100</v>
      </c>
      <c r="R1365" s="7">
        <v>0.12</v>
      </c>
      <c r="S1365" s="6">
        <v>1640</v>
      </c>
      <c r="T1365" s="6">
        <v>196.8</v>
      </c>
      <c r="U1365" s="4" t="s">
        <v>39</v>
      </c>
      <c r="V1365" s="4" t="s">
        <v>40</v>
      </c>
      <c r="W1365" s="4" t="s">
        <v>41</v>
      </c>
      <c r="X1365" s="4" t="s">
        <v>122</v>
      </c>
      <c r="Y1365" s="4" t="s">
        <v>133</v>
      </c>
      <c r="Z1365" s="4">
        <v>3</v>
      </c>
      <c r="AA1365" s="4">
        <v>4</v>
      </c>
      <c r="AB1365" s="6">
        <v>1032.32</v>
      </c>
      <c r="AC1365" s="6">
        <v>607.67999999999995</v>
      </c>
      <c r="AD1365" s="8">
        <v>0.3705</v>
      </c>
      <c r="AE1365" s="4">
        <v>126</v>
      </c>
      <c r="AF1365" s="6">
        <f t="shared" si="21"/>
        <v>1962.8</v>
      </c>
    </row>
    <row r="1366" spans="1:32">
      <c r="A1366" s="4" t="s">
        <v>5279</v>
      </c>
      <c r="B1366" s="5">
        <v>45695</v>
      </c>
      <c r="C1366" s="10">
        <v>45695</v>
      </c>
      <c r="D1366" s="4" t="s">
        <v>5280</v>
      </c>
      <c r="E1366" s="4" t="s">
        <v>3253</v>
      </c>
      <c r="F1366" s="4">
        <v>40</v>
      </c>
      <c r="G1366" s="4" t="s">
        <v>252</v>
      </c>
      <c r="H1366" s="4" t="s">
        <v>109</v>
      </c>
      <c r="I1366" s="4" t="s">
        <v>99</v>
      </c>
      <c r="J1366" s="4" t="s">
        <v>225</v>
      </c>
      <c r="K1366" s="4" t="s">
        <v>308</v>
      </c>
      <c r="L1366" s="4" t="s">
        <v>5281</v>
      </c>
      <c r="M1366" s="4">
        <v>1</v>
      </c>
      <c r="N1366" s="6">
        <v>530</v>
      </c>
      <c r="O1366" s="6">
        <v>530</v>
      </c>
      <c r="P1366" s="6" t="s">
        <v>211</v>
      </c>
      <c r="Q1366" s="6">
        <v>53</v>
      </c>
      <c r="R1366" s="7">
        <v>0.12</v>
      </c>
      <c r="S1366" s="6">
        <v>477</v>
      </c>
      <c r="T1366" s="6">
        <v>57.24</v>
      </c>
      <c r="U1366" s="4" t="s">
        <v>39</v>
      </c>
      <c r="V1366" s="4" t="s">
        <v>40</v>
      </c>
      <c r="W1366" s="4" t="s">
        <v>92</v>
      </c>
      <c r="X1366" s="4" t="s">
        <v>115</v>
      </c>
      <c r="Y1366" s="4" t="s">
        <v>133</v>
      </c>
      <c r="Z1366" s="4">
        <v>3</v>
      </c>
      <c r="AA1366" s="4">
        <v>5</v>
      </c>
      <c r="AB1366" s="6">
        <v>356.04</v>
      </c>
      <c r="AC1366" s="6">
        <v>120.96</v>
      </c>
      <c r="AD1366" s="8">
        <v>0.25359999999999999</v>
      </c>
      <c r="AE1366" s="4">
        <v>112</v>
      </c>
      <c r="AF1366" s="6">
        <f t="shared" si="21"/>
        <v>646.24</v>
      </c>
    </row>
    <row r="1367" spans="1:32">
      <c r="A1367" s="4" t="s">
        <v>5282</v>
      </c>
      <c r="B1367" s="5">
        <v>45695</v>
      </c>
      <c r="C1367" s="10">
        <v>45695</v>
      </c>
      <c r="D1367" s="4" t="s">
        <v>5283</v>
      </c>
      <c r="E1367" s="4" t="s">
        <v>5284</v>
      </c>
      <c r="F1367" s="4">
        <v>32</v>
      </c>
      <c r="G1367" s="4" t="s">
        <v>97</v>
      </c>
      <c r="H1367" s="4" t="s">
        <v>98</v>
      </c>
      <c r="I1367" s="4" t="s">
        <v>99</v>
      </c>
      <c r="J1367" s="4" t="s">
        <v>149</v>
      </c>
      <c r="K1367" s="4" t="s">
        <v>331</v>
      </c>
      <c r="L1367" s="4" t="s">
        <v>5285</v>
      </c>
      <c r="M1367" s="4">
        <v>2</v>
      </c>
      <c r="N1367" s="6">
        <v>89999</v>
      </c>
      <c r="O1367" s="6">
        <v>179998</v>
      </c>
      <c r="P1367" s="6" t="s">
        <v>63</v>
      </c>
      <c r="Q1367" s="6">
        <v>0</v>
      </c>
      <c r="R1367" s="7">
        <v>0.12</v>
      </c>
      <c r="S1367" s="6">
        <v>179998</v>
      </c>
      <c r="T1367" s="6">
        <v>21599.759999999998</v>
      </c>
      <c r="U1367" s="4" t="s">
        <v>39</v>
      </c>
      <c r="V1367" s="4" t="s">
        <v>40</v>
      </c>
      <c r="W1367" s="4" t="s">
        <v>64</v>
      </c>
      <c r="X1367" s="4" t="s">
        <v>93</v>
      </c>
      <c r="Y1367" s="4" t="s">
        <v>43</v>
      </c>
      <c r="Z1367" s="4">
        <v>4</v>
      </c>
      <c r="AA1367" s="4">
        <v>4</v>
      </c>
      <c r="AB1367" s="6">
        <v>129613.68</v>
      </c>
      <c r="AC1367" s="6">
        <v>50384.32</v>
      </c>
      <c r="AD1367" s="8">
        <v>0.27989999999999998</v>
      </c>
      <c r="AE1367" s="4">
        <v>173</v>
      </c>
      <c r="AF1367" s="6">
        <f t="shared" si="21"/>
        <v>201770.76</v>
      </c>
    </row>
    <row r="1368" spans="1:32">
      <c r="A1368" s="4" t="s">
        <v>5286</v>
      </c>
      <c r="B1368" s="5">
        <v>45695</v>
      </c>
      <c r="C1368" s="10">
        <v>45695</v>
      </c>
      <c r="D1368" s="4" t="s">
        <v>5287</v>
      </c>
      <c r="E1368" s="4" t="s">
        <v>2397</v>
      </c>
      <c r="F1368" s="4">
        <v>42</v>
      </c>
      <c r="G1368" s="4" t="s">
        <v>219</v>
      </c>
      <c r="H1368" s="4" t="s">
        <v>220</v>
      </c>
      <c r="I1368" s="4" t="s">
        <v>34</v>
      </c>
      <c r="J1368" s="4" t="s">
        <v>47</v>
      </c>
      <c r="K1368" s="4" t="s">
        <v>173</v>
      </c>
      <c r="L1368" s="4" t="s">
        <v>5288</v>
      </c>
      <c r="M1368" s="4">
        <v>1</v>
      </c>
      <c r="N1368" s="6">
        <v>2199</v>
      </c>
      <c r="O1368" s="6">
        <v>2199</v>
      </c>
      <c r="P1368" s="6" t="s">
        <v>63</v>
      </c>
      <c r="Q1368" s="6">
        <v>0</v>
      </c>
      <c r="R1368" s="7">
        <v>0.18</v>
      </c>
      <c r="S1368" s="6">
        <v>2199</v>
      </c>
      <c r="T1368" s="6">
        <v>395.82</v>
      </c>
      <c r="U1368" s="4" t="s">
        <v>254</v>
      </c>
      <c r="V1368" s="4" t="s">
        <v>86</v>
      </c>
      <c r="W1368" s="4" t="s">
        <v>92</v>
      </c>
      <c r="X1368" s="4" t="s">
        <v>167</v>
      </c>
      <c r="Y1368" s="4" t="s">
        <v>123</v>
      </c>
      <c r="Z1368" s="4">
        <v>6</v>
      </c>
      <c r="AA1368" s="4">
        <v>4</v>
      </c>
      <c r="AB1368" s="6">
        <v>1530.94</v>
      </c>
      <c r="AC1368" s="6">
        <v>668.06</v>
      </c>
      <c r="AD1368" s="8">
        <v>0.30380000000000001</v>
      </c>
      <c r="AE1368" s="4">
        <v>103</v>
      </c>
      <c r="AF1368" s="6">
        <f t="shared" si="21"/>
        <v>2697.82</v>
      </c>
    </row>
    <row r="1369" spans="1:32">
      <c r="A1369" s="4" t="s">
        <v>5289</v>
      </c>
      <c r="B1369" s="5">
        <v>45695</v>
      </c>
      <c r="C1369" s="10">
        <v>45695</v>
      </c>
      <c r="D1369" s="4" t="s">
        <v>5290</v>
      </c>
      <c r="E1369" s="4" t="s">
        <v>5291</v>
      </c>
      <c r="F1369" s="4">
        <v>58</v>
      </c>
      <c r="G1369" s="4" t="s">
        <v>70</v>
      </c>
      <c r="H1369" s="4" t="s">
        <v>71</v>
      </c>
      <c r="I1369" s="4" t="s">
        <v>72</v>
      </c>
      <c r="J1369" s="4" t="s">
        <v>60</v>
      </c>
      <c r="K1369" s="4" t="s">
        <v>209</v>
      </c>
      <c r="L1369" s="4" t="s">
        <v>5292</v>
      </c>
      <c r="M1369" s="4">
        <v>1</v>
      </c>
      <c r="N1369" s="6">
        <v>1299</v>
      </c>
      <c r="O1369" s="6">
        <v>1299</v>
      </c>
      <c r="P1369" s="6" t="s">
        <v>142</v>
      </c>
      <c r="Q1369" s="6">
        <v>0</v>
      </c>
      <c r="R1369" s="7">
        <v>0.12</v>
      </c>
      <c r="S1369" s="6">
        <v>1299</v>
      </c>
      <c r="T1369" s="6">
        <v>155.88</v>
      </c>
      <c r="U1369" s="4" t="s">
        <v>254</v>
      </c>
      <c r="V1369" s="4" t="s">
        <v>40</v>
      </c>
      <c r="W1369" s="4" t="s">
        <v>64</v>
      </c>
      <c r="X1369" s="4" t="s">
        <v>156</v>
      </c>
      <c r="Y1369" s="4" t="s">
        <v>123</v>
      </c>
      <c r="Z1369" s="4">
        <v>2</v>
      </c>
      <c r="AA1369" s="4">
        <v>5</v>
      </c>
      <c r="AB1369" s="6">
        <v>1032.23</v>
      </c>
      <c r="AC1369" s="6">
        <v>266.77</v>
      </c>
      <c r="AD1369" s="8">
        <v>0.2054</v>
      </c>
      <c r="AE1369" s="4">
        <v>153</v>
      </c>
      <c r="AF1369" s="6">
        <f t="shared" si="21"/>
        <v>1607.88</v>
      </c>
    </row>
    <row r="1370" spans="1:32">
      <c r="A1370" s="4" t="s">
        <v>5293</v>
      </c>
      <c r="B1370" s="5">
        <v>45696</v>
      </c>
      <c r="C1370" s="10">
        <v>45696</v>
      </c>
      <c r="D1370" s="4" t="s">
        <v>5294</v>
      </c>
      <c r="E1370" s="4" t="s">
        <v>398</v>
      </c>
      <c r="F1370" s="4">
        <v>31</v>
      </c>
      <c r="G1370" s="4" t="s">
        <v>116</v>
      </c>
      <c r="H1370" s="4" t="s">
        <v>117</v>
      </c>
      <c r="I1370" s="4" t="s">
        <v>59</v>
      </c>
      <c r="J1370" s="4" t="s">
        <v>60</v>
      </c>
      <c r="K1370" s="4" t="s">
        <v>61</v>
      </c>
      <c r="L1370" s="4" t="s">
        <v>5295</v>
      </c>
      <c r="M1370" s="4">
        <v>2</v>
      </c>
      <c r="N1370" s="6">
        <v>154</v>
      </c>
      <c r="O1370" s="6">
        <v>308</v>
      </c>
      <c r="P1370" s="6" t="s">
        <v>63</v>
      </c>
      <c r="Q1370" s="6">
        <v>0</v>
      </c>
      <c r="R1370" s="7">
        <v>0.18</v>
      </c>
      <c r="S1370" s="6">
        <v>308</v>
      </c>
      <c r="T1370" s="6">
        <v>55.44</v>
      </c>
      <c r="U1370" s="4" t="s">
        <v>85</v>
      </c>
      <c r="V1370" s="4" t="s">
        <v>102</v>
      </c>
      <c r="W1370" s="4" t="s">
        <v>41</v>
      </c>
      <c r="X1370" s="4" t="s">
        <v>187</v>
      </c>
      <c r="Y1370" s="4" t="s">
        <v>53</v>
      </c>
      <c r="Z1370" s="4">
        <v>2</v>
      </c>
      <c r="AA1370" s="4"/>
      <c r="AB1370" s="6">
        <v>223.44</v>
      </c>
      <c r="AC1370" s="6">
        <v>84.56</v>
      </c>
      <c r="AD1370" s="8">
        <v>0.27450000000000002</v>
      </c>
      <c r="AE1370" s="4">
        <v>134</v>
      </c>
      <c r="AF1370" s="6">
        <f t="shared" si="21"/>
        <v>497.44</v>
      </c>
    </row>
    <row r="1371" spans="1:32">
      <c r="A1371" s="4" t="s">
        <v>5296</v>
      </c>
      <c r="B1371" s="5">
        <v>45696</v>
      </c>
      <c r="C1371" s="10">
        <v>45696</v>
      </c>
      <c r="D1371" s="4" t="s">
        <v>5297</v>
      </c>
      <c r="E1371" s="4" t="s">
        <v>5298</v>
      </c>
      <c r="F1371" s="4">
        <v>28</v>
      </c>
      <c r="G1371" s="4" t="s">
        <v>348</v>
      </c>
      <c r="H1371" s="4" t="s">
        <v>349</v>
      </c>
      <c r="I1371" s="4" t="s">
        <v>34</v>
      </c>
      <c r="J1371" s="4" t="s">
        <v>47</v>
      </c>
      <c r="K1371" s="4" t="s">
        <v>394</v>
      </c>
      <c r="L1371" s="4" t="s">
        <v>5299</v>
      </c>
      <c r="M1371" s="4">
        <v>1</v>
      </c>
      <c r="N1371" s="6">
        <v>24099</v>
      </c>
      <c r="O1371" s="6">
        <v>24099</v>
      </c>
      <c r="P1371" s="6" t="s">
        <v>63</v>
      </c>
      <c r="Q1371" s="6">
        <v>0</v>
      </c>
      <c r="R1371" s="7">
        <v>0.18</v>
      </c>
      <c r="S1371" s="6">
        <v>24099</v>
      </c>
      <c r="T1371" s="6">
        <v>4337.82</v>
      </c>
      <c r="U1371" s="4" t="s">
        <v>39</v>
      </c>
      <c r="V1371" s="4" t="s">
        <v>40</v>
      </c>
      <c r="W1371" s="4" t="s">
        <v>41</v>
      </c>
      <c r="X1371" s="4" t="s">
        <v>192</v>
      </c>
      <c r="Y1371" s="4" t="s">
        <v>53</v>
      </c>
      <c r="Z1371" s="4">
        <v>4</v>
      </c>
      <c r="AA1371" s="4">
        <v>5</v>
      </c>
      <c r="AB1371" s="6">
        <v>14346.65</v>
      </c>
      <c r="AC1371" s="6">
        <v>9752.35</v>
      </c>
      <c r="AD1371" s="8">
        <v>0.4047</v>
      </c>
      <c r="AE1371" s="4">
        <v>96</v>
      </c>
      <c r="AF1371" s="6">
        <f t="shared" si="21"/>
        <v>28532.82</v>
      </c>
    </row>
    <row r="1372" spans="1:32">
      <c r="A1372" s="4" t="s">
        <v>5300</v>
      </c>
      <c r="B1372" s="5">
        <v>45696</v>
      </c>
      <c r="C1372" s="10">
        <v>45696</v>
      </c>
      <c r="D1372" s="4" t="s">
        <v>5301</v>
      </c>
      <c r="E1372" s="4" t="s">
        <v>1108</v>
      </c>
      <c r="F1372" s="4">
        <v>47</v>
      </c>
      <c r="G1372" s="4" t="s">
        <v>179</v>
      </c>
      <c r="H1372" s="4" t="s">
        <v>98</v>
      </c>
      <c r="I1372" s="4" t="s">
        <v>99</v>
      </c>
      <c r="J1372" s="4" t="s">
        <v>149</v>
      </c>
      <c r="K1372" s="4" t="s">
        <v>150</v>
      </c>
      <c r="L1372" s="4" t="s">
        <v>5302</v>
      </c>
      <c r="M1372" s="4">
        <v>2</v>
      </c>
      <c r="N1372" s="6">
        <v>48299</v>
      </c>
      <c r="O1372" s="6">
        <v>96598</v>
      </c>
      <c r="P1372" s="6" t="s">
        <v>63</v>
      </c>
      <c r="Q1372" s="6">
        <v>0</v>
      </c>
      <c r="R1372" s="7">
        <v>0.18</v>
      </c>
      <c r="S1372" s="6">
        <v>96598</v>
      </c>
      <c r="T1372" s="6">
        <v>17387.64</v>
      </c>
      <c r="U1372" s="4" t="s">
        <v>39</v>
      </c>
      <c r="V1372" s="4" t="s">
        <v>40</v>
      </c>
      <c r="W1372" s="4" t="s">
        <v>41</v>
      </c>
      <c r="X1372" s="4" t="s">
        <v>373</v>
      </c>
      <c r="Y1372" s="4" t="s">
        <v>104</v>
      </c>
      <c r="Z1372" s="4">
        <v>6</v>
      </c>
      <c r="AA1372" s="4">
        <v>4</v>
      </c>
      <c r="AB1372" s="6">
        <v>70399.88</v>
      </c>
      <c r="AC1372" s="6">
        <v>26198.12</v>
      </c>
      <c r="AD1372" s="8">
        <v>0.2712</v>
      </c>
      <c r="AE1372" s="4">
        <v>158</v>
      </c>
      <c r="AF1372" s="6">
        <f t="shared" si="21"/>
        <v>114143.64</v>
      </c>
    </row>
    <row r="1373" spans="1:32">
      <c r="A1373" s="4" t="s">
        <v>5303</v>
      </c>
      <c r="B1373" s="5">
        <v>45697</v>
      </c>
      <c r="C1373" s="10">
        <v>45697</v>
      </c>
      <c r="D1373" s="4" t="s">
        <v>5304</v>
      </c>
      <c r="E1373" s="4" t="s">
        <v>5305</v>
      </c>
      <c r="F1373" s="4">
        <v>49</v>
      </c>
      <c r="G1373" s="4" t="s">
        <v>572</v>
      </c>
      <c r="H1373" s="4" t="s">
        <v>148</v>
      </c>
      <c r="I1373" s="4" t="s">
        <v>59</v>
      </c>
      <c r="J1373" s="4" t="s">
        <v>60</v>
      </c>
      <c r="K1373" s="4" t="s">
        <v>61</v>
      </c>
      <c r="L1373" s="4" t="s">
        <v>5306</v>
      </c>
      <c r="M1373" s="4">
        <v>2</v>
      </c>
      <c r="N1373" s="6">
        <v>590</v>
      </c>
      <c r="O1373" s="6">
        <v>1180</v>
      </c>
      <c r="P1373" s="6" t="s">
        <v>142</v>
      </c>
      <c r="Q1373" s="6">
        <v>0</v>
      </c>
      <c r="R1373" s="7">
        <v>0.12</v>
      </c>
      <c r="S1373" s="6">
        <v>1180</v>
      </c>
      <c r="T1373" s="6">
        <v>141.6</v>
      </c>
      <c r="U1373" s="4" t="s">
        <v>39</v>
      </c>
      <c r="V1373" s="4" t="s">
        <v>40</v>
      </c>
      <c r="W1373" s="4" t="s">
        <v>41</v>
      </c>
      <c r="X1373" s="4" t="s">
        <v>156</v>
      </c>
      <c r="Y1373" s="4" t="s">
        <v>133</v>
      </c>
      <c r="Z1373" s="4">
        <v>5</v>
      </c>
      <c r="AA1373" s="4">
        <v>5</v>
      </c>
      <c r="AB1373" s="6">
        <v>876.47</v>
      </c>
      <c r="AC1373" s="6">
        <v>303.52999999999997</v>
      </c>
      <c r="AD1373" s="8">
        <v>0.25719999999999998</v>
      </c>
      <c r="AE1373" s="4">
        <v>110</v>
      </c>
      <c r="AF1373" s="6">
        <f t="shared" si="21"/>
        <v>1431.6</v>
      </c>
    </row>
    <row r="1374" spans="1:32">
      <c r="A1374" s="4" t="s">
        <v>5307</v>
      </c>
      <c r="B1374" s="5">
        <v>45697</v>
      </c>
      <c r="C1374" s="10">
        <v>45697</v>
      </c>
      <c r="D1374" s="4" t="s">
        <v>5308</v>
      </c>
      <c r="E1374" s="4" t="s">
        <v>1613</v>
      </c>
      <c r="F1374" s="4">
        <v>58</v>
      </c>
      <c r="G1374" s="4" t="s">
        <v>306</v>
      </c>
      <c r="H1374" s="4" t="s">
        <v>307</v>
      </c>
      <c r="I1374" s="4" t="s">
        <v>59</v>
      </c>
      <c r="J1374" s="4" t="s">
        <v>60</v>
      </c>
      <c r="K1374" s="4" t="s">
        <v>90</v>
      </c>
      <c r="L1374" s="4" t="s">
        <v>5309</v>
      </c>
      <c r="M1374" s="4">
        <v>1</v>
      </c>
      <c r="N1374" s="6">
        <v>15199</v>
      </c>
      <c r="O1374" s="6">
        <v>15199</v>
      </c>
      <c r="P1374" s="6" t="s">
        <v>63</v>
      </c>
      <c r="Q1374" s="6">
        <v>0</v>
      </c>
      <c r="R1374" s="7">
        <v>0.18</v>
      </c>
      <c r="S1374" s="6">
        <v>15199</v>
      </c>
      <c r="T1374" s="6">
        <v>2735.82</v>
      </c>
      <c r="U1374" s="4" t="s">
        <v>254</v>
      </c>
      <c r="V1374" s="4" t="s">
        <v>40</v>
      </c>
      <c r="W1374" s="4" t="s">
        <v>64</v>
      </c>
      <c r="X1374" s="4" t="s">
        <v>112</v>
      </c>
      <c r="Y1374" s="4" t="s">
        <v>123</v>
      </c>
      <c r="Z1374" s="4">
        <v>5</v>
      </c>
      <c r="AA1374" s="4">
        <v>5</v>
      </c>
      <c r="AB1374" s="6">
        <v>11371.07</v>
      </c>
      <c r="AC1374" s="6">
        <v>3827.93</v>
      </c>
      <c r="AD1374" s="8">
        <v>0.25190000000000001</v>
      </c>
      <c r="AE1374" s="4">
        <v>128</v>
      </c>
      <c r="AF1374" s="6">
        <f t="shared" si="21"/>
        <v>18062.82</v>
      </c>
    </row>
    <row r="1375" spans="1:32">
      <c r="A1375" s="4" t="s">
        <v>5310</v>
      </c>
      <c r="B1375" s="5">
        <v>45697</v>
      </c>
      <c r="C1375" s="10">
        <v>45697</v>
      </c>
      <c r="D1375" s="4" t="s">
        <v>5311</v>
      </c>
      <c r="E1375" s="4" t="s">
        <v>5312</v>
      </c>
      <c r="F1375" s="4">
        <v>27</v>
      </c>
      <c r="G1375" s="4" t="s">
        <v>572</v>
      </c>
      <c r="H1375" s="4" t="s">
        <v>148</v>
      </c>
      <c r="I1375" s="4" t="s">
        <v>59</v>
      </c>
      <c r="J1375" s="4" t="s">
        <v>82</v>
      </c>
      <c r="K1375" s="4" t="s">
        <v>273</v>
      </c>
      <c r="L1375" s="4" t="s">
        <v>5313</v>
      </c>
      <c r="M1375" s="4">
        <v>1</v>
      </c>
      <c r="N1375" s="6">
        <v>1399</v>
      </c>
      <c r="O1375" s="6">
        <v>1399</v>
      </c>
      <c r="P1375" s="6" t="s">
        <v>63</v>
      </c>
      <c r="Q1375" s="6">
        <v>0</v>
      </c>
      <c r="R1375" s="7">
        <v>0.12</v>
      </c>
      <c r="S1375" s="6">
        <v>1399</v>
      </c>
      <c r="T1375" s="6">
        <v>167.88</v>
      </c>
      <c r="U1375" s="4" t="s">
        <v>39</v>
      </c>
      <c r="V1375" s="4" t="s">
        <v>40</v>
      </c>
      <c r="W1375" s="4" t="s">
        <v>41</v>
      </c>
      <c r="X1375" s="4" t="s">
        <v>52</v>
      </c>
      <c r="Y1375" s="4" t="s">
        <v>133</v>
      </c>
      <c r="Z1375" s="4">
        <v>3</v>
      </c>
      <c r="AA1375" s="4">
        <v>5</v>
      </c>
      <c r="AB1375" s="6">
        <v>893.96</v>
      </c>
      <c r="AC1375" s="6">
        <v>505.04</v>
      </c>
      <c r="AD1375" s="8">
        <v>0.36099999999999999</v>
      </c>
      <c r="AE1375" s="4">
        <v>144</v>
      </c>
      <c r="AF1375" s="6">
        <f t="shared" si="21"/>
        <v>1710.88</v>
      </c>
    </row>
    <row r="1376" spans="1:32">
      <c r="A1376" s="4" t="s">
        <v>5314</v>
      </c>
      <c r="B1376" s="5">
        <v>45698</v>
      </c>
      <c r="C1376" s="10">
        <v>45698</v>
      </c>
      <c r="D1376" s="4" t="s">
        <v>5315</v>
      </c>
      <c r="E1376" s="4" t="s">
        <v>3899</v>
      </c>
      <c r="F1376" s="4">
        <v>36</v>
      </c>
      <c r="G1376" s="4" t="s">
        <v>57</v>
      </c>
      <c r="H1376" s="4" t="s">
        <v>58</v>
      </c>
      <c r="I1376" s="4" t="s">
        <v>59</v>
      </c>
      <c r="J1376" s="4" t="s">
        <v>73</v>
      </c>
      <c r="K1376" s="4" t="s">
        <v>343</v>
      </c>
      <c r="L1376" s="4" t="s">
        <v>5316</v>
      </c>
      <c r="M1376" s="4">
        <v>2</v>
      </c>
      <c r="N1376" s="6">
        <v>457</v>
      </c>
      <c r="O1376" s="6">
        <v>914</v>
      </c>
      <c r="P1376" s="6" t="s">
        <v>63</v>
      </c>
      <c r="Q1376" s="6">
        <v>0</v>
      </c>
      <c r="R1376" s="7">
        <v>0.05</v>
      </c>
      <c r="S1376" s="6">
        <v>914</v>
      </c>
      <c r="T1376" s="6">
        <v>45.7</v>
      </c>
      <c r="U1376" s="4" t="s">
        <v>39</v>
      </c>
      <c r="V1376" s="4" t="s">
        <v>40</v>
      </c>
      <c r="W1376" s="4" t="s">
        <v>64</v>
      </c>
      <c r="X1376" s="4" t="s">
        <v>42</v>
      </c>
      <c r="Y1376" s="4" t="s">
        <v>77</v>
      </c>
      <c r="Z1376" s="4">
        <v>3</v>
      </c>
      <c r="AA1376" s="4">
        <v>5</v>
      </c>
      <c r="AB1376" s="6">
        <v>633.42999999999995</v>
      </c>
      <c r="AC1376" s="6">
        <v>280.57</v>
      </c>
      <c r="AD1376" s="8">
        <v>0.307</v>
      </c>
      <c r="AE1376" s="4">
        <v>150</v>
      </c>
      <c r="AF1376" s="6">
        <f t="shared" si="21"/>
        <v>1109.7</v>
      </c>
    </row>
    <row r="1377" spans="1:32">
      <c r="A1377" s="4" t="s">
        <v>5317</v>
      </c>
      <c r="B1377" s="5">
        <v>45698</v>
      </c>
      <c r="C1377" s="10">
        <v>45698</v>
      </c>
      <c r="D1377" s="4" t="s">
        <v>5318</v>
      </c>
      <c r="E1377" s="4" t="s">
        <v>3300</v>
      </c>
      <c r="F1377" s="4">
        <v>42</v>
      </c>
      <c r="G1377" s="4" t="s">
        <v>81</v>
      </c>
      <c r="H1377" s="4" t="s">
        <v>58</v>
      </c>
      <c r="I1377" s="4" t="s">
        <v>59</v>
      </c>
      <c r="J1377" s="4" t="s">
        <v>225</v>
      </c>
      <c r="K1377" s="4" t="s">
        <v>367</v>
      </c>
      <c r="L1377" s="4" t="s">
        <v>5319</v>
      </c>
      <c r="M1377" s="4">
        <v>1</v>
      </c>
      <c r="N1377" s="6">
        <v>788</v>
      </c>
      <c r="O1377" s="6">
        <v>788</v>
      </c>
      <c r="P1377" s="6" t="s">
        <v>63</v>
      </c>
      <c r="Q1377" s="6">
        <v>0</v>
      </c>
      <c r="R1377" s="7">
        <v>0.05</v>
      </c>
      <c r="S1377" s="6">
        <v>788</v>
      </c>
      <c r="T1377" s="6">
        <v>39.4</v>
      </c>
      <c r="U1377" s="4" t="s">
        <v>51</v>
      </c>
      <c r="V1377" s="4" t="s">
        <v>40</v>
      </c>
      <c r="W1377" s="4" t="s">
        <v>41</v>
      </c>
      <c r="X1377" s="4" t="s">
        <v>42</v>
      </c>
      <c r="Y1377" s="4" t="s">
        <v>104</v>
      </c>
      <c r="Z1377" s="4">
        <v>3</v>
      </c>
      <c r="AA1377" s="4">
        <v>2</v>
      </c>
      <c r="AB1377" s="6">
        <v>520.58000000000004</v>
      </c>
      <c r="AC1377" s="6">
        <v>267.42</v>
      </c>
      <c r="AD1377" s="8">
        <v>0.33939999999999998</v>
      </c>
      <c r="AE1377" s="4">
        <v>152</v>
      </c>
      <c r="AF1377" s="6">
        <f t="shared" si="21"/>
        <v>979.4</v>
      </c>
    </row>
    <row r="1378" spans="1:32">
      <c r="A1378" s="4" t="s">
        <v>5320</v>
      </c>
      <c r="B1378" s="5">
        <v>45698</v>
      </c>
      <c r="C1378" s="10">
        <v>45698</v>
      </c>
      <c r="D1378" s="4" t="s">
        <v>5321</v>
      </c>
      <c r="E1378" s="4" t="s">
        <v>454</v>
      </c>
      <c r="F1378" s="4">
        <v>31</v>
      </c>
      <c r="G1378" s="4" t="s">
        <v>455</v>
      </c>
      <c r="H1378" s="4" t="s">
        <v>455</v>
      </c>
      <c r="I1378" s="4" t="s">
        <v>72</v>
      </c>
      <c r="J1378" s="4" t="s">
        <v>60</v>
      </c>
      <c r="K1378" s="4" t="s">
        <v>381</v>
      </c>
      <c r="L1378" s="4" t="s">
        <v>5322</v>
      </c>
      <c r="M1378" s="4">
        <v>1</v>
      </c>
      <c r="N1378" s="6">
        <v>7899</v>
      </c>
      <c r="O1378" s="6">
        <v>7899</v>
      </c>
      <c r="P1378" s="6" t="s">
        <v>63</v>
      </c>
      <c r="Q1378" s="6">
        <v>0</v>
      </c>
      <c r="R1378" s="7">
        <v>0.12</v>
      </c>
      <c r="S1378" s="6">
        <v>7899</v>
      </c>
      <c r="T1378" s="6">
        <v>947.88</v>
      </c>
      <c r="U1378" s="4" t="s">
        <v>254</v>
      </c>
      <c r="V1378" s="4" t="s">
        <v>40</v>
      </c>
      <c r="W1378" s="4" t="s">
        <v>64</v>
      </c>
      <c r="X1378" s="4" t="s">
        <v>156</v>
      </c>
      <c r="Y1378" s="4" t="s">
        <v>77</v>
      </c>
      <c r="Z1378" s="4">
        <v>3</v>
      </c>
      <c r="AA1378" s="4">
        <v>3</v>
      </c>
      <c r="AB1378" s="6">
        <v>6207.11</v>
      </c>
      <c r="AC1378" s="6">
        <v>1691.89</v>
      </c>
      <c r="AD1378" s="8">
        <v>0.2142</v>
      </c>
      <c r="AE1378" s="4">
        <v>107</v>
      </c>
      <c r="AF1378" s="6">
        <f t="shared" si="21"/>
        <v>8953.8799999999992</v>
      </c>
    </row>
    <row r="1379" spans="1:32">
      <c r="A1379" s="4" t="s">
        <v>5323</v>
      </c>
      <c r="B1379" s="5">
        <v>45699</v>
      </c>
      <c r="C1379" s="10">
        <v>45699</v>
      </c>
      <c r="D1379" s="4" t="s">
        <v>5324</v>
      </c>
      <c r="E1379" s="4" t="s">
        <v>4956</v>
      </c>
      <c r="F1379" s="4">
        <v>43</v>
      </c>
      <c r="G1379" s="4" t="s">
        <v>171</v>
      </c>
      <c r="H1379" s="4" t="s">
        <v>172</v>
      </c>
      <c r="I1379" s="4" t="s">
        <v>72</v>
      </c>
      <c r="J1379" s="4" t="s">
        <v>225</v>
      </c>
      <c r="K1379" s="4" t="s">
        <v>226</v>
      </c>
      <c r="L1379" s="4" t="s">
        <v>5325</v>
      </c>
      <c r="M1379" s="4">
        <v>1</v>
      </c>
      <c r="N1379" s="6">
        <v>316</v>
      </c>
      <c r="O1379" s="6">
        <v>316</v>
      </c>
      <c r="P1379" s="6" t="s">
        <v>120</v>
      </c>
      <c r="Q1379" s="6">
        <v>47.4</v>
      </c>
      <c r="R1379" s="7">
        <v>0.18</v>
      </c>
      <c r="S1379" s="6">
        <v>268.60000000000002</v>
      </c>
      <c r="T1379" s="6">
        <v>48.35</v>
      </c>
      <c r="U1379" s="4" t="s">
        <v>51</v>
      </c>
      <c r="V1379" s="4" t="s">
        <v>40</v>
      </c>
      <c r="W1379" s="4" t="s">
        <v>64</v>
      </c>
      <c r="X1379" s="4" t="s">
        <v>205</v>
      </c>
      <c r="Y1379" s="4" t="s">
        <v>43</v>
      </c>
      <c r="Z1379" s="4">
        <v>4</v>
      </c>
      <c r="AA1379" s="4">
        <v>3</v>
      </c>
      <c r="AB1379" s="6">
        <v>230.61</v>
      </c>
      <c r="AC1379" s="6">
        <v>37.99</v>
      </c>
      <c r="AD1379" s="8">
        <v>0.1414</v>
      </c>
      <c r="AE1379" s="4">
        <v>130</v>
      </c>
      <c r="AF1379" s="6">
        <f t="shared" si="21"/>
        <v>446.95000000000005</v>
      </c>
    </row>
    <row r="1380" spans="1:32">
      <c r="A1380" s="4" t="s">
        <v>5326</v>
      </c>
      <c r="B1380" s="5">
        <v>45699</v>
      </c>
      <c r="C1380" s="10">
        <v>45699</v>
      </c>
      <c r="D1380" s="4" t="s">
        <v>5327</v>
      </c>
      <c r="E1380" s="4" t="s">
        <v>5328</v>
      </c>
      <c r="F1380" s="4">
        <v>31</v>
      </c>
      <c r="G1380" s="4" t="s">
        <v>236</v>
      </c>
      <c r="H1380" s="4" t="s">
        <v>237</v>
      </c>
      <c r="I1380" s="4" t="s">
        <v>72</v>
      </c>
      <c r="J1380" s="4" t="s">
        <v>82</v>
      </c>
      <c r="K1380" s="4" t="s">
        <v>238</v>
      </c>
      <c r="L1380" s="4" t="s">
        <v>5329</v>
      </c>
      <c r="M1380" s="4">
        <v>1</v>
      </c>
      <c r="N1380" s="6">
        <v>6199</v>
      </c>
      <c r="O1380" s="6">
        <v>6199</v>
      </c>
      <c r="P1380" s="6" t="s">
        <v>63</v>
      </c>
      <c r="Q1380" s="6">
        <v>0</v>
      </c>
      <c r="R1380" s="7">
        <v>0.18</v>
      </c>
      <c r="S1380" s="6">
        <v>6199</v>
      </c>
      <c r="T1380" s="6">
        <v>1115.82</v>
      </c>
      <c r="U1380" s="4" t="s">
        <v>39</v>
      </c>
      <c r="V1380" s="4" t="s">
        <v>40</v>
      </c>
      <c r="W1380" s="4" t="s">
        <v>64</v>
      </c>
      <c r="X1380" s="4" t="s">
        <v>167</v>
      </c>
      <c r="Y1380" s="4" t="s">
        <v>104</v>
      </c>
      <c r="Z1380" s="4">
        <v>2</v>
      </c>
      <c r="AA1380" s="4">
        <v>5</v>
      </c>
      <c r="AB1380" s="6">
        <v>4204.92</v>
      </c>
      <c r="AC1380" s="6">
        <v>1994.08</v>
      </c>
      <c r="AD1380" s="8">
        <v>0.32169999999999999</v>
      </c>
      <c r="AE1380" s="4">
        <v>116</v>
      </c>
      <c r="AF1380" s="6">
        <f t="shared" si="21"/>
        <v>7430.82</v>
      </c>
    </row>
    <row r="1381" spans="1:32">
      <c r="A1381" s="4" t="s">
        <v>5330</v>
      </c>
      <c r="B1381" s="5">
        <v>45700</v>
      </c>
      <c r="C1381" s="10">
        <v>45700</v>
      </c>
      <c r="D1381" s="4" t="s">
        <v>5331</v>
      </c>
      <c r="E1381" s="4" t="s">
        <v>1396</v>
      </c>
      <c r="F1381" s="4">
        <v>55</v>
      </c>
      <c r="G1381" s="4" t="s">
        <v>231</v>
      </c>
      <c r="H1381" s="4" t="s">
        <v>138</v>
      </c>
      <c r="I1381" s="4" t="s">
        <v>139</v>
      </c>
      <c r="J1381" s="4" t="s">
        <v>202</v>
      </c>
      <c r="K1381" s="4" t="s">
        <v>203</v>
      </c>
      <c r="L1381" s="4" t="s">
        <v>5332</v>
      </c>
      <c r="M1381" s="4">
        <v>2</v>
      </c>
      <c r="N1381" s="6">
        <v>338</v>
      </c>
      <c r="O1381" s="6">
        <v>676</v>
      </c>
      <c r="P1381" s="6" t="s">
        <v>63</v>
      </c>
      <c r="Q1381" s="6">
        <v>0</v>
      </c>
      <c r="R1381" s="7">
        <v>0.18</v>
      </c>
      <c r="S1381" s="6">
        <v>676</v>
      </c>
      <c r="T1381" s="6">
        <v>121.68</v>
      </c>
      <c r="U1381" s="4" t="s">
        <v>39</v>
      </c>
      <c r="V1381" s="4" t="s">
        <v>86</v>
      </c>
      <c r="W1381" s="4" t="s">
        <v>64</v>
      </c>
      <c r="X1381" s="4" t="s">
        <v>318</v>
      </c>
      <c r="Y1381" s="4" t="s">
        <v>104</v>
      </c>
      <c r="Z1381" s="4">
        <v>3</v>
      </c>
      <c r="AA1381" s="4">
        <v>3</v>
      </c>
      <c r="AB1381" s="6">
        <v>401.77</v>
      </c>
      <c r="AC1381" s="6">
        <v>274.23</v>
      </c>
      <c r="AD1381" s="8">
        <v>0.40570000000000001</v>
      </c>
      <c r="AE1381" s="4">
        <v>144</v>
      </c>
      <c r="AF1381" s="6">
        <f t="shared" si="21"/>
        <v>941.68000000000006</v>
      </c>
    </row>
    <row r="1382" spans="1:32">
      <c r="A1382" s="4" t="s">
        <v>5333</v>
      </c>
      <c r="B1382" s="5">
        <v>45700</v>
      </c>
      <c r="C1382" s="10">
        <v>45700</v>
      </c>
      <c r="D1382" s="4" t="s">
        <v>5334</v>
      </c>
      <c r="E1382" s="4" t="s">
        <v>5335</v>
      </c>
      <c r="F1382" s="4">
        <v>25</v>
      </c>
      <c r="G1382" s="4" t="s">
        <v>70</v>
      </c>
      <c r="H1382" s="4" t="s">
        <v>71</v>
      </c>
      <c r="I1382" s="4" t="s">
        <v>72</v>
      </c>
      <c r="J1382" s="4" t="s">
        <v>60</v>
      </c>
      <c r="K1382" s="4" t="s">
        <v>90</v>
      </c>
      <c r="L1382" s="4" t="s">
        <v>5336</v>
      </c>
      <c r="M1382" s="4">
        <v>1</v>
      </c>
      <c r="N1382" s="6">
        <v>10899</v>
      </c>
      <c r="O1382" s="6">
        <v>10899</v>
      </c>
      <c r="P1382" s="6" t="s">
        <v>38</v>
      </c>
      <c r="Q1382" s="6">
        <v>871.92</v>
      </c>
      <c r="R1382" s="7">
        <v>0.18</v>
      </c>
      <c r="S1382" s="6">
        <v>10027.08</v>
      </c>
      <c r="T1382" s="6">
        <v>1804.87</v>
      </c>
      <c r="U1382" s="4" t="s">
        <v>131</v>
      </c>
      <c r="V1382" s="4" t="s">
        <v>40</v>
      </c>
      <c r="W1382" s="4" t="s">
        <v>64</v>
      </c>
      <c r="X1382" s="4" t="s">
        <v>122</v>
      </c>
      <c r="Y1382" s="4" t="s">
        <v>53</v>
      </c>
      <c r="Z1382" s="4">
        <v>3</v>
      </c>
      <c r="AA1382" s="4">
        <v>5</v>
      </c>
      <c r="AB1382" s="6">
        <v>8664.94</v>
      </c>
      <c r="AC1382" s="6">
        <v>1362.14</v>
      </c>
      <c r="AD1382" s="8">
        <v>0.1358</v>
      </c>
      <c r="AE1382" s="4">
        <v>72</v>
      </c>
      <c r="AF1382" s="6">
        <f t="shared" si="21"/>
        <v>11903.95</v>
      </c>
    </row>
    <row r="1383" spans="1:32">
      <c r="A1383" s="4" t="s">
        <v>5337</v>
      </c>
      <c r="B1383" s="5">
        <v>45700</v>
      </c>
      <c r="C1383" s="10">
        <v>45700</v>
      </c>
      <c r="D1383" s="4" t="s">
        <v>5338</v>
      </c>
      <c r="E1383" s="4" t="s">
        <v>4528</v>
      </c>
      <c r="F1383" s="4">
        <v>28</v>
      </c>
      <c r="G1383" s="4" t="s">
        <v>477</v>
      </c>
      <c r="H1383" s="4" t="s">
        <v>98</v>
      </c>
      <c r="I1383" s="4" t="s">
        <v>99</v>
      </c>
      <c r="J1383" s="4" t="s">
        <v>202</v>
      </c>
      <c r="K1383" s="4" t="s">
        <v>203</v>
      </c>
      <c r="L1383" s="4" t="s">
        <v>5339</v>
      </c>
      <c r="M1383" s="4">
        <v>1</v>
      </c>
      <c r="N1383" s="6">
        <v>484</v>
      </c>
      <c r="O1383" s="6">
        <v>484</v>
      </c>
      <c r="P1383" s="6" t="s">
        <v>63</v>
      </c>
      <c r="Q1383" s="6">
        <v>0</v>
      </c>
      <c r="R1383" s="7">
        <v>0.18</v>
      </c>
      <c r="S1383" s="6">
        <v>484</v>
      </c>
      <c r="T1383" s="6">
        <v>87.12</v>
      </c>
      <c r="U1383" s="4" t="s">
        <v>254</v>
      </c>
      <c r="V1383" s="4" t="s">
        <v>40</v>
      </c>
      <c r="W1383" s="4" t="s">
        <v>451</v>
      </c>
      <c r="X1383" s="4" t="s">
        <v>156</v>
      </c>
      <c r="Y1383" s="4" t="s">
        <v>123</v>
      </c>
      <c r="Z1383" s="4">
        <v>5</v>
      </c>
      <c r="AA1383" s="4">
        <v>5</v>
      </c>
      <c r="AB1383" s="6">
        <v>324.12</v>
      </c>
      <c r="AC1383" s="6">
        <v>159.88</v>
      </c>
      <c r="AD1383" s="8">
        <v>0.33029999999999998</v>
      </c>
      <c r="AE1383" s="4">
        <v>101</v>
      </c>
      <c r="AF1383" s="6">
        <f t="shared" si="21"/>
        <v>672.12</v>
      </c>
    </row>
    <row r="1384" spans="1:32">
      <c r="A1384" s="4" t="s">
        <v>5340</v>
      </c>
      <c r="B1384" s="5">
        <v>45701</v>
      </c>
      <c r="C1384" s="10">
        <v>45701</v>
      </c>
      <c r="D1384" s="4" t="s">
        <v>5341</v>
      </c>
      <c r="E1384" s="4" t="s">
        <v>5342</v>
      </c>
      <c r="F1384" s="4">
        <v>32</v>
      </c>
      <c r="G1384" s="4" t="s">
        <v>390</v>
      </c>
      <c r="H1384" s="4" t="s">
        <v>71</v>
      </c>
      <c r="I1384" s="4" t="s">
        <v>72</v>
      </c>
      <c r="J1384" s="4" t="s">
        <v>60</v>
      </c>
      <c r="K1384" s="4" t="s">
        <v>408</v>
      </c>
      <c r="L1384" s="4" t="s">
        <v>5343</v>
      </c>
      <c r="M1384" s="4">
        <v>1</v>
      </c>
      <c r="N1384" s="6">
        <v>600</v>
      </c>
      <c r="O1384" s="6">
        <v>600</v>
      </c>
      <c r="P1384" s="6" t="s">
        <v>63</v>
      </c>
      <c r="Q1384" s="6">
        <v>0</v>
      </c>
      <c r="R1384" s="7">
        <v>0.12</v>
      </c>
      <c r="S1384" s="6">
        <v>600</v>
      </c>
      <c r="T1384" s="6">
        <v>72</v>
      </c>
      <c r="U1384" s="4" t="s">
        <v>39</v>
      </c>
      <c r="V1384" s="4" t="s">
        <v>102</v>
      </c>
      <c r="W1384" s="4" t="s">
        <v>92</v>
      </c>
      <c r="X1384" s="4" t="s">
        <v>52</v>
      </c>
      <c r="Y1384" s="4" t="s">
        <v>43</v>
      </c>
      <c r="Z1384" s="4">
        <v>5</v>
      </c>
      <c r="AA1384" s="4"/>
      <c r="AB1384" s="6">
        <v>472.67</v>
      </c>
      <c r="AC1384" s="6">
        <v>127.33</v>
      </c>
      <c r="AD1384" s="8">
        <v>0.2122</v>
      </c>
      <c r="AE1384" s="4">
        <v>132</v>
      </c>
      <c r="AF1384" s="6">
        <f t="shared" si="21"/>
        <v>804</v>
      </c>
    </row>
    <row r="1385" spans="1:32">
      <c r="A1385" s="4" t="s">
        <v>5344</v>
      </c>
      <c r="B1385" s="5">
        <v>45701</v>
      </c>
      <c r="C1385" s="10">
        <v>45701</v>
      </c>
      <c r="D1385" s="4" t="s">
        <v>5345</v>
      </c>
      <c r="E1385" s="4" t="s">
        <v>5346</v>
      </c>
      <c r="F1385" s="4">
        <v>37</v>
      </c>
      <c r="G1385" s="4" t="s">
        <v>81</v>
      </c>
      <c r="H1385" s="4" t="s">
        <v>58</v>
      </c>
      <c r="I1385" s="4" t="s">
        <v>59</v>
      </c>
      <c r="J1385" s="4" t="s">
        <v>47</v>
      </c>
      <c r="K1385" s="4" t="s">
        <v>247</v>
      </c>
      <c r="L1385" s="4" t="s">
        <v>5347</v>
      </c>
      <c r="M1385" s="4">
        <v>1</v>
      </c>
      <c r="N1385" s="6">
        <v>1699</v>
      </c>
      <c r="O1385" s="6">
        <v>1699</v>
      </c>
      <c r="P1385" s="6" t="s">
        <v>63</v>
      </c>
      <c r="Q1385" s="6">
        <v>0</v>
      </c>
      <c r="R1385" s="7">
        <v>0.18</v>
      </c>
      <c r="S1385" s="6">
        <v>1699</v>
      </c>
      <c r="T1385" s="6">
        <v>305.82</v>
      </c>
      <c r="U1385" s="4" t="s">
        <v>51</v>
      </c>
      <c r="V1385" s="4" t="s">
        <v>40</v>
      </c>
      <c r="W1385" s="4" t="s">
        <v>64</v>
      </c>
      <c r="X1385" s="4" t="s">
        <v>205</v>
      </c>
      <c r="Y1385" s="4" t="s">
        <v>53</v>
      </c>
      <c r="Z1385" s="4">
        <v>2</v>
      </c>
      <c r="AA1385" s="4">
        <v>3</v>
      </c>
      <c r="AB1385" s="6">
        <v>1238.7</v>
      </c>
      <c r="AC1385" s="6">
        <v>460.3</v>
      </c>
      <c r="AD1385" s="8">
        <v>0.27089999999999997</v>
      </c>
      <c r="AE1385" s="4">
        <v>155</v>
      </c>
      <c r="AF1385" s="6">
        <f t="shared" si="21"/>
        <v>2159.8200000000002</v>
      </c>
    </row>
    <row r="1386" spans="1:32">
      <c r="A1386" s="4" t="s">
        <v>5348</v>
      </c>
      <c r="B1386" s="5">
        <v>45701</v>
      </c>
      <c r="C1386" s="10">
        <v>45701</v>
      </c>
      <c r="D1386" s="4" t="s">
        <v>5349</v>
      </c>
      <c r="E1386" s="4" t="s">
        <v>371</v>
      </c>
      <c r="F1386" s="4">
        <v>37</v>
      </c>
      <c r="G1386" s="4" t="s">
        <v>607</v>
      </c>
      <c r="H1386" s="4" t="s">
        <v>98</v>
      </c>
      <c r="I1386" s="4" t="s">
        <v>99</v>
      </c>
      <c r="J1386" s="4" t="s">
        <v>82</v>
      </c>
      <c r="K1386" s="4" t="s">
        <v>238</v>
      </c>
      <c r="L1386" s="4" t="s">
        <v>5350</v>
      </c>
      <c r="M1386" s="4">
        <v>1</v>
      </c>
      <c r="N1386" s="6">
        <v>4399</v>
      </c>
      <c r="O1386" s="6">
        <v>4399</v>
      </c>
      <c r="P1386" s="6" t="s">
        <v>63</v>
      </c>
      <c r="Q1386" s="6">
        <v>0</v>
      </c>
      <c r="R1386" s="7">
        <v>0.18</v>
      </c>
      <c r="S1386" s="6">
        <v>4399</v>
      </c>
      <c r="T1386" s="6">
        <v>791.82</v>
      </c>
      <c r="U1386" s="4" t="s">
        <v>85</v>
      </c>
      <c r="V1386" s="4" t="s">
        <v>40</v>
      </c>
      <c r="W1386" s="4" t="s">
        <v>64</v>
      </c>
      <c r="X1386" s="4" t="s">
        <v>112</v>
      </c>
      <c r="Y1386" s="4" t="s">
        <v>123</v>
      </c>
      <c r="Z1386" s="4">
        <v>3</v>
      </c>
      <c r="AA1386" s="4">
        <v>5</v>
      </c>
      <c r="AB1386" s="6">
        <v>3112.21</v>
      </c>
      <c r="AC1386" s="6">
        <v>1286.79</v>
      </c>
      <c r="AD1386" s="8">
        <v>0.29249999999999998</v>
      </c>
      <c r="AE1386" s="4">
        <v>111</v>
      </c>
      <c r="AF1386" s="6">
        <f t="shared" si="21"/>
        <v>5301.82</v>
      </c>
    </row>
    <row r="1387" spans="1:32">
      <c r="A1387" s="4" t="s">
        <v>5351</v>
      </c>
      <c r="B1387" s="5">
        <v>45701</v>
      </c>
      <c r="C1387" s="10">
        <v>45701</v>
      </c>
      <c r="D1387" s="4" t="s">
        <v>5352</v>
      </c>
      <c r="E1387" s="4" t="s">
        <v>5353</v>
      </c>
      <c r="F1387" s="4">
        <v>57</v>
      </c>
      <c r="G1387" s="4" t="s">
        <v>108</v>
      </c>
      <c r="H1387" s="4" t="s">
        <v>109</v>
      </c>
      <c r="I1387" s="4" t="s">
        <v>99</v>
      </c>
      <c r="J1387" s="4" t="s">
        <v>73</v>
      </c>
      <c r="K1387" s="4" t="s">
        <v>503</v>
      </c>
      <c r="L1387" s="4" t="s">
        <v>5354</v>
      </c>
      <c r="M1387" s="4">
        <v>2</v>
      </c>
      <c r="N1387" s="6">
        <v>541</v>
      </c>
      <c r="O1387" s="6">
        <v>1082</v>
      </c>
      <c r="P1387" s="6" t="s">
        <v>63</v>
      </c>
      <c r="Q1387" s="6">
        <v>0</v>
      </c>
      <c r="R1387" s="7">
        <v>0.12</v>
      </c>
      <c r="S1387" s="6">
        <v>1082</v>
      </c>
      <c r="T1387" s="6">
        <v>129.84</v>
      </c>
      <c r="U1387" s="4" t="s">
        <v>39</v>
      </c>
      <c r="V1387" s="4" t="s">
        <v>40</v>
      </c>
      <c r="W1387" s="4" t="s">
        <v>41</v>
      </c>
      <c r="X1387" s="4" t="s">
        <v>373</v>
      </c>
      <c r="Y1387" s="4" t="s">
        <v>77</v>
      </c>
      <c r="Z1387" s="4">
        <v>1</v>
      </c>
      <c r="AA1387" s="4">
        <v>5</v>
      </c>
      <c r="AB1387" s="6">
        <v>775.97</v>
      </c>
      <c r="AC1387" s="6">
        <v>306.02999999999997</v>
      </c>
      <c r="AD1387" s="8">
        <v>0.2828</v>
      </c>
      <c r="AE1387" s="4">
        <v>169</v>
      </c>
      <c r="AF1387" s="6">
        <f t="shared" si="21"/>
        <v>1380.84</v>
      </c>
    </row>
    <row r="1388" spans="1:32">
      <c r="A1388" s="4" t="s">
        <v>5355</v>
      </c>
      <c r="B1388" s="5">
        <v>45701</v>
      </c>
      <c r="C1388" s="10">
        <v>45701</v>
      </c>
      <c r="D1388" s="4" t="s">
        <v>5356</v>
      </c>
      <c r="E1388" s="4" t="s">
        <v>5357</v>
      </c>
      <c r="F1388" s="4">
        <v>24</v>
      </c>
      <c r="G1388" s="4" t="s">
        <v>348</v>
      </c>
      <c r="H1388" s="4" t="s">
        <v>349</v>
      </c>
      <c r="I1388" s="4" t="s">
        <v>34</v>
      </c>
      <c r="J1388" s="4" t="s">
        <v>149</v>
      </c>
      <c r="K1388" s="4" t="s">
        <v>160</v>
      </c>
      <c r="L1388" s="4" t="s">
        <v>5358</v>
      </c>
      <c r="M1388" s="4">
        <v>4</v>
      </c>
      <c r="N1388" s="6">
        <v>674</v>
      </c>
      <c r="O1388" s="6">
        <v>2696</v>
      </c>
      <c r="P1388" s="6" t="s">
        <v>287</v>
      </c>
      <c r="Q1388" s="6">
        <v>539.20000000000005</v>
      </c>
      <c r="R1388" s="7">
        <v>0.12</v>
      </c>
      <c r="S1388" s="6">
        <v>2156.8000000000002</v>
      </c>
      <c r="T1388" s="6">
        <v>258.82</v>
      </c>
      <c r="U1388" s="4" t="s">
        <v>39</v>
      </c>
      <c r="V1388" s="4" t="s">
        <v>40</v>
      </c>
      <c r="W1388" s="4" t="s">
        <v>64</v>
      </c>
      <c r="X1388" s="4" t="s">
        <v>373</v>
      </c>
      <c r="Y1388" s="4" t="s">
        <v>43</v>
      </c>
      <c r="Z1388" s="4">
        <v>3</v>
      </c>
      <c r="AA1388" s="4">
        <v>5</v>
      </c>
      <c r="AB1388" s="6">
        <v>2053.67</v>
      </c>
      <c r="AC1388" s="6">
        <v>103.13</v>
      </c>
      <c r="AD1388" s="8">
        <v>4.7800000000000002E-2</v>
      </c>
      <c r="AE1388" s="4">
        <v>100</v>
      </c>
      <c r="AF1388" s="6">
        <f t="shared" si="21"/>
        <v>2515.6200000000003</v>
      </c>
    </row>
    <row r="1389" spans="1:32">
      <c r="A1389" s="4" t="s">
        <v>5359</v>
      </c>
      <c r="B1389" s="5">
        <v>45702</v>
      </c>
      <c r="C1389" s="10">
        <v>45702</v>
      </c>
      <c r="D1389" s="4" t="s">
        <v>5360</v>
      </c>
      <c r="E1389" s="4" t="s">
        <v>257</v>
      </c>
      <c r="F1389" s="4">
        <v>39</v>
      </c>
      <c r="G1389" s="4" t="s">
        <v>236</v>
      </c>
      <c r="H1389" s="4" t="s">
        <v>237</v>
      </c>
      <c r="I1389" s="4" t="s">
        <v>72</v>
      </c>
      <c r="J1389" s="4" t="s">
        <v>82</v>
      </c>
      <c r="K1389" s="4" t="s">
        <v>273</v>
      </c>
      <c r="L1389" s="4" t="s">
        <v>5361</v>
      </c>
      <c r="M1389" s="4">
        <v>1</v>
      </c>
      <c r="N1389" s="6">
        <v>965</v>
      </c>
      <c r="O1389" s="6">
        <v>965</v>
      </c>
      <c r="P1389" s="6" t="s">
        <v>120</v>
      </c>
      <c r="Q1389" s="6">
        <v>144.75</v>
      </c>
      <c r="R1389" s="7">
        <v>0.12</v>
      </c>
      <c r="S1389" s="6">
        <v>820.25</v>
      </c>
      <c r="T1389" s="6">
        <v>98.43</v>
      </c>
      <c r="U1389" s="4" t="s">
        <v>39</v>
      </c>
      <c r="V1389" s="4" t="s">
        <v>40</v>
      </c>
      <c r="W1389" s="4" t="s">
        <v>451</v>
      </c>
      <c r="X1389" s="4" t="s">
        <v>112</v>
      </c>
      <c r="Y1389" s="4" t="s">
        <v>123</v>
      </c>
      <c r="Z1389" s="4">
        <v>6</v>
      </c>
      <c r="AA1389" s="4">
        <v>3</v>
      </c>
      <c r="AB1389" s="6">
        <v>702.47</v>
      </c>
      <c r="AC1389" s="6">
        <v>117.78</v>
      </c>
      <c r="AD1389" s="8">
        <v>0.14360000000000001</v>
      </c>
      <c r="AE1389" s="4">
        <v>131</v>
      </c>
      <c r="AF1389" s="6">
        <f t="shared" si="21"/>
        <v>1049.68</v>
      </c>
    </row>
    <row r="1390" spans="1:32">
      <c r="A1390" s="4" t="s">
        <v>5362</v>
      </c>
      <c r="B1390" s="5">
        <v>45703</v>
      </c>
      <c r="C1390" s="10">
        <v>45703</v>
      </c>
      <c r="D1390" s="4" t="s">
        <v>5363</v>
      </c>
      <c r="E1390" s="4" t="s">
        <v>5364</v>
      </c>
      <c r="F1390" s="4">
        <v>28</v>
      </c>
      <c r="G1390" s="4" t="s">
        <v>137</v>
      </c>
      <c r="H1390" s="4" t="s">
        <v>138</v>
      </c>
      <c r="I1390" s="4" t="s">
        <v>139</v>
      </c>
      <c r="J1390" s="4" t="s">
        <v>47</v>
      </c>
      <c r="K1390" s="4" t="s">
        <v>394</v>
      </c>
      <c r="L1390" s="4" t="s">
        <v>5365</v>
      </c>
      <c r="M1390" s="4">
        <v>2</v>
      </c>
      <c r="N1390" s="6">
        <v>10499</v>
      </c>
      <c r="O1390" s="6">
        <v>20998</v>
      </c>
      <c r="P1390" s="6" t="s">
        <v>63</v>
      </c>
      <c r="Q1390" s="6">
        <v>0</v>
      </c>
      <c r="R1390" s="7">
        <v>0.12</v>
      </c>
      <c r="S1390" s="6">
        <v>20998</v>
      </c>
      <c r="T1390" s="6">
        <v>2519.7600000000002</v>
      </c>
      <c r="U1390" s="4" t="s">
        <v>51</v>
      </c>
      <c r="V1390" s="4" t="s">
        <v>102</v>
      </c>
      <c r="W1390" s="4" t="s">
        <v>92</v>
      </c>
      <c r="X1390" s="4" t="s">
        <v>187</v>
      </c>
      <c r="Y1390" s="4" t="s">
        <v>77</v>
      </c>
      <c r="Z1390" s="4">
        <v>6</v>
      </c>
      <c r="AA1390" s="4"/>
      <c r="AB1390" s="6">
        <v>15275.25</v>
      </c>
      <c r="AC1390" s="6">
        <v>5722.75</v>
      </c>
      <c r="AD1390" s="8">
        <v>0.27250000000000002</v>
      </c>
      <c r="AE1390" s="4">
        <v>126</v>
      </c>
      <c r="AF1390" s="6">
        <f t="shared" si="21"/>
        <v>23643.760000000002</v>
      </c>
    </row>
    <row r="1391" spans="1:32">
      <c r="A1391" s="4" t="s">
        <v>5366</v>
      </c>
      <c r="B1391" s="5">
        <v>45703</v>
      </c>
      <c r="C1391" s="10">
        <v>45703</v>
      </c>
      <c r="D1391" s="4" t="s">
        <v>5367</v>
      </c>
      <c r="E1391" s="4" t="s">
        <v>5368</v>
      </c>
      <c r="F1391" s="4">
        <v>47</v>
      </c>
      <c r="G1391" s="4" t="s">
        <v>301</v>
      </c>
      <c r="H1391" s="4" t="s">
        <v>109</v>
      </c>
      <c r="I1391" s="4" t="s">
        <v>99</v>
      </c>
      <c r="J1391" s="4" t="s">
        <v>225</v>
      </c>
      <c r="K1391" s="4" t="s">
        <v>490</v>
      </c>
      <c r="L1391" s="4" t="s">
        <v>5369</v>
      </c>
      <c r="M1391" s="4">
        <v>1</v>
      </c>
      <c r="N1391" s="6">
        <v>413</v>
      </c>
      <c r="O1391" s="6">
        <v>413</v>
      </c>
      <c r="P1391" s="6" t="s">
        <v>38</v>
      </c>
      <c r="Q1391" s="6">
        <v>33.04</v>
      </c>
      <c r="R1391" s="7">
        <v>0.05</v>
      </c>
      <c r="S1391" s="6">
        <v>379.96</v>
      </c>
      <c r="T1391" s="6">
        <v>19</v>
      </c>
      <c r="U1391" s="4" t="s">
        <v>121</v>
      </c>
      <c r="V1391" s="4" t="s">
        <v>40</v>
      </c>
      <c r="W1391" s="4" t="s">
        <v>64</v>
      </c>
      <c r="X1391" s="4" t="s">
        <v>143</v>
      </c>
      <c r="Y1391" s="4" t="s">
        <v>104</v>
      </c>
      <c r="Z1391" s="4">
        <v>3</v>
      </c>
      <c r="AA1391" s="4">
        <v>5</v>
      </c>
      <c r="AB1391" s="6">
        <v>303.83999999999997</v>
      </c>
      <c r="AC1391" s="6">
        <v>76.12</v>
      </c>
      <c r="AD1391" s="8">
        <v>0.20030000000000001</v>
      </c>
      <c r="AE1391" s="4">
        <v>158</v>
      </c>
      <c r="AF1391" s="6">
        <f t="shared" si="21"/>
        <v>556.96</v>
      </c>
    </row>
    <row r="1392" spans="1:32">
      <c r="A1392" s="4" t="s">
        <v>5370</v>
      </c>
      <c r="B1392" s="5">
        <v>45703</v>
      </c>
      <c r="C1392" s="10">
        <v>45703</v>
      </c>
      <c r="D1392" s="4" t="s">
        <v>5371</v>
      </c>
      <c r="E1392" s="4" t="s">
        <v>5372</v>
      </c>
      <c r="F1392" s="4">
        <v>18</v>
      </c>
      <c r="G1392" s="4" t="s">
        <v>340</v>
      </c>
      <c r="H1392" s="4" t="s">
        <v>341</v>
      </c>
      <c r="I1392" s="4" t="s">
        <v>342</v>
      </c>
      <c r="J1392" s="4" t="s">
        <v>82</v>
      </c>
      <c r="K1392" s="4" t="s">
        <v>238</v>
      </c>
      <c r="L1392" s="4" t="s">
        <v>5373</v>
      </c>
      <c r="M1392" s="4">
        <v>1</v>
      </c>
      <c r="N1392" s="6">
        <v>6499</v>
      </c>
      <c r="O1392" s="6">
        <v>6499</v>
      </c>
      <c r="P1392" s="6" t="s">
        <v>63</v>
      </c>
      <c r="Q1392" s="6">
        <v>0</v>
      </c>
      <c r="R1392" s="7">
        <v>0.12</v>
      </c>
      <c r="S1392" s="6">
        <v>6499</v>
      </c>
      <c r="T1392" s="6">
        <v>779.88</v>
      </c>
      <c r="U1392" s="4" t="s">
        <v>121</v>
      </c>
      <c r="V1392" s="4" t="s">
        <v>40</v>
      </c>
      <c r="W1392" s="4" t="s">
        <v>64</v>
      </c>
      <c r="X1392" s="4" t="s">
        <v>52</v>
      </c>
      <c r="Y1392" s="4" t="s">
        <v>77</v>
      </c>
      <c r="Z1392" s="4">
        <v>4</v>
      </c>
      <c r="AA1392" s="4">
        <v>5</v>
      </c>
      <c r="AB1392" s="6">
        <v>4551.95</v>
      </c>
      <c r="AC1392" s="6">
        <v>1947.05</v>
      </c>
      <c r="AD1392" s="8">
        <v>0.29959999999999998</v>
      </c>
      <c r="AE1392" s="4">
        <v>164</v>
      </c>
      <c r="AF1392" s="6">
        <f t="shared" si="21"/>
        <v>7442.88</v>
      </c>
    </row>
    <row r="1393" spans="1:32">
      <c r="A1393" s="4" t="s">
        <v>5374</v>
      </c>
      <c r="B1393" s="5">
        <v>45705</v>
      </c>
      <c r="C1393" s="10">
        <v>45705</v>
      </c>
      <c r="D1393" s="4" t="s">
        <v>5375</v>
      </c>
      <c r="E1393" s="4" t="s">
        <v>5376</v>
      </c>
      <c r="F1393" s="4">
        <v>50</v>
      </c>
      <c r="G1393" s="4" t="s">
        <v>572</v>
      </c>
      <c r="H1393" s="4" t="s">
        <v>148</v>
      </c>
      <c r="I1393" s="4" t="s">
        <v>59</v>
      </c>
      <c r="J1393" s="4" t="s">
        <v>47</v>
      </c>
      <c r="K1393" s="4" t="s">
        <v>173</v>
      </c>
      <c r="L1393" s="4" t="s">
        <v>5377</v>
      </c>
      <c r="M1393" s="4">
        <v>1</v>
      </c>
      <c r="N1393" s="6">
        <v>2499</v>
      </c>
      <c r="O1393" s="6">
        <v>2499</v>
      </c>
      <c r="P1393" s="6" t="s">
        <v>63</v>
      </c>
      <c r="Q1393" s="6">
        <v>0</v>
      </c>
      <c r="R1393" s="7">
        <v>0.18</v>
      </c>
      <c r="S1393" s="6">
        <v>2499</v>
      </c>
      <c r="T1393" s="6">
        <v>449.82</v>
      </c>
      <c r="U1393" s="4" t="s">
        <v>254</v>
      </c>
      <c r="V1393" s="4" t="s">
        <v>40</v>
      </c>
      <c r="W1393" s="4" t="s">
        <v>64</v>
      </c>
      <c r="X1393" s="4" t="s">
        <v>115</v>
      </c>
      <c r="Y1393" s="4" t="s">
        <v>123</v>
      </c>
      <c r="Z1393" s="4">
        <v>4</v>
      </c>
      <c r="AA1393" s="4">
        <v>5</v>
      </c>
      <c r="AB1393" s="6">
        <v>1494.95</v>
      </c>
      <c r="AC1393" s="6">
        <v>1004.05</v>
      </c>
      <c r="AD1393" s="8">
        <v>0.40179999999999999</v>
      </c>
      <c r="AE1393" s="4">
        <v>153</v>
      </c>
      <c r="AF1393" s="6">
        <f t="shared" si="21"/>
        <v>3101.82</v>
      </c>
    </row>
    <row r="1394" spans="1:32">
      <c r="A1394" s="4" t="s">
        <v>5378</v>
      </c>
      <c r="B1394" s="5">
        <v>45707</v>
      </c>
      <c r="C1394" s="10">
        <v>45707</v>
      </c>
      <c r="D1394" s="4" t="s">
        <v>5379</v>
      </c>
      <c r="E1394" s="4" t="s">
        <v>3173</v>
      </c>
      <c r="F1394" s="4">
        <v>34</v>
      </c>
      <c r="G1394" s="4" t="s">
        <v>572</v>
      </c>
      <c r="H1394" s="4" t="s">
        <v>148</v>
      </c>
      <c r="I1394" s="4" t="s">
        <v>59</v>
      </c>
      <c r="J1394" s="4" t="s">
        <v>149</v>
      </c>
      <c r="K1394" s="4" t="s">
        <v>185</v>
      </c>
      <c r="L1394" s="4" t="s">
        <v>5380</v>
      </c>
      <c r="M1394" s="4">
        <v>3</v>
      </c>
      <c r="N1394" s="6">
        <v>2999</v>
      </c>
      <c r="O1394" s="6">
        <v>8997</v>
      </c>
      <c r="P1394" s="6" t="s">
        <v>120</v>
      </c>
      <c r="Q1394" s="6">
        <v>1349.55</v>
      </c>
      <c r="R1394" s="7">
        <v>0.18</v>
      </c>
      <c r="S1394" s="6">
        <v>7647.45</v>
      </c>
      <c r="T1394" s="6">
        <v>1376.54</v>
      </c>
      <c r="U1394" s="4" t="s">
        <v>121</v>
      </c>
      <c r="V1394" s="4" t="s">
        <v>102</v>
      </c>
      <c r="W1394" s="4" t="s">
        <v>41</v>
      </c>
      <c r="X1394" s="4" t="s">
        <v>93</v>
      </c>
      <c r="Y1394" s="4" t="s">
        <v>77</v>
      </c>
      <c r="Z1394" s="4">
        <v>1</v>
      </c>
      <c r="AA1394" s="4"/>
      <c r="AB1394" s="6">
        <v>7580.2</v>
      </c>
      <c r="AC1394" s="6">
        <v>67.25</v>
      </c>
      <c r="AD1394" s="8">
        <v>8.8000000000000005E-3</v>
      </c>
      <c r="AE1394" s="4">
        <v>97</v>
      </c>
      <c r="AF1394" s="6">
        <f t="shared" si="21"/>
        <v>9120.99</v>
      </c>
    </row>
    <row r="1395" spans="1:32">
      <c r="A1395" s="4" t="s">
        <v>5381</v>
      </c>
      <c r="B1395" s="5">
        <v>45707</v>
      </c>
      <c r="C1395" s="10">
        <v>45707</v>
      </c>
      <c r="D1395" s="4" t="s">
        <v>5382</v>
      </c>
      <c r="E1395" s="4" t="s">
        <v>5383</v>
      </c>
      <c r="F1395" s="4">
        <v>52</v>
      </c>
      <c r="G1395" s="4" t="s">
        <v>295</v>
      </c>
      <c r="H1395" s="4" t="s">
        <v>296</v>
      </c>
      <c r="I1395" s="4" t="s">
        <v>59</v>
      </c>
      <c r="J1395" s="4" t="s">
        <v>225</v>
      </c>
      <c r="K1395" s="4" t="s">
        <v>490</v>
      </c>
      <c r="L1395" s="4" t="s">
        <v>5384</v>
      </c>
      <c r="M1395" s="4">
        <v>4</v>
      </c>
      <c r="N1395" s="6">
        <v>328</v>
      </c>
      <c r="O1395" s="6">
        <v>1312</v>
      </c>
      <c r="P1395" s="6" t="s">
        <v>63</v>
      </c>
      <c r="Q1395" s="6">
        <v>0</v>
      </c>
      <c r="R1395" s="7">
        <v>0.18</v>
      </c>
      <c r="S1395" s="6">
        <v>1312</v>
      </c>
      <c r="T1395" s="6">
        <v>236.16</v>
      </c>
      <c r="U1395" s="4" t="s">
        <v>51</v>
      </c>
      <c r="V1395" s="4" t="s">
        <v>40</v>
      </c>
      <c r="W1395" s="4" t="s">
        <v>64</v>
      </c>
      <c r="X1395" s="4" t="s">
        <v>187</v>
      </c>
      <c r="Y1395" s="4" t="s">
        <v>123</v>
      </c>
      <c r="Z1395" s="4">
        <v>3</v>
      </c>
      <c r="AA1395" s="4">
        <v>4</v>
      </c>
      <c r="AB1395" s="6">
        <v>875.38</v>
      </c>
      <c r="AC1395" s="6">
        <v>436.62</v>
      </c>
      <c r="AD1395" s="8">
        <v>0.33279999999999998</v>
      </c>
      <c r="AE1395" s="4">
        <v>63</v>
      </c>
      <c r="AF1395" s="6">
        <f t="shared" si="21"/>
        <v>1611.16</v>
      </c>
    </row>
    <row r="1396" spans="1:32">
      <c r="A1396" s="4" t="s">
        <v>5385</v>
      </c>
      <c r="B1396" s="5">
        <v>45707</v>
      </c>
      <c r="C1396" s="10">
        <v>45707</v>
      </c>
      <c r="D1396" s="4" t="s">
        <v>5386</v>
      </c>
      <c r="E1396" s="4" t="s">
        <v>5387</v>
      </c>
      <c r="F1396" s="4">
        <v>24</v>
      </c>
      <c r="G1396" s="4" t="s">
        <v>137</v>
      </c>
      <c r="H1396" s="4" t="s">
        <v>138</v>
      </c>
      <c r="I1396" s="4" t="s">
        <v>139</v>
      </c>
      <c r="J1396" s="4" t="s">
        <v>149</v>
      </c>
      <c r="K1396" s="4" t="s">
        <v>185</v>
      </c>
      <c r="L1396" s="4" t="s">
        <v>5388</v>
      </c>
      <c r="M1396" s="4">
        <v>1</v>
      </c>
      <c r="N1396" s="6">
        <v>1099</v>
      </c>
      <c r="O1396" s="6">
        <v>1099</v>
      </c>
      <c r="P1396" s="6" t="s">
        <v>287</v>
      </c>
      <c r="Q1396" s="6">
        <v>219.8</v>
      </c>
      <c r="R1396" s="7">
        <v>0.12</v>
      </c>
      <c r="S1396" s="6">
        <v>879.2</v>
      </c>
      <c r="T1396" s="6">
        <v>105.5</v>
      </c>
      <c r="U1396" s="4" t="s">
        <v>121</v>
      </c>
      <c r="V1396" s="4" t="s">
        <v>40</v>
      </c>
      <c r="W1396" s="4" t="s">
        <v>451</v>
      </c>
      <c r="X1396" s="4" t="s">
        <v>167</v>
      </c>
      <c r="Y1396" s="4" t="s">
        <v>66</v>
      </c>
      <c r="Z1396" s="4">
        <v>5</v>
      </c>
      <c r="AA1396" s="4">
        <v>3</v>
      </c>
      <c r="AB1396" s="6">
        <v>857.25</v>
      </c>
      <c r="AC1396" s="6">
        <v>21.95</v>
      </c>
      <c r="AD1396" s="8">
        <v>2.5000000000000001E-2</v>
      </c>
      <c r="AE1396" s="4">
        <v>63</v>
      </c>
      <c r="AF1396" s="6">
        <f t="shared" si="21"/>
        <v>1047.7</v>
      </c>
    </row>
    <row r="1397" spans="1:32">
      <c r="A1397" s="4" t="s">
        <v>5389</v>
      </c>
      <c r="B1397" s="5">
        <v>45708</v>
      </c>
      <c r="C1397" s="10">
        <v>45708</v>
      </c>
      <c r="D1397" s="4" t="s">
        <v>5390</v>
      </c>
      <c r="E1397" s="4" t="s">
        <v>5391</v>
      </c>
      <c r="F1397" s="4">
        <v>37</v>
      </c>
      <c r="G1397" s="4" t="s">
        <v>219</v>
      </c>
      <c r="H1397" s="4" t="s">
        <v>220</v>
      </c>
      <c r="I1397" s="4" t="s">
        <v>34</v>
      </c>
      <c r="J1397" s="4" t="s">
        <v>60</v>
      </c>
      <c r="K1397" s="4" t="s">
        <v>209</v>
      </c>
      <c r="L1397" s="4" t="s">
        <v>5392</v>
      </c>
      <c r="M1397" s="4">
        <v>1</v>
      </c>
      <c r="N1397" s="6">
        <v>1499</v>
      </c>
      <c r="O1397" s="6">
        <v>1499</v>
      </c>
      <c r="P1397" s="6" t="s">
        <v>50</v>
      </c>
      <c r="Q1397" s="6">
        <v>269.82</v>
      </c>
      <c r="R1397" s="7">
        <v>0.12</v>
      </c>
      <c r="S1397" s="6">
        <v>1229.18</v>
      </c>
      <c r="T1397" s="6">
        <v>147.5</v>
      </c>
      <c r="U1397" s="4" t="s">
        <v>254</v>
      </c>
      <c r="V1397" s="4" t="s">
        <v>40</v>
      </c>
      <c r="W1397" s="4" t="s">
        <v>92</v>
      </c>
      <c r="X1397" s="4" t="s">
        <v>373</v>
      </c>
      <c r="Y1397" s="4" t="s">
        <v>133</v>
      </c>
      <c r="Z1397" s="4">
        <v>3</v>
      </c>
      <c r="AA1397" s="4">
        <v>5</v>
      </c>
      <c r="AB1397" s="6">
        <v>1131.47</v>
      </c>
      <c r="AC1397" s="6">
        <v>97.71</v>
      </c>
      <c r="AD1397" s="8">
        <v>7.9500000000000001E-2</v>
      </c>
      <c r="AE1397" s="4">
        <v>68</v>
      </c>
      <c r="AF1397" s="6">
        <f t="shared" si="21"/>
        <v>1444.68</v>
      </c>
    </row>
    <row r="1398" spans="1:32">
      <c r="A1398" s="4" t="s">
        <v>5393</v>
      </c>
      <c r="B1398" s="5">
        <v>45708</v>
      </c>
      <c r="C1398" s="10">
        <v>45708</v>
      </c>
      <c r="D1398" s="4" t="s">
        <v>5394</v>
      </c>
      <c r="E1398" s="4" t="s">
        <v>5395</v>
      </c>
      <c r="F1398" s="4">
        <v>18</v>
      </c>
      <c r="G1398" s="4" t="s">
        <v>236</v>
      </c>
      <c r="H1398" s="4" t="s">
        <v>237</v>
      </c>
      <c r="I1398" s="4" t="s">
        <v>72</v>
      </c>
      <c r="J1398" s="4" t="s">
        <v>73</v>
      </c>
      <c r="K1398" s="4" t="s">
        <v>503</v>
      </c>
      <c r="L1398" s="4" t="s">
        <v>5396</v>
      </c>
      <c r="M1398" s="4">
        <v>1</v>
      </c>
      <c r="N1398" s="6">
        <v>636</v>
      </c>
      <c r="O1398" s="6">
        <v>636</v>
      </c>
      <c r="P1398" s="6" t="s">
        <v>287</v>
      </c>
      <c r="Q1398" s="6">
        <v>127.2</v>
      </c>
      <c r="R1398" s="7">
        <v>0.18</v>
      </c>
      <c r="S1398" s="6">
        <v>508.8</v>
      </c>
      <c r="T1398" s="6">
        <v>91.58</v>
      </c>
      <c r="U1398" s="4" t="s">
        <v>131</v>
      </c>
      <c r="V1398" s="4" t="s">
        <v>102</v>
      </c>
      <c r="W1398" s="4" t="s">
        <v>64</v>
      </c>
      <c r="X1398" s="4" t="s">
        <v>192</v>
      </c>
      <c r="Y1398" s="4" t="s">
        <v>53</v>
      </c>
      <c r="Z1398" s="4">
        <v>3</v>
      </c>
      <c r="AA1398" s="4"/>
      <c r="AB1398" s="6">
        <v>404.7</v>
      </c>
      <c r="AC1398" s="6">
        <v>104.1</v>
      </c>
      <c r="AD1398" s="8">
        <v>0.2046</v>
      </c>
      <c r="AE1398" s="4">
        <v>154</v>
      </c>
      <c r="AF1398" s="6">
        <f t="shared" si="21"/>
        <v>754.38</v>
      </c>
    </row>
    <row r="1399" spans="1:32">
      <c r="A1399" s="4" t="s">
        <v>5397</v>
      </c>
      <c r="B1399" s="5">
        <v>45708</v>
      </c>
      <c r="C1399" s="10">
        <v>45708</v>
      </c>
      <c r="D1399" s="4" t="s">
        <v>5398</v>
      </c>
      <c r="E1399" s="4" t="s">
        <v>5399</v>
      </c>
      <c r="F1399" s="4">
        <v>33</v>
      </c>
      <c r="G1399" s="4" t="s">
        <v>348</v>
      </c>
      <c r="H1399" s="4" t="s">
        <v>349</v>
      </c>
      <c r="I1399" s="4" t="s">
        <v>34</v>
      </c>
      <c r="J1399" s="4" t="s">
        <v>202</v>
      </c>
      <c r="K1399" s="4" t="s">
        <v>923</v>
      </c>
      <c r="L1399" s="4" t="s">
        <v>5400</v>
      </c>
      <c r="M1399" s="4">
        <v>2</v>
      </c>
      <c r="N1399" s="6">
        <v>1499</v>
      </c>
      <c r="O1399" s="6">
        <v>2998</v>
      </c>
      <c r="P1399" s="6" t="s">
        <v>63</v>
      </c>
      <c r="Q1399" s="6">
        <v>0</v>
      </c>
      <c r="R1399" s="7">
        <v>0.18</v>
      </c>
      <c r="S1399" s="6">
        <v>2998</v>
      </c>
      <c r="T1399" s="6">
        <v>539.64</v>
      </c>
      <c r="U1399" s="4" t="s">
        <v>39</v>
      </c>
      <c r="V1399" s="4" t="s">
        <v>40</v>
      </c>
      <c r="W1399" s="4" t="s">
        <v>64</v>
      </c>
      <c r="X1399" s="4" t="s">
        <v>156</v>
      </c>
      <c r="Y1399" s="4" t="s">
        <v>133</v>
      </c>
      <c r="Z1399" s="4">
        <v>4</v>
      </c>
      <c r="AA1399" s="4">
        <v>5</v>
      </c>
      <c r="AB1399" s="6">
        <v>1926.4</v>
      </c>
      <c r="AC1399" s="6">
        <v>1071.5999999999999</v>
      </c>
      <c r="AD1399" s="8">
        <v>0.3574</v>
      </c>
      <c r="AE1399" s="4">
        <v>147</v>
      </c>
      <c r="AF1399" s="6">
        <f t="shared" si="21"/>
        <v>3684.64</v>
      </c>
    </row>
    <row r="1400" spans="1:32">
      <c r="A1400" s="4" t="s">
        <v>5401</v>
      </c>
      <c r="B1400" s="5">
        <v>45708</v>
      </c>
      <c r="C1400" s="10">
        <v>45708</v>
      </c>
      <c r="D1400" s="4" t="s">
        <v>5402</v>
      </c>
      <c r="E1400" s="4" t="s">
        <v>2545</v>
      </c>
      <c r="F1400" s="4">
        <v>28</v>
      </c>
      <c r="G1400" s="4" t="s">
        <v>81</v>
      </c>
      <c r="H1400" s="4" t="s">
        <v>58</v>
      </c>
      <c r="I1400" s="4" t="s">
        <v>59</v>
      </c>
      <c r="J1400" s="4" t="s">
        <v>225</v>
      </c>
      <c r="K1400" s="4" t="s">
        <v>597</v>
      </c>
      <c r="L1400" s="4" t="s">
        <v>5403</v>
      </c>
      <c r="M1400" s="4">
        <v>1</v>
      </c>
      <c r="N1400" s="6">
        <v>1999</v>
      </c>
      <c r="O1400" s="6">
        <v>1999</v>
      </c>
      <c r="P1400" s="6" t="s">
        <v>63</v>
      </c>
      <c r="Q1400" s="6">
        <v>0</v>
      </c>
      <c r="R1400" s="7">
        <v>0.18</v>
      </c>
      <c r="S1400" s="6">
        <v>1999</v>
      </c>
      <c r="T1400" s="6">
        <v>359.82</v>
      </c>
      <c r="U1400" s="4" t="s">
        <v>51</v>
      </c>
      <c r="V1400" s="4" t="s">
        <v>86</v>
      </c>
      <c r="W1400" s="4" t="s">
        <v>41</v>
      </c>
      <c r="X1400" s="4" t="s">
        <v>404</v>
      </c>
      <c r="Y1400" s="4" t="s">
        <v>123</v>
      </c>
      <c r="Z1400" s="4">
        <v>5</v>
      </c>
      <c r="AA1400" s="4">
        <v>5</v>
      </c>
      <c r="AB1400" s="6">
        <v>1362.2</v>
      </c>
      <c r="AC1400" s="6">
        <v>636.79999999999995</v>
      </c>
      <c r="AD1400" s="8">
        <v>0.31859999999999999</v>
      </c>
      <c r="AE1400" s="4">
        <v>71</v>
      </c>
      <c r="AF1400" s="6">
        <f t="shared" si="21"/>
        <v>2429.8200000000002</v>
      </c>
    </row>
    <row r="1401" spans="1:32">
      <c r="A1401" s="4" t="s">
        <v>5404</v>
      </c>
      <c r="B1401" s="5">
        <v>45709</v>
      </c>
      <c r="C1401" s="10">
        <v>45709</v>
      </c>
      <c r="D1401" s="4" t="s">
        <v>5405</v>
      </c>
      <c r="E1401" s="4" t="s">
        <v>4675</v>
      </c>
      <c r="F1401" s="4">
        <v>19</v>
      </c>
      <c r="G1401" s="4" t="s">
        <v>57</v>
      </c>
      <c r="H1401" s="4" t="s">
        <v>58</v>
      </c>
      <c r="I1401" s="4" t="s">
        <v>59</v>
      </c>
      <c r="J1401" s="4" t="s">
        <v>73</v>
      </c>
      <c r="K1401" s="4" t="s">
        <v>612</v>
      </c>
      <c r="L1401" s="4" t="s">
        <v>5406</v>
      </c>
      <c r="M1401" s="4">
        <v>1</v>
      </c>
      <c r="N1401" s="6">
        <v>640</v>
      </c>
      <c r="O1401" s="6">
        <v>640</v>
      </c>
      <c r="P1401" s="6" t="s">
        <v>38</v>
      </c>
      <c r="Q1401" s="6">
        <v>51.2</v>
      </c>
      <c r="R1401" s="7">
        <v>0.12</v>
      </c>
      <c r="S1401" s="6">
        <v>588.79999999999995</v>
      </c>
      <c r="T1401" s="6">
        <v>70.66</v>
      </c>
      <c r="U1401" s="4" t="s">
        <v>39</v>
      </c>
      <c r="V1401" s="4" t="s">
        <v>102</v>
      </c>
      <c r="W1401" s="4" t="s">
        <v>64</v>
      </c>
      <c r="X1401" s="4" t="s">
        <v>156</v>
      </c>
      <c r="Y1401" s="4" t="s">
        <v>77</v>
      </c>
      <c r="Z1401" s="4">
        <v>4</v>
      </c>
      <c r="AA1401" s="4"/>
      <c r="AB1401" s="6">
        <v>380.78</v>
      </c>
      <c r="AC1401" s="6">
        <v>208.02</v>
      </c>
      <c r="AD1401" s="8">
        <v>0.3533</v>
      </c>
      <c r="AE1401" s="4">
        <v>69</v>
      </c>
      <c r="AF1401" s="6">
        <f t="shared" si="21"/>
        <v>728.45999999999992</v>
      </c>
    </row>
    <row r="1402" spans="1:32">
      <c r="A1402" s="4" t="s">
        <v>5407</v>
      </c>
      <c r="B1402" s="5">
        <v>45709</v>
      </c>
      <c r="C1402" s="10">
        <v>45709</v>
      </c>
      <c r="D1402" s="4" t="s">
        <v>5408</v>
      </c>
      <c r="E1402" s="4" t="s">
        <v>4651</v>
      </c>
      <c r="F1402" s="4">
        <v>32</v>
      </c>
      <c r="G1402" s="4" t="s">
        <v>348</v>
      </c>
      <c r="H1402" s="4" t="s">
        <v>349</v>
      </c>
      <c r="I1402" s="4" t="s">
        <v>34</v>
      </c>
      <c r="J1402" s="4" t="s">
        <v>82</v>
      </c>
      <c r="K1402" s="4" t="s">
        <v>129</v>
      </c>
      <c r="L1402" s="4" t="s">
        <v>2271</v>
      </c>
      <c r="M1402" s="4">
        <v>1</v>
      </c>
      <c r="N1402" s="6">
        <v>3699</v>
      </c>
      <c r="O1402" s="6">
        <v>3699</v>
      </c>
      <c r="P1402" s="6" t="s">
        <v>38</v>
      </c>
      <c r="Q1402" s="6">
        <v>295.92</v>
      </c>
      <c r="R1402" s="7">
        <v>0.12</v>
      </c>
      <c r="S1402" s="6">
        <v>3403.08</v>
      </c>
      <c r="T1402" s="6">
        <v>408.37</v>
      </c>
      <c r="U1402" s="4" t="s">
        <v>39</v>
      </c>
      <c r="V1402" s="4" t="s">
        <v>102</v>
      </c>
      <c r="W1402" s="4" t="s">
        <v>64</v>
      </c>
      <c r="X1402" s="4" t="s">
        <v>52</v>
      </c>
      <c r="Y1402" s="4" t="s">
        <v>66</v>
      </c>
      <c r="Z1402" s="4">
        <v>6</v>
      </c>
      <c r="AA1402" s="4"/>
      <c r="AB1402" s="6">
        <v>2326.88</v>
      </c>
      <c r="AC1402" s="6">
        <v>1076.2</v>
      </c>
      <c r="AD1402" s="8">
        <v>0.31619999999999998</v>
      </c>
      <c r="AE1402" s="4">
        <v>86</v>
      </c>
      <c r="AF1402" s="6">
        <f t="shared" si="21"/>
        <v>3897.45</v>
      </c>
    </row>
    <row r="1403" spans="1:32">
      <c r="A1403" s="4" t="s">
        <v>5409</v>
      </c>
      <c r="B1403" s="5">
        <v>45709</v>
      </c>
      <c r="C1403" s="10">
        <v>45709</v>
      </c>
      <c r="D1403" s="4" t="s">
        <v>5410</v>
      </c>
      <c r="E1403" s="4" t="s">
        <v>1782</v>
      </c>
      <c r="F1403" s="4">
        <v>22</v>
      </c>
      <c r="G1403" s="4" t="s">
        <v>70</v>
      </c>
      <c r="H1403" s="4" t="s">
        <v>71</v>
      </c>
      <c r="I1403" s="4" t="s">
        <v>72</v>
      </c>
      <c r="J1403" s="4" t="s">
        <v>35</v>
      </c>
      <c r="K1403" s="4" t="s">
        <v>535</v>
      </c>
      <c r="L1403" s="4" t="s">
        <v>5411</v>
      </c>
      <c r="M1403" s="4">
        <v>2</v>
      </c>
      <c r="N1403" s="6">
        <v>4299</v>
      </c>
      <c r="O1403" s="6">
        <v>8598</v>
      </c>
      <c r="P1403" s="6" t="s">
        <v>175</v>
      </c>
      <c r="Q1403" s="6">
        <v>100</v>
      </c>
      <c r="R1403" s="7">
        <v>0.18</v>
      </c>
      <c r="S1403" s="6">
        <v>8498</v>
      </c>
      <c r="T1403" s="6">
        <v>1529.64</v>
      </c>
      <c r="U1403" s="4" t="s">
        <v>39</v>
      </c>
      <c r="V1403" s="4" t="s">
        <v>40</v>
      </c>
      <c r="W1403" s="4" t="s">
        <v>64</v>
      </c>
      <c r="X1403" s="4" t="s">
        <v>156</v>
      </c>
      <c r="Y1403" s="4" t="s">
        <v>53</v>
      </c>
      <c r="Z1403" s="4">
        <v>2</v>
      </c>
      <c r="AA1403" s="4">
        <v>5</v>
      </c>
      <c r="AB1403" s="6">
        <v>5783.02</v>
      </c>
      <c r="AC1403" s="6">
        <v>2714.98</v>
      </c>
      <c r="AD1403" s="8">
        <v>0.31950000000000001</v>
      </c>
      <c r="AE1403" s="4">
        <v>125</v>
      </c>
      <c r="AF1403" s="6">
        <f t="shared" si="21"/>
        <v>10152.64</v>
      </c>
    </row>
    <row r="1404" spans="1:32">
      <c r="A1404" s="4" t="s">
        <v>5412</v>
      </c>
      <c r="B1404" s="5">
        <v>45710</v>
      </c>
      <c r="C1404" s="10">
        <v>45710</v>
      </c>
      <c r="D1404" s="4" t="s">
        <v>5413</v>
      </c>
      <c r="E1404" s="4" t="s">
        <v>4105</v>
      </c>
      <c r="F1404" s="4">
        <v>35</v>
      </c>
      <c r="G1404" s="4" t="s">
        <v>81</v>
      </c>
      <c r="H1404" s="4" t="s">
        <v>58</v>
      </c>
      <c r="I1404" s="4" t="s">
        <v>59</v>
      </c>
      <c r="J1404" s="4" t="s">
        <v>149</v>
      </c>
      <c r="K1404" s="4" t="s">
        <v>196</v>
      </c>
      <c r="L1404" s="4" t="s">
        <v>5414</v>
      </c>
      <c r="M1404" s="4">
        <v>5</v>
      </c>
      <c r="N1404" s="6">
        <v>5299</v>
      </c>
      <c r="O1404" s="6">
        <v>26495</v>
      </c>
      <c r="P1404" s="6" t="s">
        <v>63</v>
      </c>
      <c r="Q1404" s="6">
        <v>0</v>
      </c>
      <c r="R1404" s="7">
        <v>0.12</v>
      </c>
      <c r="S1404" s="6">
        <v>26495</v>
      </c>
      <c r="T1404" s="6">
        <v>3179.4</v>
      </c>
      <c r="U1404" s="4" t="s">
        <v>51</v>
      </c>
      <c r="V1404" s="4" t="s">
        <v>102</v>
      </c>
      <c r="W1404" s="4" t="s">
        <v>451</v>
      </c>
      <c r="X1404" s="4" t="s">
        <v>404</v>
      </c>
      <c r="Y1404" s="4" t="s">
        <v>104</v>
      </c>
      <c r="Z1404" s="4">
        <v>5</v>
      </c>
      <c r="AA1404" s="4"/>
      <c r="AB1404" s="6">
        <v>21494.38</v>
      </c>
      <c r="AC1404" s="6">
        <v>5000.62</v>
      </c>
      <c r="AD1404" s="8">
        <v>0.18870000000000001</v>
      </c>
      <c r="AE1404" s="4">
        <v>173</v>
      </c>
      <c r="AF1404" s="6">
        <f t="shared" si="21"/>
        <v>29847.4</v>
      </c>
    </row>
    <row r="1405" spans="1:32">
      <c r="A1405" s="4" t="s">
        <v>5415</v>
      </c>
      <c r="B1405" s="5">
        <v>45710</v>
      </c>
      <c r="C1405" s="10">
        <v>45710</v>
      </c>
      <c r="D1405" s="4" t="s">
        <v>5416</v>
      </c>
      <c r="E1405" s="4" t="s">
        <v>4119</v>
      </c>
      <c r="F1405" s="4">
        <v>20</v>
      </c>
      <c r="G1405" s="4" t="s">
        <v>390</v>
      </c>
      <c r="H1405" s="4" t="s">
        <v>71</v>
      </c>
      <c r="I1405" s="4" t="s">
        <v>72</v>
      </c>
      <c r="J1405" s="4" t="s">
        <v>60</v>
      </c>
      <c r="K1405" s="4" t="s">
        <v>61</v>
      </c>
      <c r="L1405" s="4" t="s">
        <v>5417</v>
      </c>
      <c r="M1405" s="4">
        <v>5</v>
      </c>
      <c r="N1405" s="6">
        <v>496</v>
      </c>
      <c r="O1405" s="6">
        <v>2480</v>
      </c>
      <c r="P1405" s="6" t="s">
        <v>120</v>
      </c>
      <c r="Q1405" s="6">
        <v>372</v>
      </c>
      <c r="R1405" s="7">
        <v>0.18</v>
      </c>
      <c r="S1405" s="6">
        <v>2108</v>
      </c>
      <c r="T1405" s="6">
        <v>379.44</v>
      </c>
      <c r="U1405" s="4" t="s">
        <v>131</v>
      </c>
      <c r="V1405" s="4" t="s">
        <v>40</v>
      </c>
      <c r="W1405" s="4" t="s">
        <v>41</v>
      </c>
      <c r="X1405" s="4" t="s">
        <v>167</v>
      </c>
      <c r="Y1405" s="4" t="s">
        <v>53</v>
      </c>
      <c r="Z1405" s="4">
        <v>3</v>
      </c>
      <c r="AA1405" s="4">
        <v>3</v>
      </c>
      <c r="AB1405" s="6">
        <v>1890.9</v>
      </c>
      <c r="AC1405" s="6">
        <v>217.1</v>
      </c>
      <c r="AD1405" s="8">
        <v>0.10299999999999999</v>
      </c>
      <c r="AE1405" s="4">
        <v>144</v>
      </c>
      <c r="AF1405" s="6">
        <f t="shared" si="21"/>
        <v>2631.44</v>
      </c>
    </row>
    <row r="1406" spans="1:32">
      <c r="A1406" s="4" t="s">
        <v>5418</v>
      </c>
      <c r="B1406" s="5">
        <v>45710</v>
      </c>
      <c r="C1406" s="10">
        <v>45710</v>
      </c>
      <c r="D1406" s="4" t="s">
        <v>5419</v>
      </c>
      <c r="E1406" s="4" t="s">
        <v>3970</v>
      </c>
      <c r="F1406" s="4">
        <v>24</v>
      </c>
      <c r="G1406" s="4" t="s">
        <v>70</v>
      </c>
      <c r="H1406" s="4" t="s">
        <v>71</v>
      </c>
      <c r="I1406" s="4" t="s">
        <v>72</v>
      </c>
      <c r="J1406" s="4" t="s">
        <v>149</v>
      </c>
      <c r="K1406" s="4" t="s">
        <v>160</v>
      </c>
      <c r="L1406" s="4" t="s">
        <v>5420</v>
      </c>
      <c r="M1406" s="4">
        <v>1</v>
      </c>
      <c r="N1406" s="6">
        <v>2299</v>
      </c>
      <c r="O1406" s="6">
        <v>2299</v>
      </c>
      <c r="P1406" s="6" t="s">
        <v>63</v>
      </c>
      <c r="Q1406" s="6">
        <v>0</v>
      </c>
      <c r="R1406" s="7">
        <v>0.12</v>
      </c>
      <c r="S1406" s="6">
        <v>2299</v>
      </c>
      <c r="T1406" s="6">
        <v>275.88</v>
      </c>
      <c r="U1406" s="4" t="s">
        <v>39</v>
      </c>
      <c r="V1406" s="4" t="s">
        <v>40</v>
      </c>
      <c r="W1406" s="4" t="s">
        <v>41</v>
      </c>
      <c r="X1406" s="4" t="s">
        <v>76</v>
      </c>
      <c r="Y1406" s="4" t="s">
        <v>77</v>
      </c>
      <c r="Z1406" s="4">
        <v>4</v>
      </c>
      <c r="AA1406" s="4">
        <v>5</v>
      </c>
      <c r="AB1406" s="6">
        <v>1733.16</v>
      </c>
      <c r="AC1406" s="6">
        <v>565.84</v>
      </c>
      <c r="AD1406" s="8">
        <v>0.24610000000000001</v>
      </c>
      <c r="AE1406" s="4">
        <v>67</v>
      </c>
      <c r="AF1406" s="6">
        <f t="shared" si="21"/>
        <v>2641.88</v>
      </c>
    </row>
    <row r="1407" spans="1:32">
      <c r="A1407" s="4" t="s">
        <v>5421</v>
      </c>
      <c r="B1407" s="5">
        <v>45710</v>
      </c>
      <c r="C1407" s="10">
        <v>45710</v>
      </c>
      <c r="D1407" s="4" t="s">
        <v>5422</v>
      </c>
      <c r="E1407" s="4" t="s">
        <v>1582</v>
      </c>
      <c r="F1407" s="4">
        <v>18</v>
      </c>
      <c r="G1407" s="4" t="s">
        <v>572</v>
      </c>
      <c r="H1407" s="4" t="s">
        <v>148</v>
      </c>
      <c r="I1407" s="4" t="s">
        <v>59</v>
      </c>
      <c r="J1407" s="4" t="s">
        <v>35</v>
      </c>
      <c r="K1407" s="4" t="s">
        <v>535</v>
      </c>
      <c r="L1407" s="4" t="s">
        <v>5423</v>
      </c>
      <c r="M1407" s="4">
        <v>2</v>
      </c>
      <c r="N1407" s="6">
        <v>7299</v>
      </c>
      <c r="O1407" s="6">
        <v>14598</v>
      </c>
      <c r="P1407" s="6" t="s">
        <v>63</v>
      </c>
      <c r="Q1407" s="6">
        <v>0</v>
      </c>
      <c r="R1407" s="7">
        <v>0.18</v>
      </c>
      <c r="S1407" s="6">
        <v>14598</v>
      </c>
      <c r="T1407" s="6">
        <v>2627.64</v>
      </c>
      <c r="U1407" s="4" t="s">
        <v>131</v>
      </c>
      <c r="V1407" s="4" t="s">
        <v>40</v>
      </c>
      <c r="W1407" s="4" t="s">
        <v>64</v>
      </c>
      <c r="X1407" s="4" t="s">
        <v>187</v>
      </c>
      <c r="Y1407" s="4" t="s">
        <v>77</v>
      </c>
      <c r="Z1407" s="4">
        <v>7</v>
      </c>
      <c r="AA1407" s="4">
        <v>4</v>
      </c>
      <c r="AB1407" s="6">
        <v>8862.23</v>
      </c>
      <c r="AC1407" s="6">
        <v>5735.77</v>
      </c>
      <c r="AD1407" s="8">
        <v>0.39290000000000003</v>
      </c>
      <c r="AE1407" s="4">
        <v>128</v>
      </c>
      <c r="AF1407" s="6">
        <f t="shared" si="21"/>
        <v>17353.64</v>
      </c>
    </row>
    <row r="1408" spans="1:32">
      <c r="A1408" s="4" t="s">
        <v>5424</v>
      </c>
      <c r="B1408" s="5">
        <v>45710</v>
      </c>
      <c r="C1408" s="10">
        <v>45710</v>
      </c>
      <c r="D1408" s="4" t="s">
        <v>5425</v>
      </c>
      <c r="E1408" s="4" t="s">
        <v>5426</v>
      </c>
      <c r="F1408" s="4">
        <v>31</v>
      </c>
      <c r="G1408" s="4" t="s">
        <v>57</v>
      </c>
      <c r="H1408" s="4" t="s">
        <v>58</v>
      </c>
      <c r="I1408" s="4" t="s">
        <v>59</v>
      </c>
      <c r="J1408" s="4" t="s">
        <v>225</v>
      </c>
      <c r="K1408" s="4" t="s">
        <v>308</v>
      </c>
      <c r="L1408" s="4" t="s">
        <v>5427</v>
      </c>
      <c r="M1408" s="4">
        <v>1</v>
      </c>
      <c r="N1408" s="6">
        <v>693</v>
      </c>
      <c r="O1408" s="6">
        <v>693</v>
      </c>
      <c r="P1408" s="6" t="s">
        <v>142</v>
      </c>
      <c r="Q1408" s="6">
        <v>0</v>
      </c>
      <c r="R1408" s="7">
        <v>0.05</v>
      </c>
      <c r="S1408" s="6">
        <v>693</v>
      </c>
      <c r="T1408" s="6">
        <v>34.65</v>
      </c>
      <c r="U1408" s="4" t="s">
        <v>39</v>
      </c>
      <c r="V1408" s="4" t="s">
        <v>132</v>
      </c>
      <c r="W1408" s="4" t="s">
        <v>64</v>
      </c>
      <c r="X1408" s="4" t="s">
        <v>143</v>
      </c>
      <c r="Y1408" s="4" t="s">
        <v>66</v>
      </c>
      <c r="Z1408" s="4">
        <v>3</v>
      </c>
      <c r="AA1408" s="4"/>
      <c r="AB1408" s="6">
        <v>457.51</v>
      </c>
      <c r="AC1408" s="6">
        <v>235.49</v>
      </c>
      <c r="AD1408" s="8">
        <v>0.33979999999999999</v>
      </c>
      <c r="AE1408" s="4">
        <v>0</v>
      </c>
      <c r="AF1408" s="6">
        <f t="shared" si="21"/>
        <v>727.65</v>
      </c>
    </row>
    <row r="1409" spans="1:32">
      <c r="A1409" s="4" t="s">
        <v>5428</v>
      </c>
      <c r="B1409" s="5">
        <v>45711</v>
      </c>
      <c r="C1409" s="10">
        <v>45711</v>
      </c>
      <c r="D1409" s="4" t="s">
        <v>5429</v>
      </c>
      <c r="E1409" s="4" t="s">
        <v>5430</v>
      </c>
      <c r="F1409" s="4">
        <v>34</v>
      </c>
      <c r="G1409" s="4" t="s">
        <v>607</v>
      </c>
      <c r="H1409" s="4" t="s">
        <v>98</v>
      </c>
      <c r="I1409" s="4" t="s">
        <v>99</v>
      </c>
      <c r="J1409" s="4" t="s">
        <v>82</v>
      </c>
      <c r="K1409" s="4" t="s">
        <v>129</v>
      </c>
      <c r="L1409" s="4" t="s">
        <v>5431</v>
      </c>
      <c r="M1409" s="4">
        <v>2</v>
      </c>
      <c r="N1409" s="6">
        <v>2399</v>
      </c>
      <c r="O1409" s="6">
        <v>4798</v>
      </c>
      <c r="P1409" s="6" t="s">
        <v>287</v>
      </c>
      <c r="Q1409" s="6">
        <v>959.6</v>
      </c>
      <c r="R1409" s="7">
        <v>0.12</v>
      </c>
      <c r="S1409" s="6">
        <v>3838.4</v>
      </c>
      <c r="T1409" s="6">
        <v>460.61</v>
      </c>
      <c r="U1409" s="4" t="s">
        <v>131</v>
      </c>
      <c r="V1409" s="4" t="s">
        <v>40</v>
      </c>
      <c r="W1409" s="4" t="s">
        <v>41</v>
      </c>
      <c r="X1409" s="4" t="s">
        <v>167</v>
      </c>
      <c r="Y1409" s="4" t="s">
        <v>104</v>
      </c>
      <c r="Z1409" s="4">
        <v>2</v>
      </c>
      <c r="AA1409" s="4">
        <v>5</v>
      </c>
      <c r="AB1409" s="6">
        <v>3154.32</v>
      </c>
      <c r="AC1409" s="6">
        <v>684.08</v>
      </c>
      <c r="AD1409" s="8">
        <v>0.1782</v>
      </c>
      <c r="AE1409" s="4">
        <v>147</v>
      </c>
      <c r="AF1409" s="6">
        <f t="shared" si="21"/>
        <v>4446.01</v>
      </c>
    </row>
    <row r="1410" spans="1:32">
      <c r="A1410" s="4" t="s">
        <v>5432</v>
      </c>
      <c r="B1410" s="5">
        <v>45711</v>
      </c>
      <c r="C1410" s="10">
        <v>45711</v>
      </c>
      <c r="D1410" s="4" t="s">
        <v>5433</v>
      </c>
      <c r="E1410" s="4" t="s">
        <v>5434</v>
      </c>
      <c r="F1410" s="4">
        <v>39</v>
      </c>
      <c r="G1410" s="4" t="s">
        <v>354</v>
      </c>
      <c r="H1410" s="4" t="s">
        <v>117</v>
      </c>
      <c r="I1410" s="4" t="s">
        <v>59</v>
      </c>
      <c r="J1410" s="4" t="s">
        <v>47</v>
      </c>
      <c r="K1410" s="4" t="s">
        <v>394</v>
      </c>
      <c r="L1410" s="4" t="s">
        <v>5435</v>
      </c>
      <c r="M1410" s="4">
        <v>1</v>
      </c>
      <c r="N1410" s="6">
        <v>13899</v>
      </c>
      <c r="O1410" s="6">
        <v>13899</v>
      </c>
      <c r="P1410" s="6" t="s">
        <v>287</v>
      </c>
      <c r="Q1410" s="6">
        <v>2779.8</v>
      </c>
      <c r="R1410" s="7">
        <v>0.12</v>
      </c>
      <c r="S1410" s="6">
        <v>11119.2</v>
      </c>
      <c r="T1410" s="6">
        <v>1334.3</v>
      </c>
      <c r="U1410" s="4" t="s">
        <v>39</v>
      </c>
      <c r="V1410" s="4" t="s">
        <v>40</v>
      </c>
      <c r="W1410" s="4" t="s">
        <v>41</v>
      </c>
      <c r="X1410" s="4" t="s">
        <v>93</v>
      </c>
      <c r="Y1410" s="4" t="s">
        <v>53</v>
      </c>
      <c r="Z1410" s="4">
        <v>2</v>
      </c>
      <c r="AA1410" s="4">
        <v>5</v>
      </c>
      <c r="AB1410" s="6">
        <v>9230.99</v>
      </c>
      <c r="AC1410" s="6">
        <v>1888.21</v>
      </c>
      <c r="AD1410" s="8">
        <v>0.16980000000000001</v>
      </c>
      <c r="AE1410" s="4">
        <v>154</v>
      </c>
      <c r="AF1410" s="6">
        <f t="shared" si="21"/>
        <v>12607.5</v>
      </c>
    </row>
    <row r="1411" spans="1:32">
      <c r="A1411" s="4" t="s">
        <v>5436</v>
      </c>
      <c r="B1411" s="5">
        <v>45711</v>
      </c>
      <c r="C1411" s="10">
        <v>45711</v>
      </c>
      <c r="D1411" s="4" t="s">
        <v>5437</v>
      </c>
      <c r="E1411" s="4" t="s">
        <v>4299</v>
      </c>
      <c r="F1411" s="4">
        <v>51</v>
      </c>
      <c r="G1411" s="4" t="s">
        <v>147</v>
      </c>
      <c r="H1411" s="4" t="s">
        <v>148</v>
      </c>
      <c r="I1411" s="4" t="s">
        <v>59</v>
      </c>
      <c r="J1411" s="4" t="s">
        <v>60</v>
      </c>
      <c r="K1411" s="4" t="s">
        <v>90</v>
      </c>
      <c r="L1411" s="4" t="s">
        <v>5438</v>
      </c>
      <c r="M1411" s="4">
        <v>4</v>
      </c>
      <c r="N1411" s="6">
        <v>14399</v>
      </c>
      <c r="O1411" s="6">
        <v>57596</v>
      </c>
      <c r="P1411" s="6" t="s">
        <v>198</v>
      </c>
      <c r="Q1411" s="6">
        <v>5759.6</v>
      </c>
      <c r="R1411" s="7">
        <v>0.18</v>
      </c>
      <c r="S1411" s="6">
        <v>51836.4</v>
      </c>
      <c r="T1411" s="6">
        <v>9330.5499999999993</v>
      </c>
      <c r="U1411" s="4" t="s">
        <v>131</v>
      </c>
      <c r="V1411" s="4" t="s">
        <v>40</v>
      </c>
      <c r="W1411" s="4" t="s">
        <v>64</v>
      </c>
      <c r="X1411" s="4" t="s">
        <v>167</v>
      </c>
      <c r="Y1411" s="4" t="s">
        <v>104</v>
      </c>
      <c r="Z1411" s="4">
        <v>3</v>
      </c>
      <c r="AA1411" s="4">
        <v>3</v>
      </c>
      <c r="AB1411" s="6">
        <v>43343.53</v>
      </c>
      <c r="AC1411" s="6">
        <v>8492.8700000000008</v>
      </c>
      <c r="AD1411" s="8">
        <v>0.1638</v>
      </c>
      <c r="AE1411" s="4">
        <v>91</v>
      </c>
      <c r="AF1411" s="6">
        <f t="shared" ref="AF1411:AF1474" si="22">AE1411+S1411+T1411</f>
        <v>61257.95</v>
      </c>
    </row>
    <row r="1412" spans="1:32">
      <c r="A1412" s="4" t="s">
        <v>5439</v>
      </c>
      <c r="B1412" s="5">
        <v>45711</v>
      </c>
      <c r="C1412" s="10">
        <v>45711</v>
      </c>
      <c r="D1412" s="4" t="s">
        <v>5440</v>
      </c>
      <c r="E1412" s="4" t="s">
        <v>902</v>
      </c>
      <c r="F1412" s="4">
        <v>19</v>
      </c>
      <c r="G1412" s="4" t="s">
        <v>108</v>
      </c>
      <c r="H1412" s="4" t="s">
        <v>109</v>
      </c>
      <c r="I1412" s="4" t="s">
        <v>99</v>
      </c>
      <c r="J1412" s="4" t="s">
        <v>225</v>
      </c>
      <c r="K1412" s="4" t="s">
        <v>226</v>
      </c>
      <c r="L1412" s="4" t="s">
        <v>5441</v>
      </c>
      <c r="M1412" s="4">
        <v>1</v>
      </c>
      <c r="N1412" s="6">
        <v>652</v>
      </c>
      <c r="O1412" s="6">
        <v>652</v>
      </c>
      <c r="P1412" s="6" t="s">
        <v>198</v>
      </c>
      <c r="Q1412" s="6">
        <v>65.2</v>
      </c>
      <c r="R1412" s="7">
        <v>0.12</v>
      </c>
      <c r="S1412" s="6">
        <v>586.79999999999995</v>
      </c>
      <c r="T1412" s="6">
        <v>70.42</v>
      </c>
      <c r="U1412" s="4" t="s">
        <v>121</v>
      </c>
      <c r="V1412" s="4" t="s">
        <v>40</v>
      </c>
      <c r="W1412" s="4" t="s">
        <v>451</v>
      </c>
      <c r="X1412" s="4" t="s">
        <v>318</v>
      </c>
      <c r="Y1412" s="4" t="s">
        <v>77</v>
      </c>
      <c r="Z1412" s="4">
        <v>2</v>
      </c>
      <c r="AA1412" s="4">
        <v>5</v>
      </c>
      <c r="AB1412" s="6">
        <v>490.79</v>
      </c>
      <c r="AC1412" s="6">
        <v>96.01</v>
      </c>
      <c r="AD1412" s="8">
        <v>0.1636</v>
      </c>
      <c r="AE1412" s="4">
        <v>81</v>
      </c>
      <c r="AF1412" s="6">
        <f t="shared" si="22"/>
        <v>738.21999999999991</v>
      </c>
    </row>
    <row r="1413" spans="1:32">
      <c r="A1413" s="4" t="s">
        <v>5442</v>
      </c>
      <c r="B1413" s="5">
        <v>45712</v>
      </c>
      <c r="C1413" s="10">
        <v>45712</v>
      </c>
      <c r="D1413" s="4" t="s">
        <v>5443</v>
      </c>
      <c r="E1413" s="4" t="s">
        <v>5444</v>
      </c>
      <c r="F1413" s="4">
        <v>35</v>
      </c>
      <c r="G1413" s="4" t="s">
        <v>252</v>
      </c>
      <c r="H1413" s="4" t="s">
        <v>109</v>
      </c>
      <c r="I1413" s="4" t="s">
        <v>99</v>
      </c>
      <c r="J1413" s="4" t="s">
        <v>73</v>
      </c>
      <c r="K1413" s="4" t="s">
        <v>612</v>
      </c>
      <c r="L1413" s="4" t="s">
        <v>5445</v>
      </c>
      <c r="M1413" s="4">
        <v>2</v>
      </c>
      <c r="N1413" s="6">
        <v>276</v>
      </c>
      <c r="O1413" s="6">
        <v>552</v>
      </c>
      <c r="P1413" s="6" t="s">
        <v>175</v>
      </c>
      <c r="Q1413" s="6">
        <v>100</v>
      </c>
      <c r="R1413" s="7">
        <v>0.05</v>
      </c>
      <c r="S1413" s="6">
        <v>452</v>
      </c>
      <c r="T1413" s="6">
        <v>22.6</v>
      </c>
      <c r="U1413" s="4" t="s">
        <v>39</v>
      </c>
      <c r="V1413" s="4" t="s">
        <v>102</v>
      </c>
      <c r="W1413" s="4" t="s">
        <v>64</v>
      </c>
      <c r="X1413" s="4" t="s">
        <v>42</v>
      </c>
      <c r="Y1413" s="4" t="s">
        <v>43</v>
      </c>
      <c r="Z1413" s="4">
        <v>2</v>
      </c>
      <c r="AA1413" s="4"/>
      <c r="AB1413" s="6">
        <v>391.14</v>
      </c>
      <c r="AC1413" s="6">
        <v>60.86</v>
      </c>
      <c r="AD1413" s="8">
        <v>0.1346</v>
      </c>
      <c r="AE1413" s="4">
        <v>117</v>
      </c>
      <c r="AF1413" s="6">
        <f t="shared" si="22"/>
        <v>591.6</v>
      </c>
    </row>
    <row r="1414" spans="1:32">
      <c r="A1414" s="4" t="s">
        <v>5446</v>
      </c>
      <c r="B1414" s="5">
        <v>45712</v>
      </c>
      <c r="C1414" s="10">
        <v>45712</v>
      </c>
      <c r="D1414" s="4" t="s">
        <v>5447</v>
      </c>
      <c r="E1414" s="4" t="s">
        <v>5448</v>
      </c>
      <c r="F1414" s="4">
        <v>39</v>
      </c>
      <c r="G1414" s="4" t="s">
        <v>301</v>
      </c>
      <c r="H1414" s="4" t="s">
        <v>109</v>
      </c>
      <c r="I1414" s="4" t="s">
        <v>99</v>
      </c>
      <c r="J1414" s="4" t="s">
        <v>47</v>
      </c>
      <c r="K1414" s="4" t="s">
        <v>140</v>
      </c>
      <c r="L1414" s="4" t="s">
        <v>5449</v>
      </c>
      <c r="M1414" s="4">
        <v>1</v>
      </c>
      <c r="N1414" s="6">
        <v>14899</v>
      </c>
      <c r="O1414" s="6">
        <v>14899</v>
      </c>
      <c r="P1414" s="6" t="s">
        <v>175</v>
      </c>
      <c r="Q1414" s="6">
        <v>100</v>
      </c>
      <c r="R1414" s="7">
        <v>0.18</v>
      </c>
      <c r="S1414" s="6">
        <v>14799</v>
      </c>
      <c r="T1414" s="6">
        <v>2663.82</v>
      </c>
      <c r="U1414" s="4" t="s">
        <v>39</v>
      </c>
      <c r="V1414" s="4" t="s">
        <v>40</v>
      </c>
      <c r="W1414" s="4" t="s">
        <v>64</v>
      </c>
      <c r="X1414" s="4" t="s">
        <v>187</v>
      </c>
      <c r="Y1414" s="4" t="s">
        <v>133</v>
      </c>
      <c r="Z1414" s="4">
        <v>1</v>
      </c>
      <c r="AA1414" s="4">
        <v>4</v>
      </c>
      <c r="AB1414" s="6">
        <v>9426.36</v>
      </c>
      <c r="AC1414" s="6">
        <v>5372.64</v>
      </c>
      <c r="AD1414" s="8">
        <v>0.36299999999999999</v>
      </c>
      <c r="AE1414" s="4">
        <v>70</v>
      </c>
      <c r="AF1414" s="6">
        <f t="shared" si="22"/>
        <v>17532.82</v>
      </c>
    </row>
    <row r="1415" spans="1:32">
      <c r="A1415" s="4" t="s">
        <v>5450</v>
      </c>
      <c r="B1415" s="5">
        <v>45712</v>
      </c>
      <c r="C1415" s="10">
        <v>45712</v>
      </c>
      <c r="D1415" s="4" t="s">
        <v>5451</v>
      </c>
      <c r="E1415" s="4" t="s">
        <v>5452</v>
      </c>
      <c r="F1415" s="4">
        <v>25</v>
      </c>
      <c r="G1415" s="4" t="s">
        <v>137</v>
      </c>
      <c r="H1415" s="4" t="s">
        <v>138</v>
      </c>
      <c r="I1415" s="4" t="s">
        <v>139</v>
      </c>
      <c r="J1415" s="4" t="s">
        <v>149</v>
      </c>
      <c r="K1415" s="4" t="s">
        <v>185</v>
      </c>
      <c r="L1415" s="4" t="s">
        <v>5453</v>
      </c>
      <c r="M1415" s="4">
        <v>1</v>
      </c>
      <c r="N1415" s="6">
        <v>2199</v>
      </c>
      <c r="O1415" s="6">
        <v>2199</v>
      </c>
      <c r="P1415" s="6" t="s">
        <v>120</v>
      </c>
      <c r="Q1415" s="6">
        <v>329.85</v>
      </c>
      <c r="R1415" s="7">
        <v>0.18</v>
      </c>
      <c r="S1415" s="6">
        <v>1869.15</v>
      </c>
      <c r="T1415" s="6">
        <v>336.45</v>
      </c>
      <c r="U1415" s="4" t="s">
        <v>39</v>
      </c>
      <c r="V1415" s="4" t="s">
        <v>40</v>
      </c>
      <c r="W1415" s="4" t="s">
        <v>41</v>
      </c>
      <c r="X1415" s="4" t="s">
        <v>115</v>
      </c>
      <c r="Y1415" s="4" t="s">
        <v>53</v>
      </c>
      <c r="Z1415" s="4">
        <v>4</v>
      </c>
      <c r="AA1415" s="4">
        <v>3</v>
      </c>
      <c r="AB1415" s="6">
        <v>1757.78</v>
      </c>
      <c r="AC1415" s="6">
        <v>111.37</v>
      </c>
      <c r="AD1415" s="8">
        <v>5.96E-2</v>
      </c>
      <c r="AE1415" s="4">
        <v>142</v>
      </c>
      <c r="AF1415" s="6">
        <f t="shared" si="22"/>
        <v>2347.6</v>
      </c>
    </row>
    <row r="1416" spans="1:32">
      <c r="A1416" s="4" t="s">
        <v>5454</v>
      </c>
      <c r="B1416" s="5">
        <v>45712</v>
      </c>
      <c r="C1416" s="10">
        <v>45712</v>
      </c>
      <c r="D1416" s="4" t="s">
        <v>5455</v>
      </c>
      <c r="E1416" s="4" t="s">
        <v>5456</v>
      </c>
      <c r="F1416" s="4">
        <v>57</v>
      </c>
      <c r="G1416" s="4" t="s">
        <v>81</v>
      </c>
      <c r="H1416" s="4" t="s">
        <v>58</v>
      </c>
      <c r="I1416" s="4" t="s">
        <v>59</v>
      </c>
      <c r="J1416" s="4" t="s">
        <v>149</v>
      </c>
      <c r="K1416" s="4" t="s">
        <v>196</v>
      </c>
      <c r="L1416" s="4" t="s">
        <v>5457</v>
      </c>
      <c r="M1416" s="4">
        <v>1</v>
      </c>
      <c r="N1416" s="6">
        <v>4599</v>
      </c>
      <c r="O1416" s="6">
        <v>4599</v>
      </c>
      <c r="P1416" s="6" t="s">
        <v>38</v>
      </c>
      <c r="Q1416" s="6">
        <v>367.92</v>
      </c>
      <c r="R1416" s="7">
        <v>0.12</v>
      </c>
      <c r="S1416" s="6">
        <v>4231.08</v>
      </c>
      <c r="T1416" s="6">
        <v>507.73</v>
      </c>
      <c r="U1416" s="4" t="s">
        <v>85</v>
      </c>
      <c r="V1416" s="4" t="s">
        <v>40</v>
      </c>
      <c r="W1416" s="4" t="s">
        <v>92</v>
      </c>
      <c r="X1416" s="4" t="s">
        <v>122</v>
      </c>
      <c r="Y1416" s="4" t="s">
        <v>66</v>
      </c>
      <c r="Z1416" s="4">
        <v>2</v>
      </c>
      <c r="AA1416" s="4">
        <v>3</v>
      </c>
      <c r="AB1416" s="6">
        <v>3467.74</v>
      </c>
      <c r="AC1416" s="6">
        <v>763.34</v>
      </c>
      <c r="AD1416" s="8">
        <v>0.1804</v>
      </c>
      <c r="AE1416" s="4">
        <v>132</v>
      </c>
      <c r="AF1416" s="6">
        <f t="shared" si="22"/>
        <v>4870.8099999999995</v>
      </c>
    </row>
    <row r="1417" spans="1:32">
      <c r="A1417" s="4" t="s">
        <v>5458</v>
      </c>
      <c r="B1417" s="5">
        <v>45713</v>
      </c>
      <c r="C1417" s="10">
        <v>45713</v>
      </c>
      <c r="D1417" s="4" t="s">
        <v>5459</v>
      </c>
      <c r="E1417" s="4" t="s">
        <v>5460</v>
      </c>
      <c r="F1417" s="4">
        <v>19</v>
      </c>
      <c r="G1417" s="4" t="s">
        <v>390</v>
      </c>
      <c r="H1417" s="4" t="s">
        <v>71</v>
      </c>
      <c r="I1417" s="4" t="s">
        <v>72</v>
      </c>
      <c r="J1417" s="4" t="s">
        <v>35</v>
      </c>
      <c r="K1417" s="4" t="s">
        <v>535</v>
      </c>
      <c r="L1417" s="4" t="s">
        <v>5461</v>
      </c>
      <c r="M1417" s="4">
        <v>2</v>
      </c>
      <c r="N1417" s="6">
        <v>6799</v>
      </c>
      <c r="O1417" s="6">
        <v>13598</v>
      </c>
      <c r="P1417" s="6" t="s">
        <v>63</v>
      </c>
      <c r="Q1417" s="6">
        <v>0</v>
      </c>
      <c r="R1417" s="7">
        <v>0.12</v>
      </c>
      <c r="S1417" s="6">
        <v>13598</v>
      </c>
      <c r="T1417" s="6">
        <v>1631.76</v>
      </c>
      <c r="U1417" s="4" t="s">
        <v>85</v>
      </c>
      <c r="V1417" s="4" t="s">
        <v>40</v>
      </c>
      <c r="W1417" s="4" t="s">
        <v>64</v>
      </c>
      <c r="X1417" s="4" t="s">
        <v>156</v>
      </c>
      <c r="Y1417" s="4" t="s">
        <v>104</v>
      </c>
      <c r="Z1417" s="4">
        <v>1</v>
      </c>
      <c r="AA1417" s="4">
        <v>3</v>
      </c>
      <c r="AB1417" s="6">
        <v>8510.36</v>
      </c>
      <c r="AC1417" s="6">
        <v>5087.6400000000003</v>
      </c>
      <c r="AD1417" s="8">
        <v>0.37409999999999999</v>
      </c>
      <c r="AE1417" s="4">
        <v>66</v>
      </c>
      <c r="AF1417" s="6">
        <f t="shared" si="22"/>
        <v>15295.76</v>
      </c>
    </row>
    <row r="1418" spans="1:32">
      <c r="A1418" s="4" t="s">
        <v>5462</v>
      </c>
      <c r="B1418" s="5">
        <v>45713</v>
      </c>
      <c r="C1418" s="10">
        <v>45713</v>
      </c>
      <c r="D1418" s="4" t="s">
        <v>5463</v>
      </c>
      <c r="E1418" s="4" t="s">
        <v>3463</v>
      </c>
      <c r="F1418" s="4">
        <v>23</v>
      </c>
      <c r="G1418" s="4" t="s">
        <v>301</v>
      </c>
      <c r="H1418" s="4" t="s">
        <v>109</v>
      </c>
      <c r="I1418" s="4" t="s">
        <v>99</v>
      </c>
      <c r="J1418" s="4" t="s">
        <v>60</v>
      </c>
      <c r="K1418" s="4" t="s">
        <v>209</v>
      </c>
      <c r="L1418" s="4" t="s">
        <v>5464</v>
      </c>
      <c r="M1418" s="4">
        <v>2</v>
      </c>
      <c r="N1418" s="6">
        <v>2699</v>
      </c>
      <c r="O1418" s="6">
        <v>5398</v>
      </c>
      <c r="P1418" s="6" t="s">
        <v>63</v>
      </c>
      <c r="Q1418" s="6">
        <v>0</v>
      </c>
      <c r="R1418" s="7">
        <v>0.12</v>
      </c>
      <c r="S1418" s="6">
        <v>5398</v>
      </c>
      <c r="T1418" s="6">
        <v>647.76</v>
      </c>
      <c r="U1418" s="4" t="s">
        <v>85</v>
      </c>
      <c r="V1418" s="4" t="s">
        <v>40</v>
      </c>
      <c r="W1418" s="4" t="s">
        <v>64</v>
      </c>
      <c r="X1418" s="4" t="s">
        <v>167</v>
      </c>
      <c r="Y1418" s="4" t="s">
        <v>133</v>
      </c>
      <c r="Z1418" s="4">
        <v>4</v>
      </c>
      <c r="AA1418" s="4">
        <v>2</v>
      </c>
      <c r="AB1418" s="6">
        <v>4145.01</v>
      </c>
      <c r="AC1418" s="6">
        <v>1252.99</v>
      </c>
      <c r="AD1418" s="8">
        <v>0.2321</v>
      </c>
      <c r="AE1418" s="4">
        <v>66</v>
      </c>
      <c r="AF1418" s="6">
        <f t="shared" si="22"/>
        <v>6111.76</v>
      </c>
    </row>
    <row r="1419" spans="1:32">
      <c r="A1419" s="4" t="s">
        <v>5465</v>
      </c>
      <c r="B1419" s="5">
        <v>45714</v>
      </c>
      <c r="C1419" s="10">
        <v>45714</v>
      </c>
      <c r="D1419" s="4" t="s">
        <v>5466</v>
      </c>
      <c r="E1419" s="4" t="s">
        <v>4828</v>
      </c>
      <c r="F1419" s="4">
        <v>54</v>
      </c>
      <c r="G1419" s="4" t="s">
        <v>572</v>
      </c>
      <c r="H1419" s="4" t="s">
        <v>148</v>
      </c>
      <c r="I1419" s="4" t="s">
        <v>59</v>
      </c>
      <c r="J1419" s="4" t="s">
        <v>35</v>
      </c>
      <c r="K1419" s="4" t="s">
        <v>36</v>
      </c>
      <c r="L1419" s="4" t="s">
        <v>5467</v>
      </c>
      <c r="M1419" s="4">
        <v>1</v>
      </c>
      <c r="N1419" s="6">
        <v>3499</v>
      </c>
      <c r="O1419" s="6">
        <v>3499</v>
      </c>
      <c r="P1419" s="6" t="s">
        <v>175</v>
      </c>
      <c r="Q1419" s="6">
        <v>100</v>
      </c>
      <c r="R1419" s="7">
        <v>0.18</v>
      </c>
      <c r="S1419" s="6">
        <v>3399</v>
      </c>
      <c r="T1419" s="6">
        <v>611.82000000000005</v>
      </c>
      <c r="U1419" s="4" t="s">
        <v>39</v>
      </c>
      <c r="V1419" s="4" t="s">
        <v>40</v>
      </c>
      <c r="W1419" s="4" t="s">
        <v>64</v>
      </c>
      <c r="X1419" s="4" t="s">
        <v>404</v>
      </c>
      <c r="Y1419" s="4" t="s">
        <v>104</v>
      </c>
      <c r="Z1419" s="4">
        <v>2</v>
      </c>
      <c r="AA1419" s="4">
        <v>4</v>
      </c>
      <c r="AB1419" s="6">
        <v>2695.7</v>
      </c>
      <c r="AC1419" s="6">
        <v>703.3</v>
      </c>
      <c r="AD1419" s="8">
        <v>0.2069</v>
      </c>
      <c r="AE1419" s="4">
        <v>78</v>
      </c>
      <c r="AF1419" s="6">
        <f t="shared" si="22"/>
        <v>4088.82</v>
      </c>
    </row>
    <row r="1420" spans="1:32">
      <c r="A1420" s="4" t="s">
        <v>5468</v>
      </c>
      <c r="B1420" s="5">
        <v>45714</v>
      </c>
      <c r="C1420" s="10">
        <v>45714</v>
      </c>
      <c r="D1420" s="4" t="s">
        <v>5469</v>
      </c>
      <c r="E1420" s="4" t="s">
        <v>5470</v>
      </c>
      <c r="F1420" s="4">
        <v>27</v>
      </c>
      <c r="G1420" s="4" t="s">
        <v>179</v>
      </c>
      <c r="H1420" s="4" t="s">
        <v>98</v>
      </c>
      <c r="I1420" s="4" t="s">
        <v>99</v>
      </c>
      <c r="J1420" s="4" t="s">
        <v>47</v>
      </c>
      <c r="K1420" s="4" t="s">
        <v>100</v>
      </c>
      <c r="L1420" s="4" t="s">
        <v>5471</v>
      </c>
      <c r="M1420" s="4">
        <v>3</v>
      </c>
      <c r="N1420" s="6">
        <v>1599</v>
      </c>
      <c r="O1420" s="6">
        <v>4797</v>
      </c>
      <c r="P1420" s="6" t="s">
        <v>63</v>
      </c>
      <c r="Q1420" s="6">
        <v>0</v>
      </c>
      <c r="R1420" s="7">
        <v>0.18</v>
      </c>
      <c r="S1420" s="6">
        <v>4797</v>
      </c>
      <c r="T1420" s="6">
        <v>863.46</v>
      </c>
      <c r="U1420" s="4" t="s">
        <v>39</v>
      </c>
      <c r="V1420" s="4" t="s">
        <v>40</v>
      </c>
      <c r="W1420" s="4" t="s">
        <v>64</v>
      </c>
      <c r="X1420" s="4" t="s">
        <v>42</v>
      </c>
      <c r="Y1420" s="4" t="s">
        <v>123</v>
      </c>
      <c r="Z1420" s="4">
        <v>2</v>
      </c>
      <c r="AA1420" s="4">
        <v>4</v>
      </c>
      <c r="AB1420" s="6">
        <v>3381.3</v>
      </c>
      <c r="AC1420" s="6">
        <v>1415.7</v>
      </c>
      <c r="AD1420" s="8">
        <v>0.29509999999999997</v>
      </c>
      <c r="AE1420" s="4">
        <v>75</v>
      </c>
      <c r="AF1420" s="6">
        <f t="shared" si="22"/>
        <v>5735.46</v>
      </c>
    </row>
    <row r="1421" spans="1:32">
      <c r="A1421" s="4" t="s">
        <v>5472</v>
      </c>
      <c r="B1421" s="5">
        <v>45714</v>
      </c>
      <c r="C1421" s="10">
        <v>45714</v>
      </c>
      <c r="D1421" s="4" t="s">
        <v>5473</v>
      </c>
      <c r="E1421" s="4" t="s">
        <v>2412</v>
      </c>
      <c r="F1421" s="4">
        <v>25</v>
      </c>
      <c r="G1421" s="4" t="s">
        <v>179</v>
      </c>
      <c r="H1421" s="4" t="s">
        <v>98</v>
      </c>
      <c r="I1421" s="4" t="s">
        <v>99</v>
      </c>
      <c r="J1421" s="4" t="s">
        <v>60</v>
      </c>
      <c r="K1421" s="4" t="s">
        <v>209</v>
      </c>
      <c r="L1421" s="4" t="s">
        <v>5474</v>
      </c>
      <c r="M1421" s="4">
        <v>2</v>
      </c>
      <c r="N1421" s="6">
        <v>714</v>
      </c>
      <c r="O1421" s="6">
        <v>1428</v>
      </c>
      <c r="P1421" s="6" t="s">
        <v>63</v>
      </c>
      <c r="Q1421" s="6">
        <v>0</v>
      </c>
      <c r="R1421" s="7">
        <v>0.18</v>
      </c>
      <c r="S1421" s="6">
        <v>1428</v>
      </c>
      <c r="T1421" s="6">
        <v>257.04000000000002</v>
      </c>
      <c r="U1421" s="4" t="s">
        <v>39</v>
      </c>
      <c r="V1421" s="4" t="s">
        <v>40</v>
      </c>
      <c r="W1421" s="4" t="s">
        <v>41</v>
      </c>
      <c r="X1421" s="4" t="s">
        <v>187</v>
      </c>
      <c r="Y1421" s="4" t="s">
        <v>104</v>
      </c>
      <c r="Z1421" s="4">
        <v>3</v>
      </c>
      <c r="AA1421" s="4">
        <v>5</v>
      </c>
      <c r="AB1421" s="6">
        <v>1068.7</v>
      </c>
      <c r="AC1421" s="6">
        <v>359.3</v>
      </c>
      <c r="AD1421" s="8">
        <v>0.25159999999999999</v>
      </c>
      <c r="AE1421" s="4">
        <v>140</v>
      </c>
      <c r="AF1421" s="6">
        <f t="shared" si="22"/>
        <v>1825.04</v>
      </c>
    </row>
    <row r="1422" spans="1:32">
      <c r="A1422" s="4" t="s">
        <v>5475</v>
      </c>
      <c r="B1422" s="5">
        <v>45714</v>
      </c>
      <c r="C1422" s="10">
        <v>45714</v>
      </c>
      <c r="D1422" s="4" t="s">
        <v>5476</v>
      </c>
      <c r="E1422" s="4" t="s">
        <v>2901</v>
      </c>
      <c r="F1422" s="4">
        <v>43</v>
      </c>
      <c r="G1422" s="4" t="s">
        <v>179</v>
      </c>
      <c r="H1422" s="4" t="s">
        <v>98</v>
      </c>
      <c r="I1422" s="4" t="s">
        <v>99</v>
      </c>
      <c r="J1422" s="4" t="s">
        <v>60</v>
      </c>
      <c r="K1422" s="4" t="s">
        <v>209</v>
      </c>
      <c r="L1422" s="4" t="s">
        <v>5477</v>
      </c>
      <c r="M1422" s="4">
        <v>2</v>
      </c>
      <c r="N1422" s="6">
        <v>1299</v>
      </c>
      <c r="O1422" s="6">
        <v>2598</v>
      </c>
      <c r="P1422" s="6" t="s">
        <v>120</v>
      </c>
      <c r="Q1422" s="6">
        <v>389.7</v>
      </c>
      <c r="R1422" s="7">
        <v>0.12</v>
      </c>
      <c r="S1422" s="6">
        <v>2208.3000000000002</v>
      </c>
      <c r="T1422" s="6">
        <v>265</v>
      </c>
      <c r="U1422" s="4" t="s">
        <v>51</v>
      </c>
      <c r="V1422" s="4" t="s">
        <v>86</v>
      </c>
      <c r="W1422" s="4" t="s">
        <v>451</v>
      </c>
      <c r="X1422" s="4" t="s">
        <v>205</v>
      </c>
      <c r="Y1422" s="4" t="s">
        <v>123</v>
      </c>
      <c r="Z1422" s="4">
        <v>6</v>
      </c>
      <c r="AA1422" s="4">
        <v>5</v>
      </c>
      <c r="AB1422" s="6">
        <v>2221.25</v>
      </c>
      <c r="AC1422" s="6">
        <v>-12.95</v>
      </c>
      <c r="AD1422" s="8">
        <v>-5.8999999999999999E-3</v>
      </c>
      <c r="AE1422" s="4">
        <v>116</v>
      </c>
      <c r="AF1422" s="6">
        <f t="shared" si="22"/>
        <v>2589.3000000000002</v>
      </c>
    </row>
    <row r="1423" spans="1:32">
      <c r="A1423" s="4" t="s">
        <v>5478</v>
      </c>
      <c r="B1423" s="5">
        <v>45714</v>
      </c>
      <c r="C1423" s="10">
        <v>45714</v>
      </c>
      <c r="D1423" s="4" t="s">
        <v>5479</v>
      </c>
      <c r="E1423" s="4" t="s">
        <v>5480</v>
      </c>
      <c r="F1423" s="4">
        <v>54</v>
      </c>
      <c r="G1423" s="4" t="s">
        <v>32</v>
      </c>
      <c r="H1423" s="4" t="s">
        <v>33</v>
      </c>
      <c r="I1423" s="4" t="s">
        <v>34</v>
      </c>
      <c r="J1423" s="4" t="s">
        <v>82</v>
      </c>
      <c r="K1423" s="4" t="s">
        <v>180</v>
      </c>
      <c r="L1423" s="4" t="s">
        <v>5481</v>
      </c>
      <c r="M1423" s="4">
        <v>1</v>
      </c>
      <c r="N1423" s="6">
        <v>3499</v>
      </c>
      <c r="O1423" s="6">
        <v>3499</v>
      </c>
      <c r="P1423" s="6" t="s">
        <v>38</v>
      </c>
      <c r="Q1423" s="6">
        <v>279.92</v>
      </c>
      <c r="R1423" s="7">
        <v>0.12</v>
      </c>
      <c r="S1423" s="6">
        <v>3219.08</v>
      </c>
      <c r="T1423" s="6">
        <v>386.29</v>
      </c>
      <c r="U1423" s="4" t="s">
        <v>39</v>
      </c>
      <c r="V1423" s="4" t="s">
        <v>102</v>
      </c>
      <c r="W1423" s="4" t="s">
        <v>41</v>
      </c>
      <c r="X1423" s="4" t="s">
        <v>103</v>
      </c>
      <c r="Y1423" s="4" t="s">
        <v>43</v>
      </c>
      <c r="Z1423" s="4">
        <v>5</v>
      </c>
      <c r="AA1423" s="4"/>
      <c r="AB1423" s="6">
        <v>2235.83</v>
      </c>
      <c r="AC1423" s="6">
        <v>983.25</v>
      </c>
      <c r="AD1423" s="8">
        <v>0.3054</v>
      </c>
      <c r="AE1423" s="4">
        <v>129</v>
      </c>
      <c r="AF1423" s="6">
        <f t="shared" si="22"/>
        <v>3734.37</v>
      </c>
    </row>
    <row r="1424" spans="1:32">
      <c r="A1424" s="4" t="s">
        <v>5482</v>
      </c>
      <c r="B1424" s="5">
        <v>45715</v>
      </c>
      <c r="C1424" s="10">
        <v>45715</v>
      </c>
      <c r="D1424" s="4" t="s">
        <v>5483</v>
      </c>
      <c r="E1424" s="4" t="s">
        <v>3667</v>
      </c>
      <c r="F1424" s="4">
        <v>34</v>
      </c>
      <c r="G1424" s="4" t="s">
        <v>607</v>
      </c>
      <c r="H1424" s="4" t="s">
        <v>98</v>
      </c>
      <c r="I1424" s="4" t="s">
        <v>99</v>
      </c>
      <c r="J1424" s="4" t="s">
        <v>82</v>
      </c>
      <c r="K1424" s="4" t="s">
        <v>83</v>
      </c>
      <c r="L1424" s="4" t="s">
        <v>5484</v>
      </c>
      <c r="M1424" s="4">
        <v>1</v>
      </c>
      <c r="N1424" s="6">
        <v>709</v>
      </c>
      <c r="O1424" s="6">
        <v>709</v>
      </c>
      <c r="P1424" s="6" t="s">
        <v>287</v>
      </c>
      <c r="Q1424" s="6">
        <v>141.80000000000001</v>
      </c>
      <c r="R1424" s="7">
        <v>0.18</v>
      </c>
      <c r="S1424" s="6">
        <v>567.20000000000005</v>
      </c>
      <c r="T1424" s="6">
        <v>102.1</v>
      </c>
      <c r="U1424" s="4" t="s">
        <v>51</v>
      </c>
      <c r="V1424" s="4" t="s">
        <v>40</v>
      </c>
      <c r="W1424" s="4" t="s">
        <v>41</v>
      </c>
      <c r="X1424" s="4" t="s">
        <v>52</v>
      </c>
      <c r="Y1424" s="4" t="s">
        <v>77</v>
      </c>
      <c r="Z1424" s="4">
        <v>3</v>
      </c>
      <c r="AA1424" s="4">
        <v>3</v>
      </c>
      <c r="AB1424" s="6">
        <v>474.92</v>
      </c>
      <c r="AC1424" s="6">
        <v>92.28</v>
      </c>
      <c r="AD1424" s="8">
        <v>0.16270000000000001</v>
      </c>
      <c r="AE1424" s="4">
        <v>175</v>
      </c>
      <c r="AF1424" s="6">
        <f t="shared" si="22"/>
        <v>844.30000000000007</v>
      </c>
    </row>
    <row r="1425" spans="1:32">
      <c r="A1425" s="4" t="s">
        <v>5485</v>
      </c>
      <c r="B1425" s="5">
        <v>45715</v>
      </c>
      <c r="C1425" s="10">
        <v>45715</v>
      </c>
      <c r="D1425" s="4" t="s">
        <v>5486</v>
      </c>
      <c r="E1425" s="4" t="s">
        <v>725</v>
      </c>
      <c r="F1425" s="4">
        <v>58</v>
      </c>
      <c r="G1425" s="4" t="s">
        <v>147</v>
      </c>
      <c r="H1425" s="4" t="s">
        <v>148</v>
      </c>
      <c r="I1425" s="4" t="s">
        <v>59</v>
      </c>
      <c r="J1425" s="4" t="s">
        <v>60</v>
      </c>
      <c r="K1425" s="4" t="s">
        <v>381</v>
      </c>
      <c r="L1425" s="4" t="s">
        <v>5487</v>
      </c>
      <c r="M1425" s="4">
        <v>1</v>
      </c>
      <c r="N1425" s="6">
        <v>7799</v>
      </c>
      <c r="O1425" s="6">
        <v>7799</v>
      </c>
      <c r="P1425" s="6" t="s">
        <v>175</v>
      </c>
      <c r="Q1425" s="6">
        <v>100</v>
      </c>
      <c r="R1425" s="7">
        <v>0.12</v>
      </c>
      <c r="S1425" s="6">
        <v>7699</v>
      </c>
      <c r="T1425" s="6">
        <v>923.88</v>
      </c>
      <c r="U1425" s="4" t="s">
        <v>39</v>
      </c>
      <c r="V1425" s="4" t="s">
        <v>40</v>
      </c>
      <c r="W1425" s="4" t="s">
        <v>41</v>
      </c>
      <c r="X1425" s="4" t="s">
        <v>76</v>
      </c>
      <c r="Y1425" s="4" t="s">
        <v>123</v>
      </c>
      <c r="Z1425" s="4">
        <v>1</v>
      </c>
      <c r="AA1425" s="4">
        <v>5</v>
      </c>
      <c r="AB1425" s="6">
        <v>6209.89</v>
      </c>
      <c r="AC1425" s="6">
        <v>1489.11</v>
      </c>
      <c r="AD1425" s="8">
        <v>0.19339999999999999</v>
      </c>
      <c r="AE1425" s="4">
        <v>149</v>
      </c>
      <c r="AF1425" s="6">
        <f t="shared" si="22"/>
        <v>8771.8799999999992</v>
      </c>
    </row>
    <row r="1426" spans="1:32">
      <c r="A1426" s="4" t="s">
        <v>5488</v>
      </c>
      <c r="B1426" s="5">
        <v>45716</v>
      </c>
      <c r="C1426" s="10">
        <v>45716</v>
      </c>
      <c r="D1426" s="4" t="s">
        <v>5489</v>
      </c>
      <c r="E1426" s="4" t="s">
        <v>5490</v>
      </c>
      <c r="F1426" s="4">
        <v>43</v>
      </c>
      <c r="G1426" s="4" t="s">
        <v>147</v>
      </c>
      <c r="H1426" s="4" t="s">
        <v>148</v>
      </c>
      <c r="I1426" s="4" t="s">
        <v>59</v>
      </c>
      <c r="J1426" s="4" t="s">
        <v>225</v>
      </c>
      <c r="K1426" s="4" t="s">
        <v>226</v>
      </c>
      <c r="L1426" s="4" t="s">
        <v>5491</v>
      </c>
      <c r="M1426" s="4">
        <v>1</v>
      </c>
      <c r="N1426" s="6">
        <v>572</v>
      </c>
      <c r="O1426" s="6">
        <v>572</v>
      </c>
      <c r="P1426" s="6" t="s">
        <v>63</v>
      </c>
      <c r="Q1426" s="6">
        <v>0</v>
      </c>
      <c r="R1426" s="7">
        <v>0.05</v>
      </c>
      <c r="S1426" s="6">
        <v>572</v>
      </c>
      <c r="T1426" s="6">
        <v>28.6</v>
      </c>
      <c r="U1426" s="4" t="s">
        <v>39</v>
      </c>
      <c r="V1426" s="4" t="s">
        <v>102</v>
      </c>
      <c r="W1426" s="4" t="s">
        <v>41</v>
      </c>
      <c r="X1426" s="4" t="s">
        <v>318</v>
      </c>
      <c r="Y1426" s="4" t="s">
        <v>66</v>
      </c>
      <c r="Z1426" s="4">
        <v>2</v>
      </c>
      <c r="AA1426" s="4"/>
      <c r="AB1426" s="6">
        <v>346.7</v>
      </c>
      <c r="AC1426" s="6">
        <v>225.3</v>
      </c>
      <c r="AD1426" s="8">
        <v>0.39389999999999997</v>
      </c>
      <c r="AE1426" s="4">
        <v>104</v>
      </c>
      <c r="AF1426" s="6">
        <f t="shared" si="22"/>
        <v>704.6</v>
      </c>
    </row>
    <row r="1427" spans="1:32">
      <c r="A1427" s="4" t="s">
        <v>5492</v>
      </c>
      <c r="B1427" s="5">
        <v>45716</v>
      </c>
      <c r="C1427" s="10">
        <v>45716</v>
      </c>
      <c r="D1427" s="4" t="s">
        <v>5493</v>
      </c>
      <c r="E1427" s="4" t="s">
        <v>5494</v>
      </c>
      <c r="F1427" s="4">
        <v>51</v>
      </c>
      <c r="G1427" s="4" t="s">
        <v>127</v>
      </c>
      <c r="H1427" s="4" t="s">
        <v>128</v>
      </c>
      <c r="I1427" s="4" t="s">
        <v>34</v>
      </c>
      <c r="J1427" s="4" t="s">
        <v>225</v>
      </c>
      <c r="K1427" s="4" t="s">
        <v>597</v>
      </c>
      <c r="L1427" s="4" t="s">
        <v>5495</v>
      </c>
      <c r="M1427" s="4">
        <v>1</v>
      </c>
      <c r="N1427" s="6">
        <v>1899</v>
      </c>
      <c r="O1427" s="6">
        <v>1899</v>
      </c>
      <c r="P1427" s="6" t="s">
        <v>63</v>
      </c>
      <c r="Q1427" s="6">
        <v>0</v>
      </c>
      <c r="R1427" s="7">
        <v>0.12</v>
      </c>
      <c r="S1427" s="6">
        <v>1899</v>
      </c>
      <c r="T1427" s="6">
        <v>227.88</v>
      </c>
      <c r="U1427" s="4" t="s">
        <v>51</v>
      </c>
      <c r="V1427" s="4" t="s">
        <v>40</v>
      </c>
      <c r="W1427" s="4" t="s">
        <v>41</v>
      </c>
      <c r="X1427" s="4" t="s">
        <v>187</v>
      </c>
      <c r="Y1427" s="4" t="s">
        <v>104</v>
      </c>
      <c r="Z1427" s="4">
        <v>3</v>
      </c>
      <c r="AA1427" s="4">
        <v>5</v>
      </c>
      <c r="AB1427" s="6">
        <v>1456.27</v>
      </c>
      <c r="AC1427" s="6">
        <v>442.73</v>
      </c>
      <c r="AD1427" s="8">
        <v>0.2331</v>
      </c>
      <c r="AE1427" s="4">
        <v>147</v>
      </c>
      <c r="AF1427" s="6">
        <f t="shared" si="22"/>
        <v>2273.88</v>
      </c>
    </row>
    <row r="1428" spans="1:32">
      <c r="A1428" s="4" t="s">
        <v>5496</v>
      </c>
      <c r="B1428" s="5">
        <v>45717</v>
      </c>
      <c r="C1428" s="10">
        <v>45717</v>
      </c>
      <c r="D1428" s="4" t="s">
        <v>5497</v>
      </c>
      <c r="E1428" s="4" t="s">
        <v>5498</v>
      </c>
      <c r="F1428" s="4">
        <v>48</v>
      </c>
      <c r="G1428" s="4" t="s">
        <v>330</v>
      </c>
      <c r="H1428" s="4" t="s">
        <v>296</v>
      </c>
      <c r="I1428" s="4" t="s">
        <v>59</v>
      </c>
      <c r="J1428" s="4" t="s">
        <v>149</v>
      </c>
      <c r="K1428" s="4" t="s">
        <v>150</v>
      </c>
      <c r="L1428" s="4" t="s">
        <v>5499</v>
      </c>
      <c r="M1428" s="4">
        <v>1</v>
      </c>
      <c r="N1428" s="6">
        <v>79599</v>
      </c>
      <c r="O1428" s="6">
        <v>79599</v>
      </c>
      <c r="P1428" s="6" t="s">
        <v>211</v>
      </c>
      <c r="Q1428" s="6">
        <v>7959.9</v>
      </c>
      <c r="R1428" s="7">
        <v>0.18</v>
      </c>
      <c r="S1428" s="6">
        <v>71639.100000000006</v>
      </c>
      <c r="T1428" s="6">
        <v>12895.04</v>
      </c>
      <c r="U1428" s="4" t="s">
        <v>121</v>
      </c>
      <c r="V1428" s="4" t="s">
        <v>40</v>
      </c>
      <c r="W1428" s="4" t="s">
        <v>64</v>
      </c>
      <c r="X1428" s="4" t="s">
        <v>318</v>
      </c>
      <c r="Y1428" s="4" t="s">
        <v>123</v>
      </c>
      <c r="Z1428" s="4">
        <v>3</v>
      </c>
      <c r="AA1428" s="4">
        <v>4</v>
      </c>
      <c r="AB1428" s="6">
        <v>63442.33</v>
      </c>
      <c r="AC1428" s="6">
        <v>8196.77</v>
      </c>
      <c r="AD1428" s="8">
        <v>0.1144</v>
      </c>
      <c r="AE1428" s="4">
        <v>178</v>
      </c>
      <c r="AF1428" s="6">
        <f t="shared" si="22"/>
        <v>84712.140000000014</v>
      </c>
    </row>
    <row r="1429" spans="1:32">
      <c r="A1429" s="4" t="s">
        <v>5500</v>
      </c>
      <c r="B1429" s="5">
        <v>45717</v>
      </c>
      <c r="C1429" s="10">
        <v>45717</v>
      </c>
      <c r="D1429" s="4" t="s">
        <v>5501</v>
      </c>
      <c r="E1429" s="4" t="s">
        <v>2101</v>
      </c>
      <c r="F1429" s="4">
        <v>37</v>
      </c>
      <c r="G1429" s="4" t="s">
        <v>301</v>
      </c>
      <c r="H1429" s="4" t="s">
        <v>109</v>
      </c>
      <c r="I1429" s="4" t="s">
        <v>99</v>
      </c>
      <c r="J1429" s="4" t="s">
        <v>47</v>
      </c>
      <c r="K1429" s="4" t="s">
        <v>173</v>
      </c>
      <c r="L1429" s="4" t="s">
        <v>5502</v>
      </c>
      <c r="M1429" s="4">
        <v>1</v>
      </c>
      <c r="N1429" s="6">
        <v>983</v>
      </c>
      <c r="O1429" s="6">
        <v>983</v>
      </c>
      <c r="P1429" s="6" t="s">
        <v>120</v>
      </c>
      <c r="Q1429" s="6">
        <v>147.44999999999999</v>
      </c>
      <c r="R1429" s="7">
        <v>0.12</v>
      </c>
      <c r="S1429" s="6">
        <v>835.55</v>
      </c>
      <c r="T1429" s="6">
        <v>100.27</v>
      </c>
      <c r="U1429" s="4" t="s">
        <v>39</v>
      </c>
      <c r="V1429" s="4" t="s">
        <v>86</v>
      </c>
      <c r="W1429" s="4" t="s">
        <v>64</v>
      </c>
      <c r="X1429" s="4" t="s">
        <v>187</v>
      </c>
      <c r="Y1429" s="4" t="s">
        <v>123</v>
      </c>
      <c r="Z1429" s="4">
        <v>3</v>
      </c>
      <c r="AA1429" s="4">
        <v>5</v>
      </c>
      <c r="AB1429" s="6">
        <v>685.46</v>
      </c>
      <c r="AC1429" s="6">
        <v>150.09</v>
      </c>
      <c r="AD1429" s="8">
        <v>0.17960000000000001</v>
      </c>
      <c r="AE1429" s="4">
        <v>114</v>
      </c>
      <c r="AF1429" s="6">
        <f t="shared" si="22"/>
        <v>1049.82</v>
      </c>
    </row>
    <row r="1430" spans="1:32">
      <c r="A1430" s="4" t="s">
        <v>5503</v>
      </c>
      <c r="B1430" s="5">
        <v>45718</v>
      </c>
      <c r="C1430" s="10">
        <v>45718</v>
      </c>
      <c r="D1430" s="4" t="s">
        <v>5504</v>
      </c>
      <c r="E1430" s="4" t="s">
        <v>5505</v>
      </c>
      <c r="F1430" s="4">
        <v>31</v>
      </c>
      <c r="G1430" s="4" t="s">
        <v>607</v>
      </c>
      <c r="H1430" s="4" t="s">
        <v>98</v>
      </c>
      <c r="I1430" s="4" t="s">
        <v>99</v>
      </c>
      <c r="J1430" s="4" t="s">
        <v>73</v>
      </c>
      <c r="K1430" s="4" t="s">
        <v>762</v>
      </c>
      <c r="L1430" s="4" t="s">
        <v>5506</v>
      </c>
      <c r="M1430" s="4">
        <v>1</v>
      </c>
      <c r="N1430" s="6">
        <v>136</v>
      </c>
      <c r="O1430" s="6">
        <v>136</v>
      </c>
      <c r="P1430" s="6" t="s">
        <v>63</v>
      </c>
      <c r="Q1430" s="6">
        <v>0</v>
      </c>
      <c r="R1430" s="7">
        <v>0.05</v>
      </c>
      <c r="S1430" s="6">
        <v>136</v>
      </c>
      <c r="T1430" s="6">
        <v>6.8</v>
      </c>
      <c r="U1430" s="4" t="s">
        <v>39</v>
      </c>
      <c r="V1430" s="4" t="s">
        <v>132</v>
      </c>
      <c r="W1430" s="4" t="s">
        <v>41</v>
      </c>
      <c r="X1430" s="4" t="s">
        <v>205</v>
      </c>
      <c r="Y1430" s="4" t="s">
        <v>77</v>
      </c>
      <c r="Z1430" s="4">
        <v>4</v>
      </c>
      <c r="AA1430" s="4"/>
      <c r="AB1430" s="6">
        <v>102.99</v>
      </c>
      <c r="AC1430" s="6">
        <v>33.01</v>
      </c>
      <c r="AD1430" s="8">
        <v>0.2427</v>
      </c>
      <c r="AE1430" s="4">
        <v>0</v>
      </c>
      <c r="AF1430" s="6">
        <f t="shared" si="22"/>
        <v>142.80000000000001</v>
      </c>
    </row>
    <row r="1431" spans="1:32">
      <c r="A1431" s="4" t="s">
        <v>5507</v>
      </c>
      <c r="B1431" s="5">
        <v>45718</v>
      </c>
      <c r="C1431" s="10">
        <v>45718</v>
      </c>
      <c r="D1431" s="4" t="s">
        <v>5508</v>
      </c>
      <c r="E1431" s="4" t="s">
        <v>5509</v>
      </c>
      <c r="F1431" s="4">
        <v>26</v>
      </c>
      <c r="G1431" s="4" t="s">
        <v>295</v>
      </c>
      <c r="H1431" s="4" t="s">
        <v>296</v>
      </c>
      <c r="I1431" s="4" t="s">
        <v>59</v>
      </c>
      <c r="J1431" s="4" t="s">
        <v>82</v>
      </c>
      <c r="K1431" s="4" t="s">
        <v>83</v>
      </c>
      <c r="L1431" s="4" t="s">
        <v>5510</v>
      </c>
      <c r="M1431" s="4">
        <v>1</v>
      </c>
      <c r="N1431" s="6">
        <v>1899</v>
      </c>
      <c r="O1431" s="6">
        <v>1899</v>
      </c>
      <c r="P1431" s="6" t="s">
        <v>63</v>
      </c>
      <c r="Q1431" s="6">
        <v>0</v>
      </c>
      <c r="R1431" s="7">
        <v>0.12</v>
      </c>
      <c r="S1431" s="6">
        <v>1899</v>
      </c>
      <c r="T1431" s="6">
        <v>227.88</v>
      </c>
      <c r="U1431" s="4" t="s">
        <v>121</v>
      </c>
      <c r="V1431" s="4" t="s">
        <v>40</v>
      </c>
      <c r="W1431" s="4" t="s">
        <v>64</v>
      </c>
      <c r="X1431" s="4" t="s">
        <v>112</v>
      </c>
      <c r="Y1431" s="4" t="s">
        <v>66</v>
      </c>
      <c r="Z1431" s="4">
        <v>6</v>
      </c>
      <c r="AA1431" s="4">
        <v>5</v>
      </c>
      <c r="AB1431" s="6">
        <v>1309.98</v>
      </c>
      <c r="AC1431" s="6">
        <v>589.02</v>
      </c>
      <c r="AD1431" s="8">
        <v>0.31019999999999998</v>
      </c>
      <c r="AE1431" s="4">
        <v>159</v>
      </c>
      <c r="AF1431" s="6">
        <f t="shared" si="22"/>
        <v>2285.88</v>
      </c>
    </row>
    <row r="1432" spans="1:32">
      <c r="A1432" s="4" t="s">
        <v>5511</v>
      </c>
      <c r="B1432" s="5">
        <v>45719</v>
      </c>
      <c r="C1432" s="10">
        <v>45719</v>
      </c>
      <c r="D1432" s="4" t="s">
        <v>5512</v>
      </c>
      <c r="E1432" s="4" t="s">
        <v>844</v>
      </c>
      <c r="F1432" s="4">
        <v>32</v>
      </c>
      <c r="G1432" s="4" t="s">
        <v>281</v>
      </c>
      <c r="H1432" s="4" t="s">
        <v>281</v>
      </c>
      <c r="I1432" s="4" t="s">
        <v>72</v>
      </c>
      <c r="J1432" s="4" t="s">
        <v>82</v>
      </c>
      <c r="K1432" s="4" t="s">
        <v>273</v>
      </c>
      <c r="L1432" s="4" t="s">
        <v>5513</v>
      </c>
      <c r="M1432" s="4">
        <v>1</v>
      </c>
      <c r="N1432" s="6">
        <v>1999</v>
      </c>
      <c r="O1432" s="6">
        <v>1999</v>
      </c>
      <c r="P1432" s="6" t="s">
        <v>175</v>
      </c>
      <c r="Q1432" s="6">
        <v>100</v>
      </c>
      <c r="R1432" s="7">
        <v>0.18</v>
      </c>
      <c r="S1432" s="6">
        <v>1899</v>
      </c>
      <c r="T1432" s="6">
        <v>341.82</v>
      </c>
      <c r="U1432" s="4" t="s">
        <v>39</v>
      </c>
      <c r="V1432" s="4" t="s">
        <v>86</v>
      </c>
      <c r="W1432" s="4" t="s">
        <v>92</v>
      </c>
      <c r="X1432" s="4" t="s">
        <v>167</v>
      </c>
      <c r="Y1432" s="4" t="s">
        <v>123</v>
      </c>
      <c r="Z1432" s="4">
        <v>4</v>
      </c>
      <c r="AA1432" s="4">
        <v>4</v>
      </c>
      <c r="AB1432" s="6">
        <v>1210.1600000000001</v>
      </c>
      <c r="AC1432" s="6">
        <v>688.84</v>
      </c>
      <c r="AD1432" s="8">
        <v>0.36270000000000002</v>
      </c>
      <c r="AE1432" s="4">
        <v>116</v>
      </c>
      <c r="AF1432" s="6">
        <f t="shared" si="22"/>
        <v>2356.8200000000002</v>
      </c>
    </row>
    <row r="1433" spans="1:32">
      <c r="A1433" s="4" t="s">
        <v>5514</v>
      </c>
      <c r="B1433" s="5">
        <v>45719</v>
      </c>
      <c r="C1433" s="10">
        <v>45719</v>
      </c>
      <c r="D1433" s="4" t="s">
        <v>5515</v>
      </c>
      <c r="E1433" s="4" t="s">
        <v>5516</v>
      </c>
      <c r="F1433" s="4">
        <v>49</v>
      </c>
      <c r="G1433" s="4" t="s">
        <v>354</v>
      </c>
      <c r="H1433" s="4" t="s">
        <v>117</v>
      </c>
      <c r="I1433" s="4" t="s">
        <v>59</v>
      </c>
      <c r="J1433" s="4" t="s">
        <v>82</v>
      </c>
      <c r="K1433" s="4" t="s">
        <v>110</v>
      </c>
      <c r="L1433" s="4" t="s">
        <v>5517</v>
      </c>
      <c r="M1433" s="4">
        <v>1</v>
      </c>
      <c r="N1433" s="6">
        <v>2599</v>
      </c>
      <c r="O1433" s="6">
        <v>2599</v>
      </c>
      <c r="P1433" s="6" t="s">
        <v>63</v>
      </c>
      <c r="Q1433" s="6">
        <v>0</v>
      </c>
      <c r="R1433" s="7">
        <v>0.12</v>
      </c>
      <c r="S1433" s="6">
        <v>2599</v>
      </c>
      <c r="T1433" s="6">
        <v>311.88</v>
      </c>
      <c r="U1433" s="4" t="s">
        <v>39</v>
      </c>
      <c r="V1433" s="4" t="s">
        <v>40</v>
      </c>
      <c r="W1433" s="4" t="s">
        <v>92</v>
      </c>
      <c r="X1433" s="4" t="s">
        <v>143</v>
      </c>
      <c r="Y1433" s="4" t="s">
        <v>66</v>
      </c>
      <c r="Z1433" s="4">
        <v>3</v>
      </c>
      <c r="AA1433" s="4">
        <v>5</v>
      </c>
      <c r="AB1433" s="6">
        <v>1574.44</v>
      </c>
      <c r="AC1433" s="6">
        <v>1024.56</v>
      </c>
      <c r="AD1433" s="8">
        <v>0.39419999999999999</v>
      </c>
      <c r="AE1433" s="4">
        <v>102</v>
      </c>
      <c r="AF1433" s="6">
        <f t="shared" si="22"/>
        <v>3012.88</v>
      </c>
    </row>
    <row r="1434" spans="1:32">
      <c r="A1434" s="4" t="s">
        <v>5518</v>
      </c>
      <c r="B1434" s="5">
        <v>45720</v>
      </c>
      <c r="C1434" s="10">
        <v>45720</v>
      </c>
      <c r="D1434" s="4" t="s">
        <v>5519</v>
      </c>
      <c r="E1434" s="4" t="s">
        <v>4399</v>
      </c>
      <c r="F1434" s="4">
        <v>33</v>
      </c>
      <c r="G1434" s="4" t="s">
        <v>477</v>
      </c>
      <c r="H1434" s="4" t="s">
        <v>98</v>
      </c>
      <c r="I1434" s="4" t="s">
        <v>99</v>
      </c>
      <c r="J1434" s="4" t="s">
        <v>149</v>
      </c>
      <c r="K1434" s="4" t="s">
        <v>160</v>
      </c>
      <c r="L1434" s="4" t="s">
        <v>5520</v>
      </c>
      <c r="M1434" s="4">
        <v>1</v>
      </c>
      <c r="N1434" s="6">
        <v>851</v>
      </c>
      <c r="O1434" s="6">
        <v>851</v>
      </c>
      <c r="P1434" s="6" t="s">
        <v>63</v>
      </c>
      <c r="Q1434" s="6">
        <v>0</v>
      </c>
      <c r="R1434" s="7">
        <v>0.18</v>
      </c>
      <c r="S1434" s="6">
        <v>851</v>
      </c>
      <c r="T1434" s="6">
        <v>153.18</v>
      </c>
      <c r="U1434" s="4" t="s">
        <v>39</v>
      </c>
      <c r="V1434" s="4" t="s">
        <v>40</v>
      </c>
      <c r="W1434" s="4" t="s">
        <v>92</v>
      </c>
      <c r="X1434" s="4" t="s">
        <v>112</v>
      </c>
      <c r="Y1434" s="4" t="s">
        <v>43</v>
      </c>
      <c r="Z1434" s="4">
        <v>3</v>
      </c>
      <c r="AA1434" s="4">
        <v>2</v>
      </c>
      <c r="AB1434" s="6">
        <v>672.72</v>
      </c>
      <c r="AC1434" s="6">
        <v>178.28</v>
      </c>
      <c r="AD1434" s="8">
        <v>0.20949999999999999</v>
      </c>
      <c r="AE1434" s="4">
        <v>126</v>
      </c>
      <c r="AF1434" s="6">
        <f t="shared" si="22"/>
        <v>1130.18</v>
      </c>
    </row>
    <row r="1435" spans="1:32">
      <c r="A1435" s="4" t="s">
        <v>5521</v>
      </c>
      <c r="B1435" s="5">
        <v>45720</v>
      </c>
      <c r="C1435" s="10">
        <v>45720</v>
      </c>
      <c r="D1435" s="4" t="s">
        <v>5522</v>
      </c>
      <c r="E1435" s="4" t="s">
        <v>5523</v>
      </c>
      <c r="F1435" s="4">
        <v>56</v>
      </c>
      <c r="G1435" s="4" t="s">
        <v>607</v>
      </c>
      <c r="H1435" s="4" t="s">
        <v>98</v>
      </c>
      <c r="I1435" s="4" t="s">
        <v>99</v>
      </c>
      <c r="J1435" s="4" t="s">
        <v>225</v>
      </c>
      <c r="K1435" s="4" t="s">
        <v>226</v>
      </c>
      <c r="L1435" s="4" t="s">
        <v>5524</v>
      </c>
      <c r="M1435" s="4">
        <v>2</v>
      </c>
      <c r="N1435" s="6">
        <v>246</v>
      </c>
      <c r="O1435" s="6">
        <v>492</v>
      </c>
      <c r="P1435" s="6" t="s">
        <v>120</v>
      </c>
      <c r="Q1435" s="6">
        <v>73.8</v>
      </c>
      <c r="R1435" s="7">
        <v>0.05</v>
      </c>
      <c r="S1435" s="6">
        <v>418.2</v>
      </c>
      <c r="T1435" s="6">
        <v>20.91</v>
      </c>
      <c r="U1435" s="4" t="s">
        <v>51</v>
      </c>
      <c r="V1435" s="4" t="s">
        <v>86</v>
      </c>
      <c r="W1435" s="4" t="s">
        <v>64</v>
      </c>
      <c r="X1435" s="4" t="s">
        <v>187</v>
      </c>
      <c r="Y1435" s="4" t="s">
        <v>104</v>
      </c>
      <c r="Z1435" s="4">
        <v>4</v>
      </c>
      <c r="AA1435" s="4">
        <v>2</v>
      </c>
      <c r="AB1435" s="6">
        <v>319.27999999999997</v>
      </c>
      <c r="AC1435" s="6">
        <v>98.92</v>
      </c>
      <c r="AD1435" s="8">
        <v>0.23649999999999999</v>
      </c>
      <c r="AE1435" s="4">
        <v>139</v>
      </c>
      <c r="AF1435" s="6">
        <f t="shared" si="22"/>
        <v>578.11</v>
      </c>
    </row>
    <row r="1436" spans="1:32">
      <c r="A1436" s="4" t="s">
        <v>5525</v>
      </c>
      <c r="B1436" s="5">
        <v>45720</v>
      </c>
      <c r="C1436" s="10">
        <v>45720</v>
      </c>
      <c r="D1436" s="4" t="s">
        <v>5526</v>
      </c>
      <c r="E1436" s="4" t="s">
        <v>5527</v>
      </c>
      <c r="F1436" s="4">
        <v>24</v>
      </c>
      <c r="G1436" s="4" t="s">
        <v>179</v>
      </c>
      <c r="H1436" s="4" t="s">
        <v>98</v>
      </c>
      <c r="I1436" s="4" t="s">
        <v>99</v>
      </c>
      <c r="J1436" s="4" t="s">
        <v>149</v>
      </c>
      <c r="K1436" s="4" t="s">
        <v>650</v>
      </c>
      <c r="L1436" s="4" t="s">
        <v>5528</v>
      </c>
      <c r="M1436" s="4">
        <v>1</v>
      </c>
      <c r="N1436" s="6">
        <v>17499</v>
      </c>
      <c r="O1436" s="6">
        <v>17499</v>
      </c>
      <c r="P1436" s="6" t="s">
        <v>63</v>
      </c>
      <c r="Q1436" s="6">
        <v>0</v>
      </c>
      <c r="R1436" s="7">
        <v>0.12</v>
      </c>
      <c r="S1436" s="6">
        <v>17499</v>
      </c>
      <c r="T1436" s="6">
        <v>2099.88</v>
      </c>
      <c r="U1436" s="4" t="s">
        <v>85</v>
      </c>
      <c r="V1436" s="4" t="s">
        <v>40</v>
      </c>
      <c r="W1436" s="4" t="s">
        <v>92</v>
      </c>
      <c r="X1436" s="4" t="s">
        <v>156</v>
      </c>
      <c r="Y1436" s="4" t="s">
        <v>53</v>
      </c>
      <c r="Z1436" s="4">
        <v>3</v>
      </c>
      <c r="AA1436" s="4">
        <v>5</v>
      </c>
      <c r="AB1436" s="6">
        <v>12992.26</v>
      </c>
      <c r="AC1436" s="6">
        <v>4506.74</v>
      </c>
      <c r="AD1436" s="8">
        <v>0.25750000000000001</v>
      </c>
      <c r="AE1436" s="4">
        <v>106</v>
      </c>
      <c r="AF1436" s="6">
        <f t="shared" si="22"/>
        <v>19704.88</v>
      </c>
    </row>
    <row r="1437" spans="1:32">
      <c r="A1437" s="4" t="s">
        <v>5529</v>
      </c>
      <c r="B1437" s="5">
        <v>45720</v>
      </c>
      <c r="C1437" s="10">
        <v>45720</v>
      </c>
      <c r="D1437" s="4" t="s">
        <v>5530</v>
      </c>
      <c r="E1437" s="4" t="s">
        <v>3799</v>
      </c>
      <c r="F1437" s="4">
        <v>23</v>
      </c>
      <c r="G1437" s="4" t="s">
        <v>108</v>
      </c>
      <c r="H1437" s="4" t="s">
        <v>109</v>
      </c>
      <c r="I1437" s="4" t="s">
        <v>99</v>
      </c>
      <c r="J1437" s="4" t="s">
        <v>73</v>
      </c>
      <c r="K1437" s="4" t="s">
        <v>612</v>
      </c>
      <c r="L1437" s="4" t="s">
        <v>5531</v>
      </c>
      <c r="M1437" s="4">
        <v>1</v>
      </c>
      <c r="N1437" s="6">
        <v>471</v>
      </c>
      <c r="O1437" s="6">
        <v>471</v>
      </c>
      <c r="P1437" s="6" t="s">
        <v>63</v>
      </c>
      <c r="Q1437" s="6">
        <v>0</v>
      </c>
      <c r="R1437" s="7">
        <v>0.18</v>
      </c>
      <c r="S1437" s="6">
        <v>471</v>
      </c>
      <c r="T1437" s="6">
        <v>84.78</v>
      </c>
      <c r="U1437" s="4" t="s">
        <v>51</v>
      </c>
      <c r="V1437" s="4" t="s">
        <v>102</v>
      </c>
      <c r="W1437" s="4" t="s">
        <v>64</v>
      </c>
      <c r="X1437" s="4" t="s">
        <v>318</v>
      </c>
      <c r="Y1437" s="4" t="s">
        <v>133</v>
      </c>
      <c r="Z1437" s="4">
        <v>6</v>
      </c>
      <c r="AA1437" s="4"/>
      <c r="AB1437" s="6">
        <v>330.49</v>
      </c>
      <c r="AC1437" s="6">
        <v>140.51</v>
      </c>
      <c r="AD1437" s="8">
        <v>0.29830000000000001</v>
      </c>
      <c r="AE1437" s="4">
        <v>122</v>
      </c>
      <c r="AF1437" s="6">
        <f t="shared" si="22"/>
        <v>677.78</v>
      </c>
    </row>
    <row r="1438" spans="1:32">
      <c r="A1438" s="4" t="s">
        <v>5532</v>
      </c>
      <c r="B1438" s="5">
        <v>45720</v>
      </c>
      <c r="C1438" s="10">
        <v>45720</v>
      </c>
      <c r="D1438" s="4" t="s">
        <v>5533</v>
      </c>
      <c r="E1438" s="4" t="s">
        <v>5509</v>
      </c>
      <c r="F1438" s="4">
        <v>42</v>
      </c>
      <c r="G1438" s="4" t="s">
        <v>572</v>
      </c>
      <c r="H1438" s="4" t="s">
        <v>148</v>
      </c>
      <c r="I1438" s="4" t="s">
        <v>59</v>
      </c>
      <c r="J1438" s="4" t="s">
        <v>60</v>
      </c>
      <c r="K1438" s="4" t="s">
        <v>61</v>
      </c>
      <c r="L1438" s="4" t="s">
        <v>5534</v>
      </c>
      <c r="M1438" s="4">
        <v>2</v>
      </c>
      <c r="N1438" s="6">
        <v>232</v>
      </c>
      <c r="O1438" s="6">
        <v>464</v>
      </c>
      <c r="P1438" s="6" t="s">
        <v>142</v>
      </c>
      <c r="Q1438" s="6">
        <v>0</v>
      </c>
      <c r="R1438" s="7">
        <v>0.12</v>
      </c>
      <c r="S1438" s="6">
        <v>464</v>
      </c>
      <c r="T1438" s="6">
        <v>55.68</v>
      </c>
      <c r="U1438" s="4" t="s">
        <v>39</v>
      </c>
      <c r="V1438" s="4" t="s">
        <v>40</v>
      </c>
      <c r="W1438" s="4" t="s">
        <v>92</v>
      </c>
      <c r="X1438" s="4" t="s">
        <v>52</v>
      </c>
      <c r="Y1438" s="4" t="s">
        <v>123</v>
      </c>
      <c r="Z1438" s="4">
        <v>6</v>
      </c>
      <c r="AA1438" s="4">
        <v>3</v>
      </c>
      <c r="AB1438" s="6">
        <v>375.63</v>
      </c>
      <c r="AC1438" s="6">
        <v>88.37</v>
      </c>
      <c r="AD1438" s="8">
        <v>0.1905</v>
      </c>
      <c r="AE1438" s="4">
        <v>62</v>
      </c>
      <c r="AF1438" s="6">
        <f t="shared" si="22"/>
        <v>581.67999999999995</v>
      </c>
    </row>
    <row r="1439" spans="1:32">
      <c r="A1439" s="4" t="s">
        <v>5535</v>
      </c>
      <c r="B1439" s="5">
        <v>45721</v>
      </c>
      <c r="C1439" s="10">
        <v>45721</v>
      </c>
      <c r="D1439" s="4" t="s">
        <v>5536</v>
      </c>
      <c r="E1439" s="4" t="s">
        <v>5364</v>
      </c>
      <c r="F1439" s="4">
        <v>50</v>
      </c>
      <c r="G1439" s="4" t="s">
        <v>295</v>
      </c>
      <c r="H1439" s="4" t="s">
        <v>296</v>
      </c>
      <c r="I1439" s="4" t="s">
        <v>59</v>
      </c>
      <c r="J1439" s="4" t="s">
        <v>47</v>
      </c>
      <c r="K1439" s="4" t="s">
        <v>100</v>
      </c>
      <c r="L1439" s="4" t="s">
        <v>5537</v>
      </c>
      <c r="M1439" s="4">
        <v>1</v>
      </c>
      <c r="N1439" s="6">
        <v>2399</v>
      </c>
      <c r="O1439" s="6">
        <v>2399</v>
      </c>
      <c r="P1439" s="6" t="s">
        <v>63</v>
      </c>
      <c r="Q1439" s="6">
        <v>0</v>
      </c>
      <c r="R1439" s="7">
        <v>0.18</v>
      </c>
      <c r="S1439" s="6">
        <v>2399</v>
      </c>
      <c r="T1439" s="6">
        <v>431.82</v>
      </c>
      <c r="U1439" s="4" t="s">
        <v>121</v>
      </c>
      <c r="V1439" s="4" t="s">
        <v>40</v>
      </c>
      <c r="W1439" s="4" t="s">
        <v>64</v>
      </c>
      <c r="X1439" s="4" t="s">
        <v>76</v>
      </c>
      <c r="Y1439" s="4" t="s">
        <v>66</v>
      </c>
      <c r="Z1439" s="4">
        <v>2</v>
      </c>
      <c r="AA1439" s="4">
        <v>3</v>
      </c>
      <c r="AB1439" s="6">
        <v>1764.22</v>
      </c>
      <c r="AC1439" s="6">
        <v>634.78</v>
      </c>
      <c r="AD1439" s="8">
        <v>0.2646</v>
      </c>
      <c r="AE1439" s="4">
        <v>79</v>
      </c>
      <c r="AF1439" s="6">
        <f t="shared" si="22"/>
        <v>2909.82</v>
      </c>
    </row>
    <row r="1440" spans="1:32">
      <c r="A1440" s="4" t="s">
        <v>5538</v>
      </c>
      <c r="B1440" s="5">
        <v>45722</v>
      </c>
      <c r="C1440" s="10">
        <v>45722</v>
      </c>
      <c r="D1440" s="4" t="s">
        <v>1914</v>
      </c>
      <c r="E1440" s="4" t="s">
        <v>5539</v>
      </c>
      <c r="F1440" s="4">
        <v>45</v>
      </c>
      <c r="G1440" s="4" t="s">
        <v>231</v>
      </c>
      <c r="H1440" s="4" t="s">
        <v>138</v>
      </c>
      <c r="I1440" s="4" t="s">
        <v>139</v>
      </c>
      <c r="J1440" s="4" t="s">
        <v>202</v>
      </c>
      <c r="K1440" s="4" t="s">
        <v>268</v>
      </c>
      <c r="L1440" s="4" t="s">
        <v>5540</v>
      </c>
      <c r="M1440" s="4">
        <v>1</v>
      </c>
      <c r="N1440" s="6">
        <v>368</v>
      </c>
      <c r="O1440" s="6">
        <v>368</v>
      </c>
      <c r="P1440" s="6" t="s">
        <v>120</v>
      </c>
      <c r="Q1440" s="6">
        <v>55.2</v>
      </c>
      <c r="R1440" s="7">
        <v>0.12</v>
      </c>
      <c r="S1440" s="6">
        <v>312.8</v>
      </c>
      <c r="T1440" s="6">
        <v>37.54</v>
      </c>
      <c r="U1440" s="4" t="s">
        <v>131</v>
      </c>
      <c r="V1440" s="4" t="s">
        <v>40</v>
      </c>
      <c r="W1440" s="4" t="s">
        <v>41</v>
      </c>
      <c r="X1440" s="4" t="s">
        <v>76</v>
      </c>
      <c r="Y1440" s="4" t="s">
        <v>43</v>
      </c>
      <c r="Z1440" s="4">
        <v>3</v>
      </c>
      <c r="AA1440" s="4">
        <v>5</v>
      </c>
      <c r="AB1440" s="6">
        <v>265.05</v>
      </c>
      <c r="AC1440" s="6">
        <v>47.75</v>
      </c>
      <c r="AD1440" s="8">
        <v>0.1527</v>
      </c>
      <c r="AE1440" s="4">
        <v>144</v>
      </c>
      <c r="AF1440" s="6">
        <f t="shared" si="22"/>
        <v>494.34000000000003</v>
      </c>
    </row>
    <row r="1441" spans="1:32">
      <c r="A1441" s="4" t="s">
        <v>5541</v>
      </c>
      <c r="B1441" s="5">
        <v>45722</v>
      </c>
      <c r="C1441" s="10">
        <v>45722</v>
      </c>
      <c r="D1441" s="4" t="s">
        <v>5542</v>
      </c>
      <c r="E1441" s="4" t="s">
        <v>5543</v>
      </c>
      <c r="F1441" s="4">
        <v>40</v>
      </c>
      <c r="G1441" s="4" t="s">
        <v>301</v>
      </c>
      <c r="H1441" s="4" t="s">
        <v>109</v>
      </c>
      <c r="I1441" s="4" t="s">
        <v>99</v>
      </c>
      <c r="J1441" s="4" t="s">
        <v>60</v>
      </c>
      <c r="K1441" s="4" t="s">
        <v>90</v>
      </c>
      <c r="L1441" s="4" t="s">
        <v>5544</v>
      </c>
      <c r="M1441" s="4">
        <v>1</v>
      </c>
      <c r="N1441" s="6">
        <v>17599</v>
      </c>
      <c r="O1441" s="6">
        <v>17599</v>
      </c>
      <c r="P1441" s="6" t="s">
        <v>198</v>
      </c>
      <c r="Q1441" s="6">
        <v>1759.9</v>
      </c>
      <c r="R1441" s="7">
        <v>0.12</v>
      </c>
      <c r="S1441" s="6">
        <v>15839.1</v>
      </c>
      <c r="T1441" s="6">
        <v>1900.69</v>
      </c>
      <c r="U1441" s="4" t="s">
        <v>39</v>
      </c>
      <c r="V1441" s="4" t="s">
        <v>132</v>
      </c>
      <c r="W1441" s="4" t="s">
        <v>41</v>
      </c>
      <c r="X1441" s="4" t="s">
        <v>76</v>
      </c>
      <c r="Y1441" s="4" t="s">
        <v>66</v>
      </c>
      <c r="Z1441" s="4">
        <v>4</v>
      </c>
      <c r="AA1441" s="4"/>
      <c r="AB1441" s="6">
        <v>14305.97</v>
      </c>
      <c r="AC1441" s="6">
        <v>1533.13</v>
      </c>
      <c r="AD1441" s="8">
        <v>9.6799999999999997E-2</v>
      </c>
      <c r="AE1441" s="4">
        <v>0</v>
      </c>
      <c r="AF1441" s="6">
        <f t="shared" si="22"/>
        <v>17739.79</v>
      </c>
    </row>
    <row r="1442" spans="1:32">
      <c r="A1442" s="4" t="s">
        <v>5545</v>
      </c>
      <c r="B1442" s="5">
        <v>45722</v>
      </c>
      <c r="C1442" s="10">
        <v>45722</v>
      </c>
      <c r="D1442" s="4" t="s">
        <v>5546</v>
      </c>
      <c r="E1442" s="4" t="s">
        <v>164</v>
      </c>
      <c r="F1442" s="4">
        <v>22</v>
      </c>
      <c r="G1442" s="4" t="s">
        <v>477</v>
      </c>
      <c r="H1442" s="4" t="s">
        <v>98</v>
      </c>
      <c r="I1442" s="4" t="s">
        <v>99</v>
      </c>
      <c r="J1442" s="4" t="s">
        <v>82</v>
      </c>
      <c r="K1442" s="4" t="s">
        <v>180</v>
      </c>
      <c r="L1442" s="4" t="s">
        <v>5547</v>
      </c>
      <c r="M1442" s="4">
        <v>1</v>
      </c>
      <c r="N1442" s="6">
        <v>4999</v>
      </c>
      <c r="O1442" s="6">
        <v>4999</v>
      </c>
      <c r="P1442" s="6" t="s">
        <v>211</v>
      </c>
      <c r="Q1442" s="6">
        <v>499.9</v>
      </c>
      <c r="R1442" s="7">
        <v>0.12</v>
      </c>
      <c r="S1442" s="6">
        <v>4499.1000000000004</v>
      </c>
      <c r="T1442" s="6">
        <v>539.89</v>
      </c>
      <c r="U1442" s="4" t="s">
        <v>85</v>
      </c>
      <c r="V1442" s="4" t="s">
        <v>102</v>
      </c>
      <c r="W1442" s="4" t="s">
        <v>64</v>
      </c>
      <c r="X1442" s="4" t="s">
        <v>404</v>
      </c>
      <c r="Y1442" s="4" t="s">
        <v>77</v>
      </c>
      <c r="Z1442" s="4">
        <v>3</v>
      </c>
      <c r="AA1442" s="4"/>
      <c r="AB1442" s="6">
        <v>3160.58</v>
      </c>
      <c r="AC1442" s="6">
        <v>1338.52</v>
      </c>
      <c r="AD1442" s="8">
        <v>0.29749999999999999</v>
      </c>
      <c r="AE1442" s="4">
        <v>86</v>
      </c>
      <c r="AF1442" s="6">
        <f t="shared" si="22"/>
        <v>5124.9900000000007</v>
      </c>
    </row>
    <row r="1443" spans="1:32">
      <c r="A1443" s="4" t="s">
        <v>5548</v>
      </c>
      <c r="B1443" s="5">
        <v>45723</v>
      </c>
      <c r="C1443" s="10">
        <v>45723</v>
      </c>
      <c r="D1443" s="4" t="s">
        <v>5549</v>
      </c>
      <c r="E1443" s="4" t="s">
        <v>2598</v>
      </c>
      <c r="F1443" s="4">
        <v>31</v>
      </c>
      <c r="G1443" s="4" t="s">
        <v>81</v>
      </c>
      <c r="H1443" s="4" t="s">
        <v>58</v>
      </c>
      <c r="I1443" s="4" t="s">
        <v>59</v>
      </c>
      <c r="J1443" s="4" t="s">
        <v>82</v>
      </c>
      <c r="K1443" s="4" t="s">
        <v>129</v>
      </c>
      <c r="L1443" s="4" t="s">
        <v>5550</v>
      </c>
      <c r="M1443" s="4">
        <v>2</v>
      </c>
      <c r="N1443" s="6">
        <v>4599</v>
      </c>
      <c r="O1443" s="6">
        <v>9198</v>
      </c>
      <c r="P1443" s="6" t="s">
        <v>63</v>
      </c>
      <c r="Q1443" s="6">
        <v>0</v>
      </c>
      <c r="R1443" s="7">
        <v>0.18</v>
      </c>
      <c r="S1443" s="6">
        <v>9198</v>
      </c>
      <c r="T1443" s="6">
        <v>1655.64</v>
      </c>
      <c r="U1443" s="4" t="s">
        <v>51</v>
      </c>
      <c r="V1443" s="4" t="s">
        <v>40</v>
      </c>
      <c r="W1443" s="4" t="s">
        <v>451</v>
      </c>
      <c r="X1443" s="4" t="s">
        <v>205</v>
      </c>
      <c r="Y1443" s="4" t="s">
        <v>53</v>
      </c>
      <c r="Z1443" s="4">
        <v>4</v>
      </c>
      <c r="AA1443" s="4">
        <v>5</v>
      </c>
      <c r="AB1443" s="6">
        <v>6667.29</v>
      </c>
      <c r="AC1443" s="6">
        <v>2530.71</v>
      </c>
      <c r="AD1443" s="8">
        <v>0.27510000000000001</v>
      </c>
      <c r="AE1443" s="4">
        <v>107</v>
      </c>
      <c r="AF1443" s="6">
        <f t="shared" si="22"/>
        <v>10960.64</v>
      </c>
    </row>
    <row r="1444" spans="1:32">
      <c r="A1444" s="4" t="s">
        <v>5551</v>
      </c>
      <c r="B1444" s="5">
        <v>45724</v>
      </c>
      <c r="C1444" s="10">
        <v>45724</v>
      </c>
      <c r="D1444" s="4" t="s">
        <v>5552</v>
      </c>
      <c r="E1444" s="4" t="s">
        <v>5553</v>
      </c>
      <c r="F1444" s="4">
        <v>47</v>
      </c>
      <c r="G1444" s="4" t="s">
        <v>219</v>
      </c>
      <c r="H1444" s="4" t="s">
        <v>220</v>
      </c>
      <c r="I1444" s="4" t="s">
        <v>34</v>
      </c>
      <c r="J1444" s="4" t="s">
        <v>225</v>
      </c>
      <c r="K1444" s="4" t="s">
        <v>308</v>
      </c>
      <c r="L1444" s="4" t="s">
        <v>5554</v>
      </c>
      <c r="M1444" s="4">
        <v>1</v>
      </c>
      <c r="N1444" s="6">
        <v>863</v>
      </c>
      <c r="O1444" s="6">
        <v>863</v>
      </c>
      <c r="P1444" s="6" t="s">
        <v>38</v>
      </c>
      <c r="Q1444" s="6">
        <v>69.040000000000006</v>
      </c>
      <c r="R1444" s="7">
        <v>0.05</v>
      </c>
      <c r="S1444" s="6">
        <v>793.96</v>
      </c>
      <c r="T1444" s="6">
        <v>39.700000000000003</v>
      </c>
      <c r="U1444" s="4" t="s">
        <v>39</v>
      </c>
      <c r="V1444" s="4" t="s">
        <v>102</v>
      </c>
      <c r="W1444" s="4" t="s">
        <v>451</v>
      </c>
      <c r="X1444" s="4" t="s">
        <v>93</v>
      </c>
      <c r="Y1444" s="4" t="s">
        <v>53</v>
      </c>
      <c r="Z1444" s="4">
        <v>4</v>
      </c>
      <c r="AA1444" s="4"/>
      <c r="AB1444" s="6">
        <v>566.72</v>
      </c>
      <c r="AC1444" s="6">
        <v>227.24</v>
      </c>
      <c r="AD1444" s="8">
        <v>0.28620000000000001</v>
      </c>
      <c r="AE1444" s="4">
        <v>161</v>
      </c>
      <c r="AF1444" s="6">
        <f t="shared" si="22"/>
        <v>994.66000000000008</v>
      </c>
    </row>
    <row r="1445" spans="1:32">
      <c r="A1445" s="4" t="s">
        <v>5555</v>
      </c>
      <c r="B1445" s="5">
        <v>45725</v>
      </c>
      <c r="C1445" s="10">
        <v>45725</v>
      </c>
      <c r="D1445" s="4" t="s">
        <v>5556</v>
      </c>
      <c r="E1445" s="4" t="s">
        <v>5557</v>
      </c>
      <c r="F1445" s="4">
        <v>30</v>
      </c>
      <c r="G1445" s="4" t="s">
        <v>354</v>
      </c>
      <c r="H1445" s="4" t="s">
        <v>117</v>
      </c>
      <c r="I1445" s="4" t="s">
        <v>59</v>
      </c>
      <c r="J1445" s="4" t="s">
        <v>73</v>
      </c>
      <c r="K1445" s="4" t="s">
        <v>343</v>
      </c>
      <c r="L1445" s="4" t="s">
        <v>5558</v>
      </c>
      <c r="M1445" s="4">
        <v>1</v>
      </c>
      <c r="N1445" s="6">
        <v>304</v>
      </c>
      <c r="O1445" s="6">
        <v>304</v>
      </c>
      <c r="P1445" s="6" t="s">
        <v>63</v>
      </c>
      <c r="Q1445" s="6">
        <v>0</v>
      </c>
      <c r="R1445" s="7">
        <v>0.18</v>
      </c>
      <c r="S1445" s="6">
        <v>304</v>
      </c>
      <c r="T1445" s="6">
        <v>54.72</v>
      </c>
      <c r="U1445" s="4" t="s">
        <v>85</v>
      </c>
      <c r="V1445" s="4" t="s">
        <v>40</v>
      </c>
      <c r="W1445" s="4" t="s">
        <v>41</v>
      </c>
      <c r="X1445" s="4" t="s">
        <v>156</v>
      </c>
      <c r="Y1445" s="4" t="s">
        <v>123</v>
      </c>
      <c r="Z1445" s="4">
        <v>4</v>
      </c>
      <c r="AA1445" s="4">
        <v>5</v>
      </c>
      <c r="AB1445" s="6">
        <v>186.67</v>
      </c>
      <c r="AC1445" s="6">
        <v>117.33</v>
      </c>
      <c r="AD1445" s="8">
        <v>0.38600000000000001</v>
      </c>
      <c r="AE1445" s="4">
        <v>104</v>
      </c>
      <c r="AF1445" s="6">
        <f t="shared" si="22"/>
        <v>462.72</v>
      </c>
    </row>
    <row r="1446" spans="1:32">
      <c r="A1446" s="4" t="s">
        <v>5559</v>
      </c>
      <c r="B1446" s="5">
        <v>45725</v>
      </c>
      <c r="C1446" s="10">
        <v>45725</v>
      </c>
      <c r="D1446" s="4" t="s">
        <v>5560</v>
      </c>
      <c r="E1446" s="4" t="s">
        <v>5246</v>
      </c>
      <c r="F1446" s="4">
        <v>56</v>
      </c>
      <c r="G1446" s="4" t="s">
        <v>179</v>
      </c>
      <c r="H1446" s="4" t="s">
        <v>98</v>
      </c>
      <c r="I1446" s="4" t="s">
        <v>99</v>
      </c>
      <c r="J1446" s="4" t="s">
        <v>82</v>
      </c>
      <c r="K1446" s="4" t="s">
        <v>180</v>
      </c>
      <c r="L1446" s="4" t="s">
        <v>5561</v>
      </c>
      <c r="M1446" s="4">
        <v>1</v>
      </c>
      <c r="N1446" s="6">
        <v>1899</v>
      </c>
      <c r="O1446" s="6">
        <v>1899</v>
      </c>
      <c r="P1446" s="6" t="s">
        <v>142</v>
      </c>
      <c r="Q1446" s="6">
        <v>0</v>
      </c>
      <c r="R1446" s="7">
        <v>0.18</v>
      </c>
      <c r="S1446" s="6">
        <v>1899</v>
      </c>
      <c r="T1446" s="6">
        <v>341.82</v>
      </c>
      <c r="U1446" s="4" t="s">
        <v>121</v>
      </c>
      <c r="V1446" s="4" t="s">
        <v>86</v>
      </c>
      <c r="W1446" s="4" t="s">
        <v>64</v>
      </c>
      <c r="X1446" s="4" t="s">
        <v>76</v>
      </c>
      <c r="Y1446" s="4" t="s">
        <v>53</v>
      </c>
      <c r="Z1446" s="4">
        <v>4</v>
      </c>
      <c r="AA1446" s="4">
        <v>4</v>
      </c>
      <c r="AB1446" s="6">
        <v>1363.03</v>
      </c>
      <c r="AC1446" s="6">
        <v>535.97</v>
      </c>
      <c r="AD1446" s="8">
        <v>0.28220000000000001</v>
      </c>
      <c r="AE1446" s="4">
        <v>68</v>
      </c>
      <c r="AF1446" s="6">
        <f t="shared" si="22"/>
        <v>2308.8200000000002</v>
      </c>
    </row>
    <row r="1447" spans="1:32">
      <c r="A1447" s="4" t="s">
        <v>5562</v>
      </c>
      <c r="B1447" s="5">
        <v>45725</v>
      </c>
      <c r="C1447" s="10">
        <v>45725</v>
      </c>
      <c r="D1447" s="4" t="s">
        <v>5563</v>
      </c>
      <c r="E1447" s="4" t="s">
        <v>2120</v>
      </c>
      <c r="F1447" s="4">
        <v>52</v>
      </c>
      <c r="G1447" s="4" t="s">
        <v>301</v>
      </c>
      <c r="H1447" s="4" t="s">
        <v>109</v>
      </c>
      <c r="I1447" s="4" t="s">
        <v>99</v>
      </c>
      <c r="J1447" s="4" t="s">
        <v>225</v>
      </c>
      <c r="K1447" s="4" t="s">
        <v>226</v>
      </c>
      <c r="L1447" s="4" t="s">
        <v>5564</v>
      </c>
      <c r="M1447" s="4">
        <v>1</v>
      </c>
      <c r="N1447" s="6">
        <v>664</v>
      </c>
      <c r="O1447" s="6">
        <v>664</v>
      </c>
      <c r="P1447" s="6" t="s">
        <v>63</v>
      </c>
      <c r="Q1447" s="6">
        <v>0</v>
      </c>
      <c r="R1447" s="7">
        <v>0.05</v>
      </c>
      <c r="S1447" s="6">
        <v>664</v>
      </c>
      <c r="T1447" s="6">
        <v>33.200000000000003</v>
      </c>
      <c r="U1447" s="4" t="s">
        <v>121</v>
      </c>
      <c r="V1447" s="4" t="s">
        <v>40</v>
      </c>
      <c r="W1447" s="4" t="s">
        <v>41</v>
      </c>
      <c r="X1447" s="4" t="s">
        <v>76</v>
      </c>
      <c r="Y1447" s="4" t="s">
        <v>123</v>
      </c>
      <c r="Z1447" s="4">
        <v>3</v>
      </c>
      <c r="AA1447" s="4">
        <v>5</v>
      </c>
      <c r="AB1447" s="6">
        <v>475.31</v>
      </c>
      <c r="AC1447" s="6">
        <v>188.69</v>
      </c>
      <c r="AD1447" s="8">
        <v>0.28420000000000001</v>
      </c>
      <c r="AE1447" s="4">
        <v>64</v>
      </c>
      <c r="AF1447" s="6">
        <f t="shared" si="22"/>
        <v>761.2</v>
      </c>
    </row>
    <row r="1448" spans="1:32">
      <c r="A1448" s="4" t="s">
        <v>5565</v>
      </c>
      <c r="B1448" s="5">
        <v>45725</v>
      </c>
      <c r="C1448" s="10">
        <v>45725</v>
      </c>
      <c r="D1448" s="4" t="s">
        <v>5566</v>
      </c>
      <c r="E1448" s="4" t="s">
        <v>694</v>
      </c>
      <c r="F1448" s="4">
        <v>30</v>
      </c>
      <c r="G1448" s="4" t="s">
        <v>219</v>
      </c>
      <c r="H1448" s="4" t="s">
        <v>220</v>
      </c>
      <c r="I1448" s="4" t="s">
        <v>34</v>
      </c>
      <c r="J1448" s="4" t="s">
        <v>73</v>
      </c>
      <c r="K1448" s="4" t="s">
        <v>762</v>
      </c>
      <c r="L1448" s="4" t="s">
        <v>5167</v>
      </c>
      <c r="M1448" s="4">
        <v>1</v>
      </c>
      <c r="N1448" s="6">
        <v>205</v>
      </c>
      <c r="O1448" s="6">
        <v>205</v>
      </c>
      <c r="P1448" s="6" t="s">
        <v>211</v>
      </c>
      <c r="Q1448" s="6">
        <v>20.5</v>
      </c>
      <c r="R1448" s="7">
        <v>0.18</v>
      </c>
      <c r="S1448" s="6">
        <v>184.5</v>
      </c>
      <c r="T1448" s="6">
        <v>33.21</v>
      </c>
      <c r="U1448" s="4" t="s">
        <v>51</v>
      </c>
      <c r="V1448" s="4" t="s">
        <v>40</v>
      </c>
      <c r="W1448" s="4" t="s">
        <v>41</v>
      </c>
      <c r="X1448" s="4" t="s">
        <v>93</v>
      </c>
      <c r="Y1448" s="4" t="s">
        <v>77</v>
      </c>
      <c r="Z1448" s="4">
        <v>5</v>
      </c>
      <c r="AA1448" s="4">
        <v>4</v>
      </c>
      <c r="AB1448" s="6">
        <v>122.59</v>
      </c>
      <c r="AC1448" s="6">
        <v>61.91</v>
      </c>
      <c r="AD1448" s="8">
        <v>0.33560000000000001</v>
      </c>
      <c r="AE1448" s="4">
        <v>142</v>
      </c>
      <c r="AF1448" s="6">
        <f t="shared" si="22"/>
        <v>359.71</v>
      </c>
    </row>
    <row r="1449" spans="1:32">
      <c r="A1449" s="4" t="s">
        <v>5567</v>
      </c>
      <c r="B1449" s="5">
        <v>45725</v>
      </c>
      <c r="C1449" s="10">
        <v>45725</v>
      </c>
      <c r="D1449" s="4" t="s">
        <v>5568</v>
      </c>
      <c r="E1449" s="4" t="s">
        <v>5569</v>
      </c>
      <c r="F1449" s="4">
        <v>36</v>
      </c>
      <c r="G1449" s="4" t="s">
        <v>306</v>
      </c>
      <c r="H1449" s="4" t="s">
        <v>307</v>
      </c>
      <c r="I1449" s="4" t="s">
        <v>59</v>
      </c>
      <c r="J1449" s="4" t="s">
        <v>47</v>
      </c>
      <c r="K1449" s="4" t="s">
        <v>394</v>
      </c>
      <c r="L1449" s="4" t="s">
        <v>5570</v>
      </c>
      <c r="M1449" s="4">
        <v>2</v>
      </c>
      <c r="N1449" s="6">
        <v>18699</v>
      </c>
      <c r="O1449" s="6">
        <v>37398</v>
      </c>
      <c r="P1449" s="6" t="s">
        <v>63</v>
      </c>
      <c r="Q1449" s="6">
        <v>0</v>
      </c>
      <c r="R1449" s="7">
        <v>0.18</v>
      </c>
      <c r="S1449" s="6">
        <v>37398</v>
      </c>
      <c r="T1449" s="6">
        <v>6731.64</v>
      </c>
      <c r="U1449" s="4" t="s">
        <v>39</v>
      </c>
      <c r="V1449" s="4" t="s">
        <v>40</v>
      </c>
      <c r="W1449" s="4" t="s">
        <v>451</v>
      </c>
      <c r="X1449" s="4" t="s">
        <v>76</v>
      </c>
      <c r="Y1449" s="4" t="s">
        <v>104</v>
      </c>
      <c r="Z1449" s="4">
        <v>4</v>
      </c>
      <c r="AA1449" s="4">
        <v>5</v>
      </c>
      <c r="AB1449" s="6">
        <v>24357.63</v>
      </c>
      <c r="AC1449" s="6">
        <v>13040.37</v>
      </c>
      <c r="AD1449" s="8">
        <v>0.34870000000000001</v>
      </c>
      <c r="AE1449" s="4">
        <v>125</v>
      </c>
      <c r="AF1449" s="6">
        <f t="shared" si="22"/>
        <v>44254.64</v>
      </c>
    </row>
    <row r="1450" spans="1:32">
      <c r="A1450" s="4" t="s">
        <v>5571</v>
      </c>
      <c r="B1450" s="5">
        <v>45725</v>
      </c>
      <c r="C1450" s="10">
        <v>45725</v>
      </c>
      <c r="D1450" s="4" t="s">
        <v>5572</v>
      </c>
      <c r="E1450" s="4" t="s">
        <v>5573</v>
      </c>
      <c r="F1450" s="4">
        <v>19</v>
      </c>
      <c r="G1450" s="4" t="s">
        <v>108</v>
      </c>
      <c r="H1450" s="4" t="s">
        <v>109</v>
      </c>
      <c r="I1450" s="4" t="s">
        <v>99</v>
      </c>
      <c r="J1450" s="4" t="s">
        <v>82</v>
      </c>
      <c r="K1450" s="4" t="s">
        <v>238</v>
      </c>
      <c r="L1450" s="4" t="s">
        <v>5574</v>
      </c>
      <c r="M1450" s="4">
        <v>2</v>
      </c>
      <c r="N1450" s="6">
        <v>3399</v>
      </c>
      <c r="O1450" s="6">
        <v>6798</v>
      </c>
      <c r="P1450" s="6" t="s">
        <v>142</v>
      </c>
      <c r="Q1450" s="6">
        <v>0</v>
      </c>
      <c r="R1450" s="7">
        <v>0.18</v>
      </c>
      <c r="S1450" s="6">
        <v>6798</v>
      </c>
      <c r="T1450" s="6">
        <v>1223.6400000000001</v>
      </c>
      <c r="U1450" s="4" t="s">
        <v>131</v>
      </c>
      <c r="V1450" s="4" t="s">
        <v>40</v>
      </c>
      <c r="W1450" s="4" t="s">
        <v>451</v>
      </c>
      <c r="X1450" s="4" t="s">
        <v>404</v>
      </c>
      <c r="Y1450" s="4" t="s">
        <v>133</v>
      </c>
      <c r="Z1450" s="4">
        <v>3</v>
      </c>
      <c r="AA1450" s="4">
        <v>4</v>
      </c>
      <c r="AB1450" s="6">
        <v>4682.6499999999996</v>
      </c>
      <c r="AC1450" s="6">
        <v>2115.35</v>
      </c>
      <c r="AD1450" s="8">
        <v>0.31119999999999998</v>
      </c>
      <c r="AE1450" s="4">
        <v>170</v>
      </c>
      <c r="AF1450" s="6">
        <f t="shared" si="22"/>
        <v>8191.64</v>
      </c>
    </row>
    <row r="1451" spans="1:32">
      <c r="A1451" s="4" t="s">
        <v>5575</v>
      </c>
      <c r="B1451" s="5">
        <v>45726</v>
      </c>
      <c r="C1451" s="10">
        <v>45726</v>
      </c>
      <c r="D1451" s="4" t="s">
        <v>5576</v>
      </c>
      <c r="E1451" s="4" t="s">
        <v>5577</v>
      </c>
      <c r="F1451" s="4">
        <v>50</v>
      </c>
      <c r="G1451" s="4" t="s">
        <v>348</v>
      </c>
      <c r="H1451" s="4" t="s">
        <v>349</v>
      </c>
      <c r="I1451" s="4" t="s">
        <v>34</v>
      </c>
      <c r="J1451" s="4" t="s">
        <v>82</v>
      </c>
      <c r="K1451" s="4" t="s">
        <v>83</v>
      </c>
      <c r="L1451" s="4" t="s">
        <v>5578</v>
      </c>
      <c r="M1451" s="4">
        <v>2</v>
      </c>
      <c r="N1451" s="6">
        <v>1199</v>
      </c>
      <c r="O1451" s="6">
        <v>2398</v>
      </c>
      <c r="P1451" s="6" t="s">
        <v>63</v>
      </c>
      <c r="Q1451" s="6">
        <v>0</v>
      </c>
      <c r="R1451" s="7">
        <v>0.12</v>
      </c>
      <c r="S1451" s="6">
        <v>2398</v>
      </c>
      <c r="T1451" s="6">
        <v>287.76</v>
      </c>
      <c r="U1451" s="4" t="s">
        <v>39</v>
      </c>
      <c r="V1451" s="4" t="s">
        <v>40</v>
      </c>
      <c r="W1451" s="4" t="s">
        <v>92</v>
      </c>
      <c r="X1451" s="4" t="s">
        <v>93</v>
      </c>
      <c r="Y1451" s="4" t="s">
        <v>133</v>
      </c>
      <c r="Z1451" s="4">
        <v>3</v>
      </c>
      <c r="AA1451" s="4">
        <v>3</v>
      </c>
      <c r="AB1451" s="6">
        <v>1594.6</v>
      </c>
      <c r="AC1451" s="6">
        <v>803.4</v>
      </c>
      <c r="AD1451" s="8">
        <v>0.33500000000000002</v>
      </c>
      <c r="AE1451" s="4">
        <v>130</v>
      </c>
      <c r="AF1451" s="6">
        <f t="shared" si="22"/>
        <v>2815.76</v>
      </c>
    </row>
    <row r="1452" spans="1:32">
      <c r="A1452" s="4" t="s">
        <v>5579</v>
      </c>
      <c r="B1452" s="5">
        <v>45726</v>
      </c>
      <c r="C1452" s="10">
        <v>45726</v>
      </c>
      <c r="D1452" s="4" t="s">
        <v>5580</v>
      </c>
      <c r="E1452" s="4" t="s">
        <v>2545</v>
      </c>
      <c r="F1452" s="4">
        <v>36</v>
      </c>
      <c r="G1452" s="4" t="s">
        <v>607</v>
      </c>
      <c r="H1452" s="4" t="s">
        <v>98</v>
      </c>
      <c r="I1452" s="4" t="s">
        <v>99</v>
      </c>
      <c r="J1452" s="4" t="s">
        <v>82</v>
      </c>
      <c r="K1452" s="4" t="s">
        <v>180</v>
      </c>
      <c r="L1452" s="4" t="s">
        <v>5581</v>
      </c>
      <c r="M1452" s="4">
        <v>1</v>
      </c>
      <c r="N1452" s="6">
        <v>3599</v>
      </c>
      <c r="O1452" s="6">
        <v>3599</v>
      </c>
      <c r="P1452" s="6" t="s">
        <v>287</v>
      </c>
      <c r="Q1452" s="6">
        <v>719.8</v>
      </c>
      <c r="R1452" s="7">
        <v>0.18</v>
      </c>
      <c r="S1452" s="6">
        <v>2879.2</v>
      </c>
      <c r="T1452" s="6">
        <v>518.26</v>
      </c>
      <c r="U1452" s="4" t="s">
        <v>254</v>
      </c>
      <c r="V1452" s="4" t="s">
        <v>40</v>
      </c>
      <c r="W1452" s="4" t="s">
        <v>41</v>
      </c>
      <c r="X1452" s="4" t="s">
        <v>52</v>
      </c>
      <c r="Y1452" s="4" t="s">
        <v>123</v>
      </c>
      <c r="Z1452" s="4">
        <v>5</v>
      </c>
      <c r="AA1452" s="4">
        <v>5</v>
      </c>
      <c r="AB1452" s="6">
        <v>2468.44</v>
      </c>
      <c r="AC1452" s="6">
        <v>410.76</v>
      </c>
      <c r="AD1452" s="8">
        <v>0.14269999999999999</v>
      </c>
      <c r="AE1452" s="4">
        <v>167</v>
      </c>
      <c r="AF1452" s="6">
        <f t="shared" si="22"/>
        <v>3564.46</v>
      </c>
    </row>
    <row r="1453" spans="1:32">
      <c r="A1453" s="4" t="s">
        <v>5582</v>
      </c>
      <c r="B1453" s="5">
        <v>45726</v>
      </c>
      <c r="C1453" s="10">
        <v>45726</v>
      </c>
      <c r="D1453" s="4" t="s">
        <v>5583</v>
      </c>
      <c r="E1453" s="4" t="s">
        <v>5584</v>
      </c>
      <c r="F1453" s="4">
        <v>35</v>
      </c>
      <c r="G1453" s="4" t="s">
        <v>219</v>
      </c>
      <c r="H1453" s="4" t="s">
        <v>220</v>
      </c>
      <c r="I1453" s="4" t="s">
        <v>34</v>
      </c>
      <c r="J1453" s="4" t="s">
        <v>225</v>
      </c>
      <c r="K1453" s="4" t="s">
        <v>367</v>
      </c>
      <c r="L1453" s="4" t="s">
        <v>1261</v>
      </c>
      <c r="M1453" s="4">
        <v>1</v>
      </c>
      <c r="N1453" s="6">
        <v>678</v>
      </c>
      <c r="O1453" s="6">
        <v>678</v>
      </c>
      <c r="P1453" s="6" t="s">
        <v>63</v>
      </c>
      <c r="Q1453" s="6">
        <v>0</v>
      </c>
      <c r="R1453" s="7">
        <v>0.05</v>
      </c>
      <c r="S1453" s="6">
        <v>678</v>
      </c>
      <c r="T1453" s="6">
        <v>33.9</v>
      </c>
      <c r="U1453" s="4" t="s">
        <v>85</v>
      </c>
      <c r="V1453" s="4" t="s">
        <v>40</v>
      </c>
      <c r="W1453" s="4" t="s">
        <v>41</v>
      </c>
      <c r="X1453" s="4" t="s">
        <v>192</v>
      </c>
      <c r="Y1453" s="4" t="s">
        <v>133</v>
      </c>
      <c r="Z1453" s="4">
        <v>6</v>
      </c>
      <c r="AA1453" s="4">
        <v>3</v>
      </c>
      <c r="AB1453" s="6">
        <v>491.3</v>
      </c>
      <c r="AC1453" s="6">
        <v>186.7</v>
      </c>
      <c r="AD1453" s="8">
        <v>0.27539999999999998</v>
      </c>
      <c r="AE1453" s="4">
        <v>136</v>
      </c>
      <c r="AF1453" s="6">
        <f t="shared" si="22"/>
        <v>847.9</v>
      </c>
    </row>
    <row r="1454" spans="1:32">
      <c r="A1454" s="4" t="s">
        <v>5585</v>
      </c>
      <c r="B1454" s="5">
        <v>45727</v>
      </c>
      <c r="C1454" s="10">
        <v>45727</v>
      </c>
      <c r="D1454" s="4" t="s">
        <v>5586</v>
      </c>
      <c r="E1454" s="4" t="s">
        <v>3265</v>
      </c>
      <c r="F1454" s="4">
        <v>46</v>
      </c>
      <c r="G1454" s="4" t="s">
        <v>354</v>
      </c>
      <c r="H1454" s="4" t="s">
        <v>117</v>
      </c>
      <c r="I1454" s="4" t="s">
        <v>59</v>
      </c>
      <c r="J1454" s="4" t="s">
        <v>60</v>
      </c>
      <c r="K1454" s="4" t="s">
        <v>61</v>
      </c>
      <c r="L1454" s="4" t="s">
        <v>5306</v>
      </c>
      <c r="M1454" s="4">
        <v>1</v>
      </c>
      <c r="N1454" s="6">
        <v>317</v>
      </c>
      <c r="O1454" s="6">
        <v>317</v>
      </c>
      <c r="P1454" s="6" t="s">
        <v>142</v>
      </c>
      <c r="Q1454" s="6">
        <v>0</v>
      </c>
      <c r="R1454" s="7">
        <v>0.18</v>
      </c>
      <c r="S1454" s="6">
        <v>317</v>
      </c>
      <c r="T1454" s="6">
        <v>57.06</v>
      </c>
      <c r="U1454" s="4" t="s">
        <v>51</v>
      </c>
      <c r="V1454" s="4" t="s">
        <v>102</v>
      </c>
      <c r="W1454" s="4" t="s">
        <v>41</v>
      </c>
      <c r="X1454" s="4" t="s">
        <v>115</v>
      </c>
      <c r="Y1454" s="4" t="s">
        <v>77</v>
      </c>
      <c r="Z1454" s="4">
        <v>3</v>
      </c>
      <c r="AA1454" s="4"/>
      <c r="AB1454" s="6">
        <v>257.38</v>
      </c>
      <c r="AC1454" s="6">
        <v>59.62</v>
      </c>
      <c r="AD1454" s="8">
        <v>0.18809999999999999</v>
      </c>
      <c r="AE1454" s="4">
        <v>70</v>
      </c>
      <c r="AF1454" s="6">
        <f t="shared" si="22"/>
        <v>444.06</v>
      </c>
    </row>
    <row r="1455" spans="1:32">
      <c r="A1455" s="4" t="s">
        <v>5587</v>
      </c>
      <c r="B1455" s="5">
        <v>45727</v>
      </c>
      <c r="C1455" s="10">
        <v>45727</v>
      </c>
      <c r="D1455" s="4" t="s">
        <v>5588</v>
      </c>
      <c r="E1455" s="4" t="s">
        <v>5589</v>
      </c>
      <c r="F1455" s="4">
        <v>35</v>
      </c>
      <c r="G1455" s="4" t="s">
        <v>295</v>
      </c>
      <c r="H1455" s="4" t="s">
        <v>296</v>
      </c>
      <c r="I1455" s="4" t="s">
        <v>59</v>
      </c>
      <c r="J1455" s="4" t="s">
        <v>225</v>
      </c>
      <c r="K1455" s="4" t="s">
        <v>490</v>
      </c>
      <c r="L1455" s="4" t="s">
        <v>5590</v>
      </c>
      <c r="M1455" s="4">
        <v>1</v>
      </c>
      <c r="N1455" s="6">
        <v>258</v>
      </c>
      <c r="O1455" s="6">
        <v>258</v>
      </c>
      <c r="P1455" s="6" t="s">
        <v>63</v>
      </c>
      <c r="Q1455" s="6">
        <v>0</v>
      </c>
      <c r="R1455" s="7">
        <v>0.12</v>
      </c>
      <c r="S1455" s="6">
        <v>258</v>
      </c>
      <c r="T1455" s="6">
        <v>30.96</v>
      </c>
      <c r="U1455" s="4" t="s">
        <v>131</v>
      </c>
      <c r="V1455" s="4" t="s">
        <v>40</v>
      </c>
      <c r="W1455" s="4" t="s">
        <v>92</v>
      </c>
      <c r="X1455" s="4" t="s">
        <v>205</v>
      </c>
      <c r="Y1455" s="4" t="s">
        <v>133</v>
      </c>
      <c r="Z1455" s="4">
        <v>2</v>
      </c>
      <c r="AA1455" s="4">
        <v>5</v>
      </c>
      <c r="AB1455" s="6">
        <v>196.91</v>
      </c>
      <c r="AC1455" s="6">
        <v>61.09</v>
      </c>
      <c r="AD1455" s="8">
        <v>0.23680000000000001</v>
      </c>
      <c r="AE1455" s="4">
        <v>130</v>
      </c>
      <c r="AF1455" s="6">
        <f t="shared" si="22"/>
        <v>418.96</v>
      </c>
    </row>
    <row r="1456" spans="1:32">
      <c r="A1456" s="4" t="s">
        <v>5591</v>
      </c>
      <c r="B1456" s="5">
        <v>45727</v>
      </c>
      <c r="C1456" s="10">
        <v>45727</v>
      </c>
      <c r="D1456" s="4" t="s">
        <v>5592</v>
      </c>
      <c r="E1456" s="4" t="s">
        <v>5593</v>
      </c>
      <c r="F1456" s="4">
        <v>45</v>
      </c>
      <c r="G1456" s="4" t="s">
        <v>97</v>
      </c>
      <c r="H1456" s="4" t="s">
        <v>98</v>
      </c>
      <c r="I1456" s="4" t="s">
        <v>99</v>
      </c>
      <c r="J1456" s="4" t="s">
        <v>60</v>
      </c>
      <c r="K1456" s="4" t="s">
        <v>90</v>
      </c>
      <c r="L1456" s="4" t="s">
        <v>5594</v>
      </c>
      <c r="M1456" s="4">
        <v>1</v>
      </c>
      <c r="N1456" s="6">
        <v>1899</v>
      </c>
      <c r="O1456" s="6">
        <v>1899</v>
      </c>
      <c r="P1456" s="6" t="s">
        <v>63</v>
      </c>
      <c r="Q1456" s="6">
        <v>0</v>
      </c>
      <c r="R1456" s="7">
        <v>0.18</v>
      </c>
      <c r="S1456" s="6">
        <v>1899</v>
      </c>
      <c r="T1456" s="6">
        <v>341.82</v>
      </c>
      <c r="U1456" s="4" t="s">
        <v>39</v>
      </c>
      <c r="V1456" s="4" t="s">
        <v>40</v>
      </c>
      <c r="W1456" s="4" t="s">
        <v>64</v>
      </c>
      <c r="X1456" s="4" t="s">
        <v>167</v>
      </c>
      <c r="Y1456" s="4" t="s">
        <v>133</v>
      </c>
      <c r="Z1456" s="4">
        <v>8</v>
      </c>
      <c r="AA1456" s="4">
        <v>1</v>
      </c>
      <c r="AB1456" s="6">
        <v>1514.22</v>
      </c>
      <c r="AC1456" s="6">
        <v>384.78</v>
      </c>
      <c r="AD1456" s="8">
        <v>0.2026</v>
      </c>
      <c r="AE1456" s="4">
        <v>76</v>
      </c>
      <c r="AF1456" s="6">
        <f t="shared" si="22"/>
        <v>2316.8200000000002</v>
      </c>
    </row>
    <row r="1457" spans="1:32">
      <c r="A1457" s="4" t="s">
        <v>5595</v>
      </c>
      <c r="B1457" s="5">
        <v>45727</v>
      </c>
      <c r="C1457" s="10">
        <v>45727</v>
      </c>
      <c r="D1457" s="4" t="s">
        <v>5596</v>
      </c>
      <c r="E1457" s="4" t="s">
        <v>5597</v>
      </c>
      <c r="F1457" s="4">
        <v>38</v>
      </c>
      <c r="G1457" s="4" t="s">
        <v>127</v>
      </c>
      <c r="H1457" s="4" t="s">
        <v>128</v>
      </c>
      <c r="I1457" s="4" t="s">
        <v>34</v>
      </c>
      <c r="J1457" s="4" t="s">
        <v>82</v>
      </c>
      <c r="K1457" s="4" t="s">
        <v>238</v>
      </c>
      <c r="L1457" s="4" t="s">
        <v>5598</v>
      </c>
      <c r="M1457" s="4">
        <v>2</v>
      </c>
      <c r="N1457" s="6">
        <v>3099</v>
      </c>
      <c r="O1457" s="6">
        <v>6198</v>
      </c>
      <c r="P1457" s="6" t="s">
        <v>198</v>
      </c>
      <c r="Q1457" s="6">
        <v>619.79999999999995</v>
      </c>
      <c r="R1457" s="7">
        <v>0.12</v>
      </c>
      <c r="S1457" s="6">
        <v>5578.2</v>
      </c>
      <c r="T1457" s="6">
        <v>669.38</v>
      </c>
      <c r="U1457" s="4" t="s">
        <v>51</v>
      </c>
      <c r="V1457" s="4" t="s">
        <v>40</v>
      </c>
      <c r="W1457" s="4" t="s">
        <v>64</v>
      </c>
      <c r="X1457" s="4" t="s">
        <v>76</v>
      </c>
      <c r="Y1457" s="4" t="s">
        <v>53</v>
      </c>
      <c r="Z1457" s="4">
        <v>4</v>
      </c>
      <c r="AA1457" s="4">
        <v>5</v>
      </c>
      <c r="AB1457" s="6">
        <v>3759.1</v>
      </c>
      <c r="AC1457" s="6">
        <v>1819.1</v>
      </c>
      <c r="AD1457" s="8">
        <v>0.3261</v>
      </c>
      <c r="AE1457" s="4">
        <v>99</v>
      </c>
      <c r="AF1457" s="6">
        <f t="shared" si="22"/>
        <v>6346.58</v>
      </c>
    </row>
    <row r="1458" spans="1:32">
      <c r="A1458" s="4" t="s">
        <v>5599</v>
      </c>
      <c r="B1458" s="5">
        <v>45727</v>
      </c>
      <c r="C1458" s="10">
        <v>45727</v>
      </c>
      <c r="D1458" s="4" t="s">
        <v>5600</v>
      </c>
      <c r="E1458" s="4" t="s">
        <v>5601</v>
      </c>
      <c r="F1458" s="4">
        <v>54</v>
      </c>
      <c r="G1458" s="4" t="s">
        <v>252</v>
      </c>
      <c r="H1458" s="4" t="s">
        <v>109</v>
      </c>
      <c r="I1458" s="4" t="s">
        <v>99</v>
      </c>
      <c r="J1458" s="4" t="s">
        <v>47</v>
      </c>
      <c r="K1458" s="4" t="s">
        <v>140</v>
      </c>
      <c r="L1458" s="4" t="s">
        <v>5602</v>
      </c>
      <c r="M1458" s="4">
        <v>1</v>
      </c>
      <c r="N1458" s="6">
        <v>4899</v>
      </c>
      <c r="O1458" s="6">
        <v>4899</v>
      </c>
      <c r="P1458" s="6" t="s">
        <v>50</v>
      </c>
      <c r="Q1458" s="6">
        <v>881.82</v>
      </c>
      <c r="R1458" s="7">
        <v>0.12</v>
      </c>
      <c r="S1458" s="6">
        <v>4017.18</v>
      </c>
      <c r="T1458" s="6">
        <v>482.06</v>
      </c>
      <c r="U1458" s="4" t="s">
        <v>39</v>
      </c>
      <c r="V1458" s="4" t="s">
        <v>40</v>
      </c>
      <c r="W1458" s="4" t="s">
        <v>64</v>
      </c>
      <c r="X1458" s="4" t="s">
        <v>143</v>
      </c>
      <c r="Y1458" s="4" t="s">
        <v>133</v>
      </c>
      <c r="Z1458" s="4">
        <v>3</v>
      </c>
      <c r="AA1458" s="4">
        <v>4</v>
      </c>
      <c r="AB1458" s="6">
        <v>2948.98</v>
      </c>
      <c r="AC1458" s="6">
        <v>1068.2</v>
      </c>
      <c r="AD1458" s="8">
        <v>0.26590000000000003</v>
      </c>
      <c r="AE1458" s="4">
        <v>81</v>
      </c>
      <c r="AF1458" s="6">
        <f t="shared" si="22"/>
        <v>4580.2400000000007</v>
      </c>
    </row>
    <row r="1459" spans="1:32">
      <c r="A1459" s="4" t="s">
        <v>5603</v>
      </c>
      <c r="B1459" s="5">
        <v>45728</v>
      </c>
      <c r="C1459" s="10">
        <v>45728</v>
      </c>
      <c r="D1459" s="4" t="s">
        <v>5604</v>
      </c>
      <c r="E1459" s="4" t="s">
        <v>5605</v>
      </c>
      <c r="F1459" s="4">
        <v>58</v>
      </c>
      <c r="G1459" s="4" t="s">
        <v>231</v>
      </c>
      <c r="H1459" s="4" t="s">
        <v>138</v>
      </c>
      <c r="I1459" s="4" t="s">
        <v>139</v>
      </c>
      <c r="J1459" s="4" t="s">
        <v>60</v>
      </c>
      <c r="K1459" s="4" t="s">
        <v>421</v>
      </c>
      <c r="L1459" s="4" t="s">
        <v>5606</v>
      </c>
      <c r="M1459" s="4">
        <v>2</v>
      </c>
      <c r="N1459" s="6">
        <v>50799</v>
      </c>
      <c r="O1459" s="6">
        <v>101598</v>
      </c>
      <c r="P1459" s="6" t="s">
        <v>63</v>
      </c>
      <c r="Q1459" s="6">
        <v>0</v>
      </c>
      <c r="R1459" s="7">
        <v>0.12</v>
      </c>
      <c r="S1459" s="6">
        <v>101598</v>
      </c>
      <c r="T1459" s="6">
        <v>12191.76</v>
      </c>
      <c r="U1459" s="4" t="s">
        <v>131</v>
      </c>
      <c r="V1459" s="4" t="s">
        <v>40</v>
      </c>
      <c r="W1459" s="4" t="s">
        <v>41</v>
      </c>
      <c r="X1459" s="4" t="s">
        <v>143</v>
      </c>
      <c r="Y1459" s="4" t="s">
        <v>123</v>
      </c>
      <c r="Z1459" s="4">
        <v>3</v>
      </c>
      <c r="AA1459" s="4">
        <v>4</v>
      </c>
      <c r="AB1459" s="6">
        <v>84690.63</v>
      </c>
      <c r="AC1459" s="6">
        <v>16907.37</v>
      </c>
      <c r="AD1459" s="8">
        <v>0.16639999999999999</v>
      </c>
      <c r="AE1459" s="4">
        <v>132</v>
      </c>
      <c r="AF1459" s="6">
        <f t="shared" si="22"/>
        <v>113921.76</v>
      </c>
    </row>
    <row r="1460" spans="1:32">
      <c r="A1460" s="4" t="s">
        <v>5607</v>
      </c>
      <c r="B1460" s="5">
        <v>45729</v>
      </c>
      <c r="C1460" s="10">
        <v>45729</v>
      </c>
      <c r="D1460" s="4" t="s">
        <v>5608</v>
      </c>
      <c r="E1460" s="4" t="s">
        <v>5609</v>
      </c>
      <c r="F1460" s="4">
        <v>21</v>
      </c>
      <c r="G1460" s="4" t="s">
        <v>477</v>
      </c>
      <c r="H1460" s="4" t="s">
        <v>98</v>
      </c>
      <c r="I1460" s="4" t="s">
        <v>99</v>
      </c>
      <c r="J1460" s="4" t="s">
        <v>82</v>
      </c>
      <c r="K1460" s="4" t="s">
        <v>273</v>
      </c>
      <c r="L1460" s="4" t="s">
        <v>5610</v>
      </c>
      <c r="M1460" s="4">
        <v>1</v>
      </c>
      <c r="N1460" s="6">
        <v>901</v>
      </c>
      <c r="O1460" s="6">
        <v>901</v>
      </c>
      <c r="P1460" s="6" t="s">
        <v>63</v>
      </c>
      <c r="Q1460" s="6">
        <v>0</v>
      </c>
      <c r="R1460" s="7">
        <v>0.12</v>
      </c>
      <c r="S1460" s="6">
        <v>901</v>
      </c>
      <c r="T1460" s="6">
        <v>108.12</v>
      </c>
      <c r="U1460" s="4" t="s">
        <v>51</v>
      </c>
      <c r="V1460" s="4" t="s">
        <v>102</v>
      </c>
      <c r="W1460" s="4" t="s">
        <v>64</v>
      </c>
      <c r="X1460" s="4" t="s">
        <v>187</v>
      </c>
      <c r="Y1460" s="4" t="s">
        <v>77</v>
      </c>
      <c r="Z1460" s="4">
        <v>5</v>
      </c>
      <c r="AA1460" s="4"/>
      <c r="AB1460" s="6">
        <v>664.77</v>
      </c>
      <c r="AC1460" s="6">
        <v>236.23</v>
      </c>
      <c r="AD1460" s="8">
        <v>0.26219999999999999</v>
      </c>
      <c r="AE1460" s="4">
        <v>117</v>
      </c>
      <c r="AF1460" s="6">
        <f t="shared" si="22"/>
        <v>1126.1199999999999</v>
      </c>
    </row>
    <row r="1461" spans="1:32">
      <c r="A1461" s="4" t="s">
        <v>5611</v>
      </c>
      <c r="B1461" s="5">
        <v>45729</v>
      </c>
      <c r="C1461" s="10">
        <v>45729</v>
      </c>
      <c r="D1461" s="4" t="s">
        <v>5612</v>
      </c>
      <c r="E1461" s="4" t="s">
        <v>5613</v>
      </c>
      <c r="F1461" s="4">
        <v>34</v>
      </c>
      <c r="G1461" s="4" t="s">
        <v>572</v>
      </c>
      <c r="H1461" s="4" t="s">
        <v>148</v>
      </c>
      <c r="I1461" s="4" t="s">
        <v>59</v>
      </c>
      <c r="J1461" s="4" t="s">
        <v>47</v>
      </c>
      <c r="K1461" s="4" t="s">
        <v>100</v>
      </c>
      <c r="L1461" s="4" t="s">
        <v>5614</v>
      </c>
      <c r="M1461" s="4">
        <v>1</v>
      </c>
      <c r="N1461" s="6">
        <v>4299</v>
      </c>
      <c r="O1461" s="6">
        <v>4299</v>
      </c>
      <c r="P1461" s="6" t="s">
        <v>142</v>
      </c>
      <c r="Q1461" s="6">
        <v>0</v>
      </c>
      <c r="R1461" s="7">
        <v>0.12</v>
      </c>
      <c r="S1461" s="6">
        <v>4299</v>
      </c>
      <c r="T1461" s="6">
        <v>515.88</v>
      </c>
      <c r="U1461" s="4" t="s">
        <v>131</v>
      </c>
      <c r="V1461" s="4" t="s">
        <v>86</v>
      </c>
      <c r="W1461" s="4" t="s">
        <v>64</v>
      </c>
      <c r="X1461" s="4" t="s">
        <v>187</v>
      </c>
      <c r="Y1461" s="4" t="s">
        <v>43</v>
      </c>
      <c r="Z1461" s="4">
        <v>3</v>
      </c>
      <c r="AA1461" s="4">
        <v>5</v>
      </c>
      <c r="AB1461" s="6">
        <v>2538.14</v>
      </c>
      <c r="AC1461" s="6">
        <v>1760.86</v>
      </c>
      <c r="AD1461" s="8">
        <v>0.40960000000000002</v>
      </c>
      <c r="AE1461" s="4">
        <v>130</v>
      </c>
      <c r="AF1461" s="6">
        <f t="shared" si="22"/>
        <v>4944.88</v>
      </c>
    </row>
    <row r="1462" spans="1:32">
      <c r="A1462" s="4" t="s">
        <v>5615</v>
      </c>
      <c r="B1462" s="5">
        <v>45729</v>
      </c>
      <c r="C1462" s="10">
        <v>45729</v>
      </c>
      <c r="D1462" s="4" t="s">
        <v>5616</v>
      </c>
      <c r="E1462" s="4" t="s">
        <v>1404</v>
      </c>
      <c r="F1462" s="4">
        <v>42</v>
      </c>
      <c r="G1462" s="4" t="s">
        <v>231</v>
      </c>
      <c r="H1462" s="4" t="s">
        <v>138</v>
      </c>
      <c r="I1462" s="4" t="s">
        <v>139</v>
      </c>
      <c r="J1462" s="4" t="s">
        <v>60</v>
      </c>
      <c r="K1462" s="4" t="s">
        <v>61</v>
      </c>
      <c r="L1462" s="4" t="s">
        <v>5617</v>
      </c>
      <c r="M1462" s="4">
        <v>1</v>
      </c>
      <c r="N1462" s="6">
        <v>407</v>
      </c>
      <c r="O1462" s="6">
        <v>407</v>
      </c>
      <c r="P1462" s="6" t="s">
        <v>211</v>
      </c>
      <c r="Q1462" s="6">
        <v>40.700000000000003</v>
      </c>
      <c r="R1462" s="7">
        <v>0.18</v>
      </c>
      <c r="S1462" s="6">
        <v>366.3</v>
      </c>
      <c r="T1462" s="6">
        <v>65.930000000000007</v>
      </c>
      <c r="U1462" s="4" t="s">
        <v>51</v>
      </c>
      <c r="V1462" s="4" t="s">
        <v>86</v>
      </c>
      <c r="W1462" s="4" t="s">
        <v>64</v>
      </c>
      <c r="X1462" s="4" t="s">
        <v>112</v>
      </c>
      <c r="Y1462" s="4" t="s">
        <v>123</v>
      </c>
      <c r="Z1462" s="4">
        <v>5</v>
      </c>
      <c r="AA1462" s="4">
        <v>4</v>
      </c>
      <c r="AB1462" s="6">
        <v>297.85000000000002</v>
      </c>
      <c r="AC1462" s="6">
        <v>68.45</v>
      </c>
      <c r="AD1462" s="8">
        <v>0.18690000000000001</v>
      </c>
      <c r="AE1462" s="4">
        <v>174</v>
      </c>
      <c r="AF1462" s="6">
        <f t="shared" si="22"/>
        <v>606.23</v>
      </c>
    </row>
    <row r="1463" spans="1:32">
      <c r="A1463" s="4" t="s">
        <v>5618</v>
      </c>
      <c r="B1463" s="5">
        <v>45729</v>
      </c>
      <c r="C1463" s="10">
        <v>45729</v>
      </c>
      <c r="D1463" s="4" t="s">
        <v>5619</v>
      </c>
      <c r="E1463" s="4" t="s">
        <v>5620</v>
      </c>
      <c r="F1463" s="4">
        <v>49</v>
      </c>
      <c r="G1463" s="4" t="s">
        <v>348</v>
      </c>
      <c r="H1463" s="4" t="s">
        <v>349</v>
      </c>
      <c r="I1463" s="4" t="s">
        <v>34</v>
      </c>
      <c r="J1463" s="4" t="s">
        <v>47</v>
      </c>
      <c r="K1463" s="4" t="s">
        <v>247</v>
      </c>
      <c r="L1463" s="4" t="s">
        <v>5621</v>
      </c>
      <c r="M1463" s="4">
        <v>5</v>
      </c>
      <c r="N1463" s="6">
        <v>944</v>
      </c>
      <c r="O1463" s="6">
        <v>4720</v>
      </c>
      <c r="P1463" s="6" t="s">
        <v>63</v>
      </c>
      <c r="Q1463" s="6">
        <v>0</v>
      </c>
      <c r="R1463" s="7">
        <v>0.18</v>
      </c>
      <c r="S1463" s="6">
        <v>4720</v>
      </c>
      <c r="T1463" s="6">
        <v>849.6</v>
      </c>
      <c r="U1463" s="4" t="s">
        <v>39</v>
      </c>
      <c r="V1463" s="4" t="s">
        <v>40</v>
      </c>
      <c r="W1463" s="4" t="s">
        <v>41</v>
      </c>
      <c r="X1463" s="4" t="s">
        <v>103</v>
      </c>
      <c r="Y1463" s="4" t="s">
        <v>104</v>
      </c>
      <c r="Z1463" s="4">
        <v>3</v>
      </c>
      <c r="AA1463" s="4">
        <v>5</v>
      </c>
      <c r="AB1463" s="6">
        <v>2938.6</v>
      </c>
      <c r="AC1463" s="6">
        <v>1781.4</v>
      </c>
      <c r="AD1463" s="8">
        <v>0.37740000000000001</v>
      </c>
      <c r="AE1463" s="4">
        <v>172</v>
      </c>
      <c r="AF1463" s="6">
        <f t="shared" si="22"/>
        <v>5741.6</v>
      </c>
    </row>
    <row r="1464" spans="1:32">
      <c r="A1464" s="4" t="s">
        <v>5622</v>
      </c>
      <c r="B1464" s="5">
        <v>45730</v>
      </c>
      <c r="C1464" s="10">
        <v>45730</v>
      </c>
      <c r="D1464" s="4" t="s">
        <v>5623</v>
      </c>
      <c r="E1464" s="4" t="s">
        <v>2094</v>
      </c>
      <c r="F1464" s="4">
        <v>22</v>
      </c>
      <c r="G1464" s="4" t="s">
        <v>348</v>
      </c>
      <c r="H1464" s="4" t="s">
        <v>349</v>
      </c>
      <c r="I1464" s="4" t="s">
        <v>34</v>
      </c>
      <c r="J1464" s="4" t="s">
        <v>35</v>
      </c>
      <c r="K1464" s="4" t="s">
        <v>118</v>
      </c>
      <c r="L1464" s="4" t="s">
        <v>5624</v>
      </c>
      <c r="M1464" s="4">
        <v>1</v>
      </c>
      <c r="N1464" s="6">
        <v>2599</v>
      </c>
      <c r="O1464" s="6">
        <v>2599</v>
      </c>
      <c r="P1464" s="6" t="s">
        <v>63</v>
      </c>
      <c r="Q1464" s="6">
        <v>0</v>
      </c>
      <c r="R1464" s="7">
        <v>0.12</v>
      </c>
      <c r="S1464" s="6">
        <v>2599</v>
      </c>
      <c r="T1464" s="6">
        <v>311.88</v>
      </c>
      <c r="U1464" s="4" t="s">
        <v>121</v>
      </c>
      <c r="V1464" s="4" t="s">
        <v>40</v>
      </c>
      <c r="W1464" s="4" t="s">
        <v>64</v>
      </c>
      <c r="X1464" s="4" t="s">
        <v>156</v>
      </c>
      <c r="Y1464" s="4" t="s">
        <v>104</v>
      </c>
      <c r="Z1464" s="4">
        <v>2</v>
      </c>
      <c r="AA1464" s="4">
        <v>4</v>
      </c>
      <c r="AB1464" s="6">
        <v>1903.02</v>
      </c>
      <c r="AC1464" s="6">
        <v>695.98</v>
      </c>
      <c r="AD1464" s="8">
        <v>0.26779999999999998</v>
      </c>
      <c r="AE1464" s="4">
        <v>177</v>
      </c>
      <c r="AF1464" s="6">
        <f t="shared" si="22"/>
        <v>3087.88</v>
      </c>
    </row>
    <row r="1465" spans="1:32">
      <c r="A1465" s="4" t="s">
        <v>5625</v>
      </c>
      <c r="B1465" s="5">
        <v>45730</v>
      </c>
      <c r="C1465" s="10">
        <v>45730</v>
      </c>
      <c r="D1465" s="4" t="s">
        <v>5626</v>
      </c>
      <c r="E1465" s="4" t="s">
        <v>1120</v>
      </c>
      <c r="F1465" s="4">
        <v>34</v>
      </c>
      <c r="G1465" s="4" t="s">
        <v>81</v>
      </c>
      <c r="H1465" s="4" t="s">
        <v>58</v>
      </c>
      <c r="I1465" s="4" t="s">
        <v>59</v>
      </c>
      <c r="J1465" s="4" t="s">
        <v>47</v>
      </c>
      <c r="K1465" s="4" t="s">
        <v>173</v>
      </c>
      <c r="L1465" s="4" t="s">
        <v>5627</v>
      </c>
      <c r="M1465" s="4">
        <v>1</v>
      </c>
      <c r="N1465" s="6">
        <v>1099</v>
      </c>
      <c r="O1465" s="6">
        <v>1099</v>
      </c>
      <c r="P1465" s="6" t="s">
        <v>63</v>
      </c>
      <c r="Q1465" s="6">
        <v>0</v>
      </c>
      <c r="R1465" s="7">
        <v>0.18</v>
      </c>
      <c r="S1465" s="6">
        <v>1099</v>
      </c>
      <c r="T1465" s="6">
        <v>197.82</v>
      </c>
      <c r="U1465" s="4" t="s">
        <v>51</v>
      </c>
      <c r="V1465" s="4" t="s">
        <v>40</v>
      </c>
      <c r="W1465" s="4" t="s">
        <v>64</v>
      </c>
      <c r="X1465" s="4" t="s">
        <v>115</v>
      </c>
      <c r="Y1465" s="4" t="s">
        <v>104</v>
      </c>
      <c r="Z1465" s="4">
        <v>5</v>
      </c>
      <c r="AA1465" s="4">
        <v>5</v>
      </c>
      <c r="AB1465" s="6">
        <v>752.05</v>
      </c>
      <c r="AC1465" s="6">
        <v>346.95</v>
      </c>
      <c r="AD1465" s="8">
        <v>0.31569999999999998</v>
      </c>
      <c r="AE1465" s="4">
        <v>90</v>
      </c>
      <c r="AF1465" s="6">
        <f t="shared" si="22"/>
        <v>1386.82</v>
      </c>
    </row>
    <row r="1466" spans="1:32">
      <c r="A1466" s="4" t="s">
        <v>5628</v>
      </c>
      <c r="B1466" s="5">
        <v>45730</v>
      </c>
      <c r="C1466" s="10">
        <v>45730</v>
      </c>
      <c r="D1466" s="4" t="s">
        <v>5629</v>
      </c>
      <c r="E1466" s="4" t="s">
        <v>4119</v>
      </c>
      <c r="F1466" s="4">
        <v>45</v>
      </c>
      <c r="G1466" s="4" t="s">
        <v>179</v>
      </c>
      <c r="H1466" s="4" t="s">
        <v>98</v>
      </c>
      <c r="I1466" s="4" t="s">
        <v>99</v>
      </c>
      <c r="J1466" s="4" t="s">
        <v>82</v>
      </c>
      <c r="K1466" s="4" t="s">
        <v>180</v>
      </c>
      <c r="L1466" s="4" t="s">
        <v>5630</v>
      </c>
      <c r="M1466" s="4">
        <v>2</v>
      </c>
      <c r="N1466" s="6">
        <v>3799</v>
      </c>
      <c r="O1466" s="6">
        <v>7598</v>
      </c>
      <c r="P1466" s="6" t="s">
        <v>120</v>
      </c>
      <c r="Q1466" s="6">
        <v>1139.7</v>
      </c>
      <c r="R1466" s="7">
        <v>0.12</v>
      </c>
      <c r="S1466" s="6">
        <v>6458.3</v>
      </c>
      <c r="T1466" s="6">
        <v>775</v>
      </c>
      <c r="U1466" s="4" t="s">
        <v>85</v>
      </c>
      <c r="V1466" s="4" t="s">
        <v>132</v>
      </c>
      <c r="W1466" s="4" t="s">
        <v>41</v>
      </c>
      <c r="X1466" s="4" t="s">
        <v>192</v>
      </c>
      <c r="Y1466" s="4" t="s">
        <v>123</v>
      </c>
      <c r="Z1466" s="4">
        <v>5</v>
      </c>
      <c r="AA1466" s="4"/>
      <c r="AB1466" s="6">
        <v>4600.9399999999996</v>
      </c>
      <c r="AC1466" s="6">
        <v>1857.36</v>
      </c>
      <c r="AD1466" s="8">
        <v>0.28760000000000002</v>
      </c>
      <c r="AE1466" s="4">
        <v>0</v>
      </c>
      <c r="AF1466" s="6">
        <f t="shared" si="22"/>
        <v>7233.3</v>
      </c>
    </row>
    <row r="1467" spans="1:32">
      <c r="A1467" s="4" t="s">
        <v>5631</v>
      </c>
      <c r="B1467" s="5">
        <v>45730</v>
      </c>
      <c r="C1467" s="10">
        <v>45730</v>
      </c>
      <c r="D1467" s="4" t="s">
        <v>5632</v>
      </c>
      <c r="E1467" s="4" t="s">
        <v>4168</v>
      </c>
      <c r="F1467" s="4">
        <v>37</v>
      </c>
      <c r="G1467" s="4" t="s">
        <v>306</v>
      </c>
      <c r="H1467" s="4" t="s">
        <v>307</v>
      </c>
      <c r="I1467" s="4" t="s">
        <v>59</v>
      </c>
      <c r="J1467" s="4" t="s">
        <v>47</v>
      </c>
      <c r="K1467" s="4" t="s">
        <v>140</v>
      </c>
      <c r="L1467" s="4" t="s">
        <v>5633</v>
      </c>
      <c r="M1467" s="4">
        <v>2</v>
      </c>
      <c r="N1467" s="6">
        <v>12799</v>
      </c>
      <c r="O1467" s="6">
        <v>25598</v>
      </c>
      <c r="P1467" s="6" t="s">
        <v>63</v>
      </c>
      <c r="Q1467" s="6">
        <v>0</v>
      </c>
      <c r="R1467" s="7">
        <v>0.18</v>
      </c>
      <c r="S1467" s="6">
        <v>25598</v>
      </c>
      <c r="T1467" s="6">
        <v>4607.6400000000003</v>
      </c>
      <c r="U1467" s="4" t="s">
        <v>51</v>
      </c>
      <c r="V1467" s="4" t="s">
        <v>40</v>
      </c>
      <c r="W1467" s="4" t="s">
        <v>451</v>
      </c>
      <c r="X1467" s="4" t="s">
        <v>156</v>
      </c>
      <c r="Y1467" s="4" t="s">
        <v>123</v>
      </c>
      <c r="Z1467" s="4">
        <v>5</v>
      </c>
      <c r="AA1467" s="4">
        <v>5</v>
      </c>
      <c r="AB1467" s="6">
        <v>18811.310000000001</v>
      </c>
      <c r="AC1467" s="6">
        <v>6786.69</v>
      </c>
      <c r="AD1467" s="8">
        <v>0.2651</v>
      </c>
      <c r="AE1467" s="4">
        <v>109</v>
      </c>
      <c r="AF1467" s="6">
        <f t="shared" si="22"/>
        <v>30314.639999999999</v>
      </c>
    </row>
    <row r="1468" spans="1:32">
      <c r="A1468" s="4" t="s">
        <v>5634</v>
      </c>
      <c r="B1468" s="5">
        <v>45730</v>
      </c>
      <c r="C1468" s="10">
        <v>45730</v>
      </c>
      <c r="D1468" s="4" t="s">
        <v>5635</v>
      </c>
      <c r="E1468" s="4" t="s">
        <v>584</v>
      </c>
      <c r="F1468" s="4">
        <v>47</v>
      </c>
      <c r="G1468" s="4" t="s">
        <v>354</v>
      </c>
      <c r="H1468" s="4" t="s">
        <v>117</v>
      </c>
      <c r="I1468" s="4" t="s">
        <v>59</v>
      </c>
      <c r="J1468" s="4" t="s">
        <v>60</v>
      </c>
      <c r="K1468" s="4" t="s">
        <v>61</v>
      </c>
      <c r="L1468" s="4" t="s">
        <v>5636</v>
      </c>
      <c r="M1468" s="4">
        <v>1</v>
      </c>
      <c r="N1468" s="6">
        <v>113</v>
      </c>
      <c r="O1468" s="6">
        <v>113</v>
      </c>
      <c r="P1468" s="6" t="s">
        <v>120</v>
      </c>
      <c r="Q1468" s="6">
        <v>16.95</v>
      </c>
      <c r="R1468" s="7">
        <v>0.18</v>
      </c>
      <c r="S1468" s="6">
        <v>96.05</v>
      </c>
      <c r="T1468" s="6">
        <v>17.29</v>
      </c>
      <c r="U1468" s="4" t="s">
        <v>39</v>
      </c>
      <c r="V1468" s="4" t="s">
        <v>40</v>
      </c>
      <c r="W1468" s="4" t="s">
        <v>64</v>
      </c>
      <c r="X1468" s="4" t="s">
        <v>143</v>
      </c>
      <c r="Y1468" s="4" t="s">
        <v>77</v>
      </c>
      <c r="Z1468" s="4">
        <v>8</v>
      </c>
      <c r="AA1468" s="4">
        <v>2</v>
      </c>
      <c r="AB1468" s="6">
        <v>94.06</v>
      </c>
      <c r="AC1468" s="6">
        <v>1.99</v>
      </c>
      <c r="AD1468" s="8">
        <v>2.07E-2</v>
      </c>
      <c r="AE1468" s="4">
        <v>66</v>
      </c>
      <c r="AF1468" s="6">
        <f t="shared" si="22"/>
        <v>179.34</v>
      </c>
    </row>
    <row r="1469" spans="1:32">
      <c r="A1469" s="4" t="s">
        <v>5637</v>
      </c>
      <c r="B1469" s="5">
        <v>45731</v>
      </c>
      <c r="C1469" s="10">
        <v>45731</v>
      </c>
      <c r="D1469" s="4" t="s">
        <v>5638</v>
      </c>
      <c r="E1469" s="4" t="s">
        <v>5639</v>
      </c>
      <c r="F1469" s="4">
        <v>27</v>
      </c>
      <c r="G1469" s="4" t="s">
        <v>97</v>
      </c>
      <c r="H1469" s="4" t="s">
        <v>98</v>
      </c>
      <c r="I1469" s="4" t="s">
        <v>99</v>
      </c>
      <c r="J1469" s="4" t="s">
        <v>35</v>
      </c>
      <c r="K1469" s="4" t="s">
        <v>535</v>
      </c>
      <c r="L1469" s="4" t="s">
        <v>5640</v>
      </c>
      <c r="M1469" s="4">
        <v>1</v>
      </c>
      <c r="N1469" s="6">
        <v>1499</v>
      </c>
      <c r="O1469" s="6">
        <v>1499</v>
      </c>
      <c r="P1469" s="6" t="s">
        <v>120</v>
      </c>
      <c r="Q1469" s="6">
        <v>224.85</v>
      </c>
      <c r="R1469" s="7">
        <v>0.12</v>
      </c>
      <c r="S1469" s="6">
        <v>1274.1500000000001</v>
      </c>
      <c r="T1469" s="6">
        <v>152.9</v>
      </c>
      <c r="U1469" s="4" t="s">
        <v>51</v>
      </c>
      <c r="V1469" s="4" t="s">
        <v>40</v>
      </c>
      <c r="W1469" s="4" t="s">
        <v>64</v>
      </c>
      <c r="X1469" s="4" t="s">
        <v>52</v>
      </c>
      <c r="Y1469" s="4" t="s">
        <v>53</v>
      </c>
      <c r="Z1469" s="4">
        <v>7</v>
      </c>
      <c r="AA1469" s="4">
        <v>4</v>
      </c>
      <c r="AB1469" s="6">
        <v>1119.22</v>
      </c>
      <c r="AC1469" s="6">
        <v>154.93</v>
      </c>
      <c r="AD1469" s="8">
        <v>0.1216</v>
      </c>
      <c r="AE1469" s="4">
        <v>92</v>
      </c>
      <c r="AF1469" s="6">
        <f t="shared" si="22"/>
        <v>1519.0500000000002</v>
      </c>
    </row>
    <row r="1470" spans="1:32">
      <c r="A1470" s="4" t="s">
        <v>5641</v>
      </c>
      <c r="B1470" s="5">
        <v>45731</v>
      </c>
      <c r="C1470" s="10">
        <v>45731</v>
      </c>
      <c r="D1470" s="4" t="s">
        <v>5642</v>
      </c>
      <c r="E1470" s="4" t="s">
        <v>318</v>
      </c>
      <c r="F1470" s="4">
        <v>53</v>
      </c>
      <c r="G1470" s="4" t="s">
        <v>70</v>
      </c>
      <c r="H1470" s="4" t="s">
        <v>71</v>
      </c>
      <c r="I1470" s="4" t="s">
        <v>72</v>
      </c>
      <c r="J1470" s="4" t="s">
        <v>82</v>
      </c>
      <c r="K1470" s="4" t="s">
        <v>83</v>
      </c>
      <c r="L1470" s="4" t="s">
        <v>5643</v>
      </c>
      <c r="M1470" s="4">
        <v>2</v>
      </c>
      <c r="N1470" s="6">
        <v>787</v>
      </c>
      <c r="O1470" s="6">
        <v>1574</v>
      </c>
      <c r="P1470" s="6" t="s">
        <v>120</v>
      </c>
      <c r="Q1470" s="6">
        <v>236.1</v>
      </c>
      <c r="R1470" s="7">
        <v>0.18</v>
      </c>
      <c r="S1470" s="6">
        <v>1337.9</v>
      </c>
      <c r="T1470" s="6">
        <v>240.82</v>
      </c>
      <c r="U1470" s="4" t="s">
        <v>39</v>
      </c>
      <c r="V1470" s="4" t="s">
        <v>40</v>
      </c>
      <c r="W1470" s="4" t="s">
        <v>64</v>
      </c>
      <c r="X1470" s="4" t="s">
        <v>167</v>
      </c>
      <c r="Y1470" s="4" t="s">
        <v>123</v>
      </c>
      <c r="Z1470" s="4">
        <v>5</v>
      </c>
      <c r="AA1470" s="4">
        <v>2</v>
      </c>
      <c r="AB1470" s="6">
        <v>916.68</v>
      </c>
      <c r="AC1470" s="6">
        <v>421.22</v>
      </c>
      <c r="AD1470" s="8">
        <v>0.31480000000000002</v>
      </c>
      <c r="AE1470" s="4">
        <v>180</v>
      </c>
      <c r="AF1470" s="6">
        <f t="shared" si="22"/>
        <v>1758.72</v>
      </c>
    </row>
    <row r="1471" spans="1:32">
      <c r="A1471" s="4" t="s">
        <v>5644</v>
      </c>
      <c r="B1471" s="5">
        <v>45731</v>
      </c>
      <c r="C1471" s="10">
        <v>45731</v>
      </c>
      <c r="D1471" s="4" t="s">
        <v>5645</v>
      </c>
      <c r="E1471" s="4" t="s">
        <v>5646</v>
      </c>
      <c r="F1471" s="4">
        <v>43</v>
      </c>
      <c r="G1471" s="4" t="s">
        <v>281</v>
      </c>
      <c r="H1471" s="4" t="s">
        <v>281</v>
      </c>
      <c r="I1471" s="4" t="s">
        <v>72</v>
      </c>
      <c r="J1471" s="4" t="s">
        <v>82</v>
      </c>
      <c r="K1471" s="4" t="s">
        <v>129</v>
      </c>
      <c r="L1471" s="4" t="s">
        <v>5647</v>
      </c>
      <c r="M1471" s="4">
        <v>1</v>
      </c>
      <c r="N1471" s="6">
        <v>4599</v>
      </c>
      <c r="O1471" s="6">
        <v>4599</v>
      </c>
      <c r="P1471" s="6" t="s">
        <v>63</v>
      </c>
      <c r="Q1471" s="6">
        <v>0</v>
      </c>
      <c r="R1471" s="7">
        <v>0.18</v>
      </c>
      <c r="S1471" s="6">
        <v>4599</v>
      </c>
      <c r="T1471" s="6">
        <v>827.82</v>
      </c>
      <c r="U1471" s="4" t="s">
        <v>51</v>
      </c>
      <c r="V1471" s="4" t="s">
        <v>40</v>
      </c>
      <c r="W1471" s="4" t="s">
        <v>41</v>
      </c>
      <c r="X1471" s="4" t="s">
        <v>122</v>
      </c>
      <c r="Y1471" s="4" t="s">
        <v>66</v>
      </c>
      <c r="Z1471" s="4">
        <v>3</v>
      </c>
      <c r="AA1471" s="4">
        <v>4</v>
      </c>
      <c r="AB1471" s="6">
        <v>2754.29</v>
      </c>
      <c r="AC1471" s="6">
        <v>1844.71</v>
      </c>
      <c r="AD1471" s="8">
        <v>0.40110000000000001</v>
      </c>
      <c r="AE1471" s="4">
        <v>118</v>
      </c>
      <c r="AF1471" s="6">
        <f t="shared" si="22"/>
        <v>5544.82</v>
      </c>
    </row>
    <row r="1472" spans="1:32">
      <c r="A1472" s="4" t="s">
        <v>5648</v>
      </c>
      <c r="B1472" s="5">
        <v>45731</v>
      </c>
      <c r="C1472" s="10">
        <v>45731</v>
      </c>
      <c r="D1472" s="4" t="s">
        <v>3256</v>
      </c>
      <c r="E1472" s="4" t="s">
        <v>2937</v>
      </c>
      <c r="F1472" s="4">
        <v>54</v>
      </c>
      <c r="G1472" s="4" t="s">
        <v>179</v>
      </c>
      <c r="H1472" s="4" t="s">
        <v>98</v>
      </c>
      <c r="I1472" s="4" t="s">
        <v>99</v>
      </c>
      <c r="J1472" s="4" t="s">
        <v>149</v>
      </c>
      <c r="K1472" s="4" t="s">
        <v>650</v>
      </c>
      <c r="L1472" s="4" t="s">
        <v>5649</v>
      </c>
      <c r="M1472" s="4">
        <v>1</v>
      </c>
      <c r="N1472" s="6">
        <v>33599</v>
      </c>
      <c r="O1472" s="6">
        <v>33599</v>
      </c>
      <c r="P1472" s="6" t="s">
        <v>142</v>
      </c>
      <c r="Q1472" s="6">
        <v>0</v>
      </c>
      <c r="R1472" s="7">
        <v>0.12</v>
      </c>
      <c r="S1472" s="6">
        <v>33599</v>
      </c>
      <c r="T1472" s="6">
        <v>4031.88</v>
      </c>
      <c r="U1472" s="4" t="s">
        <v>51</v>
      </c>
      <c r="V1472" s="4" t="s">
        <v>102</v>
      </c>
      <c r="W1472" s="4" t="s">
        <v>64</v>
      </c>
      <c r="X1472" s="4" t="s">
        <v>187</v>
      </c>
      <c r="Y1472" s="4" t="s">
        <v>77</v>
      </c>
      <c r="Z1472" s="4">
        <v>3</v>
      </c>
      <c r="AA1472" s="4"/>
      <c r="AB1472" s="6">
        <v>24811.01</v>
      </c>
      <c r="AC1472" s="6">
        <v>8787.99</v>
      </c>
      <c r="AD1472" s="8">
        <v>0.2616</v>
      </c>
      <c r="AE1472" s="4">
        <v>115</v>
      </c>
      <c r="AF1472" s="6">
        <f t="shared" si="22"/>
        <v>37745.879999999997</v>
      </c>
    </row>
    <row r="1473" spans="1:32">
      <c r="A1473" s="4" t="s">
        <v>5650</v>
      </c>
      <c r="B1473" s="5">
        <v>45732</v>
      </c>
      <c r="C1473" s="10">
        <v>45732</v>
      </c>
      <c r="D1473" s="4" t="s">
        <v>5651</v>
      </c>
      <c r="E1473" s="4" t="s">
        <v>5652</v>
      </c>
      <c r="F1473" s="4">
        <v>30</v>
      </c>
      <c r="G1473" s="4" t="s">
        <v>266</v>
      </c>
      <c r="H1473" s="4" t="s">
        <v>267</v>
      </c>
      <c r="I1473" s="4" t="s">
        <v>72</v>
      </c>
      <c r="J1473" s="4" t="s">
        <v>73</v>
      </c>
      <c r="K1473" s="4" t="s">
        <v>343</v>
      </c>
      <c r="L1473" s="4" t="s">
        <v>5653</v>
      </c>
      <c r="M1473" s="4">
        <v>3</v>
      </c>
      <c r="N1473" s="6">
        <v>417</v>
      </c>
      <c r="O1473" s="6">
        <v>1251</v>
      </c>
      <c r="P1473" s="6" t="s">
        <v>63</v>
      </c>
      <c r="Q1473" s="6">
        <v>0</v>
      </c>
      <c r="R1473" s="7">
        <v>0.05</v>
      </c>
      <c r="S1473" s="6">
        <v>1251</v>
      </c>
      <c r="T1473" s="6">
        <v>62.55</v>
      </c>
      <c r="U1473" s="4" t="s">
        <v>39</v>
      </c>
      <c r="V1473" s="4" t="s">
        <v>40</v>
      </c>
      <c r="W1473" s="4" t="s">
        <v>41</v>
      </c>
      <c r="X1473" s="4" t="s">
        <v>143</v>
      </c>
      <c r="Y1473" s="4" t="s">
        <v>66</v>
      </c>
      <c r="Z1473" s="4">
        <v>3</v>
      </c>
      <c r="AA1473" s="4">
        <v>4</v>
      </c>
      <c r="AB1473" s="6">
        <v>767.75</v>
      </c>
      <c r="AC1473" s="6">
        <v>483.25</v>
      </c>
      <c r="AD1473" s="8">
        <v>0.38629999999999998</v>
      </c>
      <c r="AE1473" s="4">
        <v>120</v>
      </c>
      <c r="AF1473" s="6">
        <f t="shared" si="22"/>
        <v>1433.55</v>
      </c>
    </row>
    <row r="1474" spans="1:32">
      <c r="A1474" s="4" t="s">
        <v>5654</v>
      </c>
      <c r="B1474" s="5">
        <v>45732</v>
      </c>
      <c r="C1474" s="10">
        <v>45732</v>
      </c>
      <c r="D1474" s="4" t="s">
        <v>5655</v>
      </c>
      <c r="E1474" s="4" t="s">
        <v>5656</v>
      </c>
      <c r="F1474" s="4">
        <v>57</v>
      </c>
      <c r="G1474" s="4" t="s">
        <v>330</v>
      </c>
      <c r="H1474" s="4" t="s">
        <v>296</v>
      </c>
      <c r="I1474" s="4" t="s">
        <v>59</v>
      </c>
      <c r="J1474" s="4" t="s">
        <v>202</v>
      </c>
      <c r="K1474" s="4" t="s">
        <v>456</v>
      </c>
      <c r="L1474" s="4" t="s">
        <v>5657</v>
      </c>
      <c r="M1474" s="4">
        <v>4</v>
      </c>
      <c r="N1474" s="6">
        <v>352</v>
      </c>
      <c r="O1474" s="6">
        <v>1408</v>
      </c>
      <c r="P1474" s="6" t="s">
        <v>63</v>
      </c>
      <c r="Q1474" s="6">
        <v>0</v>
      </c>
      <c r="R1474" s="7">
        <v>0.12</v>
      </c>
      <c r="S1474" s="6">
        <v>1408</v>
      </c>
      <c r="T1474" s="6">
        <v>168.96</v>
      </c>
      <c r="U1474" s="4" t="s">
        <v>39</v>
      </c>
      <c r="V1474" s="4" t="s">
        <v>40</v>
      </c>
      <c r="W1474" s="4" t="s">
        <v>41</v>
      </c>
      <c r="X1474" s="4" t="s">
        <v>52</v>
      </c>
      <c r="Y1474" s="4" t="s">
        <v>53</v>
      </c>
      <c r="Z1474" s="4">
        <v>2</v>
      </c>
      <c r="AA1474" s="4">
        <v>4</v>
      </c>
      <c r="AB1474" s="6">
        <v>962.58</v>
      </c>
      <c r="AC1474" s="6">
        <v>445.42</v>
      </c>
      <c r="AD1474" s="8">
        <v>0.31630000000000003</v>
      </c>
      <c r="AE1474" s="4">
        <v>106</v>
      </c>
      <c r="AF1474" s="6">
        <f t="shared" si="22"/>
        <v>1682.96</v>
      </c>
    </row>
    <row r="1475" spans="1:32">
      <c r="A1475" s="4" t="s">
        <v>5658</v>
      </c>
      <c r="B1475" s="5">
        <v>45732</v>
      </c>
      <c r="C1475" s="10">
        <v>45732</v>
      </c>
      <c r="D1475" s="4" t="s">
        <v>5256</v>
      </c>
      <c r="E1475" s="4" t="s">
        <v>5659</v>
      </c>
      <c r="F1475" s="4">
        <v>22</v>
      </c>
      <c r="G1475" s="4" t="s">
        <v>306</v>
      </c>
      <c r="H1475" s="4" t="s">
        <v>307</v>
      </c>
      <c r="I1475" s="4" t="s">
        <v>59</v>
      </c>
      <c r="J1475" s="4" t="s">
        <v>47</v>
      </c>
      <c r="K1475" s="4" t="s">
        <v>173</v>
      </c>
      <c r="L1475" s="4" t="s">
        <v>5660</v>
      </c>
      <c r="M1475" s="4">
        <v>5</v>
      </c>
      <c r="N1475" s="6">
        <v>1599</v>
      </c>
      <c r="O1475" s="6">
        <v>7995</v>
      </c>
      <c r="P1475" s="6" t="s">
        <v>142</v>
      </c>
      <c r="Q1475" s="6">
        <v>0</v>
      </c>
      <c r="R1475" s="7">
        <v>0.12</v>
      </c>
      <c r="S1475" s="6">
        <v>7995</v>
      </c>
      <c r="T1475" s="6">
        <v>959.4</v>
      </c>
      <c r="U1475" s="4" t="s">
        <v>51</v>
      </c>
      <c r="V1475" s="4" t="s">
        <v>40</v>
      </c>
      <c r="W1475" s="4" t="s">
        <v>64</v>
      </c>
      <c r="X1475" s="4" t="s">
        <v>167</v>
      </c>
      <c r="Y1475" s="4" t="s">
        <v>77</v>
      </c>
      <c r="Z1475" s="4">
        <v>3</v>
      </c>
      <c r="AA1475" s="4">
        <v>5</v>
      </c>
      <c r="AB1475" s="6">
        <v>4985.9399999999996</v>
      </c>
      <c r="AC1475" s="6">
        <v>3009.06</v>
      </c>
      <c r="AD1475" s="8">
        <v>0.37640000000000001</v>
      </c>
      <c r="AE1475" s="4">
        <v>172</v>
      </c>
      <c r="AF1475" s="6">
        <f t="shared" ref="AF1475:AF1538" si="23">AE1475+S1475+T1475</f>
        <v>9126.4</v>
      </c>
    </row>
    <row r="1476" spans="1:32">
      <c r="A1476" s="4" t="s">
        <v>5661</v>
      </c>
      <c r="B1476" s="5">
        <v>45732</v>
      </c>
      <c r="C1476" s="10">
        <v>45732</v>
      </c>
      <c r="D1476" s="4" t="s">
        <v>5662</v>
      </c>
      <c r="E1476" s="4" t="s">
        <v>1063</v>
      </c>
      <c r="F1476" s="4">
        <v>31</v>
      </c>
      <c r="G1476" s="4" t="s">
        <v>266</v>
      </c>
      <c r="H1476" s="4" t="s">
        <v>267</v>
      </c>
      <c r="I1476" s="4" t="s">
        <v>72</v>
      </c>
      <c r="J1476" s="4" t="s">
        <v>73</v>
      </c>
      <c r="K1476" s="4" t="s">
        <v>343</v>
      </c>
      <c r="L1476" s="4" t="s">
        <v>5663</v>
      </c>
      <c r="M1476" s="4">
        <v>1</v>
      </c>
      <c r="N1476" s="6">
        <v>284</v>
      </c>
      <c r="O1476" s="6">
        <v>284</v>
      </c>
      <c r="P1476" s="6" t="s">
        <v>198</v>
      </c>
      <c r="Q1476" s="6">
        <v>28.4</v>
      </c>
      <c r="R1476" s="7">
        <v>0.18</v>
      </c>
      <c r="S1476" s="6">
        <v>255.6</v>
      </c>
      <c r="T1476" s="6">
        <v>46.01</v>
      </c>
      <c r="U1476" s="4" t="s">
        <v>121</v>
      </c>
      <c r="V1476" s="4" t="s">
        <v>40</v>
      </c>
      <c r="W1476" s="4" t="s">
        <v>41</v>
      </c>
      <c r="X1476" s="4" t="s">
        <v>373</v>
      </c>
      <c r="Y1476" s="4" t="s">
        <v>133</v>
      </c>
      <c r="Z1476" s="4">
        <v>1</v>
      </c>
      <c r="AA1476" s="4">
        <v>5</v>
      </c>
      <c r="AB1476" s="6">
        <v>218.11</v>
      </c>
      <c r="AC1476" s="6">
        <v>37.49</v>
      </c>
      <c r="AD1476" s="8">
        <v>0.1467</v>
      </c>
      <c r="AE1476" s="4">
        <v>125</v>
      </c>
      <c r="AF1476" s="6">
        <f t="shared" si="23"/>
        <v>426.61</v>
      </c>
    </row>
    <row r="1477" spans="1:32">
      <c r="A1477" s="4" t="s">
        <v>5664</v>
      </c>
      <c r="B1477" s="5">
        <v>45733</v>
      </c>
      <c r="C1477" s="10">
        <v>45733</v>
      </c>
      <c r="D1477" s="4" t="s">
        <v>5665</v>
      </c>
      <c r="E1477" s="4" t="s">
        <v>5539</v>
      </c>
      <c r="F1477" s="4">
        <v>20</v>
      </c>
      <c r="G1477" s="4" t="s">
        <v>390</v>
      </c>
      <c r="H1477" s="4" t="s">
        <v>71</v>
      </c>
      <c r="I1477" s="4" t="s">
        <v>72</v>
      </c>
      <c r="J1477" s="4" t="s">
        <v>82</v>
      </c>
      <c r="K1477" s="4" t="s">
        <v>83</v>
      </c>
      <c r="L1477" s="4" t="s">
        <v>5666</v>
      </c>
      <c r="M1477" s="4">
        <v>1</v>
      </c>
      <c r="N1477" s="6">
        <v>666</v>
      </c>
      <c r="O1477" s="6">
        <v>666</v>
      </c>
      <c r="P1477" s="6" t="s">
        <v>63</v>
      </c>
      <c r="Q1477" s="6">
        <v>0</v>
      </c>
      <c r="R1477" s="7">
        <v>0.18</v>
      </c>
      <c r="S1477" s="6">
        <v>666</v>
      </c>
      <c r="T1477" s="6">
        <v>119.88</v>
      </c>
      <c r="U1477" s="4" t="s">
        <v>254</v>
      </c>
      <c r="V1477" s="4" t="s">
        <v>40</v>
      </c>
      <c r="W1477" s="4" t="s">
        <v>64</v>
      </c>
      <c r="X1477" s="4" t="s">
        <v>143</v>
      </c>
      <c r="Y1477" s="4" t="s">
        <v>123</v>
      </c>
      <c r="Z1477" s="4">
        <v>2</v>
      </c>
      <c r="AA1477" s="4">
        <v>4</v>
      </c>
      <c r="AB1477" s="6">
        <v>462.86</v>
      </c>
      <c r="AC1477" s="6">
        <v>203.14</v>
      </c>
      <c r="AD1477" s="8">
        <v>0.30499999999999999</v>
      </c>
      <c r="AE1477" s="4">
        <v>164</v>
      </c>
      <c r="AF1477" s="6">
        <f t="shared" si="23"/>
        <v>949.88</v>
      </c>
    </row>
    <row r="1478" spans="1:32">
      <c r="A1478" s="4" t="s">
        <v>5667</v>
      </c>
      <c r="B1478" s="5">
        <v>45733</v>
      </c>
      <c r="C1478" s="10">
        <v>45733</v>
      </c>
      <c r="D1478" s="4" t="s">
        <v>5668</v>
      </c>
      <c r="E1478" s="4" t="s">
        <v>5669</v>
      </c>
      <c r="F1478" s="4">
        <v>20</v>
      </c>
      <c r="G1478" s="4" t="s">
        <v>390</v>
      </c>
      <c r="H1478" s="4" t="s">
        <v>71</v>
      </c>
      <c r="I1478" s="4" t="s">
        <v>72</v>
      </c>
      <c r="J1478" s="4" t="s">
        <v>73</v>
      </c>
      <c r="K1478" s="4" t="s">
        <v>503</v>
      </c>
      <c r="L1478" s="4" t="s">
        <v>5670</v>
      </c>
      <c r="M1478" s="4">
        <v>1</v>
      </c>
      <c r="N1478" s="6">
        <v>288</v>
      </c>
      <c r="O1478" s="6">
        <v>288</v>
      </c>
      <c r="P1478" s="6" t="s">
        <v>120</v>
      </c>
      <c r="Q1478" s="6">
        <v>43.2</v>
      </c>
      <c r="R1478" s="7">
        <v>0.05</v>
      </c>
      <c r="S1478" s="6">
        <v>244.8</v>
      </c>
      <c r="T1478" s="6">
        <v>12.24</v>
      </c>
      <c r="U1478" s="4" t="s">
        <v>121</v>
      </c>
      <c r="V1478" s="4" t="s">
        <v>132</v>
      </c>
      <c r="W1478" s="4" t="s">
        <v>92</v>
      </c>
      <c r="X1478" s="4" t="s">
        <v>373</v>
      </c>
      <c r="Y1478" s="4" t="s">
        <v>53</v>
      </c>
      <c r="Z1478" s="4">
        <v>3</v>
      </c>
      <c r="AA1478" s="4"/>
      <c r="AB1478" s="6">
        <v>210.09</v>
      </c>
      <c r="AC1478" s="6">
        <v>34.71</v>
      </c>
      <c r="AD1478" s="8">
        <v>0.14180000000000001</v>
      </c>
      <c r="AE1478" s="4">
        <v>0</v>
      </c>
      <c r="AF1478" s="6">
        <f t="shared" si="23"/>
        <v>257.04000000000002</v>
      </c>
    </row>
    <row r="1479" spans="1:32">
      <c r="A1479" s="4" t="s">
        <v>5671</v>
      </c>
      <c r="B1479" s="5">
        <v>45733</v>
      </c>
      <c r="C1479" s="10">
        <v>45733</v>
      </c>
      <c r="D1479" s="4" t="s">
        <v>5672</v>
      </c>
      <c r="E1479" s="4" t="s">
        <v>5673</v>
      </c>
      <c r="F1479" s="4">
        <v>55</v>
      </c>
      <c r="G1479" s="4" t="s">
        <v>236</v>
      </c>
      <c r="H1479" s="4" t="s">
        <v>237</v>
      </c>
      <c r="I1479" s="4" t="s">
        <v>72</v>
      </c>
      <c r="J1479" s="4" t="s">
        <v>60</v>
      </c>
      <c r="K1479" s="4" t="s">
        <v>90</v>
      </c>
      <c r="L1479" s="4" t="s">
        <v>5674</v>
      </c>
      <c r="M1479" s="4">
        <v>1</v>
      </c>
      <c r="N1479" s="6">
        <v>12099</v>
      </c>
      <c r="O1479" s="6">
        <v>12099</v>
      </c>
      <c r="P1479" s="6" t="s">
        <v>63</v>
      </c>
      <c r="Q1479" s="6">
        <v>0</v>
      </c>
      <c r="R1479" s="7">
        <v>0.12</v>
      </c>
      <c r="S1479" s="6">
        <v>12099</v>
      </c>
      <c r="T1479" s="6">
        <v>1451.88</v>
      </c>
      <c r="U1479" s="4" t="s">
        <v>39</v>
      </c>
      <c r="V1479" s="4" t="s">
        <v>40</v>
      </c>
      <c r="W1479" s="4" t="s">
        <v>92</v>
      </c>
      <c r="X1479" s="4" t="s">
        <v>318</v>
      </c>
      <c r="Y1479" s="4" t="s">
        <v>104</v>
      </c>
      <c r="Z1479" s="4">
        <v>5</v>
      </c>
      <c r="AA1479" s="4">
        <v>4</v>
      </c>
      <c r="AB1479" s="6">
        <v>9721.77</v>
      </c>
      <c r="AC1479" s="6">
        <v>2377.23</v>
      </c>
      <c r="AD1479" s="8">
        <v>0.19650000000000001</v>
      </c>
      <c r="AE1479" s="4">
        <v>177</v>
      </c>
      <c r="AF1479" s="6">
        <f t="shared" si="23"/>
        <v>13727.880000000001</v>
      </c>
    </row>
    <row r="1480" spans="1:32">
      <c r="A1480" s="4" t="s">
        <v>5675</v>
      </c>
      <c r="B1480" s="5">
        <v>45734</v>
      </c>
      <c r="C1480" s="10">
        <v>45734</v>
      </c>
      <c r="D1480" s="4" t="s">
        <v>5676</v>
      </c>
      <c r="E1480" s="4" t="s">
        <v>1055</v>
      </c>
      <c r="F1480" s="4">
        <v>23</v>
      </c>
      <c r="G1480" s="4" t="s">
        <v>127</v>
      </c>
      <c r="H1480" s="4" t="s">
        <v>128</v>
      </c>
      <c r="I1480" s="4" t="s">
        <v>34</v>
      </c>
      <c r="J1480" s="4" t="s">
        <v>73</v>
      </c>
      <c r="K1480" s="4" t="s">
        <v>343</v>
      </c>
      <c r="L1480" s="4" t="s">
        <v>5677</v>
      </c>
      <c r="M1480" s="4">
        <v>1</v>
      </c>
      <c r="N1480" s="6">
        <v>180</v>
      </c>
      <c r="O1480" s="6">
        <v>180</v>
      </c>
      <c r="P1480" s="6" t="s">
        <v>63</v>
      </c>
      <c r="Q1480" s="6">
        <v>0</v>
      </c>
      <c r="R1480" s="7">
        <v>0.05</v>
      </c>
      <c r="S1480" s="6">
        <v>180</v>
      </c>
      <c r="T1480" s="6">
        <v>9</v>
      </c>
      <c r="U1480" s="4" t="s">
        <v>39</v>
      </c>
      <c r="V1480" s="4" t="s">
        <v>40</v>
      </c>
      <c r="W1480" s="4" t="s">
        <v>64</v>
      </c>
      <c r="X1480" s="4" t="s">
        <v>156</v>
      </c>
      <c r="Y1480" s="4" t="s">
        <v>133</v>
      </c>
      <c r="Z1480" s="4">
        <v>1</v>
      </c>
      <c r="AA1480" s="4">
        <v>4</v>
      </c>
      <c r="AB1480" s="6">
        <v>126.14</v>
      </c>
      <c r="AC1480" s="6">
        <v>53.86</v>
      </c>
      <c r="AD1480" s="8">
        <v>0.29920000000000002</v>
      </c>
      <c r="AE1480" s="4">
        <v>160</v>
      </c>
      <c r="AF1480" s="6">
        <f t="shared" si="23"/>
        <v>349</v>
      </c>
    </row>
    <row r="1481" spans="1:32">
      <c r="A1481" s="4" t="s">
        <v>5678</v>
      </c>
      <c r="B1481" s="5">
        <v>45735</v>
      </c>
      <c r="C1481" s="10">
        <v>45735</v>
      </c>
      <c r="D1481" s="4" t="s">
        <v>5679</v>
      </c>
      <c r="E1481" s="4" t="s">
        <v>5680</v>
      </c>
      <c r="F1481" s="4">
        <v>18</v>
      </c>
      <c r="G1481" s="4" t="s">
        <v>266</v>
      </c>
      <c r="H1481" s="4" t="s">
        <v>267</v>
      </c>
      <c r="I1481" s="4" t="s">
        <v>72</v>
      </c>
      <c r="J1481" s="4" t="s">
        <v>47</v>
      </c>
      <c r="K1481" s="4" t="s">
        <v>48</v>
      </c>
      <c r="L1481" s="4" t="s">
        <v>5681</v>
      </c>
      <c r="M1481" s="4">
        <v>1</v>
      </c>
      <c r="N1481" s="6">
        <v>5099</v>
      </c>
      <c r="O1481" s="6">
        <v>5099</v>
      </c>
      <c r="P1481" s="6" t="s">
        <v>175</v>
      </c>
      <c r="Q1481" s="6">
        <v>100</v>
      </c>
      <c r="R1481" s="7">
        <v>0.18</v>
      </c>
      <c r="S1481" s="6">
        <v>4999</v>
      </c>
      <c r="T1481" s="6">
        <v>899.82</v>
      </c>
      <c r="U1481" s="4" t="s">
        <v>131</v>
      </c>
      <c r="V1481" s="4" t="s">
        <v>86</v>
      </c>
      <c r="W1481" s="4" t="s">
        <v>64</v>
      </c>
      <c r="X1481" s="4" t="s">
        <v>373</v>
      </c>
      <c r="Y1481" s="4" t="s">
        <v>66</v>
      </c>
      <c r="Z1481" s="4">
        <v>4</v>
      </c>
      <c r="AA1481" s="4">
        <v>4</v>
      </c>
      <c r="AB1481" s="6">
        <v>3386.36</v>
      </c>
      <c r="AC1481" s="6">
        <v>1612.64</v>
      </c>
      <c r="AD1481" s="8">
        <v>0.3226</v>
      </c>
      <c r="AE1481" s="4">
        <v>114</v>
      </c>
      <c r="AF1481" s="6">
        <f t="shared" si="23"/>
        <v>6012.82</v>
      </c>
    </row>
    <row r="1482" spans="1:32">
      <c r="A1482" s="4" t="s">
        <v>5682</v>
      </c>
      <c r="B1482" s="5">
        <v>45736</v>
      </c>
      <c r="C1482" s="10">
        <v>45736</v>
      </c>
      <c r="D1482" s="4" t="s">
        <v>5683</v>
      </c>
      <c r="E1482" s="4" t="s">
        <v>5684</v>
      </c>
      <c r="F1482" s="4">
        <v>36</v>
      </c>
      <c r="G1482" s="4" t="s">
        <v>108</v>
      </c>
      <c r="H1482" s="4" t="s">
        <v>109</v>
      </c>
      <c r="I1482" s="4" t="s">
        <v>99</v>
      </c>
      <c r="J1482" s="4" t="s">
        <v>225</v>
      </c>
      <c r="K1482" s="4" t="s">
        <v>367</v>
      </c>
      <c r="L1482" s="4" t="s">
        <v>5685</v>
      </c>
      <c r="M1482" s="4">
        <v>3</v>
      </c>
      <c r="N1482" s="6">
        <v>790</v>
      </c>
      <c r="O1482" s="6">
        <v>2370</v>
      </c>
      <c r="P1482" s="6" t="s">
        <v>63</v>
      </c>
      <c r="Q1482" s="6">
        <v>0</v>
      </c>
      <c r="R1482" s="7">
        <v>0.05</v>
      </c>
      <c r="S1482" s="6">
        <v>2370</v>
      </c>
      <c r="T1482" s="6">
        <v>118.5</v>
      </c>
      <c r="U1482" s="4" t="s">
        <v>254</v>
      </c>
      <c r="V1482" s="4" t="s">
        <v>40</v>
      </c>
      <c r="W1482" s="4" t="s">
        <v>41</v>
      </c>
      <c r="X1482" s="4" t="s">
        <v>93</v>
      </c>
      <c r="Y1482" s="4" t="s">
        <v>53</v>
      </c>
      <c r="Z1482" s="4">
        <v>4</v>
      </c>
      <c r="AA1482" s="4">
        <v>4</v>
      </c>
      <c r="AB1482" s="6">
        <v>1583.41</v>
      </c>
      <c r="AC1482" s="6">
        <v>786.59</v>
      </c>
      <c r="AD1482" s="8">
        <v>0.33189999999999997</v>
      </c>
      <c r="AE1482" s="4">
        <v>84</v>
      </c>
      <c r="AF1482" s="6">
        <f t="shared" si="23"/>
        <v>2572.5</v>
      </c>
    </row>
    <row r="1483" spans="1:32">
      <c r="A1483" s="4" t="s">
        <v>5686</v>
      </c>
      <c r="B1483" s="5">
        <v>45737</v>
      </c>
      <c r="C1483" s="10">
        <v>45737</v>
      </c>
      <c r="D1483" s="4" t="s">
        <v>5687</v>
      </c>
      <c r="E1483" s="4" t="s">
        <v>5688</v>
      </c>
      <c r="F1483" s="4">
        <v>40</v>
      </c>
      <c r="G1483" s="4" t="s">
        <v>266</v>
      </c>
      <c r="H1483" s="4" t="s">
        <v>267</v>
      </c>
      <c r="I1483" s="4" t="s">
        <v>72</v>
      </c>
      <c r="J1483" s="4" t="s">
        <v>47</v>
      </c>
      <c r="K1483" s="4" t="s">
        <v>394</v>
      </c>
      <c r="L1483" s="4" t="s">
        <v>5689</v>
      </c>
      <c r="M1483" s="4">
        <v>3</v>
      </c>
      <c r="N1483" s="6">
        <v>17199</v>
      </c>
      <c r="O1483" s="6">
        <v>51597</v>
      </c>
      <c r="P1483" s="6" t="s">
        <v>120</v>
      </c>
      <c r="Q1483" s="6">
        <v>7739.55</v>
      </c>
      <c r="R1483" s="7">
        <v>0.18</v>
      </c>
      <c r="S1483" s="6">
        <v>43857.45</v>
      </c>
      <c r="T1483" s="6">
        <v>7894.34</v>
      </c>
      <c r="U1483" s="4" t="s">
        <v>39</v>
      </c>
      <c r="V1483" s="4" t="s">
        <v>40</v>
      </c>
      <c r="W1483" s="4" t="s">
        <v>64</v>
      </c>
      <c r="X1483" s="4" t="s">
        <v>103</v>
      </c>
      <c r="Y1483" s="4" t="s">
        <v>66</v>
      </c>
      <c r="Z1483" s="4">
        <v>3</v>
      </c>
      <c r="AA1483" s="4">
        <v>3</v>
      </c>
      <c r="AB1483" s="6">
        <v>36787.39</v>
      </c>
      <c r="AC1483" s="6">
        <v>7070.06</v>
      </c>
      <c r="AD1483" s="8">
        <v>0.16120000000000001</v>
      </c>
      <c r="AE1483" s="4">
        <v>145</v>
      </c>
      <c r="AF1483" s="6">
        <f t="shared" si="23"/>
        <v>51896.789999999994</v>
      </c>
    </row>
    <row r="1484" spans="1:32">
      <c r="A1484" s="4" t="s">
        <v>5690</v>
      </c>
      <c r="B1484" s="5">
        <v>45737</v>
      </c>
      <c r="C1484" s="10">
        <v>45737</v>
      </c>
      <c r="D1484" s="4" t="s">
        <v>5691</v>
      </c>
      <c r="E1484" s="4" t="s">
        <v>2048</v>
      </c>
      <c r="F1484" s="4">
        <v>22</v>
      </c>
      <c r="G1484" s="4" t="s">
        <v>97</v>
      </c>
      <c r="H1484" s="4" t="s">
        <v>98</v>
      </c>
      <c r="I1484" s="4" t="s">
        <v>99</v>
      </c>
      <c r="J1484" s="4" t="s">
        <v>225</v>
      </c>
      <c r="K1484" s="4" t="s">
        <v>367</v>
      </c>
      <c r="L1484" s="4" t="s">
        <v>5692</v>
      </c>
      <c r="M1484" s="4">
        <v>1</v>
      </c>
      <c r="N1484" s="6">
        <v>552</v>
      </c>
      <c r="O1484" s="6">
        <v>552</v>
      </c>
      <c r="P1484" s="6" t="s">
        <v>63</v>
      </c>
      <c r="Q1484" s="6">
        <v>0</v>
      </c>
      <c r="R1484" s="7">
        <v>0.05</v>
      </c>
      <c r="S1484" s="6">
        <v>552</v>
      </c>
      <c r="T1484" s="6">
        <v>27.6</v>
      </c>
      <c r="U1484" s="4" t="s">
        <v>131</v>
      </c>
      <c r="V1484" s="4" t="s">
        <v>132</v>
      </c>
      <c r="W1484" s="4" t="s">
        <v>92</v>
      </c>
      <c r="X1484" s="4" t="s">
        <v>52</v>
      </c>
      <c r="Y1484" s="4" t="s">
        <v>53</v>
      </c>
      <c r="Z1484" s="4">
        <v>4</v>
      </c>
      <c r="AA1484" s="4"/>
      <c r="AB1484" s="6">
        <v>336.86</v>
      </c>
      <c r="AC1484" s="6">
        <v>215.14</v>
      </c>
      <c r="AD1484" s="8">
        <v>0.38969999999999999</v>
      </c>
      <c r="AE1484" s="4">
        <v>0</v>
      </c>
      <c r="AF1484" s="6">
        <f t="shared" si="23"/>
        <v>579.6</v>
      </c>
    </row>
    <row r="1485" spans="1:32">
      <c r="A1485" s="4" t="s">
        <v>5693</v>
      </c>
      <c r="B1485" s="5">
        <v>45737</v>
      </c>
      <c r="C1485" s="10">
        <v>45737</v>
      </c>
      <c r="D1485" s="4" t="s">
        <v>5694</v>
      </c>
      <c r="E1485" s="4" t="s">
        <v>272</v>
      </c>
      <c r="F1485" s="4">
        <v>22</v>
      </c>
      <c r="G1485" s="4" t="s">
        <v>70</v>
      </c>
      <c r="H1485" s="4" t="s">
        <v>71</v>
      </c>
      <c r="I1485" s="4" t="s">
        <v>72</v>
      </c>
      <c r="J1485" s="4" t="s">
        <v>149</v>
      </c>
      <c r="K1485" s="4" t="s">
        <v>331</v>
      </c>
      <c r="L1485" s="4" t="s">
        <v>5695</v>
      </c>
      <c r="M1485" s="4">
        <v>1</v>
      </c>
      <c r="N1485" s="6">
        <v>46899</v>
      </c>
      <c r="O1485" s="6">
        <v>46899</v>
      </c>
      <c r="P1485" s="6" t="s">
        <v>63</v>
      </c>
      <c r="Q1485" s="6">
        <v>0</v>
      </c>
      <c r="R1485" s="7">
        <v>0.18</v>
      </c>
      <c r="S1485" s="6">
        <v>46899</v>
      </c>
      <c r="T1485" s="6">
        <v>8441.82</v>
      </c>
      <c r="U1485" s="4" t="s">
        <v>39</v>
      </c>
      <c r="V1485" s="4" t="s">
        <v>40</v>
      </c>
      <c r="W1485" s="4" t="s">
        <v>64</v>
      </c>
      <c r="X1485" s="4" t="s">
        <v>205</v>
      </c>
      <c r="Y1485" s="4" t="s">
        <v>77</v>
      </c>
      <c r="Z1485" s="4">
        <v>5</v>
      </c>
      <c r="AA1485" s="4">
        <v>5</v>
      </c>
      <c r="AB1485" s="6">
        <v>34309.96</v>
      </c>
      <c r="AC1485" s="6">
        <v>12589.04</v>
      </c>
      <c r="AD1485" s="8">
        <v>0.26840000000000003</v>
      </c>
      <c r="AE1485" s="4">
        <v>117</v>
      </c>
      <c r="AF1485" s="6">
        <f t="shared" si="23"/>
        <v>55457.82</v>
      </c>
    </row>
    <row r="1486" spans="1:32">
      <c r="A1486" s="4" t="s">
        <v>5696</v>
      </c>
      <c r="B1486" s="5">
        <v>45738</v>
      </c>
      <c r="C1486" s="10">
        <v>45738</v>
      </c>
      <c r="D1486" s="4" t="s">
        <v>5697</v>
      </c>
      <c r="E1486" s="4" t="s">
        <v>5698</v>
      </c>
      <c r="F1486" s="4">
        <v>38</v>
      </c>
      <c r="G1486" s="4" t="s">
        <v>306</v>
      </c>
      <c r="H1486" s="4" t="s">
        <v>307</v>
      </c>
      <c r="I1486" s="4" t="s">
        <v>59</v>
      </c>
      <c r="J1486" s="4" t="s">
        <v>47</v>
      </c>
      <c r="K1486" s="4" t="s">
        <v>140</v>
      </c>
      <c r="L1486" s="4" t="s">
        <v>5699</v>
      </c>
      <c r="M1486" s="4">
        <v>1</v>
      </c>
      <c r="N1486" s="6">
        <v>11499</v>
      </c>
      <c r="O1486" s="6">
        <v>11499</v>
      </c>
      <c r="P1486" s="6" t="s">
        <v>287</v>
      </c>
      <c r="Q1486" s="6">
        <v>2299.8000000000002</v>
      </c>
      <c r="R1486" s="7">
        <v>0.18</v>
      </c>
      <c r="S1486" s="6">
        <v>9199.2000000000007</v>
      </c>
      <c r="T1486" s="6">
        <v>1655.86</v>
      </c>
      <c r="U1486" s="4" t="s">
        <v>39</v>
      </c>
      <c r="V1486" s="4" t="s">
        <v>40</v>
      </c>
      <c r="W1486" s="4" t="s">
        <v>64</v>
      </c>
      <c r="X1486" s="4" t="s">
        <v>373</v>
      </c>
      <c r="Y1486" s="4" t="s">
        <v>43</v>
      </c>
      <c r="Z1486" s="4">
        <v>4</v>
      </c>
      <c r="AA1486" s="4">
        <v>4</v>
      </c>
      <c r="AB1486" s="6">
        <v>7013.18</v>
      </c>
      <c r="AC1486" s="6">
        <v>2186.02</v>
      </c>
      <c r="AD1486" s="8">
        <v>0.23760000000000001</v>
      </c>
      <c r="AE1486" s="4">
        <v>79</v>
      </c>
      <c r="AF1486" s="6">
        <f t="shared" si="23"/>
        <v>10934.060000000001</v>
      </c>
    </row>
    <row r="1487" spans="1:32">
      <c r="A1487" s="4" t="s">
        <v>5700</v>
      </c>
      <c r="B1487" s="5">
        <v>45738</v>
      </c>
      <c r="C1487" s="10">
        <v>45738</v>
      </c>
      <c r="D1487" s="4" t="s">
        <v>5701</v>
      </c>
      <c r="E1487" s="4" t="s">
        <v>5702</v>
      </c>
      <c r="F1487" s="4">
        <v>44</v>
      </c>
      <c r="G1487" s="4" t="s">
        <v>137</v>
      </c>
      <c r="H1487" s="4" t="s">
        <v>138</v>
      </c>
      <c r="I1487" s="4" t="s">
        <v>139</v>
      </c>
      <c r="J1487" s="4" t="s">
        <v>149</v>
      </c>
      <c r="K1487" s="4" t="s">
        <v>185</v>
      </c>
      <c r="L1487" s="4" t="s">
        <v>4466</v>
      </c>
      <c r="M1487" s="4">
        <v>1</v>
      </c>
      <c r="N1487" s="6">
        <v>3399</v>
      </c>
      <c r="O1487" s="6">
        <v>3399</v>
      </c>
      <c r="P1487" s="6" t="s">
        <v>63</v>
      </c>
      <c r="Q1487" s="6">
        <v>0</v>
      </c>
      <c r="R1487" s="7">
        <v>0.18</v>
      </c>
      <c r="S1487" s="6">
        <v>3399</v>
      </c>
      <c r="T1487" s="6">
        <v>611.82000000000005</v>
      </c>
      <c r="U1487" s="4" t="s">
        <v>39</v>
      </c>
      <c r="V1487" s="4" t="s">
        <v>132</v>
      </c>
      <c r="W1487" s="4" t="s">
        <v>41</v>
      </c>
      <c r="X1487" s="4" t="s">
        <v>404</v>
      </c>
      <c r="Y1487" s="4" t="s">
        <v>123</v>
      </c>
      <c r="Z1487" s="4">
        <v>4</v>
      </c>
      <c r="AA1487" s="4"/>
      <c r="AB1487" s="6">
        <v>2570.1</v>
      </c>
      <c r="AC1487" s="6">
        <v>828.9</v>
      </c>
      <c r="AD1487" s="8">
        <v>0.24390000000000001</v>
      </c>
      <c r="AE1487" s="4">
        <v>0</v>
      </c>
      <c r="AF1487" s="6">
        <f t="shared" si="23"/>
        <v>4010.82</v>
      </c>
    </row>
    <row r="1488" spans="1:32">
      <c r="A1488" s="4" t="s">
        <v>5703</v>
      </c>
      <c r="B1488" s="5">
        <v>45738</v>
      </c>
      <c r="C1488" s="10">
        <v>45738</v>
      </c>
      <c r="D1488" s="4" t="s">
        <v>5704</v>
      </c>
      <c r="E1488" s="4" t="s">
        <v>5705</v>
      </c>
      <c r="F1488" s="4">
        <v>23</v>
      </c>
      <c r="G1488" s="4" t="s">
        <v>607</v>
      </c>
      <c r="H1488" s="4" t="s">
        <v>98</v>
      </c>
      <c r="I1488" s="4" t="s">
        <v>99</v>
      </c>
      <c r="J1488" s="4" t="s">
        <v>82</v>
      </c>
      <c r="K1488" s="4" t="s">
        <v>273</v>
      </c>
      <c r="L1488" s="4" t="s">
        <v>5706</v>
      </c>
      <c r="M1488" s="4">
        <v>1</v>
      </c>
      <c r="N1488" s="6">
        <v>697</v>
      </c>
      <c r="O1488" s="6">
        <v>697</v>
      </c>
      <c r="P1488" s="6" t="s">
        <v>63</v>
      </c>
      <c r="Q1488" s="6">
        <v>0</v>
      </c>
      <c r="R1488" s="7">
        <v>0.12</v>
      </c>
      <c r="S1488" s="6">
        <v>697</v>
      </c>
      <c r="T1488" s="6">
        <v>83.64</v>
      </c>
      <c r="U1488" s="4" t="s">
        <v>131</v>
      </c>
      <c r="V1488" s="4" t="s">
        <v>40</v>
      </c>
      <c r="W1488" s="4" t="s">
        <v>41</v>
      </c>
      <c r="X1488" s="4" t="s">
        <v>115</v>
      </c>
      <c r="Y1488" s="4" t="s">
        <v>123</v>
      </c>
      <c r="Z1488" s="4">
        <v>4</v>
      </c>
      <c r="AA1488" s="4">
        <v>4</v>
      </c>
      <c r="AB1488" s="6">
        <v>519.04999999999995</v>
      </c>
      <c r="AC1488" s="6">
        <v>177.95</v>
      </c>
      <c r="AD1488" s="8">
        <v>0.25530000000000003</v>
      </c>
      <c r="AE1488" s="4">
        <v>128</v>
      </c>
      <c r="AF1488" s="6">
        <f t="shared" si="23"/>
        <v>908.64</v>
      </c>
    </row>
    <row r="1489" spans="1:32">
      <c r="A1489" s="4" t="s">
        <v>5707</v>
      </c>
      <c r="B1489" s="5">
        <v>45740</v>
      </c>
      <c r="C1489" s="10">
        <v>45740</v>
      </c>
      <c r="D1489" s="4" t="s">
        <v>5708</v>
      </c>
      <c r="E1489" s="4" t="s">
        <v>5709</v>
      </c>
      <c r="F1489" s="4">
        <v>50</v>
      </c>
      <c r="G1489" s="4" t="s">
        <v>137</v>
      </c>
      <c r="H1489" s="4" t="s">
        <v>138</v>
      </c>
      <c r="I1489" s="4" t="s">
        <v>139</v>
      </c>
      <c r="J1489" s="4" t="s">
        <v>225</v>
      </c>
      <c r="K1489" s="4" t="s">
        <v>597</v>
      </c>
      <c r="L1489" s="4" t="s">
        <v>5710</v>
      </c>
      <c r="M1489" s="4">
        <v>2</v>
      </c>
      <c r="N1489" s="6">
        <v>1599</v>
      </c>
      <c r="O1489" s="6">
        <v>3198</v>
      </c>
      <c r="P1489" s="6" t="s">
        <v>63</v>
      </c>
      <c r="Q1489" s="6">
        <v>0</v>
      </c>
      <c r="R1489" s="7">
        <v>0.05</v>
      </c>
      <c r="S1489" s="6">
        <v>3198</v>
      </c>
      <c r="T1489" s="6">
        <v>159.9</v>
      </c>
      <c r="U1489" s="4" t="s">
        <v>254</v>
      </c>
      <c r="V1489" s="4" t="s">
        <v>40</v>
      </c>
      <c r="W1489" s="4" t="s">
        <v>41</v>
      </c>
      <c r="X1489" s="4" t="s">
        <v>76</v>
      </c>
      <c r="Y1489" s="4" t="s">
        <v>66</v>
      </c>
      <c r="Z1489" s="4">
        <v>5</v>
      </c>
      <c r="AA1489" s="4">
        <v>4</v>
      </c>
      <c r="AB1489" s="6">
        <v>2470.23</v>
      </c>
      <c r="AC1489" s="6">
        <v>727.77</v>
      </c>
      <c r="AD1489" s="8">
        <v>0.2276</v>
      </c>
      <c r="AE1489" s="4">
        <v>165</v>
      </c>
      <c r="AF1489" s="6">
        <f t="shared" si="23"/>
        <v>3522.9</v>
      </c>
    </row>
    <row r="1490" spans="1:32">
      <c r="A1490" s="4" t="s">
        <v>5711</v>
      </c>
      <c r="B1490" s="5">
        <v>45740</v>
      </c>
      <c r="C1490" s="10">
        <v>45740</v>
      </c>
      <c r="D1490" s="4" t="s">
        <v>5712</v>
      </c>
      <c r="E1490" s="4" t="s">
        <v>5713</v>
      </c>
      <c r="F1490" s="4">
        <v>56</v>
      </c>
      <c r="G1490" s="4" t="s">
        <v>295</v>
      </c>
      <c r="H1490" s="4" t="s">
        <v>296</v>
      </c>
      <c r="I1490" s="4" t="s">
        <v>59</v>
      </c>
      <c r="J1490" s="4" t="s">
        <v>35</v>
      </c>
      <c r="K1490" s="4" t="s">
        <v>165</v>
      </c>
      <c r="L1490" s="4" t="s">
        <v>5714</v>
      </c>
      <c r="M1490" s="4">
        <v>1</v>
      </c>
      <c r="N1490" s="6">
        <v>1599</v>
      </c>
      <c r="O1490" s="6">
        <v>1599</v>
      </c>
      <c r="P1490" s="6" t="s">
        <v>142</v>
      </c>
      <c r="Q1490" s="6">
        <v>0</v>
      </c>
      <c r="R1490" s="7">
        <v>0.12</v>
      </c>
      <c r="S1490" s="6">
        <v>1599</v>
      </c>
      <c r="T1490" s="6">
        <v>191.88</v>
      </c>
      <c r="U1490" s="4" t="s">
        <v>121</v>
      </c>
      <c r="V1490" s="4" t="s">
        <v>132</v>
      </c>
      <c r="W1490" s="4" t="s">
        <v>64</v>
      </c>
      <c r="X1490" s="4" t="s">
        <v>76</v>
      </c>
      <c r="Y1490" s="4" t="s">
        <v>43</v>
      </c>
      <c r="Z1490" s="4">
        <v>6</v>
      </c>
      <c r="AA1490" s="4"/>
      <c r="AB1490" s="6">
        <v>1101.6500000000001</v>
      </c>
      <c r="AC1490" s="6">
        <v>497.35</v>
      </c>
      <c r="AD1490" s="8">
        <v>0.311</v>
      </c>
      <c r="AE1490" s="4">
        <v>0</v>
      </c>
      <c r="AF1490" s="6">
        <f t="shared" si="23"/>
        <v>1790.88</v>
      </c>
    </row>
    <row r="1491" spans="1:32">
      <c r="A1491" s="4" t="s">
        <v>5715</v>
      </c>
      <c r="B1491" s="5">
        <v>45740</v>
      </c>
      <c r="C1491" s="10">
        <v>45740</v>
      </c>
      <c r="D1491" s="4" t="s">
        <v>5716</v>
      </c>
      <c r="E1491" s="4" t="s">
        <v>5717</v>
      </c>
      <c r="F1491" s="4">
        <v>38</v>
      </c>
      <c r="G1491" s="4" t="s">
        <v>301</v>
      </c>
      <c r="H1491" s="4" t="s">
        <v>109</v>
      </c>
      <c r="I1491" s="4" t="s">
        <v>99</v>
      </c>
      <c r="J1491" s="4" t="s">
        <v>202</v>
      </c>
      <c r="K1491" s="4" t="s">
        <v>268</v>
      </c>
      <c r="L1491" s="4" t="s">
        <v>5718</v>
      </c>
      <c r="M1491" s="4">
        <v>1</v>
      </c>
      <c r="N1491" s="6">
        <v>153</v>
      </c>
      <c r="O1491" s="6">
        <v>153</v>
      </c>
      <c r="P1491" s="6" t="s">
        <v>142</v>
      </c>
      <c r="Q1491" s="6">
        <v>0</v>
      </c>
      <c r="R1491" s="7">
        <v>0.18</v>
      </c>
      <c r="S1491" s="6">
        <v>153</v>
      </c>
      <c r="T1491" s="6">
        <v>27.54</v>
      </c>
      <c r="U1491" s="4" t="s">
        <v>39</v>
      </c>
      <c r="V1491" s="4" t="s">
        <v>40</v>
      </c>
      <c r="W1491" s="4" t="s">
        <v>64</v>
      </c>
      <c r="X1491" s="4" t="s">
        <v>103</v>
      </c>
      <c r="Y1491" s="4" t="s">
        <v>53</v>
      </c>
      <c r="Z1491" s="4">
        <v>2</v>
      </c>
      <c r="AA1491" s="4">
        <v>4</v>
      </c>
      <c r="AB1491" s="6">
        <v>92.31</v>
      </c>
      <c r="AC1491" s="6">
        <v>60.69</v>
      </c>
      <c r="AD1491" s="8">
        <v>0.3967</v>
      </c>
      <c r="AE1491" s="4">
        <v>62</v>
      </c>
      <c r="AF1491" s="6">
        <f t="shared" si="23"/>
        <v>242.54</v>
      </c>
    </row>
    <row r="1492" spans="1:32">
      <c r="A1492" s="4" t="s">
        <v>5719</v>
      </c>
      <c r="B1492" s="5">
        <v>45740</v>
      </c>
      <c r="C1492" s="10">
        <v>45740</v>
      </c>
      <c r="D1492" s="4" t="s">
        <v>5720</v>
      </c>
      <c r="E1492" s="4" t="s">
        <v>318</v>
      </c>
      <c r="F1492" s="4">
        <v>36</v>
      </c>
      <c r="G1492" s="4" t="s">
        <v>219</v>
      </c>
      <c r="H1492" s="4" t="s">
        <v>220</v>
      </c>
      <c r="I1492" s="4" t="s">
        <v>34</v>
      </c>
      <c r="J1492" s="4" t="s">
        <v>149</v>
      </c>
      <c r="K1492" s="4" t="s">
        <v>331</v>
      </c>
      <c r="L1492" s="4" t="s">
        <v>5721</v>
      </c>
      <c r="M1492" s="4">
        <v>1</v>
      </c>
      <c r="N1492" s="6">
        <v>126999</v>
      </c>
      <c r="O1492" s="6">
        <v>126999</v>
      </c>
      <c r="P1492" s="6" t="s">
        <v>63</v>
      </c>
      <c r="Q1492" s="6">
        <v>0</v>
      </c>
      <c r="R1492" s="7">
        <v>0.18</v>
      </c>
      <c r="S1492" s="6">
        <v>126999</v>
      </c>
      <c r="T1492" s="6">
        <v>22859.82</v>
      </c>
      <c r="U1492" s="4" t="s">
        <v>39</v>
      </c>
      <c r="V1492" s="4" t="s">
        <v>40</v>
      </c>
      <c r="W1492" s="4" t="s">
        <v>64</v>
      </c>
      <c r="X1492" s="4" t="s">
        <v>115</v>
      </c>
      <c r="Y1492" s="4" t="s">
        <v>133</v>
      </c>
      <c r="Z1492" s="4">
        <v>7</v>
      </c>
      <c r="AA1492" s="4">
        <v>5</v>
      </c>
      <c r="AB1492" s="6">
        <v>93088.38</v>
      </c>
      <c r="AC1492" s="6">
        <v>33910.620000000003</v>
      </c>
      <c r="AD1492" s="8">
        <v>0.26700000000000002</v>
      </c>
      <c r="AE1492" s="4">
        <v>81</v>
      </c>
      <c r="AF1492" s="6">
        <f t="shared" si="23"/>
        <v>149939.82</v>
      </c>
    </row>
    <row r="1493" spans="1:32">
      <c r="A1493" s="4" t="s">
        <v>5722</v>
      </c>
      <c r="B1493" s="5">
        <v>45740</v>
      </c>
      <c r="C1493" s="10">
        <v>45740</v>
      </c>
      <c r="D1493" s="4" t="s">
        <v>5723</v>
      </c>
      <c r="E1493" s="4" t="s">
        <v>4852</v>
      </c>
      <c r="F1493" s="4">
        <v>33</v>
      </c>
      <c r="G1493" s="4" t="s">
        <v>32</v>
      </c>
      <c r="H1493" s="4" t="s">
        <v>33</v>
      </c>
      <c r="I1493" s="4" t="s">
        <v>34</v>
      </c>
      <c r="J1493" s="4" t="s">
        <v>47</v>
      </c>
      <c r="K1493" s="4" t="s">
        <v>247</v>
      </c>
      <c r="L1493" s="4" t="s">
        <v>5724</v>
      </c>
      <c r="M1493" s="4">
        <v>2</v>
      </c>
      <c r="N1493" s="6">
        <v>1699</v>
      </c>
      <c r="O1493" s="6">
        <v>3398</v>
      </c>
      <c r="P1493" s="6" t="s">
        <v>120</v>
      </c>
      <c r="Q1493" s="6">
        <v>509.7</v>
      </c>
      <c r="R1493" s="7">
        <v>0.18</v>
      </c>
      <c r="S1493" s="6">
        <v>2888.3</v>
      </c>
      <c r="T1493" s="6">
        <v>519.89</v>
      </c>
      <c r="U1493" s="4" t="s">
        <v>39</v>
      </c>
      <c r="V1493" s="4" t="s">
        <v>40</v>
      </c>
      <c r="W1493" s="4" t="s">
        <v>41</v>
      </c>
      <c r="X1493" s="4" t="s">
        <v>167</v>
      </c>
      <c r="Y1493" s="4" t="s">
        <v>123</v>
      </c>
      <c r="Z1493" s="4">
        <v>3</v>
      </c>
      <c r="AA1493" s="4">
        <v>5</v>
      </c>
      <c r="AB1493" s="6">
        <v>2132.0700000000002</v>
      </c>
      <c r="AC1493" s="6">
        <v>756.23</v>
      </c>
      <c r="AD1493" s="8">
        <v>0.26179999999999998</v>
      </c>
      <c r="AE1493" s="4">
        <v>116</v>
      </c>
      <c r="AF1493" s="6">
        <f t="shared" si="23"/>
        <v>3524.19</v>
      </c>
    </row>
    <row r="1494" spans="1:32">
      <c r="A1494" s="4" t="s">
        <v>5725</v>
      </c>
      <c r="B1494" s="5">
        <v>45740</v>
      </c>
      <c r="C1494" s="10">
        <v>45740</v>
      </c>
      <c r="D1494" s="4" t="s">
        <v>5726</v>
      </c>
      <c r="E1494" s="4" t="s">
        <v>1380</v>
      </c>
      <c r="F1494" s="4">
        <v>52</v>
      </c>
      <c r="G1494" s="4" t="s">
        <v>32</v>
      </c>
      <c r="H1494" s="4" t="s">
        <v>33</v>
      </c>
      <c r="I1494" s="4" t="s">
        <v>34</v>
      </c>
      <c r="J1494" s="4" t="s">
        <v>82</v>
      </c>
      <c r="K1494" s="4" t="s">
        <v>238</v>
      </c>
      <c r="L1494" s="4" t="s">
        <v>5727</v>
      </c>
      <c r="M1494" s="4">
        <v>2</v>
      </c>
      <c r="N1494" s="6">
        <v>6199</v>
      </c>
      <c r="O1494" s="6">
        <v>12398</v>
      </c>
      <c r="P1494" s="6" t="s">
        <v>63</v>
      </c>
      <c r="Q1494" s="6">
        <v>0</v>
      </c>
      <c r="R1494" s="7">
        <v>0.12</v>
      </c>
      <c r="S1494" s="6">
        <v>12398</v>
      </c>
      <c r="T1494" s="6">
        <v>1487.76</v>
      </c>
      <c r="U1494" s="4" t="s">
        <v>39</v>
      </c>
      <c r="V1494" s="4" t="s">
        <v>40</v>
      </c>
      <c r="W1494" s="4" t="s">
        <v>64</v>
      </c>
      <c r="X1494" s="4" t="s">
        <v>52</v>
      </c>
      <c r="Y1494" s="4" t="s">
        <v>43</v>
      </c>
      <c r="Z1494" s="4">
        <v>3</v>
      </c>
      <c r="AA1494" s="4">
        <v>3</v>
      </c>
      <c r="AB1494" s="6">
        <v>8984.2800000000007</v>
      </c>
      <c r="AC1494" s="6">
        <v>3413.72</v>
      </c>
      <c r="AD1494" s="8">
        <v>0.27529999999999999</v>
      </c>
      <c r="AE1494" s="4">
        <v>65</v>
      </c>
      <c r="AF1494" s="6">
        <f t="shared" si="23"/>
        <v>13950.76</v>
      </c>
    </row>
    <row r="1495" spans="1:32">
      <c r="A1495" s="4" t="s">
        <v>5728</v>
      </c>
      <c r="B1495" s="5">
        <v>45741</v>
      </c>
      <c r="C1495" s="10">
        <v>45741</v>
      </c>
      <c r="D1495" s="4" t="s">
        <v>5729</v>
      </c>
      <c r="E1495" s="4" t="s">
        <v>5730</v>
      </c>
      <c r="F1495" s="4">
        <v>38</v>
      </c>
      <c r="G1495" s="4" t="s">
        <v>32</v>
      </c>
      <c r="H1495" s="4" t="s">
        <v>33</v>
      </c>
      <c r="I1495" s="4" t="s">
        <v>34</v>
      </c>
      <c r="J1495" s="4" t="s">
        <v>60</v>
      </c>
      <c r="K1495" s="4" t="s">
        <v>408</v>
      </c>
      <c r="L1495" s="4" t="s">
        <v>5731</v>
      </c>
      <c r="M1495" s="4">
        <v>1</v>
      </c>
      <c r="N1495" s="6">
        <v>531</v>
      </c>
      <c r="O1495" s="6">
        <v>531</v>
      </c>
      <c r="P1495" s="6" t="s">
        <v>120</v>
      </c>
      <c r="Q1495" s="6">
        <v>79.650000000000006</v>
      </c>
      <c r="R1495" s="7">
        <v>0.12</v>
      </c>
      <c r="S1495" s="6">
        <v>451.35</v>
      </c>
      <c r="T1495" s="6">
        <v>54.16</v>
      </c>
      <c r="U1495" s="4" t="s">
        <v>51</v>
      </c>
      <c r="V1495" s="4" t="s">
        <v>40</v>
      </c>
      <c r="W1495" s="4" t="s">
        <v>92</v>
      </c>
      <c r="X1495" s="4" t="s">
        <v>205</v>
      </c>
      <c r="Y1495" s="4" t="s">
        <v>66</v>
      </c>
      <c r="Z1495" s="4">
        <v>3</v>
      </c>
      <c r="AA1495" s="4">
        <v>5</v>
      </c>
      <c r="AB1495" s="6">
        <v>430.52</v>
      </c>
      <c r="AC1495" s="6">
        <v>20.83</v>
      </c>
      <c r="AD1495" s="8">
        <v>4.6199999999999998E-2</v>
      </c>
      <c r="AE1495" s="4">
        <v>102</v>
      </c>
      <c r="AF1495" s="6">
        <f t="shared" si="23"/>
        <v>607.51</v>
      </c>
    </row>
    <row r="1496" spans="1:32">
      <c r="A1496" s="4" t="s">
        <v>5732</v>
      </c>
      <c r="B1496" s="5">
        <v>45741</v>
      </c>
      <c r="C1496" s="10">
        <v>45741</v>
      </c>
      <c r="D1496" s="4" t="s">
        <v>5733</v>
      </c>
      <c r="E1496" s="4" t="s">
        <v>5734</v>
      </c>
      <c r="F1496" s="4">
        <v>31</v>
      </c>
      <c r="G1496" s="4" t="s">
        <v>390</v>
      </c>
      <c r="H1496" s="4" t="s">
        <v>71</v>
      </c>
      <c r="I1496" s="4" t="s">
        <v>72</v>
      </c>
      <c r="J1496" s="4" t="s">
        <v>202</v>
      </c>
      <c r="K1496" s="4" t="s">
        <v>840</v>
      </c>
      <c r="L1496" s="4" t="s">
        <v>5735</v>
      </c>
      <c r="M1496" s="4">
        <v>1</v>
      </c>
      <c r="N1496" s="6">
        <v>1199</v>
      </c>
      <c r="O1496" s="6">
        <v>1199</v>
      </c>
      <c r="P1496" s="6" t="s">
        <v>63</v>
      </c>
      <c r="Q1496" s="6">
        <v>0</v>
      </c>
      <c r="R1496" s="7">
        <v>0.18</v>
      </c>
      <c r="S1496" s="6">
        <v>1199</v>
      </c>
      <c r="T1496" s="6">
        <v>215.82</v>
      </c>
      <c r="U1496" s="4" t="s">
        <v>39</v>
      </c>
      <c r="V1496" s="4" t="s">
        <v>102</v>
      </c>
      <c r="W1496" s="4" t="s">
        <v>64</v>
      </c>
      <c r="X1496" s="4" t="s">
        <v>52</v>
      </c>
      <c r="Y1496" s="4" t="s">
        <v>77</v>
      </c>
      <c r="Z1496" s="4">
        <v>5</v>
      </c>
      <c r="AA1496" s="4"/>
      <c r="AB1496" s="6">
        <v>741.72</v>
      </c>
      <c r="AC1496" s="6">
        <v>457.28</v>
      </c>
      <c r="AD1496" s="8">
        <v>0.38140000000000002</v>
      </c>
      <c r="AE1496" s="4">
        <v>111</v>
      </c>
      <c r="AF1496" s="6">
        <f t="shared" si="23"/>
        <v>1525.82</v>
      </c>
    </row>
    <row r="1497" spans="1:32">
      <c r="A1497" s="4" t="s">
        <v>5736</v>
      </c>
      <c r="B1497" s="5">
        <v>45742</v>
      </c>
      <c r="C1497" s="10">
        <v>45742</v>
      </c>
      <c r="D1497" s="4" t="s">
        <v>5737</v>
      </c>
      <c r="E1497" s="4" t="s">
        <v>5738</v>
      </c>
      <c r="F1497" s="4">
        <v>22</v>
      </c>
      <c r="G1497" s="4" t="s">
        <v>306</v>
      </c>
      <c r="H1497" s="4" t="s">
        <v>307</v>
      </c>
      <c r="I1497" s="4" t="s">
        <v>59</v>
      </c>
      <c r="J1497" s="4" t="s">
        <v>225</v>
      </c>
      <c r="K1497" s="4" t="s">
        <v>1104</v>
      </c>
      <c r="L1497" s="4" t="s">
        <v>5739</v>
      </c>
      <c r="M1497" s="4">
        <v>1</v>
      </c>
      <c r="N1497" s="6">
        <v>806</v>
      </c>
      <c r="O1497" s="6">
        <v>806</v>
      </c>
      <c r="P1497" s="6" t="s">
        <v>63</v>
      </c>
      <c r="Q1497" s="6">
        <v>0</v>
      </c>
      <c r="R1497" s="7">
        <v>0.18</v>
      </c>
      <c r="S1497" s="6">
        <v>806</v>
      </c>
      <c r="T1497" s="6">
        <v>145.08000000000001</v>
      </c>
      <c r="U1497" s="4" t="s">
        <v>39</v>
      </c>
      <c r="V1497" s="4" t="s">
        <v>40</v>
      </c>
      <c r="W1497" s="4" t="s">
        <v>41</v>
      </c>
      <c r="X1497" s="4" t="s">
        <v>122</v>
      </c>
      <c r="Y1497" s="4" t="s">
        <v>43</v>
      </c>
      <c r="Z1497" s="4">
        <v>1</v>
      </c>
      <c r="AA1497" s="4">
        <v>3</v>
      </c>
      <c r="AB1497" s="6">
        <v>486.68</v>
      </c>
      <c r="AC1497" s="6">
        <v>319.32</v>
      </c>
      <c r="AD1497" s="8">
        <v>0.3962</v>
      </c>
      <c r="AE1497" s="4">
        <v>97</v>
      </c>
      <c r="AF1497" s="6">
        <f t="shared" si="23"/>
        <v>1048.08</v>
      </c>
    </row>
    <row r="1498" spans="1:32">
      <c r="A1498" s="4" t="s">
        <v>5740</v>
      </c>
      <c r="B1498" s="5">
        <v>45742</v>
      </c>
      <c r="C1498" s="10">
        <v>45742</v>
      </c>
      <c r="D1498" s="4" t="s">
        <v>5741</v>
      </c>
      <c r="E1498" s="4" t="s">
        <v>272</v>
      </c>
      <c r="F1498" s="4">
        <v>26</v>
      </c>
      <c r="G1498" s="4" t="s">
        <v>57</v>
      </c>
      <c r="H1498" s="4" t="s">
        <v>58</v>
      </c>
      <c r="I1498" s="4" t="s">
        <v>59</v>
      </c>
      <c r="J1498" s="4" t="s">
        <v>73</v>
      </c>
      <c r="K1498" s="4" t="s">
        <v>74</v>
      </c>
      <c r="L1498" s="4" t="s">
        <v>5742</v>
      </c>
      <c r="M1498" s="4">
        <v>2</v>
      </c>
      <c r="N1498" s="6">
        <v>149</v>
      </c>
      <c r="O1498" s="6">
        <v>298</v>
      </c>
      <c r="P1498" s="6" t="s">
        <v>63</v>
      </c>
      <c r="Q1498" s="6">
        <v>0</v>
      </c>
      <c r="R1498" s="7">
        <v>0.18</v>
      </c>
      <c r="S1498" s="6">
        <v>298</v>
      </c>
      <c r="T1498" s="6">
        <v>53.64</v>
      </c>
      <c r="U1498" s="4" t="s">
        <v>85</v>
      </c>
      <c r="V1498" s="4" t="s">
        <v>40</v>
      </c>
      <c r="W1498" s="4" t="s">
        <v>64</v>
      </c>
      <c r="X1498" s="4" t="s">
        <v>93</v>
      </c>
      <c r="Y1498" s="4" t="s">
        <v>66</v>
      </c>
      <c r="Z1498" s="4">
        <v>3</v>
      </c>
      <c r="AA1498" s="4">
        <v>5</v>
      </c>
      <c r="AB1498" s="6">
        <v>221.28</v>
      </c>
      <c r="AC1498" s="6">
        <v>76.72</v>
      </c>
      <c r="AD1498" s="8">
        <v>0.25740000000000002</v>
      </c>
      <c r="AE1498" s="4">
        <v>136</v>
      </c>
      <c r="AF1498" s="6">
        <f t="shared" si="23"/>
        <v>487.64</v>
      </c>
    </row>
    <row r="1499" spans="1:32">
      <c r="A1499" s="4" t="s">
        <v>5743</v>
      </c>
      <c r="B1499" s="5">
        <v>45742</v>
      </c>
      <c r="C1499" s="10">
        <v>45742</v>
      </c>
      <c r="D1499" s="4" t="s">
        <v>5744</v>
      </c>
      <c r="E1499" s="4" t="s">
        <v>2717</v>
      </c>
      <c r="F1499" s="4">
        <v>46</v>
      </c>
      <c r="G1499" s="4" t="s">
        <v>301</v>
      </c>
      <c r="H1499" s="4" t="s">
        <v>109</v>
      </c>
      <c r="I1499" s="4" t="s">
        <v>99</v>
      </c>
      <c r="J1499" s="4" t="s">
        <v>60</v>
      </c>
      <c r="K1499" s="4" t="s">
        <v>421</v>
      </c>
      <c r="L1499" s="4" t="s">
        <v>5745</v>
      </c>
      <c r="M1499" s="4">
        <v>1</v>
      </c>
      <c r="N1499" s="6">
        <v>52499</v>
      </c>
      <c r="O1499" s="6">
        <v>52499</v>
      </c>
      <c r="P1499" s="6" t="s">
        <v>63</v>
      </c>
      <c r="Q1499" s="6">
        <v>0</v>
      </c>
      <c r="R1499" s="7">
        <v>0.18</v>
      </c>
      <c r="S1499" s="6">
        <v>52499</v>
      </c>
      <c r="T1499" s="6">
        <v>9449.82</v>
      </c>
      <c r="U1499" s="4" t="s">
        <v>131</v>
      </c>
      <c r="V1499" s="4" t="s">
        <v>86</v>
      </c>
      <c r="W1499" s="4" t="s">
        <v>41</v>
      </c>
      <c r="X1499" s="4" t="s">
        <v>156</v>
      </c>
      <c r="Y1499" s="4" t="s">
        <v>53</v>
      </c>
      <c r="Z1499" s="4">
        <v>4</v>
      </c>
      <c r="AA1499" s="4">
        <v>3</v>
      </c>
      <c r="AB1499" s="6">
        <v>43895.06</v>
      </c>
      <c r="AC1499" s="6">
        <v>8603.94</v>
      </c>
      <c r="AD1499" s="8">
        <v>0.16389999999999999</v>
      </c>
      <c r="AE1499" s="4">
        <v>138</v>
      </c>
      <c r="AF1499" s="6">
        <f t="shared" si="23"/>
        <v>62086.82</v>
      </c>
    </row>
    <row r="1500" spans="1:32">
      <c r="A1500" s="4" t="s">
        <v>5746</v>
      </c>
      <c r="B1500" s="5">
        <v>45742</v>
      </c>
      <c r="C1500" s="10">
        <v>45742</v>
      </c>
      <c r="D1500" s="4" t="s">
        <v>5747</v>
      </c>
      <c r="E1500" s="4" t="s">
        <v>2256</v>
      </c>
      <c r="F1500" s="4">
        <v>55</v>
      </c>
      <c r="G1500" s="4" t="s">
        <v>97</v>
      </c>
      <c r="H1500" s="4" t="s">
        <v>98</v>
      </c>
      <c r="I1500" s="4" t="s">
        <v>99</v>
      </c>
      <c r="J1500" s="4" t="s">
        <v>73</v>
      </c>
      <c r="K1500" s="4" t="s">
        <v>762</v>
      </c>
      <c r="L1500" s="4" t="s">
        <v>5748</v>
      </c>
      <c r="M1500" s="4">
        <v>4</v>
      </c>
      <c r="N1500" s="6">
        <v>282</v>
      </c>
      <c r="O1500" s="6">
        <v>1128</v>
      </c>
      <c r="P1500" s="6" t="s">
        <v>63</v>
      </c>
      <c r="Q1500" s="6">
        <v>0</v>
      </c>
      <c r="R1500" s="7">
        <v>0.05</v>
      </c>
      <c r="S1500" s="6">
        <v>1128</v>
      </c>
      <c r="T1500" s="6">
        <v>56.4</v>
      </c>
      <c r="U1500" s="4" t="s">
        <v>131</v>
      </c>
      <c r="V1500" s="4" t="s">
        <v>40</v>
      </c>
      <c r="W1500" s="4" t="s">
        <v>64</v>
      </c>
      <c r="X1500" s="4" t="s">
        <v>115</v>
      </c>
      <c r="Y1500" s="4" t="s">
        <v>43</v>
      </c>
      <c r="Z1500" s="4">
        <v>6</v>
      </c>
      <c r="AA1500" s="4">
        <v>3</v>
      </c>
      <c r="AB1500" s="6">
        <v>859.2</v>
      </c>
      <c r="AC1500" s="6">
        <v>268.8</v>
      </c>
      <c r="AD1500" s="8">
        <v>0.23830000000000001</v>
      </c>
      <c r="AE1500" s="4">
        <v>113</v>
      </c>
      <c r="AF1500" s="6">
        <f t="shared" si="23"/>
        <v>1297.4000000000001</v>
      </c>
    </row>
    <row r="1501" spans="1:32">
      <c r="A1501" s="4" t="s">
        <v>5749</v>
      </c>
      <c r="B1501" s="5">
        <v>45742</v>
      </c>
      <c r="C1501" s="10">
        <v>45742</v>
      </c>
      <c r="D1501" s="4" t="s">
        <v>5750</v>
      </c>
      <c r="E1501" s="4" t="s">
        <v>1978</v>
      </c>
      <c r="F1501" s="4">
        <v>45</v>
      </c>
      <c r="G1501" s="4" t="s">
        <v>147</v>
      </c>
      <c r="H1501" s="4" t="s">
        <v>148</v>
      </c>
      <c r="I1501" s="4" t="s">
        <v>59</v>
      </c>
      <c r="J1501" s="4" t="s">
        <v>73</v>
      </c>
      <c r="K1501" s="4" t="s">
        <v>762</v>
      </c>
      <c r="L1501" s="4" t="s">
        <v>5751</v>
      </c>
      <c r="M1501" s="4">
        <v>1</v>
      </c>
      <c r="N1501" s="6">
        <v>233</v>
      </c>
      <c r="O1501" s="6">
        <v>233</v>
      </c>
      <c r="P1501" s="6" t="s">
        <v>175</v>
      </c>
      <c r="Q1501" s="6">
        <v>46.6</v>
      </c>
      <c r="R1501" s="7">
        <v>0.12</v>
      </c>
      <c r="S1501" s="6">
        <v>186.4</v>
      </c>
      <c r="T1501" s="6">
        <v>22.37</v>
      </c>
      <c r="U1501" s="4" t="s">
        <v>131</v>
      </c>
      <c r="V1501" s="4" t="s">
        <v>40</v>
      </c>
      <c r="W1501" s="4" t="s">
        <v>41</v>
      </c>
      <c r="X1501" s="4" t="s">
        <v>167</v>
      </c>
      <c r="Y1501" s="4" t="s">
        <v>43</v>
      </c>
      <c r="Z1501" s="4">
        <v>4</v>
      </c>
      <c r="AA1501" s="4">
        <v>5</v>
      </c>
      <c r="AB1501" s="6">
        <v>155.71</v>
      </c>
      <c r="AC1501" s="6">
        <v>30.69</v>
      </c>
      <c r="AD1501" s="8">
        <v>0.1646</v>
      </c>
      <c r="AE1501" s="4">
        <v>154</v>
      </c>
      <c r="AF1501" s="6">
        <f t="shared" si="23"/>
        <v>362.77</v>
      </c>
    </row>
    <row r="1502" spans="1:32">
      <c r="A1502" s="4" t="s">
        <v>5752</v>
      </c>
      <c r="B1502" s="5">
        <v>45743</v>
      </c>
      <c r="C1502" s="10">
        <v>45743</v>
      </c>
      <c r="D1502" s="4" t="s">
        <v>5753</v>
      </c>
      <c r="E1502" s="4" t="s">
        <v>5754</v>
      </c>
      <c r="F1502" s="4">
        <v>19</v>
      </c>
      <c r="G1502" s="4" t="s">
        <v>301</v>
      </c>
      <c r="H1502" s="4" t="s">
        <v>109</v>
      </c>
      <c r="I1502" s="4" t="s">
        <v>99</v>
      </c>
      <c r="J1502" s="4" t="s">
        <v>225</v>
      </c>
      <c r="K1502" s="4" t="s">
        <v>308</v>
      </c>
      <c r="L1502" s="4" t="s">
        <v>5755</v>
      </c>
      <c r="M1502" s="4">
        <v>1</v>
      </c>
      <c r="N1502" s="6">
        <v>553</v>
      </c>
      <c r="O1502" s="6">
        <v>553</v>
      </c>
      <c r="P1502" s="6" t="s">
        <v>175</v>
      </c>
      <c r="Q1502" s="6">
        <v>100</v>
      </c>
      <c r="R1502" s="7">
        <v>0.12</v>
      </c>
      <c r="S1502" s="6">
        <v>453</v>
      </c>
      <c r="T1502" s="6">
        <v>54.36</v>
      </c>
      <c r="U1502" s="4" t="s">
        <v>254</v>
      </c>
      <c r="V1502" s="4" t="s">
        <v>40</v>
      </c>
      <c r="W1502" s="4" t="s">
        <v>92</v>
      </c>
      <c r="X1502" s="4" t="s">
        <v>205</v>
      </c>
      <c r="Y1502" s="4" t="s">
        <v>53</v>
      </c>
      <c r="Z1502" s="4">
        <v>3</v>
      </c>
      <c r="AA1502" s="4">
        <v>5</v>
      </c>
      <c r="AB1502" s="6">
        <v>367.72</v>
      </c>
      <c r="AC1502" s="6">
        <v>85.28</v>
      </c>
      <c r="AD1502" s="8">
        <v>0.1883</v>
      </c>
      <c r="AE1502" s="4">
        <v>99</v>
      </c>
      <c r="AF1502" s="6">
        <f t="shared" si="23"/>
        <v>606.36</v>
      </c>
    </row>
    <row r="1503" spans="1:32">
      <c r="A1503" s="4" t="s">
        <v>5756</v>
      </c>
      <c r="B1503" s="5">
        <v>45744</v>
      </c>
      <c r="C1503" s="10">
        <v>45744</v>
      </c>
      <c r="D1503" s="4" t="s">
        <v>5757</v>
      </c>
      <c r="E1503" s="4" t="s">
        <v>5758</v>
      </c>
      <c r="F1503" s="4">
        <v>57</v>
      </c>
      <c r="G1503" s="4" t="s">
        <v>572</v>
      </c>
      <c r="H1503" s="4" t="s">
        <v>148</v>
      </c>
      <c r="I1503" s="4" t="s">
        <v>59</v>
      </c>
      <c r="J1503" s="4" t="s">
        <v>47</v>
      </c>
      <c r="K1503" s="4" t="s">
        <v>394</v>
      </c>
      <c r="L1503" s="4" t="s">
        <v>5759</v>
      </c>
      <c r="M1503" s="4">
        <v>4</v>
      </c>
      <c r="N1503" s="6">
        <v>15799</v>
      </c>
      <c r="O1503" s="6">
        <v>63196</v>
      </c>
      <c r="P1503" s="6" t="s">
        <v>120</v>
      </c>
      <c r="Q1503" s="6">
        <v>9479.4</v>
      </c>
      <c r="R1503" s="7">
        <v>0.12</v>
      </c>
      <c r="S1503" s="6">
        <v>53716.6</v>
      </c>
      <c r="T1503" s="6">
        <v>6445.99</v>
      </c>
      <c r="U1503" s="4" t="s">
        <v>121</v>
      </c>
      <c r="V1503" s="4" t="s">
        <v>40</v>
      </c>
      <c r="W1503" s="4" t="s">
        <v>41</v>
      </c>
      <c r="X1503" s="4" t="s">
        <v>167</v>
      </c>
      <c r="Y1503" s="4" t="s">
        <v>43</v>
      </c>
      <c r="Z1503" s="4">
        <v>3</v>
      </c>
      <c r="AA1503" s="4">
        <v>3</v>
      </c>
      <c r="AB1503" s="6">
        <v>38172.49</v>
      </c>
      <c r="AC1503" s="6">
        <v>15544.11</v>
      </c>
      <c r="AD1503" s="8">
        <v>0.28939999999999999</v>
      </c>
      <c r="AE1503" s="4">
        <v>94</v>
      </c>
      <c r="AF1503" s="6">
        <f t="shared" si="23"/>
        <v>60256.59</v>
      </c>
    </row>
    <row r="1504" spans="1:32">
      <c r="A1504" s="4" t="s">
        <v>5760</v>
      </c>
      <c r="B1504" s="5">
        <v>45744</v>
      </c>
      <c r="C1504" s="10">
        <v>45744</v>
      </c>
      <c r="D1504" s="4" t="s">
        <v>5761</v>
      </c>
      <c r="E1504" s="4" t="s">
        <v>5762</v>
      </c>
      <c r="F1504" s="4">
        <v>41</v>
      </c>
      <c r="G1504" s="4" t="s">
        <v>477</v>
      </c>
      <c r="H1504" s="4" t="s">
        <v>98</v>
      </c>
      <c r="I1504" s="4" t="s">
        <v>99</v>
      </c>
      <c r="J1504" s="4" t="s">
        <v>35</v>
      </c>
      <c r="K1504" s="4" t="s">
        <v>36</v>
      </c>
      <c r="L1504" s="4" t="s">
        <v>5763</v>
      </c>
      <c r="M1504" s="4">
        <v>5</v>
      </c>
      <c r="N1504" s="6">
        <v>7699</v>
      </c>
      <c r="O1504" s="6">
        <v>38495</v>
      </c>
      <c r="P1504" s="6" t="s">
        <v>142</v>
      </c>
      <c r="Q1504" s="6">
        <v>0</v>
      </c>
      <c r="R1504" s="7">
        <v>0.12</v>
      </c>
      <c r="S1504" s="6">
        <v>38495</v>
      </c>
      <c r="T1504" s="6">
        <v>4619.3999999999996</v>
      </c>
      <c r="U1504" s="4" t="s">
        <v>51</v>
      </c>
      <c r="V1504" s="4" t="s">
        <v>40</v>
      </c>
      <c r="W1504" s="4" t="s">
        <v>41</v>
      </c>
      <c r="X1504" s="4" t="s">
        <v>93</v>
      </c>
      <c r="Y1504" s="4" t="s">
        <v>66</v>
      </c>
      <c r="Z1504" s="4">
        <v>6</v>
      </c>
      <c r="AA1504" s="4">
        <v>5</v>
      </c>
      <c r="AB1504" s="6">
        <v>25230.46</v>
      </c>
      <c r="AC1504" s="6">
        <v>13264.54</v>
      </c>
      <c r="AD1504" s="8">
        <v>0.34460000000000002</v>
      </c>
      <c r="AE1504" s="4">
        <v>125</v>
      </c>
      <c r="AF1504" s="6">
        <f t="shared" si="23"/>
        <v>43239.4</v>
      </c>
    </row>
    <row r="1505" spans="1:32">
      <c r="A1505" s="4" t="s">
        <v>5764</v>
      </c>
      <c r="B1505" s="5">
        <v>45744</v>
      </c>
      <c r="C1505" s="10">
        <v>45744</v>
      </c>
      <c r="D1505" s="4" t="s">
        <v>5765</v>
      </c>
      <c r="E1505" s="4" t="s">
        <v>636</v>
      </c>
      <c r="F1505" s="4">
        <v>54</v>
      </c>
      <c r="G1505" s="4" t="s">
        <v>219</v>
      </c>
      <c r="H1505" s="4" t="s">
        <v>220</v>
      </c>
      <c r="I1505" s="4" t="s">
        <v>34</v>
      </c>
      <c r="J1505" s="4" t="s">
        <v>202</v>
      </c>
      <c r="K1505" s="4" t="s">
        <v>203</v>
      </c>
      <c r="L1505" s="4" t="s">
        <v>5766</v>
      </c>
      <c r="M1505" s="4">
        <v>2</v>
      </c>
      <c r="N1505" s="6">
        <v>115</v>
      </c>
      <c r="O1505" s="6">
        <v>230</v>
      </c>
      <c r="P1505" s="6" t="s">
        <v>63</v>
      </c>
      <c r="Q1505" s="6">
        <v>0</v>
      </c>
      <c r="R1505" s="7">
        <v>0.18</v>
      </c>
      <c r="S1505" s="6">
        <v>230</v>
      </c>
      <c r="T1505" s="6">
        <v>41.4</v>
      </c>
      <c r="U1505" s="4" t="s">
        <v>121</v>
      </c>
      <c r="V1505" s="4" t="s">
        <v>40</v>
      </c>
      <c r="W1505" s="4" t="s">
        <v>64</v>
      </c>
      <c r="X1505" s="4" t="s">
        <v>122</v>
      </c>
      <c r="Y1505" s="4" t="s">
        <v>104</v>
      </c>
      <c r="Z1505" s="4">
        <v>5</v>
      </c>
      <c r="AA1505" s="4">
        <v>5</v>
      </c>
      <c r="AB1505" s="6">
        <v>168.49</v>
      </c>
      <c r="AC1505" s="6">
        <v>61.51</v>
      </c>
      <c r="AD1505" s="8">
        <v>0.26740000000000003</v>
      </c>
      <c r="AE1505" s="4">
        <v>138</v>
      </c>
      <c r="AF1505" s="6">
        <f t="shared" si="23"/>
        <v>409.4</v>
      </c>
    </row>
    <row r="1506" spans="1:32">
      <c r="A1506" s="4" t="s">
        <v>5767</v>
      </c>
      <c r="B1506" s="5">
        <v>45745</v>
      </c>
      <c r="C1506" s="10">
        <v>45745</v>
      </c>
      <c r="D1506" s="4" t="s">
        <v>5768</v>
      </c>
      <c r="E1506" s="4" t="s">
        <v>2807</v>
      </c>
      <c r="F1506" s="4">
        <v>39</v>
      </c>
      <c r="G1506" s="4" t="s">
        <v>70</v>
      </c>
      <c r="H1506" s="4" t="s">
        <v>71</v>
      </c>
      <c r="I1506" s="4" t="s">
        <v>72</v>
      </c>
      <c r="J1506" s="4" t="s">
        <v>60</v>
      </c>
      <c r="K1506" s="4" t="s">
        <v>421</v>
      </c>
      <c r="L1506" s="4" t="s">
        <v>5769</v>
      </c>
      <c r="M1506" s="4">
        <v>4</v>
      </c>
      <c r="N1506" s="6">
        <v>50299</v>
      </c>
      <c r="O1506" s="6">
        <v>201196</v>
      </c>
      <c r="P1506" s="6" t="s">
        <v>38</v>
      </c>
      <c r="Q1506" s="6">
        <v>16095.68</v>
      </c>
      <c r="R1506" s="7">
        <v>0.18</v>
      </c>
      <c r="S1506" s="6">
        <v>185100.32</v>
      </c>
      <c r="T1506" s="6">
        <v>33318.06</v>
      </c>
      <c r="U1506" s="4" t="s">
        <v>51</v>
      </c>
      <c r="V1506" s="4" t="s">
        <v>40</v>
      </c>
      <c r="W1506" s="4" t="s">
        <v>64</v>
      </c>
      <c r="X1506" s="4" t="s">
        <v>318</v>
      </c>
      <c r="Y1506" s="4" t="s">
        <v>53</v>
      </c>
      <c r="Z1506" s="4">
        <v>4</v>
      </c>
      <c r="AA1506" s="4">
        <v>2</v>
      </c>
      <c r="AB1506" s="6">
        <v>145166.07999999999</v>
      </c>
      <c r="AC1506" s="6">
        <v>39934.239999999998</v>
      </c>
      <c r="AD1506" s="8">
        <v>0.2157</v>
      </c>
      <c r="AE1506" s="4">
        <v>76</v>
      </c>
      <c r="AF1506" s="6">
        <f t="shared" si="23"/>
        <v>218494.38</v>
      </c>
    </row>
    <row r="1507" spans="1:32">
      <c r="A1507" s="4" t="s">
        <v>5770</v>
      </c>
      <c r="B1507" s="5">
        <v>45745</v>
      </c>
      <c r="C1507" s="10">
        <v>45745</v>
      </c>
      <c r="D1507" s="4" t="s">
        <v>5771</v>
      </c>
      <c r="E1507" s="4" t="s">
        <v>366</v>
      </c>
      <c r="F1507" s="4">
        <v>48</v>
      </c>
      <c r="G1507" s="4" t="s">
        <v>340</v>
      </c>
      <c r="H1507" s="4" t="s">
        <v>341</v>
      </c>
      <c r="I1507" s="4" t="s">
        <v>342</v>
      </c>
      <c r="J1507" s="4" t="s">
        <v>60</v>
      </c>
      <c r="K1507" s="4" t="s">
        <v>209</v>
      </c>
      <c r="L1507" s="4" t="s">
        <v>5772</v>
      </c>
      <c r="M1507" s="4">
        <v>2</v>
      </c>
      <c r="N1507" s="6">
        <v>3699</v>
      </c>
      <c r="O1507" s="6">
        <v>7398</v>
      </c>
      <c r="P1507" s="6" t="s">
        <v>63</v>
      </c>
      <c r="Q1507" s="6">
        <v>0</v>
      </c>
      <c r="R1507" s="7">
        <v>0.12</v>
      </c>
      <c r="S1507" s="6">
        <v>7398</v>
      </c>
      <c r="T1507" s="6">
        <v>887.76</v>
      </c>
      <c r="U1507" s="4" t="s">
        <v>51</v>
      </c>
      <c r="V1507" s="4" t="s">
        <v>40</v>
      </c>
      <c r="W1507" s="4" t="s">
        <v>64</v>
      </c>
      <c r="X1507" s="4" t="s">
        <v>93</v>
      </c>
      <c r="Y1507" s="4" t="s">
        <v>66</v>
      </c>
      <c r="Z1507" s="4">
        <v>4</v>
      </c>
      <c r="AA1507" s="4">
        <v>5</v>
      </c>
      <c r="AB1507" s="6">
        <v>5725.81</v>
      </c>
      <c r="AC1507" s="6">
        <v>1672.19</v>
      </c>
      <c r="AD1507" s="8">
        <v>0.22600000000000001</v>
      </c>
      <c r="AE1507" s="4">
        <v>76</v>
      </c>
      <c r="AF1507" s="6">
        <f t="shared" si="23"/>
        <v>8361.76</v>
      </c>
    </row>
    <row r="1508" spans="1:32">
      <c r="A1508" s="4" t="s">
        <v>5773</v>
      </c>
      <c r="B1508" s="5">
        <v>45745</v>
      </c>
      <c r="C1508" s="10">
        <v>45745</v>
      </c>
      <c r="D1508" s="4" t="s">
        <v>5774</v>
      </c>
      <c r="E1508" s="4" t="s">
        <v>5775</v>
      </c>
      <c r="F1508" s="4">
        <v>52</v>
      </c>
      <c r="G1508" s="4" t="s">
        <v>266</v>
      </c>
      <c r="H1508" s="4" t="s">
        <v>267</v>
      </c>
      <c r="I1508" s="4" t="s">
        <v>72</v>
      </c>
      <c r="J1508" s="4" t="s">
        <v>82</v>
      </c>
      <c r="K1508" s="4" t="s">
        <v>273</v>
      </c>
      <c r="L1508" s="4" t="s">
        <v>5776</v>
      </c>
      <c r="M1508" s="4">
        <v>4</v>
      </c>
      <c r="N1508" s="6">
        <v>1199</v>
      </c>
      <c r="O1508" s="6">
        <v>4796</v>
      </c>
      <c r="P1508" s="6" t="s">
        <v>63</v>
      </c>
      <c r="Q1508" s="6">
        <v>0</v>
      </c>
      <c r="R1508" s="7">
        <v>0.18</v>
      </c>
      <c r="S1508" s="6">
        <v>4796</v>
      </c>
      <c r="T1508" s="6">
        <v>863.28</v>
      </c>
      <c r="U1508" s="4" t="s">
        <v>39</v>
      </c>
      <c r="V1508" s="4" t="s">
        <v>40</v>
      </c>
      <c r="W1508" s="4" t="s">
        <v>451</v>
      </c>
      <c r="X1508" s="4" t="s">
        <v>373</v>
      </c>
      <c r="Y1508" s="4" t="s">
        <v>66</v>
      </c>
      <c r="Z1508" s="4">
        <v>2</v>
      </c>
      <c r="AA1508" s="4">
        <v>4</v>
      </c>
      <c r="AB1508" s="6">
        <v>3289.7</v>
      </c>
      <c r="AC1508" s="6">
        <v>1506.3</v>
      </c>
      <c r="AD1508" s="8">
        <v>0.31409999999999999</v>
      </c>
      <c r="AE1508" s="4">
        <v>105</v>
      </c>
      <c r="AF1508" s="6">
        <f t="shared" si="23"/>
        <v>5764.28</v>
      </c>
    </row>
    <row r="1509" spans="1:32">
      <c r="A1509" s="4" t="s">
        <v>5777</v>
      </c>
      <c r="B1509" s="5">
        <v>45745</v>
      </c>
      <c r="C1509" s="10">
        <v>45745</v>
      </c>
      <c r="D1509" s="4" t="s">
        <v>5778</v>
      </c>
      <c r="E1509" s="4" t="s">
        <v>1562</v>
      </c>
      <c r="F1509" s="4">
        <v>50</v>
      </c>
      <c r="G1509" s="4" t="s">
        <v>281</v>
      </c>
      <c r="H1509" s="4" t="s">
        <v>281</v>
      </c>
      <c r="I1509" s="4" t="s">
        <v>72</v>
      </c>
      <c r="J1509" s="4" t="s">
        <v>47</v>
      </c>
      <c r="K1509" s="4" t="s">
        <v>140</v>
      </c>
      <c r="L1509" s="4" t="s">
        <v>5779</v>
      </c>
      <c r="M1509" s="4">
        <v>1</v>
      </c>
      <c r="N1509" s="6">
        <v>8199</v>
      </c>
      <c r="O1509" s="6">
        <v>8199</v>
      </c>
      <c r="P1509" s="6" t="s">
        <v>63</v>
      </c>
      <c r="Q1509" s="6">
        <v>0</v>
      </c>
      <c r="R1509" s="7">
        <v>0.12</v>
      </c>
      <c r="S1509" s="6">
        <v>8199</v>
      </c>
      <c r="T1509" s="6">
        <v>983.88</v>
      </c>
      <c r="U1509" s="4" t="s">
        <v>39</v>
      </c>
      <c r="V1509" s="4" t="s">
        <v>40</v>
      </c>
      <c r="W1509" s="4" t="s">
        <v>41</v>
      </c>
      <c r="X1509" s="4" t="s">
        <v>404</v>
      </c>
      <c r="Y1509" s="4" t="s">
        <v>53</v>
      </c>
      <c r="Z1509" s="4">
        <v>4</v>
      </c>
      <c r="AA1509" s="4">
        <v>4</v>
      </c>
      <c r="AB1509" s="6">
        <v>6108.62</v>
      </c>
      <c r="AC1509" s="6">
        <v>2090.38</v>
      </c>
      <c r="AD1509" s="8">
        <v>0.255</v>
      </c>
      <c r="AE1509" s="4">
        <v>134</v>
      </c>
      <c r="AF1509" s="6">
        <f t="shared" si="23"/>
        <v>9316.8799999999992</v>
      </c>
    </row>
    <row r="1510" spans="1:32">
      <c r="A1510" s="4" t="s">
        <v>5780</v>
      </c>
      <c r="B1510" s="5">
        <v>45745</v>
      </c>
      <c r="C1510" s="10">
        <v>45745</v>
      </c>
      <c r="D1510" s="4" t="s">
        <v>5781</v>
      </c>
      <c r="E1510" s="4" t="s">
        <v>4769</v>
      </c>
      <c r="F1510" s="4">
        <v>38</v>
      </c>
      <c r="G1510" s="4" t="s">
        <v>231</v>
      </c>
      <c r="H1510" s="4" t="s">
        <v>138</v>
      </c>
      <c r="I1510" s="4" t="s">
        <v>139</v>
      </c>
      <c r="J1510" s="4" t="s">
        <v>202</v>
      </c>
      <c r="K1510" s="4" t="s">
        <v>840</v>
      </c>
      <c r="L1510" s="4" t="s">
        <v>5782</v>
      </c>
      <c r="M1510" s="4">
        <v>1</v>
      </c>
      <c r="N1510" s="6">
        <v>2599</v>
      </c>
      <c r="O1510" s="6">
        <v>2599</v>
      </c>
      <c r="P1510" s="6" t="s">
        <v>63</v>
      </c>
      <c r="Q1510" s="6">
        <v>0</v>
      </c>
      <c r="R1510" s="7">
        <v>0.18</v>
      </c>
      <c r="S1510" s="6">
        <v>2599</v>
      </c>
      <c r="T1510" s="6">
        <v>467.82</v>
      </c>
      <c r="U1510" s="4" t="s">
        <v>39</v>
      </c>
      <c r="V1510" s="4" t="s">
        <v>40</v>
      </c>
      <c r="W1510" s="4" t="s">
        <v>64</v>
      </c>
      <c r="X1510" s="4" t="s">
        <v>167</v>
      </c>
      <c r="Y1510" s="4" t="s">
        <v>133</v>
      </c>
      <c r="Z1510" s="4">
        <v>1</v>
      </c>
      <c r="AA1510" s="4">
        <v>5</v>
      </c>
      <c r="AB1510" s="6">
        <v>1847.7</v>
      </c>
      <c r="AC1510" s="6">
        <v>751.3</v>
      </c>
      <c r="AD1510" s="8">
        <v>0.28910000000000002</v>
      </c>
      <c r="AE1510" s="4">
        <v>88</v>
      </c>
      <c r="AF1510" s="6">
        <f t="shared" si="23"/>
        <v>3154.82</v>
      </c>
    </row>
    <row r="1511" spans="1:32">
      <c r="A1511" s="4" t="s">
        <v>5783</v>
      </c>
      <c r="B1511" s="5">
        <v>45746</v>
      </c>
      <c r="C1511" s="10">
        <v>45746</v>
      </c>
      <c r="D1511" s="4" t="s">
        <v>5784</v>
      </c>
      <c r="E1511" s="4" t="s">
        <v>5785</v>
      </c>
      <c r="F1511" s="4">
        <v>31</v>
      </c>
      <c r="G1511" s="4" t="s">
        <v>137</v>
      </c>
      <c r="H1511" s="4" t="s">
        <v>138</v>
      </c>
      <c r="I1511" s="4" t="s">
        <v>139</v>
      </c>
      <c r="J1511" s="4" t="s">
        <v>47</v>
      </c>
      <c r="K1511" s="4" t="s">
        <v>48</v>
      </c>
      <c r="L1511" s="4" t="s">
        <v>5786</v>
      </c>
      <c r="M1511" s="4">
        <v>1</v>
      </c>
      <c r="N1511" s="6">
        <v>3799</v>
      </c>
      <c r="O1511" s="6">
        <v>3799</v>
      </c>
      <c r="P1511" s="6" t="s">
        <v>198</v>
      </c>
      <c r="Q1511" s="6">
        <v>379.9</v>
      </c>
      <c r="R1511" s="7">
        <v>0.18</v>
      </c>
      <c r="S1511" s="6">
        <v>3419.1</v>
      </c>
      <c r="T1511" s="6">
        <v>615.44000000000005</v>
      </c>
      <c r="U1511" s="4" t="s">
        <v>39</v>
      </c>
      <c r="V1511" s="4" t="s">
        <v>40</v>
      </c>
      <c r="W1511" s="4" t="s">
        <v>41</v>
      </c>
      <c r="X1511" s="4" t="s">
        <v>318</v>
      </c>
      <c r="Y1511" s="4" t="s">
        <v>104</v>
      </c>
      <c r="Z1511" s="4">
        <v>3</v>
      </c>
      <c r="AA1511" s="4">
        <v>5</v>
      </c>
      <c r="AB1511" s="6">
        <v>2839.39</v>
      </c>
      <c r="AC1511" s="6">
        <v>579.71</v>
      </c>
      <c r="AD1511" s="8">
        <v>0.1696</v>
      </c>
      <c r="AE1511" s="4">
        <v>114</v>
      </c>
      <c r="AF1511" s="6">
        <f t="shared" si="23"/>
        <v>4148.54</v>
      </c>
    </row>
    <row r="1512" spans="1:32">
      <c r="A1512" s="4" t="s">
        <v>5787</v>
      </c>
      <c r="B1512" s="5">
        <v>45746</v>
      </c>
      <c r="C1512" s="10">
        <v>45746</v>
      </c>
      <c r="D1512" s="4" t="s">
        <v>5788</v>
      </c>
      <c r="E1512" s="4" t="s">
        <v>4553</v>
      </c>
      <c r="F1512" s="4">
        <v>26</v>
      </c>
      <c r="G1512" s="4" t="s">
        <v>116</v>
      </c>
      <c r="H1512" s="4" t="s">
        <v>117</v>
      </c>
      <c r="I1512" s="4" t="s">
        <v>59</v>
      </c>
      <c r="J1512" s="4" t="s">
        <v>82</v>
      </c>
      <c r="K1512" s="4" t="s">
        <v>129</v>
      </c>
      <c r="L1512" s="4" t="s">
        <v>5789</v>
      </c>
      <c r="M1512" s="4">
        <v>1</v>
      </c>
      <c r="N1512" s="6">
        <v>3499</v>
      </c>
      <c r="O1512" s="6">
        <v>3499</v>
      </c>
      <c r="P1512" s="6" t="s">
        <v>38</v>
      </c>
      <c r="Q1512" s="6">
        <v>279.92</v>
      </c>
      <c r="R1512" s="7">
        <v>0.12</v>
      </c>
      <c r="S1512" s="6">
        <v>3219.08</v>
      </c>
      <c r="T1512" s="6">
        <v>386.29</v>
      </c>
      <c r="U1512" s="4" t="s">
        <v>39</v>
      </c>
      <c r="V1512" s="4" t="s">
        <v>40</v>
      </c>
      <c r="W1512" s="4" t="s">
        <v>41</v>
      </c>
      <c r="X1512" s="4" t="s">
        <v>76</v>
      </c>
      <c r="Y1512" s="4" t="s">
        <v>43</v>
      </c>
      <c r="Z1512" s="4">
        <v>2</v>
      </c>
      <c r="AA1512" s="4">
        <v>5</v>
      </c>
      <c r="AB1512" s="6">
        <v>2031.92</v>
      </c>
      <c r="AC1512" s="6">
        <v>1187.1600000000001</v>
      </c>
      <c r="AD1512" s="8">
        <v>0.36880000000000002</v>
      </c>
      <c r="AE1512" s="4">
        <v>145</v>
      </c>
      <c r="AF1512" s="6">
        <f t="shared" si="23"/>
        <v>3750.37</v>
      </c>
    </row>
    <row r="1513" spans="1:32">
      <c r="A1513" s="4" t="s">
        <v>5790</v>
      </c>
      <c r="B1513" s="5">
        <v>45747</v>
      </c>
      <c r="C1513" s="10">
        <v>45747</v>
      </c>
      <c r="D1513" s="4" t="s">
        <v>5791</v>
      </c>
      <c r="E1513" s="4" t="s">
        <v>5792</v>
      </c>
      <c r="F1513" s="4">
        <v>49</v>
      </c>
      <c r="G1513" s="4" t="s">
        <v>57</v>
      </c>
      <c r="H1513" s="4" t="s">
        <v>58</v>
      </c>
      <c r="I1513" s="4" t="s">
        <v>59</v>
      </c>
      <c r="J1513" s="4" t="s">
        <v>73</v>
      </c>
      <c r="K1513" s="4" t="s">
        <v>762</v>
      </c>
      <c r="L1513" s="4" t="s">
        <v>5793</v>
      </c>
      <c r="M1513" s="4">
        <v>1</v>
      </c>
      <c r="N1513" s="6">
        <v>273</v>
      </c>
      <c r="O1513" s="6">
        <v>273</v>
      </c>
      <c r="P1513" s="6" t="s">
        <v>198</v>
      </c>
      <c r="Q1513" s="6">
        <v>27.3</v>
      </c>
      <c r="R1513" s="7">
        <v>0.18</v>
      </c>
      <c r="S1513" s="6">
        <v>245.7</v>
      </c>
      <c r="T1513" s="6">
        <v>44.23</v>
      </c>
      <c r="U1513" s="4" t="s">
        <v>131</v>
      </c>
      <c r="V1513" s="4" t="s">
        <v>40</v>
      </c>
      <c r="W1513" s="4" t="s">
        <v>64</v>
      </c>
      <c r="X1513" s="4" t="s">
        <v>103</v>
      </c>
      <c r="Y1513" s="4" t="s">
        <v>133</v>
      </c>
      <c r="Z1513" s="4">
        <v>3</v>
      </c>
      <c r="AA1513" s="4">
        <v>5</v>
      </c>
      <c r="AB1513" s="6">
        <v>203.16</v>
      </c>
      <c r="AC1513" s="6">
        <v>42.54</v>
      </c>
      <c r="AD1513" s="8">
        <v>0.1731</v>
      </c>
      <c r="AE1513" s="4">
        <v>80</v>
      </c>
      <c r="AF1513" s="6">
        <f t="shared" si="23"/>
        <v>369.93</v>
      </c>
    </row>
    <row r="1514" spans="1:32">
      <c r="A1514" s="4" t="s">
        <v>5794</v>
      </c>
      <c r="B1514" s="5">
        <v>45747</v>
      </c>
      <c r="C1514" s="10">
        <v>45747</v>
      </c>
      <c r="D1514" s="4" t="s">
        <v>5795</v>
      </c>
      <c r="E1514" s="4" t="s">
        <v>5194</v>
      </c>
      <c r="F1514" s="4">
        <v>45</v>
      </c>
      <c r="G1514" s="4" t="s">
        <v>306</v>
      </c>
      <c r="H1514" s="4" t="s">
        <v>307</v>
      </c>
      <c r="I1514" s="4" t="s">
        <v>59</v>
      </c>
      <c r="J1514" s="4" t="s">
        <v>225</v>
      </c>
      <c r="K1514" s="4" t="s">
        <v>597</v>
      </c>
      <c r="L1514" s="4" t="s">
        <v>5796</v>
      </c>
      <c r="M1514" s="4">
        <v>3</v>
      </c>
      <c r="N1514" s="6">
        <v>443</v>
      </c>
      <c r="O1514" s="6">
        <v>1329</v>
      </c>
      <c r="P1514" s="6" t="s">
        <v>63</v>
      </c>
      <c r="Q1514" s="6">
        <v>0</v>
      </c>
      <c r="R1514" s="7">
        <v>0.12</v>
      </c>
      <c r="S1514" s="6">
        <v>1329</v>
      </c>
      <c r="T1514" s="6">
        <v>159.47999999999999</v>
      </c>
      <c r="U1514" s="4" t="s">
        <v>39</v>
      </c>
      <c r="V1514" s="4" t="s">
        <v>40</v>
      </c>
      <c r="W1514" s="4" t="s">
        <v>64</v>
      </c>
      <c r="X1514" s="4" t="s">
        <v>103</v>
      </c>
      <c r="Y1514" s="4" t="s">
        <v>123</v>
      </c>
      <c r="Z1514" s="4">
        <v>3</v>
      </c>
      <c r="AA1514" s="4">
        <v>4</v>
      </c>
      <c r="AB1514" s="6">
        <v>835.13</v>
      </c>
      <c r="AC1514" s="6">
        <v>493.87</v>
      </c>
      <c r="AD1514" s="8">
        <v>0.37159999999999999</v>
      </c>
      <c r="AE1514" s="4">
        <v>145</v>
      </c>
      <c r="AF1514" s="6">
        <f t="shared" si="23"/>
        <v>1633.48</v>
      </c>
    </row>
    <row r="1515" spans="1:32">
      <c r="A1515" s="4" t="s">
        <v>5797</v>
      </c>
      <c r="B1515" s="5">
        <v>45747</v>
      </c>
      <c r="C1515" s="10">
        <v>45747</v>
      </c>
      <c r="D1515" s="4" t="s">
        <v>5798</v>
      </c>
      <c r="E1515" s="4" t="s">
        <v>5799</v>
      </c>
      <c r="F1515" s="4">
        <v>55</v>
      </c>
      <c r="G1515" s="4" t="s">
        <v>81</v>
      </c>
      <c r="H1515" s="4" t="s">
        <v>58</v>
      </c>
      <c r="I1515" s="4" t="s">
        <v>59</v>
      </c>
      <c r="J1515" s="4" t="s">
        <v>82</v>
      </c>
      <c r="K1515" s="4" t="s">
        <v>180</v>
      </c>
      <c r="L1515" s="4" t="s">
        <v>5800</v>
      </c>
      <c r="M1515" s="4">
        <v>1</v>
      </c>
      <c r="N1515" s="6">
        <v>3199</v>
      </c>
      <c r="O1515" s="6">
        <v>3199</v>
      </c>
      <c r="P1515" s="6" t="s">
        <v>63</v>
      </c>
      <c r="Q1515" s="6">
        <v>0</v>
      </c>
      <c r="R1515" s="7">
        <v>0.18</v>
      </c>
      <c r="S1515" s="6">
        <v>3199</v>
      </c>
      <c r="T1515" s="6">
        <v>575.82000000000005</v>
      </c>
      <c r="U1515" s="4" t="s">
        <v>39</v>
      </c>
      <c r="V1515" s="4" t="s">
        <v>40</v>
      </c>
      <c r="W1515" s="4" t="s">
        <v>64</v>
      </c>
      <c r="X1515" s="4" t="s">
        <v>115</v>
      </c>
      <c r="Y1515" s="4" t="s">
        <v>104</v>
      </c>
      <c r="Z1515" s="4">
        <v>1</v>
      </c>
      <c r="AA1515" s="4">
        <v>1</v>
      </c>
      <c r="AB1515" s="6">
        <v>2034.24</v>
      </c>
      <c r="AC1515" s="6">
        <v>1164.76</v>
      </c>
      <c r="AD1515" s="8">
        <v>0.36409999999999998</v>
      </c>
      <c r="AE1515" s="4">
        <v>173</v>
      </c>
      <c r="AF1515" s="6">
        <f t="shared" si="23"/>
        <v>3947.82</v>
      </c>
    </row>
    <row r="1516" spans="1:32">
      <c r="A1516" s="4" t="s">
        <v>5801</v>
      </c>
      <c r="B1516" s="5">
        <v>45748</v>
      </c>
      <c r="C1516" s="10">
        <v>45748</v>
      </c>
      <c r="D1516" s="4" t="s">
        <v>5802</v>
      </c>
      <c r="E1516" s="4" t="s">
        <v>5114</v>
      </c>
      <c r="F1516" s="4">
        <v>53</v>
      </c>
      <c r="G1516" s="4" t="s">
        <v>97</v>
      </c>
      <c r="H1516" s="4" t="s">
        <v>98</v>
      </c>
      <c r="I1516" s="4" t="s">
        <v>99</v>
      </c>
      <c r="J1516" s="4" t="s">
        <v>73</v>
      </c>
      <c r="K1516" s="4" t="s">
        <v>612</v>
      </c>
      <c r="L1516" s="4" t="s">
        <v>5803</v>
      </c>
      <c r="M1516" s="4">
        <v>2</v>
      </c>
      <c r="N1516" s="6">
        <v>996</v>
      </c>
      <c r="O1516" s="6">
        <v>1992</v>
      </c>
      <c r="P1516" s="6" t="s">
        <v>63</v>
      </c>
      <c r="Q1516" s="6">
        <v>0</v>
      </c>
      <c r="R1516" s="7">
        <v>0.18</v>
      </c>
      <c r="S1516" s="6">
        <v>1992</v>
      </c>
      <c r="T1516" s="6">
        <v>358.56</v>
      </c>
      <c r="U1516" s="4" t="s">
        <v>39</v>
      </c>
      <c r="V1516" s="4" t="s">
        <v>40</v>
      </c>
      <c r="W1516" s="4" t="s">
        <v>92</v>
      </c>
      <c r="X1516" s="4" t="s">
        <v>167</v>
      </c>
      <c r="Y1516" s="4" t="s">
        <v>66</v>
      </c>
      <c r="Z1516" s="4">
        <v>2</v>
      </c>
      <c r="AA1516" s="4">
        <v>5</v>
      </c>
      <c r="AB1516" s="6">
        <v>1272.04</v>
      </c>
      <c r="AC1516" s="6">
        <v>719.96</v>
      </c>
      <c r="AD1516" s="8">
        <v>0.3614</v>
      </c>
      <c r="AE1516" s="4">
        <v>178</v>
      </c>
      <c r="AF1516" s="6">
        <f t="shared" si="23"/>
        <v>2528.56</v>
      </c>
    </row>
    <row r="1517" spans="1:32">
      <c r="A1517" s="4" t="s">
        <v>5804</v>
      </c>
      <c r="B1517" s="5">
        <v>45749</v>
      </c>
      <c r="C1517" s="10">
        <v>45749</v>
      </c>
      <c r="D1517" s="4" t="s">
        <v>5805</v>
      </c>
      <c r="E1517" s="4" t="s">
        <v>1176</v>
      </c>
      <c r="F1517" s="4">
        <v>52</v>
      </c>
      <c r="G1517" s="4" t="s">
        <v>116</v>
      </c>
      <c r="H1517" s="4" t="s">
        <v>117</v>
      </c>
      <c r="I1517" s="4" t="s">
        <v>59</v>
      </c>
      <c r="J1517" s="4" t="s">
        <v>60</v>
      </c>
      <c r="K1517" s="4" t="s">
        <v>408</v>
      </c>
      <c r="L1517" s="4" t="s">
        <v>5806</v>
      </c>
      <c r="M1517" s="4">
        <v>1</v>
      </c>
      <c r="N1517" s="6">
        <v>886</v>
      </c>
      <c r="O1517" s="6">
        <v>886</v>
      </c>
      <c r="P1517" s="6" t="s">
        <v>287</v>
      </c>
      <c r="Q1517" s="6">
        <v>177.2</v>
      </c>
      <c r="R1517" s="7">
        <v>0.18</v>
      </c>
      <c r="S1517" s="6">
        <v>708.8</v>
      </c>
      <c r="T1517" s="6">
        <v>127.58</v>
      </c>
      <c r="U1517" s="4" t="s">
        <v>39</v>
      </c>
      <c r="V1517" s="4" t="s">
        <v>40</v>
      </c>
      <c r="W1517" s="4" t="s">
        <v>451</v>
      </c>
      <c r="X1517" s="4" t="s">
        <v>187</v>
      </c>
      <c r="Y1517" s="4" t="s">
        <v>43</v>
      </c>
      <c r="Z1517" s="4">
        <v>4</v>
      </c>
      <c r="AA1517" s="4">
        <v>4</v>
      </c>
      <c r="AB1517" s="6">
        <v>698.14</v>
      </c>
      <c r="AC1517" s="6">
        <v>10.66</v>
      </c>
      <c r="AD1517" s="8">
        <v>1.4999999999999999E-2</v>
      </c>
      <c r="AE1517" s="4">
        <v>85</v>
      </c>
      <c r="AF1517" s="6">
        <f t="shared" si="23"/>
        <v>921.38</v>
      </c>
    </row>
    <row r="1518" spans="1:32">
      <c r="A1518" s="4" t="s">
        <v>5807</v>
      </c>
      <c r="B1518" s="5">
        <v>45749</v>
      </c>
      <c r="C1518" s="10">
        <v>45749</v>
      </c>
      <c r="D1518" s="4" t="s">
        <v>5808</v>
      </c>
      <c r="E1518" s="4" t="s">
        <v>4675</v>
      </c>
      <c r="F1518" s="4">
        <v>38</v>
      </c>
      <c r="G1518" s="4" t="s">
        <v>219</v>
      </c>
      <c r="H1518" s="4" t="s">
        <v>220</v>
      </c>
      <c r="I1518" s="4" t="s">
        <v>34</v>
      </c>
      <c r="J1518" s="4" t="s">
        <v>60</v>
      </c>
      <c r="K1518" s="4" t="s">
        <v>421</v>
      </c>
      <c r="L1518" s="4" t="s">
        <v>1625</v>
      </c>
      <c r="M1518" s="4">
        <v>1</v>
      </c>
      <c r="N1518" s="6">
        <v>33899</v>
      </c>
      <c r="O1518" s="6">
        <v>33899</v>
      </c>
      <c r="P1518" s="6" t="s">
        <v>175</v>
      </c>
      <c r="Q1518" s="6">
        <v>100</v>
      </c>
      <c r="R1518" s="7">
        <v>0.12</v>
      </c>
      <c r="S1518" s="6">
        <v>33799</v>
      </c>
      <c r="T1518" s="6">
        <v>4055.88</v>
      </c>
      <c r="U1518" s="4" t="s">
        <v>254</v>
      </c>
      <c r="V1518" s="4" t="s">
        <v>40</v>
      </c>
      <c r="W1518" s="4" t="s">
        <v>451</v>
      </c>
      <c r="X1518" s="4" t="s">
        <v>156</v>
      </c>
      <c r="Y1518" s="4" t="s">
        <v>77</v>
      </c>
      <c r="Z1518" s="4">
        <v>3</v>
      </c>
      <c r="AA1518" s="4">
        <v>3</v>
      </c>
      <c r="AB1518" s="6">
        <v>26869.279999999999</v>
      </c>
      <c r="AC1518" s="6">
        <v>6929.72</v>
      </c>
      <c r="AD1518" s="8">
        <v>0.20499999999999999</v>
      </c>
      <c r="AE1518" s="4">
        <v>99</v>
      </c>
      <c r="AF1518" s="6">
        <f t="shared" si="23"/>
        <v>37953.879999999997</v>
      </c>
    </row>
    <row r="1519" spans="1:32">
      <c r="A1519" s="4" t="s">
        <v>5809</v>
      </c>
      <c r="B1519" s="5">
        <v>45749</v>
      </c>
      <c r="C1519" s="10">
        <v>45749</v>
      </c>
      <c r="D1519" s="4" t="s">
        <v>5810</v>
      </c>
      <c r="E1519" s="4" t="s">
        <v>2434</v>
      </c>
      <c r="F1519" s="4">
        <v>40</v>
      </c>
      <c r="G1519" s="4" t="s">
        <v>57</v>
      </c>
      <c r="H1519" s="4" t="s">
        <v>58</v>
      </c>
      <c r="I1519" s="4" t="s">
        <v>59</v>
      </c>
      <c r="J1519" s="4" t="s">
        <v>35</v>
      </c>
      <c r="K1519" s="4" t="s">
        <v>645</v>
      </c>
      <c r="L1519" s="4" t="s">
        <v>5811</v>
      </c>
      <c r="M1519" s="4">
        <v>1</v>
      </c>
      <c r="N1519" s="6">
        <v>816</v>
      </c>
      <c r="O1519" s="6">
        <v>816</v>
      </c>
      <c r="P1519" s="6" t="s">
        <v>63</v>
      </c>
      <c r="Q1519" s="6">
        <v>0</v>
      </c>
      <c r="R1519" s="7">
        <v>0.12</v>
      </c>
      <c r="S1519" s="6">
        <v>816</v>
      </c>
      <c r="T1519" s="6">
        <v>97.92</v>
      </c>
      <c r="U1519" s="4" t="s">
        <v>51</v>
      </c>
      <c r="V1519" s="4" t="s">
        <v>40</v>
      </c>
      <c r="W1519" s="4" t="s">
        <v>41</v>
      </c>
      <c r="X1519" s="4" t="s">
        <v>192</v>
      </c>
      <c r="Y1519" s="4" t="s">
        <v>43</v>
      </c>
      <c r="Z1519" s="4">
        <v>3</v>
      </c>
      <c r="AA1519" s="4">
        <v>4</v>
      </c>
      <c r="AB1519" s="6">
        <v>622.54999999999995</v>
      </c>
      <c r="AC1519" s="6">
        <v>193.45</v>
      </c>
      <c r="AD1519" s="8">
        <v>0.23710000000000001</v>
      </c>
      <c r="AE1519" s="4">
        <v>69</v>
      </c>
      <c r="AF1519" s="6">
        <f t="shared" si="23"/>
        <v>982.92</v>
      </c>
    </row>
    <row r="1520" spans="1:32">
      <c r="A1520" s="4" t="s">
        <v>5812</v>
      </c>
      <c r="B1520" s="5">
        <v>45749</v>
      </c>
      <c r="C1520" s="10">
        <v>45749</v>
      </c>
      <c r="D1520" s="4" t="s">
        <v>5813</v>
      </c>
      <c r="E1520" s="4" t="s">
        <v>5814</v>
      </c>
      <c r="F1520" s="4">
        <v>57</v>
      </c>
      <c r="G1520" s="4" t="s">
        <v>116</v>
      </c>
      <c r="H1520" s="4" t="s">
        <v>117</v>
      </c>
      <c r="I1520" s="4" t="s">
        <v>59</v>
      </c>
      <c r="J1520" s="4" t="s">
        <v>47</v>
      </c>
      <c r="K1520" s="4" t="s">
        <v>140</v>
      </c>
      <c r="L1520" s="4" t="s">
        <v>5815</v>
      </c>
      <c r="M1520" s="4">
        <v>1</v>
      </c>
      <c r="N1520" s="6">
        <v>7999</v>
      </c>
      <c r="O1520" s="6">
        <v>7999</v>
      </c>
      <c r="P1520" s="6" t="s">
        <v>142</v>
      </c>
      <c r="Q1520" s="6">
        <v>0</v>
      </c>
      <c r="R1520" s="7">
        <v>0.12</v>
      </c>
      <c r="S1520" s="6">
        <v>7999</v>
      </c>
      <c r="T1520" s="6">
        <v>959.88</v>
      </c>
      <c r="U1520" s="4" t="s">
        <v>121</v>
      </c>
      <c r="V1520" s="4" t="s">
        <v>40</v>
      </c>
      <c r="W1520" s="4" t="s">
        <v>451</v>
      </c>
      <c r="X1520" s="4" t="s">
        <v>65</v>
      </c>
      <c r="Y1520" s="4" t="s">
        <v>123</v>
      </c>
      <c r="Z1520" s="4">
        <v>5</v>
      </c>
      <c r="AA1520" s="4">
        <v>4</v>
      </c>
      <c r="AB1520" s="6">
        <v>5152.51</v>
      </c>
      <c r="AC1520" s="6">
        <v>2846.49</v>
      </c>
      <c r="AD1520" s="8">
        <v>0.35589999999999999</v>
      </c>
      <c r="AE1520" s="4">
        <v>116</v>
      </c>
      <c r="AF1520" s="6">
        <f t="shared" si="23"/>
        <v>9074.8799999999992</v>
      </c>
    </row>
    <row r="1521" spans="1:32">
      <c r="A1521" s="4" t="s">
        <v>5816</v>
      </c>
      <c r="B1521" s="5">
        <v>45750</v>
      </c>
      <c r="C1521" s="10">
        <v>45750</v>
      </c>
      <c r="D1521" s="4" t="s">
        <v>5817</v>
      </c>
      <c r="E1521" s="4" t="s">
        <v>5818</v>
      </c>
      <c r="F1521" s="4">
        <v>46</v>
      </c>
      <c r="G1521" s="4" t="s">
        <v>127</v>
      </c>
      <c r="H1521" s="4" t="s">
        <v>128</v>
      </c>
      <c r="I1521" s="4" t="s">
        <v>34</v>
      </c>
      <c r="J1521" s="4" t="s">
        <v>73</v>
      </c>
      <c r="K1521" s="4" t="s">
        <v>343</v>
      </c>
      <c r="L1521" s="4" t="s">
        <v>5819</v>
      </c>
      <c r="M1521" s="4">
        <v>3</v>
      </c>
      <c r="N1521" s="6">
        <v>385</v>
      </c>
      <c r="O1521" s="6">
        <v>1155</v>
      </c>
      <c r="P1521" s="6" t="s">
        <v>63</v>
      </c>
      <c r="Q1521" s="6">
        <v>0</v>
      </c>
      <c r="R1521" s="7">
        <v>0.05</v>
      </c>
      <c r="S1521" s="6">
        <v>1155</v>
      </c>
      <c r="T1521" s="6">
        <v>57.75</v>
      </c>
      <c r="U1521" s="4" t="s">
        <v>85</v>
      </c>
      <c r="V1521" s="4" t="s">
        <v>40</v>
      </c>
      <c r="W1521" s="4" t="s">
        <v>64</v>
      </c>
      <c r="X1521" s="4" t="s">
        <v>404</v>
      </c>
      <c r="Y1521" s="4" t="s">
        <v>77</v>
      </c>
      <c r="Z1521" s="4">
        <v>3</v>
      </c>
      <c r="AA1521" s="4">
        <v>4</v>
      </c>
      <c r="AB1521" s="6">
        <v>823.29</v>
      </c>
      <c r="AC1521" s="6">
        <v>331.71</v>
      </c>
      <c r="AD1521" s="8">
        <v>0.28720000000000001</v>
      </c>
      <c r="AE1521" s="4">
        <v>132</v>
      </c>
      <c r="AF1521" s="6">
        <f t="shared" si="23"/>
        <v>1344.75</v>
      </c>
    </row>
    <row r="1522" spans="1:32">
      <c r="A1522" s="4" t="s">
        <v>5820</v>
      </c>
      <c r="B1522" s="5">
        <v>45750</v>
      </c>
      <c r="C1522" s="10">
        <v>45750</v>
      </c>
      <c r="D1522" s="4" t="s">
        <v>5821</v>
      </c>
      <c r="E1522" s="4" t="s">
        <v>3766</v>
      </c>
      <c r="F1522" s="4">
        <v>45</v>
      </c>
      <c r="G1522" s="4" t="s">
        <v>32</v>
      </c>
      <c r="H1522" s="4" t="s">
        <v>33</v>
      </c>
      <c r="I1522" s="4" t="s">
        <v>34</v>
      </c>
      <c r="J1522" s="4" t="s">
        <v>202</v>
      </c>
      <c r="K1522" s="4" t="s">
        <v>602</v>
      </c>
      <c r="L1522" s="4" t="s">
        <v>5822</v>
      </c>
      <c r="M1522" s="4">
        <v>1</v>
      </c>
      <c r="N1522" s="6">
        <v>816</v>
      </c>
      <c r="O1522" s="6">
        <v>816</v>
      </c>
      <c r="P1522" s="6" t="s">
        <v>38</v>
      </c>
      <c r="Q1522" s="6">
        <v>65.28</v>
      </c>
      <c r="R1522" s="7">
        <v>0.12</v>
      </c>
      <c r="S1522" s="6">
        <v>750.72</v>
      </c>
      <c r="T1522" s="6">
        <v>90.09</v>
      </c>
      <c r="U1522" s="4" t="s">
        <v>39</v>
      </c>
      <c r="V1522" s="4" t="s">
        <v>102</v>
      </c>
      <c r="W1522" s="4" t="s">
        <v>64</v>
      </c>
      <c r="X1522" s="4" t="s">
        <v>76</v>
      </c>
      <c r="Y1522" s="4" t="s">
        <v>53</v>
      </c>
      <c r="Z1522" s="4">
        <v>6</v>
      </c>
      <c r="AA1522" s="4"/>
      <c r="AB1522" s="6">
        <v>481.73</v>
      </c>
      <c r="AC1522" s="6">
        <v>268.99</v>
      </c>
      <c r="AD1522" s="8">
        <v>0.35830000000000001</v>
      </c>
      <c r="AE1522" s="4">
        <v>169</v>
      </c>
      <c r="AF1522" s="6">
        <f t="shared" si="23"/>
        <v>1009.8100000000001</v>
      </c>
    </row>
    <row r="1523" spans="1:32">
      <c r="A1523" s="4" t="s">
        <v>5823</v>
      </c>
      <c r="B1523" s="5">
        <v>45750</v>
      </c>
      <c r="C1523" s="10">
        <v>45750</v>
      </c>
      <c r="D1523" s="4" t="s">
        <v>5824</v>
      </c>
      <c r="E1523" s="4" t="s">
        <v>5825</v>
      </c>
      <c r="F1523" s="4">
        <v>30</v>
      </c>
      <c r="G1523" s="4" t="s">
        <v>32</v>
      </c>
      <c r="H1523" s="4" t="s">
        <v>33</v>
      </c>
      <c r="I1523" s="4" t="s">
        <v>34</v>
      </c>
      <c r="J1523" s="4" t="s">
        <v>82</v>
      </c>
      <c r="K1523" s="4" t="s">
        <v>273</v>
      </c>
      <c r="L1523" s="4" t="s">
        <v>5826</v>
      </c>
      <c r="M1523" s="4">
        <v>1</v>
      </c>
      <c r="N1523" s="6">
        <v>1499</v>
      </c>
      <c r="O1523" s="6">
        <v>1499</v>
      </c>
      <c r="P1523" s="6" t="s">
        <v>198</v>
      </c>
      <c r="Q1523" s="6">
        <v>149.9</v>
      </c>
      <c r="R1523" s="7">
        <v>0.12</v>
      </c>
      <c r="S1523" s="6">
        <v>1349.1</v>
      </c>
      <c r="T1523" s="6">
        <v>161.88999999999999</v>
      </c>
      <c r="U1523" s="4" t="s">
        <v>39</v>
      </c>
      <c r="V1523" s="4" t="s">
        <v>40</v>
      </c>
      <c r="W1523" s="4" t="s">
        <v>41</v>
      </c>
      <c r="X1523" s="4" t="s">
        <v>143</v>
      </c>
      <c r="Y1523" s="4" t="s">
        <v>66</v>
      </c>
      <c r="Z1523" s="4">
        <v>3</v>
      </c>
      <c r="AA1523" s="4">
        <v>5</v>
      </c>
      <c r="AB1523" s="6">
        <v>1131.9100000000001</v>
      </c>
      <c r="AC1523" s="6">
        <v>217.19</v>
      </c>
      <c r="AD1523" s="8">
        <v>0.161</v>
      </c>
      <c r="AE1523" s="4">
        <v>129</v>
      </c>
      <c r="AF1523" s="6">
        <f t="shared" si="23"/>
        <v>1639.9899999999998</v>
      </c>
    </row>
    <row r="1524" spans="1:32">
      <c r="A1524" s="4" t="s">
        <v>5827</v>
      </c>
      <c r="B1524" s="5">
        <v>45750</v>
      </c>
      <c r="C1524" s="10">
        <v>45750</v>
      </c>
      <c r="D1524" s="4" t="s">
        <v>5828</v>
      </c>
      <c r="E1524" s="4" t="s">
        <v>1472</v>
      </c>
      <c r="F1524" s="4">
        <v>28</v>
      </c>
      <c r="G1524" s="4" t="s">
        <v>306</v>
      </c>
      <c r="H1524" s="4" t="s">
        <v>307</v>
      </c>
      <c r="I1524" s="4" t="s">
        <v>59</v>
      </c>
      <c r="J1524" s="4" t="s">
        <v>35</v>
      </c>
      <c r="K1524" s="4" t="s">
        <v>645</v>
      </c>
      <c r="L1524" s="4" t="s">
        <v>5829</v>
      </c>
      <c r="M1524" s="4">
        <v>2</v>
      </c>
      <c r="N1524" s="6">
        <v>817</v>
      </c>
      <c r="O1524" s="6">
        <v>1634</v>
      </c>
      <c r="P1524" s="6" t="s">
        <v>63</v>
      </c>
      <c r="Q1524" s="6">
        <v>0</v>
      </c>
      <c r="R1524" s="7">
        <v>0.18</v>
      </c>
      <c r="S1524" s="6">
        <v>1634</v>
      </c>
      <c r="T1524" s="6">
        <v>294.12</v>
      </c>
      <c r="U1524" s="4" t="s">
        <v>131</v>
      </c>
      <c r="V1524" s="4" t="s">
        <v>40</v>
      </c>
      <c r="W1524" s="4" t="s">
        <v>451</v>
      </c>
      <c r="X1524" s="4" t="s">
        <v>93</v>
      </c>
      <c r="Y1524" s="4" t="s">
        <v>133</v>
      </c>
      <c r="Z1524" s="4">
        <v>3</v>
      </c>
      <c r="AA1524" s="4">
        <v>4</v>
      </c>
      <c r="AB1524" s="6">
        <v>1026.4000000000001</v>
      </c>
      <c r="AC1524" s="6">
        <v>607.6</v>
      </c>
      <c r="AD1524" s="8">
        <v>0.37180000000000002</v>
      </c>
      <c r="AE1524" s="4">
        <v>81</v>
      </c>
      <c r="AF1524" s="6">
        <f t="shared" si="23"/>
        <v>2009.12</v>
      </c>
    </row>
    <row r="1525" spans="1:32">
      <c r="A1525" s="4" t="s">
        <v>5830</v>
      </c>
      <c r="B1525" s="5">
        <v>45750</v>
      </c>
      <c r="C1525" s="10">
        <v>45750</v>
      </c>
      <c r="D1525" s="4" t="s">
        <v>5831</v>
      </c>
      <c r="E1525" s="4" t="s">
        <v>4976</v>
      </c>
      <c r="F1525" s="4">
        <v>22</v>
      </c>
      <c r="G1525" s="4" t="s">
        <v>572</v>
      </c>
      <c r="H1525" s="4" t="s">
        <v>148</v>
      </c>
      <c r="I1525" s="4" t="s">
        <v>59</v>
      </c>
      <c r="J1525" s="4" t="s">
        <v>149</v>
      </c>
      <c r="K1525" s="4" t="s">
        <v>650</v>
      </c>
      <c r="L1525" s="4" t="s">
        <v>5832</v>
      </c>
      <c r="M1525" s="4">
        <v>3</v>
      </c>
      <c r="N1525" s="6">
        <v>35399</v>
      </c>
      <c r="O1525" s="6">
        <v>106197</v>
      </c>
      <c r="P1525" s="6" t="s">
        <v>38</v>
      </c>
      <c r="Q1525" s="6">
        <v>8495.76</v>
      </c>
      <c r="R1525" s="7">
        <v>0.12</v>
      </c>
      <c r="S1525" s="6">
        <v>97701.24</v>
      </c>
      <c r="T1525" s="6">
        <v>11724.15</v>
      </c>
      <c r="U1525" s="4" t="s">
        <v>39</v>
      </c>
      <c r="V1525" s="4" t="s">
        <v>40</v>
      </c>
      <c r="W1525" s="4" t="s">
        <v>41</v>
      </c>
      <c r="X1525" s="4" t="s">
        <v>76</v>
      </c>
      <c r="Y1525" s="4" t="s">
        <v>133</v>
      </c>
      <c r="Z1525" s="4">
        <v>4</v>
      </c>
      <c r="AA1525" s="4">
        <v>4</v>
      </c>
      <c r="AB1525" s="6">
        <v>83560.31</v>
      </c>
      <c r="AC1525" s="6">
        <v>14140.93</v>
      </c>
      <c r="AD1525" s="8">
        <v>0.1447</v>
      </c>
      <c r="AE1525" s="4">
        <v>117</v>
      </c>
      <c r="AF1525" s="6">
        <f t="shared" si="23"/>
        <v>109542.39</v>
      </c>
    </row>
    <row r="1526" spans="1:32">
      <c r="A1526" s="4" t="s">
        <v>5833</v>
      </c>
      <c r="B1526" s="5">
        <v>45751</v>
      </c>
      <c r="C1526" s="10">
        <v>45751</v>
      </c>
      <c r="D1526" s="4" t="s">
        <v>5834</v>
      </c>
      <c r="E1526" s="4" t="s">
        <v>2341</v>
      </c>
      <c r="F1526" s="4">
        <v>48</v>
      </c>
      <c r="G1526" s="4" t="s">
        <v>266</v>
      </c>
      <c r="H1526" s="4" t="s">
        <v>267</v>
      </c>
      <c r="I1526" s="4" t="s">
        <v>72</v>
      </c>
      <c r="J1526" s="4" t="s">
        <v>82</v>
      </c>
      <c r="K1526" s="4" t="s">
        <v>273</v>
      </c>
      <c r="L1526" s="4" t="s">
        <v>5835</v>
      </c>
      <c r="M1526" s="4">
        <v>1</v>
      </c>
      <c r="N1526" s="6">
        <v>468</v>
      </c>
      <c r="O1526" s="6">
        <v>468</v>
      </c>
      <c r="P1526" s="6" t="s">
        <v>211</v>
      </c>
      <c r="Q1526" s="6">
        <v>46.8</v>
      </c>
      <c r="R1526" s="7">
        <v>0.12</v>
      </c>
      <c r="S1526" s="6">
        <v>421.2</v>
      </c>
      <c r="T1526" s="6">
        <v>50.54</v>
      </c>
      <c r="U1526" s="4" t="s">
        <v>51</v>
      </c>
      <c r="V1526" s="4" t="s">
        <v>40</v>
      </c>
      <c r="W1526" s="4" t="s">
        <v>64</v>
      </c>
      <c r="X1526" s="4" t="s">
        <v>115</v>
      </c>
      <c r="Y1526" s="4" t="s">
        <v>66</v>
      </c>
      <c r="Z1526" s="4">
        <v>2</v>
      </c>
      <c r="AA1526" s="4">
        <v>3</v>
      </c>
      <c r="AB1526" s="6">
        <v>321.5</v>
      </c>
      <c r="AC1526" s="6">
        <v>99.7</v>
      </c>
      <c r="AD1526" s="8">
        <v>0.23669999999999999</v>
      </c>
      <c r="AE1526" s="4">
        <v>163</v>
      </c>
      <c r="AF1526" s="6">
        <f t="shared" si="23"/>
        <v>634.74</v>
      </c>
    </row>
    <row r="1527" spans="1:32">
      <c r="A1527" s="4" t="s">
        <v>5836</v>
      </c>
      <c r="B1527" s="5">
        <v>45751</v>
      </c>
      <c r="C1527" s="10">
        <v>45751</v>
      </c>
      <c r="D1527" s="4" t="s">
        <v>5837</v>
      </c>
      <c r="E1527" s="4" t="s">
        <v>5838</v>
      </c>
      <c r="F1527" s="4">
        <v>22</v>
      </c>
      <c r="G1527" s="4" t="s">
        <v>348</v>
      </c>
      <c r="H1527" s="4" t="s">
        <v>349</v>
      </c>
      <c r="I1527" s="4" t="s">
        <v>34</v>
      </c>
      <c r="J1527" s="4" t="s">
        <v>47</v>
      </c>
      <c r="K1527" s="4" t="s">
        <v>48</v>
      </c>
      <c r="L1527" s="4" t="s">
        <v>5839</v>
      </c>
      <c r="M1527" s="4">
        <v>2</v>
      </c>
      <c r="N1527" s="6">
        <v>6799</v>
      </c>
      <c r="O1527" s="6">
        <v>13598</v>
      </c>
      <c r="P1527" s="6" t="s">
        <v>287</v>
      </c>
      <c r="Q1527" s="6">
        <v>2719.6</v>
      </c>
      <c r="R1527" s="7">
        <v>0.18</v>
      </c>
      <c r="S1527" s="6">
        <v>10878.4</v>
      </c>
      <c r="T1527" s="6">
        <v>1958.11</v>
      </c>
      <c r="U1527" s="4" t="s">
        <v>254</v>
      </c>
      <c r="V1527" s="4" t="s">
        <v>40</v>
      </c>
      <c r="W1527" s="4" t="s">
        <v>64</v>
      </c>
      <c r="X1527" s="4" t="s">
        <v>404</v>
      </c>
      <c r="Y1527" s="4" t="s">
        <v>53</v>
      </c>
      <c r="Z1527" s="4">
        <v>3</v>
      </c>
      <c r="AA1527" s="4">
        <v>4</v>
      </c>
      <c r="AB1527" s="6">
        <v>8161.17</v>
      </c>
      <c r="AC1527" s="6">
        <v>2717.23</v>
      </c>
      <c r="AD1527" s="8">
        <v>0.24979999999999999</v>
      </c>
      <c r="AE1527" s="4">
        <v>130</v>
      </c>
      <c r="AF1527" s="6">
        <f t="shared" si="23"/>
        <v>12966.51</v>
      </c>
    </row>
    <row r="1528" spans="1:32">
      <c r="A1528" s="4" t="s">
        <v>5840</v>
      </c>
      <c r="B1528" s="5">
        <v>45751</v>
      </c>
      <c r="C1528" s="10">
        <v>45751</v>
      </c>
      <c r="D1528" s="4" t="s">
        <v>5841</v>
      </c>
      <c r="E1528" s="4" t="s">
        <v>3204</v>
      </c>
      <c r="F1528" s="4">
        <v>56</v>
      </c>
      <c r="G1528" s="4" t="s">
        <v>607</v>
      </c>
      <c r="H1528" s="4" t="s">
        <v>98</v>
      </c>
      <c r="I1528" s="4" t="s">
        <v>99</v>
      </c>
      <c r="J1528" s="4" t="s">
        <v>82</v>
      </c>
      <c r="K1528" s="4" t="s">
        <v>129</v>
      </c>
      <c r="L1528" s="4" t="s">
        <v>5842</v>
      </c>
      <c r="M1528" s="4">
        <v>4</v>
      </c>
      <c r="N1528" s="6">
        <v>999</v>
      </c>
      <c r="O1528" s="6">
        <v>3996</v>
      </c>
      <c r="P1528" s="6" t="s">
        <v>50</v>
      </c>
      <c r="Q1528" s="6">
        <v>719.28</v>
      </c>
      <c r="R1528" s="7">
        <v>0.18</v>
      </c>
      <c r="S1528" s="6">
        <v>3276.72</v>
      </c>
      <c r="T1528" s="6">
        <v>589.80999999999995</v>
      </c>
      <c r="U1528" s="4" t="s">
        <v>39</v>
      </c>
      <c r="V1528" s="4" t="s">
        <v>132</v>
      </c>
      <c r="W1528" s="4" t="s">
        <v>64</v>
      </c>
      <c r="X1528" s="4" t="s">
        <v>112</v>
      </c>
      <c r="Y1528" s="4" t="s">
        <v>77</v>
      </c>
      <c r="Z1528" s="4">
        <v>4</v>
      </c>
      <c r="AA1528" s="4"/>
      <c r="AB1528" s="6">
        <v>2353.14</v>
      </c>
      <c r="AC1528" s="6">
        <v>923.58</v>
      </c>
      <c r="AD1528" s="8">
        <v>0.28189999999999998</v>
      </c>
      <c r="AE1528" s="4">
        <v>0</v>
      </c>
      <c r="AF1528" s="6">
        <f t="shared" si="23"/>
        <v>3866.5299999999997</v>
      </c>
    </row>
    <row r="1529" spans="1:32">
      <c r="A1529" s="4" t="s">
        <v>5843</v>
      </c>
      <c r="B1529" s="5">
        <v>45751</v>
      </c>
      <c r="C1529" s="10">
        <v>45751</v>
      </c>
      <c r="D1529" s="4" t="s">
        <v>5844</v>
      </c>
      <c r="E1529" s="4" t="s">
        <v>5845</v>
      </c>
      <c r="F1529" s="4">
        <v>20</v>
      </c>
      <c r="G1529" s="4" t="s">
        <v>390</v>
      </c>
      <c r="H1529" s="4" t="s">
        <v>71</v>
      </c>
      <c r="I1529" s="4" t="s">
        <v>72</v>
      </c>
      <c r="J1529" s="4" t="s">
        <v>60</v>
      </c>
      <c r="K1529" s="4" t="s">
        <v>408</v>
      </c>
      <c r="L1529" s="4" t="s">
        <v>5846</v>
      </c>
      <c r="M1529" s="4">
        <v>1</v>
      </c>
      <c r="N1529" s="6">
        <v>311</v>
      </c>
      <c r="O1529" s="6">
        <v>311</v>
      </c>
      <c r="P1529" s="6" t="s">
        <v>50</v>
      </c>
      <c r="Q1529" s="6">
        <v>55.98</v>
      </c>
      <c r="R1529" s="7">
        <v>0.18</v>
      </c>
      <c r="S1529" s="6">
        <v>255.02</v>
      </c>
      <c r="T1529" s="6">
        <v>45.9</v>
      </c>
      <c r="U1529" s="4" t="s">
        <v>39</v>
      </c>
      <c r="V1529" s="4" t="s">
        <v>40</v>
      </c>
      <c r="W1529" s="4" t="s">
        <v>64</v>
      </c>
      <c r="X1529" s="4" t="s">
        <v>156</v>
      </c>
      <c r="Y1529" s="4" t="s">
        <v>104</v>
      </c>
      <c r="Z1529" s="4">
        <v>3</v>
      </c>
      <c r="AA1529" s="4">
        <v>1</v>
      </c>
      <c r="AB1529" s="6">
        <v>261.22000000000003</v>
      </c>
      <c r="AC1529" s="6">
        <v>-6.2</v>
      </c>
      <c r="AD1529" s="8">
        <v>-2.4299999999999999E-2</v>
      </c>
      <c r="AE1529" s="4">
        <v>155</v>
      </c>
      <c r="AF1529" s="6">
        <f t="shared" si="23"/>
        <v>455.91999999999996</v>
      </c>
    </row>
    <row r="1530" spans="1:32">
      <c r="A1530" s="4" t="s">
        <v>5847</v>
      </c>
      <c r="B1530" s="5">
        <v>45752</v>
      </c>
      <c r="C1530" s="10">
        <v>45752</v>
      </c>
      <c r="D1530" s="4" t="s">
        <v>5848</v>
      </c>
      <c r="E1530" s="4" t="s">
        <v>5849</v>
      </c>
      <c r="F1530" s="4">
        <v>51</v>
      </c>
      <c r="G1530" s="4" t="s">
        <v>116</v>
      </c>
      <c r="H1530" s="4" t="s">
        <v>117</v>
      </c>
      <c r="I1530" s="4" t="s">
        <v>59</v>
      </c>
      <c r="J1530" s="4" t="s">
        <v>35</v>
      </c>
      <c r="K1530" s="4" t="s">
        <v>165</v>
      </c>
      <c r="L1530" s="4" t="s">
        <v>5850</v>
      </c>
      <c r="M1530" s="4">
        <v>5</v>
      </c>
      <c r="N1530" s="6">
        <v>993</v>
      </c>
      <c r="O1530" s="6">
        <v>4965</v>
      </c>
      <c r="P1530" s="6" t="s">
        <v>287</v>
      </c>
      <c r="Q1530" s="6">
        <v>993</v>
      </c>
      <c r="R1530" s="7">
        <v>0.18</v>
      </c>
      <c r="S1530" s="6">
        <v>3972</v>
      </c>
      <c r="T1530" s="6">
        <v>714.96</v>
      </c>
      <c r="U1530" s="4" t="s">
        <v>254</v>
      </c>
      <c r="V1530" s="4" t="s">
        <v>40</v>
      </c>
      <c r="W1530" s="4" t="s">
        <v>64</v>
      </c>
      <c r="X1530" s="4" t="s">
        <v>115</v>
      </c>
      <c r="Y1530" s="4" t="s">
        <v>43</v>
      </c>
      <c r="Z1530" s="4">
        <v>2</v>
      </c>
      <c r="AA1530" s="4">
        <v>4</v>
      </c>
      <c r="AB1530" s="6">
        <v>3373.54</v>
      </c>
      <c r="AC1530" s="6">
        <v>598.46</v>
      </c>
      <c r="AD1530" s="8">
        <v>0.1507</v>
      </c>
      <c r="AE1530" s="4">
        <v>142</v>
      </c>
      <c r="AF1530" s="6">
        <f t="shared" si="23"/>
        <v>4828.96</v>
      </c>
    </row>
    <row r="1531" spans="1:32">
      <c r="A1531" s="4" t="s">
        <v>5851</v>
      </c>
      <c r="B1531" s="5">
        <v>45752</v>
      </c>
      <c r="C1531" s="10">
        <v>45752</v>
      </c>
      <c r="D1531" s="4" t="s">
        <v>5852</v>
      </c>
      <c r="E1531" s="4" t="s">
        <v>3054</v>
      </c>
      <c r="F1531" s="4">
        <v>19</v>
      </c>
      <c r="G1531" s="4" t="s">
        <v>281</v>
      </c>
      <c r="H1531" s="4" t="s">
        <v>281</v>
      </c>
      <c r="I1531" s="4" t="s">
        <v>72</v>
      </c>
      <c r="J1531" s="4" t="s">
        <v>225</v>
      </c>
      <c r="K1531" s="4" t="s">
        <v>226</v>
      </c>
      <c r="L1531" s="4" t="s">
        <v>5853</v>
      </c>
      <c r="M1531" s="4">
        <v>1</v>
      </c>
      <c r="N1531" s="6">
        <v>527</v>
      </c>
      <c r="O1531" s="6">
        <v>527</v>
      </c>
      <c r="P1531" s="6" t="s">
        <v>63</v>
      </c>
      <c r="Q1531" s="6">
        <v>0</v>
      </c>
      <c r="R1531" s="7">
        <v>0.12</v>
      </c>
      <c r="S1531" s="6">
        <v>527</v>
      </c>
      <c r="T1531" s="6">
        <v>63.24</v>
      </c>
      <c r="U1531" s="4" t="s">
        <v>39</v>
      </c>
      <c r="V1531" s="4" t="s">
        <v>40</v>
      </c>
      <c r="W1531" s="4" t="s">
        <v>64</v>
      </c>
      <c r="X1531" s="4" t="s">
        <v>143</v>
      </c>
      <c r="Y1531" s="4" t="s">
        <v>43</v>
      </c>
      <c r="Z1531" s="4">
        <v>4</v>
      </c>
      <c r="AA1531" s="4">
        <v>4</v>
      </c>
      <c r="AB1531" s="6">
        <v>362.03</v>
      </c>
      <c r="AC1531" s="6">
        <v>164.97</v>
      </c>
      <c r="AD1531" s="8">
        <v>0.313</v>
      </c>
      <c r="AE1531" s="4">
        <v>86</v>
      </c>
      <c r="AF1531" s="6">
        <f t="shared" si="23"/>
        <v>676.24</v>
      </c>
    </row>
    <row r="1532" spans="1:32">
      <c r="A1532" s="4" t="s">
        <v>5854</v>
      </c>
      <c r="B1532" s="5">
        <v>45752</v>
      </c>
      <c r="C1532" s="10">
        <v>45752</v>
      </c>
      <c r="D1532" s="4" t="s">
        <v>5855</v>
      </c>
      <c r="E1532" s="4" t="s">
        <v>2162</v>
      </c>
      <c r="F1532" s="4">
        <v>35</v>
      </c>
      <c r="G1532" s="4" t="s">
        <v>137</v>
      </c>
      <c r="H1532" s="4" t="s">
        <v>138</v>
      </c>
      <c r="I1532" s="4" t="s">
        <v>139</v>
      </c>
      <c r="J1532" s="4" t="s">
        <v>82</v>
      </c>
      <c r="K1532" s="4" t="s">
        <v>110</v>
      </c>
      <c r="L1532" s="4" t="s">
        <v>5856</v>
      </c>
      <c r="M1532" s="4">
        <v>1</v>
      </c>
      <c r="N1532" s="6">
        <v>2699</v>
      </c>
      <c r="O1532" s="6">
        <v>2699</v>
      </c>
      <c r="P1532" s="6" t="s">
        <v>211</v>
      </c>
      <c r="Q1532" s="6">
        <v>269.89999999999998</v>
      </c>
      <c r="R1532" s="7">
        <v>0.18</v>
      </c>
      <c r="S1532" s="6">
        <v>2429.1</v>
      </c>
      <c r="T1532" s="6">
        <v>437.24</v>
      </c>
      <c r="U1532" s="4" t="s">
        <v>121</v>
      </c>
      <c r="V1532" s="4" t="s">
        <v>40</v>
      </c>
      <c r="W1532" s="4" t="s">
        <v>64</v>
      </c>
      <c r="X1532" s="4" t="s">
        <v>112</v>
      </c>
      <c r="Y1532" s="4" t="s">
        <v>77</v>
      </c>
      <c r="Z1532" s="4">
        <v>4</v>
      </c>
      <c r="AA1532" s="4">
        <v>5</v>
      </c>
      <c r="AB1532" s="6">
        <v>1715.56</v>
      </c>
      <c r="AC1532" s="6">
        <v>713.54</v>
      </c>
      <c r="AD1532" s="8">
        <v>0.29370000000000002</v>
      </c>
      <c r="AE1532" s="4">
        <v>96</v>
      </c>
      <c r="AF1532" s="6">
        <f t="shared" si="23"/>
        <v>2962.34</v>
      </c>
    </row>
    <row r="1533" spans="1:32">
      <c r="A1533" s="4" t="s">
        <v>5857</v>
      </c>
      <c r="B1533" s="5">
        <v>45753</v>
      </c>
      <c r="C1533" s="10">
        <v>45753</v>
      </c>
      <c r="D1533" s="4" t="s">
        <v>5858</v>
      </c>
      <c r="E1533" s="4" t="s">
        <v>5859</v>
      </c>
      <c r="F1533" s="4">
        <v>30</v>
      </c>
      <c r="G1533" s="4" t="s">
        <v>81</v>
      </c>
      <c r="H1533" s="4" t="s">
        <v>58</v>
      </c>
      <c r="I1533" s="4" t="s">
        <v>59</v>
      </c>
      <c r="J1533" s="4" t="s">
        <v>225</v>
      </c>
      <c r="K1533" s="4" t="s">
        <v>1104</v>
      </c>
      <c r="L1533" s="4" t="s">
        <v>5860</v>
      </c>
      <c r="M1533" s="4">
        <v>1</v>
      </c>
      <c r="N1533" s="6">
        <v>386</v>
      </c>
      <c r="O1533" s="6">
        <v>386</v>
      </c>
      <c r="P1533" s="6" t="s">
        <v>63</v>
      </c>
      <c r="Q1533" s="6">
        <v>0</v>
      </c>
      <c r="R1533" s="7">
        <v>0.18</v>
      </c>
      <c r="S1533" s="6">
        <v>386</v>
      </c>
      <c r="T1533" s="6">
        <v>69.48</v>
      </c>
      <c r="U1533" s="4" t="s">
        <v>51</v>
      </c>
      <c r="V1533" s="4" t="s">
        <v>40</v>
      </c>
      <c r="W1533" s="4" t="s">
        <v>64</v>
      </c>
      <c r="X1533" s="4" t="s">
        <v>143</v>
      </c>
      <c r="Y1533" s="4" t="s">
        <v>104</v>
      </c>
      <c r="Z1533" s="4">
        <v>1</v>
      </c>
      <c r="AA1533" s="4">
        <v>5</v>
      </c>
      <c r="AB1533" s="6">
        <v>257.77999999999997</v>
      </c>
      <c r="AC1533" s="6">
        <v>128.22</v>
      </c>
      <c r="AD1533" s="8">
        <v>0.3322</v>
      </c>
      <c r="AE1533" s="4">
        <v>169</v>
      </c>
      <c r="AF1533" s="6">
        <f t="shared" si="23"/>
        <v>624.48</v>
      </c>
    </row>
    <row r="1534" spans="1:32">
      <c r="A1534" s="4" t="s">
        <v>5861</v>
      </c>
      <c r="B1534" s="5">
        <v>45753</v>
      </c>
      <c r="C1534" s="10">
        <v>45753</v>
      </c>
      <c r="D1534" s="4" t="s">
        <v>5862</v>
      </c>
      <c r="E1534" s="4" t="s">
        <v>1922</v>
      </c>
      <c r="F1534" s="4">
        <v>29</v>
      </c>
      <c r="G1534" s="4" t="s">
        <v>266</v>
      </c>
      <c r="H1534" s="4" t="s">
        <v>267</v>
      </c>
      <c r="I1534" s="4" t="s">
        <v>72</v>
      </c>
      <c r="J1534" s="4" t="s">
        <v>225</v>
      </c>
      <c r="K1534" s="4" t="s">
        <v>490</v>
      </c>
      <c r="L1534" s="4" t="s">
        <v>5863</v>
      </c>
      <c r="M1534" s="4">
        <v>1</v>
      </c>
      <c r="N1534" s="6">
        <v>453</v>
      </c>
      <c r="O1534" s="6">
        <v>453</v>
      </c>
      <c r="P1534" s="6" t="s">
        <v>63</v>
      </c>
      <c r="Q1534" s="6">
        <v>0</v>
      </c>
      <c r="R1534" s="7">
        <v>0.18</v>
      </c>
      <c r="S1534" s="6">
        <v>453</v>
      </c>
      <c r="T1534" s="6">
        <v>81.540000000000006</v>
      </c>
      <c r="U1534" s="4" t="s">
        <v>121</v>
      </c>
      <c r="V1534" s="4" t="s">
        <v>40</v>
      </c>
      <c r="W1534" s="4" t="s">
        <v>92</v>
      </c>
      <c r="X1534" s="4" t="s">
        <v>65</v>
      </c>
      <c r="Y1534" s="4" t="s">
        <v>77</v>
      </c>
      <c r="Z1534" s="4">
        <v>3</v>
      </c>
      <c r="AA1534" s="4">
        <v>5</v>
      </c>
      <c r="AB1534" s="6">
        <v>281.94</v>
      </c>
      <c r="AC1534" s="6">
        <v>171.06</v>
      </c>
      <c r="AD1534" s="8">
        <v>0.37759999999999999</v>
      </c>
      <c r="AE1534" s="4">
        <v>123</v>
      </c>
      <c r="AF1534" s="6">
        <f t="shared" si="23"/>
        <v>657.54</v>
      </c>
    </row>
    <row r="1535" spans="1:32">
      <c r="A1535" s="4" t="s">
        <v>5864</v>
      </c>
      <c r="B1535" s="5">
        <v>45755</v>
      </c>
      <c r="C1535" s="10">
        <v>45755</v>
      </c>
      <c r="D1535" s="4" t="s">
        <v>5865</v>
      </c>
      <c r="E1535" s="4" t="s">
        <v>5866</v>
      </c>
      <c r="F1535" s="4">
        <v>46</v>
      </c>
      <c r="G1535" s="4" t="s">
        <v>477</v>
      </c>
      <c r="H1535" s="4" t="s">
        <v>98</v>
      </c>
      <c r="I1535" s="4" t="s">
        <v>99</v>
      </c>
      <c r="J1535" s="4" t="s">
        <v>202</v>
      </c>
      <c r="K1535" s="4" t="s">
        <v>923</v>
      </c>
      <c r="L1535" s="4" t="s">
        <v>5867</v>
      </c>
      <c r="M1535" s="4">
        <v>1</v>
      </c>
      <c r="N1535" s="6">
        <v>393</v>
      </c>
      <c r="O1535" s="6">
        <v>393</v>
      </c>
      <c r="P1535" s="6" t="s">
        <v>120</v>
      </c>
      <c r="Q1535" s="6">
        <v>58.95</v>
      </c>
      <c r="R1535" s="7">
        <v>0.18</v>
      </c>
      <c r="S1535" s="6">
        <v>334.05</v>
      </c>
      <c r="T1535" s="6">
        <v>60.13</v>
      </c>
      <c r="U1535" s="4" t="s">
        <v>39</v>
      </c>
      <c r="V1535" s="4" t="s">
        <v>40</v>
      </c>
      <c r="W1535" s="4" t="s">
        <v>64</v>
      </c>
      <c r="X1535" s="4" t="s">
        <v>156</v>
      </c>
      <c r="Y1535" s="4" t="s">
        <v>66</v>
      </c>
      <c r="Z1535" s="4">
        <v>7</v>
      </c>
      <c r="AA1535" s="4">
        <v>5</v>
      </c>
      <c r="AB1535" s="6">
        <v>257.41000000000003</v>
      </c>
      <c r="AC1535" s="6">
        <v>76.64</v>
      </c>
      <c r="AD1535" s="8">
        <v>0.22939999999999999</v>
      </c>
      <c r="AE1535" s="4">
        <v>151</v>
      </c>
      <c r="AF1535" s="6">
        <f t="shared" si="23"/>
        <v>545.18000000000006</v>
      </c>
    </row>
    <row r="1536" spans="1:32">
      <c r="A1536" s="4" t="s">
        <v>5868</v>
      </c>
      <c r="B1536" s="5">
        <v>45756</v>
      </c>
      <c r="C1536" s="10">
        <v>45756</v>
      </c>
      <c r="D1536" s="4" t="s">
        <v>5869</v>
      </c>
      <c r="E1536" s="4" t="s">
        <v>362</v>
      </c>
      <c r="F1536" s="4">
        <v>20</v>
      </c>
      <c r="G1536" s="4" t="s">
        <v>301</v>
      </c>
      <c r="H1536" s="4" t="s">
        <v>109</v>
      </c>
      <c r="I1536" s="4" t="s">
        <v>99</v>
      </c>
      <c r="J1536" s="4" t="s">
        <v>73</v>
      </c>
      <c r="K1536" s="4" t="s">
        <v>612</v>
      </c>
      <c r="L1536" s="4" t="s">
        <v>5870</v>
      </c>
      <c r="M1536" s="4">
        <v>2</v>
      </c>
      <c r="N1536" s="6">
        <v>964</v>
      </c>
      <c r="O1536" s="6">
        <v>1928</v>
      </c>
      <c r="P1536" s="6" t="s">
        <v>63</v>
      </c>
      <c r="Q1536" s="6">
        <v>0</v>
      </c>
      <c r="R1536" s="7">
        <v>0.18</v>
      </c>
      <c r="S1536" s="6">
        <v>1928</v>
      </c>
      <c r="T1536" s="6">
        <v>347.04</v>
      </c>
      <c r="U1536" s="4" t="s">
        <v>39</v>
      </c>
      <c r="V1536" s="4" t="s">
        <v>40</v>
      </c>
      <c r="W1536" s="4" t="s">
        <v>41</v>
      </c>
      <c r="X1536" s="4" t="s">
        <v>76</v>
      </c>
      <c r="Y1536" s="4" t="s">
        <v>77</v>
      </c>
      <c r="Z1536" s="4">
        <v>1</v>
      </c>
      <c r="AA1536" s="4">
        <v>5</v>
      </c>
      <c r="AB1536" s="6">
        <v>1485.33</v>
      </c>
      <c r="AC1536" s="6">
        <v>442.67</v>
      </c>
      <c r="AD1536" s="8">
        <v>0.2296</v>
      </c>
      <c r="AE1536" s="4">
        <v>156</v>
      </c>
      <c r="AF1536" s="6">
        <f t="shared" si="23"/>
        <v>2431.04</v>
      </c>
    </row>
    <row r="1537" spans="1:32">
      <c r="A1537" s="4" t="s">
        <v>5871</v>
      </c>
      <c r="B1537" s="5">
        <v>45756</v>
      </c>
      <c r="C1537" s="10">
        <v>45756</v>
      </c>
      <c r="D1537" s="4" t="s">
        <v>5872</v>
      </c>
      <c r="E1537" s="4" t="s">
        <v>927</v>
      </c>
      <c r="F1537" s="4">
        <v>45</v>
      </c>
      <c r="G1537" s="4" t="s">
        <v>231</v>
      </c>
      <c r="H1537" s="4" t="s">
        <v>138</v>
      </c>
      <c r="I1537" s="4" t="s">
        <v>139</v>
      </c>
      <c r="J1537" s="4" t="s">
        <v>202</v>
      </c>
      <c r="K1537" s="4" t="s">
        <v>203</v>
      </c>
      <c r="L1537" s="4" t="s">
        <v>5873</v>
      </c>
      <c r="M1537" s="4">
        <v>2</v>
      </c>
      <c r="N1537" s="6">
        <v>462</v>
      </c>
      <c r="O1537" s="6">
        <v>924</v>
      </c>
      <c r="P1537" s="6" t="s">
        <v>63</v>
      </c>
      <c r="Q1537" s="6">
        <v>0</v>
      </c>
      <c r="R1537" s="7">
        <v>0.12</v>
      </c>
      <c r="S1537" s="6">
        <v>924</v>
      </c>
      <c r="T1537" s="6">
        <v>110.88</v>
      </c>
      <c r="U1537" s="4" t="s">
        <v>85</v>
      </c>
      <c r="V1537" s="4" t="s">
        <v>40</v>
      </c>
      <c r="W1537" s="4" t="s">
        <v>41</v>
      </c>
      <c r="X1537" s="4" t="s">
        <v>156</v>
      </c>
      <c r="Y1537" s="4" t="s">
        <v>53</v>
      </c>
      <c r="Z1537" s="4">
        <v>2</v>
      </c>
      <c r="AA1537" s="4">
        <v>5</v>
      </c>
      <c r="AB1537" s="6">
        <v>537.07000000000005</v>
      </c>
      <c r="AC1537" s="6">
        <v>386.93</v>
      </c>
      <c r="AD1537" s="8">
        <v>0.41880000000000001</v>
      </c>
      <c r="AE1537" s="4">
        <v>102</v>
      </c>
      <c r="AF1537" s="6">
        <f t="shared" si="23"/>
        <v>1136.8800000000001</v>
      </c>
    </row>
    <row r="1538" spans="1:32">
      <c r="A1538" s="4" t="s">
        <v>5874</v>
      </c>
      <c r="B1538" s="5">
        <v>45757</v>
      </c>
      <c r="C1538" s="10">
        <v>45757</v>
      </c>
      <c r="D1538" s="4" t="s">
        <v>5875</v>
      </c>
      <c r="E1538" s="4" t="s">
        <v>5876</v>
      </c>
      <c r="F1538" s="4">
        <v>44</v>
      </c>
      <c r="G1538" s="4" t="s">
        <v>97</v>
      </c>
      <c r="H1538" s="4" t="s">
        <v>98</v>
      </c>
      <c r="I1538" s="4" t="s">
        <v>99</v>
      </c>
      <c r="J1538" s="4" t="s">
        <v>73</v>
      </c>
      <c r="K1538" s="4" t="s">
        <v>612</v>
      </c>
      <c r="L1538" s="4" t="s">
        <v>5877</v>
      </c>
      <c r="M1538" s="4">
        <v>1</v>
      </c>
      <c r="N1538" s="6">
        <v>244</v>
      </c>
      <c r="O1538" s="6">
        <v>244</v>
      </c>
      <c r="P1538" s="6" t="s">
        <v>120</v>
      </c>
      <c r="Q1538" s="6">
        <v>36.6</v>
      </c>
      <c r="R1538" s="7">
        <v>0.05</v>
      </c>
      <c r="S1538" s="6">
        <v>207.4</v>
      </c>
      <c r="T1538" s="6">
        <v>10.37</v>
      </c>
      <c r="U1538" s="4" t="s">
        <v>39</v>
      </c>
      <c r="V1538" s="4" t="s">
        <v>40</v>
      </c>
      <c r="W1538" s="4" t="s">
        <v>41</v>
      </c>
      <c r="X1538" s="4" t="s">
        <v>42</v>
      </c>
      <c r="Y1538" s="4" t="s">
        <v>66</v>
      </c>
      <c r="Z1538" s="4">
        <v>4</v>
      </c>
      <c r="AA1538" s="4">
        <v>2</v>
      </c>
      <c r="AB1538" s="6">
        <v>181.54</v>
      </c>
      <c r="AC1538" s="6">
        <v>25.86</v>
      </c>
      <c r="AD1538" s="8">
        <v>0.12470000000000001</v>
      </c>
      <c r="AE1538" s="4">
        <v>76</v>
      </c>
      <c r="AF1538" s="6">
        <f t="shared" si="23"/>
        <v>293.77</v>
      </c>
    </row>
    <row r="1539" spans="1:32">
      <c r="A1539" s="4" t="s">
        <v>5878</v>
      </c>
      <c r="B1539" s="5">
        <v>45757</v>
      </c>
      <c r="C1539" s="10">
        <v>45757</v>
      </c>
      <c r="D1539" s="4" t="s">
        <v>5879</v>
      </c>
      <c r="E1539" s="4" t="s">
        <v>5880</v>
      </c>
      <c r="F1539" s="4">
        <v>51</v>
      </c>
      <c r="G1539" s="4" t="s">
        <v>348</v>
      </c>
      <c r="H1539" s="4" t="s">
        <v>349</v>
      </c>
      <c r="I1539" s="4" t="s">
        <v>34</v>
      </c>
      <c r="J1539" s="4" t="s">
        <v>47</v>
      </c>
      <c r="K1539" s="4" t="s">
        <v>247</v>
      </c>
      <c r="L1539" s="4" t="s">
        <v>5881</v>
      </c>
      <c r="M1539" s="4">
        <v>1</v>
      </c>
      <c r="N1539" s="6">
        <v>1399</v>
      </c>
      <c r="O1539" s="6">
        <v>1399</v>
      </c>
      <c r="P1539" s="6" t="s">
        <v>63</v>
      </c>
      <c r="Q1539" s="6">
        <v>0</v>
      </c>
      <c r="R1539" s="7">
        <v>0.18</v>
      </c>
      <c r="S1539" s="6">
        <v>1399</v>
      </c>
      <c r="T1539" s="6">
        <v>251.82</v>
      </c>
      <c r="U1539" s="4" t="s">
        <v>51</v>
      </c>
      <c r="V1539" s="4" t="s">
        <v>40</v>
      </c>
      <c r="W1539" s="4" t="s">
        <v>92</v>
      </c>
      <c r="X1539" s="4" t="s">
        <v>115</v>
      </c>
      <c r="Y1539" s="4" t="s">
        <v>104</v>
      </c>
      <c r="Z1539" s="4">
        <v>3</v>
      </c>
      <c r="AA1539" s="4">
        <v>5</v>
      </c>
      <c r="AB1539" s="6">
        <v>953.57</v>
      </c>
      <c r="AC1539" s="6">
        <v>445.43</v>
      </c>
      <c r="AD1539" s="8">
        <v>0.31840000000000002</v>
      </c>
      <c r="AE1539" s="4">
        <v>147</v>
      </c>
      <c r="AF1539" s="6">
        <f t="shared" ref="AF1539:AF1602" si="24">AE1539+S1539+T1539</f>
        <v>1797.82</v>
      </c>
    </row>
    <row r="1540" spans="1:32">
      <c r="A1540" s="4" t="s">
        <v>5882</v>
      </c>
      <c r="B1540" s="5">
        <v>45757</v>
      </c>
      <c r="C1540" s="10">
        <v>45757</v>
      </c>
      <c r="D1540" s="4" t="s">
        <v>4118</v>
      </c>
      <c r="E1540" s="4" t="s">
        <v>5883</v>
      </c>
      <c r="F1540" s="4">
        <v>32</v>
      </c>
      <c r="G1540" s="4" t="s">
        <v>295</v>
      </c>
      <c r="H1540" s="4" t="s">
        <v>296</v>
      </c>
      <c r="I1540" s="4" t="s">
        <v>59</v>
      </c>
      <c r="J1540" s="4" t="s">
        <v>149</v>
      </c>
      <c r="K1540" s="4" t="s">
        <v>650</v>
      </c>
      <c r="L1540" s="4" t="s">
        <v>5884</v>
      </c>
      <c r="M1540" s="4">
        <v>1</v>
      </c>
      <c r="N1540" s="6">
        <v>25599</v>
      </c>
      <c r="O1540" s="6">
        <v>25599</v>
      </c>
      <c r="P1540" s="6" t="s">
        <v>198</v>
      </c>
      <c r="Q1540" s="6">
        <v>2559.9</v>
      </c>
      <c r="R1540" s="7">
        <v>0.18</v>
      </c>
      <c r="S1540" s="6">
        <v>23039.1</v>
      </c>
      <c r="T1540" s="6">
        <v>4147.04</v>
      </c>
      <c r="U1540" s="4" t="s">
        <v>85</v>
      </c>
      <c r="V1540" s="4" t="s">
        <v>40</v>
      </c>
      <c r="W1540" s="4" t="s">
        <v>41</v>
      </c>
      <c r="X1540" s="4" t="s">
        <v>192</v>
      </c>
      <c r="Y1540" s="4" t="s">
        <v>133</v>
      </c>
      <c r="Z1540" s="4">
        <v>2</v>
      </c>
      <c r="AA1540" s="4">
        <v>2</v>
      </c>
      <c r="AB1540" s="6">
        <v>19234.91</v>
      </c>
      <c r="AC1540" s="6">
        <v>3804.19</v>
      </c>
      <c r="AD1540" s="8">
        <v>0.1651</v>
      </c>
      <c r="AE1540" s="4">
        <v>151</v>
      </c>
      <c r="AF1540" s="6">
        <f t="shared" si="24"/>
        <v>27337.14</v>
      </c>
    </row>
    <row r="1541" spans="1:32">
      <c r="A1541" s="4" t="s">
        <v>5885</v>
      </c>
      <c r="B1541" s="5">
        <v>45757</v>
      </c>
      <c r="C1541" s="10">
        <v>45757</v>
      </c>
      <c r="D1541" s="4" t="s">
        <v>5886</v>
      </c>
      <c r="E1541" s="4" t="s">
        <v>5887</v>
      </c>
      <c r="F1541" s="4">
        <v>31</v>
      </c>
      <c r="G1541" s="4" t="s">
        <v>70</v>
      </c>
      <c r="H1541" s="4" t="s">
        <v>71</v>
      </c>
      <c r="I1541" s="4" t="s">
        <v>72</v>
      </c>
      <c r="J1541" s="4" t="s">
        <v>82</v>
      </c>
      <c r="K1541" s="4" t="s">
        <v>129</v>
      </c>
      <c r="L1541" s="4" t="s">
        <v>5888</v>
      </c>
      <c r="M1541" s="4">
        <v>1</v>
      </c>
      <c r="N1541" s="6">
        <v>1399</v>
      </c>
      <c r="O1541" s="6">
        <v>1399</v>
      </c>
      <c r="P1541" s="6" t="s">
        <v>50</v>
      </c>
      <c r="Q1541" s="6">
        <v>251.82</v>
      </c>
      <c r="R1541" s="7">
        <v>0.18</v>
      </c>
      <c r="S1541" s="6">
        <v>1147.18</v>
      </c>
      <c r="T1541" s="6">
        <v>206.49</v>
      </c>
      <c r="U1541" s="4" t="s">
        <v>131</v>
      </c>
      <c r="V1541" s="4" t="s">
        <v>40</v>
      </c>
      <c r="W1541" s="4" t="s">
        <v>41</v>
      </c>
      <c r="X1541" s="4" t="s">
        <v>205</v>
      </c>
      <c r="Y1541" s="4" t="s">
        <v>66</v>
      </c>
      <c r="Z1541" s="4">
        <v>4</v>
      </c>
      <c r="AA1541" s="4">
        <v>4</v>
      </c>
      <c r="AB1541" s="6">
        <v>1016.44</v>
      </c>
      <c r="AC1541" s="6">
        <v>130.74</v>
      </c>
      <c r="AD1541" s="8">
        <v>0.114</v>
      </c>
      <c r="AE1541" s="4">
        <v>146</v>
      </c>
      <c r="AF1541" s="6">
        <f t="shared" si="24"/>
        <v>1499.67</v>
      </c>
    </row>
    <row r="1542" spans="1:32">
      <c r="A1542" s="4" t="s">
        <v>5889</v>
      </c>
      <c r="B1542" s="5">
        <v>45757</v>
      </c>
      <c r="C1542" s="10">
        <v>45757</v>
      </c>
      <c r="D1542" s="4" t="s">
        <v>5890</v>
      </c>
      <c r="E1542" s="4" t="s">
        <v>3338</v>
      </c>
      <c r="F1542" s="4">
        <v>18</v>
      </c>
      <c r="G1542" s="4" t="s">
        <v>147</v>
      </c>
      <c r="H1542" s="4" t="s">
        <v>148</v>
      </c>
      <c r="I1542" s="4" t="s">
        <v>59</v>
      </c>
      <c r="J1542" s="4" t="s">
        <v>202</v>
      </c>
      <c r="K1542" s="4" t="s">
        <v>840</v>
      </c>
      <c r="L1542" s="4" t="s">
        <v>5891</v>
      </c>
      <c r="M1542" s="4">
        <v>1</v>
      </c>
      <c r="N1542" s="6">
        <v>2299</v>
      </c>
      <c r="O1542" s="6">
        <v>2299</v>
      </c>
      <c r="P1542" s="6" t="s">
        <v>175</v>
      </c>
      <c r="Q1542" s="6">
        <v>100</v>
      </c>
      <c r="R1542" s="7">
        <v>0.12</v>
      </c>
      <c r="S1542" s="6">
        <v>2199</v>
      </c>
      <c r="T1542" s="6">
        <v>263.88</v>
      </c>
      <c r="U1542" s="4" t="s">
        <v>39</v>
      </c>
      <c r="V1542" s="4" t="s">
        <v>40</v>
      </c>
      <c r="W1542" s="4" t="s">
        <v>41</v>
      </c>
      <c r="X1542" s="4" t="s">
        <v>42</v>
      </c>
      <c r="Y1542" s="4" t="s">
        <v>104</v>
      </c>
      <c r="Z1542" s="4">
        <v>3</v>
      </c>
      <c r="AA1542" s="4">
        <v>5</v>
      </c>
      <c r="AB1542" s="6">
        <v>1530.17</v>
      </c>
      <c r="AC1542" s="6">
        <v>668.83</v>
      </c>
      <c r="AD1542" s="8">
        <v>0.30420000000000003</v>
      </c>
      <c r="AE1542" s="4">
        <v>131</v>
      </c>
      <c r="AF1542" s="6">
        <f t="shared" si="24"/>
        <v>2593.88</v>
      </c>
    </row>
    <row r="1543" spans="1:32">
      <c r="A1543" s="4" t="s">
        <v>5892</v>
      </c>
      <c r="B1543" s="5">
        <v>45757</v>
      </c>
      <c r="C1543" s="10">
        <v>45757</v>
      </c>
      <c r="D1543" s="4" t="s">
        <v>5893</v>
      </c>
      <c r="E1543" s="4" t="s">
        <v>5391</v>
      </c>
      <c r="F1543" s="4">
        <v>22</v>
      </c>
      <c r="G1543" s="4" t="s">
        <v>57</v>
      </c>
      <c r="H1543" s="4" t="s">
        <v>58</v>
      </c>
      <c r="I1543" s="4" t="s">
        <v>59</v>
      </c>
      <c r="J1543" s="4" t="s">
        <v>202</v>
      </c>
      <c r="K1543" s="4" t="s">
        <v>840</v>
      </c>
      <c r="L1543" s="4" t="s">
        <v>5894</v>
      </c>
      <c r="M1543" s="4">
        <v>1</v>
      </c>
      <c r="N1543" s="6">
        <v>2999</v>
      </c>
      <c r="O1543" s="6">
        <v>2999</v>
      </c>
      <c r="P1543" s="6" t="s">
        <v>63</v>
      </c>
      <c r="Q1543" s="6">
        <v>0</v>
      </c>
      <c r="R1543" s="7">
        <v>0.18</v>
      </c>
      <c r="S1543" s="6">
        <v>2999</v>
      </c>
      <c r="T1543" s="6">
        <v>539.82000000000005</v>
      </c>
      <c r="U1543" s="4" t="s">
        <v>131</v>
      </c>
      <c r="V1543" s="4" t="s">
        <v>102</v>
      </c>
      <c r="W1543" s="4" t="s">
        <v>64</v>
      </c>
      <c r="X1543" s="4" t="s">
        <v>373</v>
      </c>
      <c r="Y1543" s="4" t="s">
        <v>53</v>
      </c>
      <c r="Z1543" s="4">
        <v>2</v>
      </c>
      <c r="AA1543" s="4"/>
      <c r="AB1543" s="6">
        <v>2119.6799999999998</v>
      </c>
      <c r="AC1543" s="6">
        <v>879.32</v>
      </c>
      <c r="AD1543" s="8">
        <v>0.29320000000000002</v>
      </c>
      <c r="AE1543" s="4">
        <v>100</v>
      </c>
      <c r="AF1543" s="6">
        <f t="shared" si="24"/>
        <v>3638.82</v>
      </c>
    </row>
    <row r="1544" spans="1:32">
      <c r="A1544" s="4" t="s">
        <v>5895</v>
      </c>
      <c r="B1544" s="5">
        <v>45758</v>
      </c>
      <c r="C1544" s="10">
        <v>45758</v>
      </c>
      <c r="D1544" s="4" t="s">
        <v>5896</v>
      </c>
      <c r="E1544" s="4" t="s">
        <v>159</v>
      </c>
      <c r="F1544" s="4">
        <v>24</v>
      </c>
      <c r="G1544" s="4" t="s">
        <v>179</v>
      </c>
      <c r="H1544" s="4" t="s">
        <v>98</v>
      </c>
      <c r="I1544" s="4" t="s">
        <v>99</v>
      </c>
      <c r="J1544" s="4" t="s">
        <v>73</v>
      </c>
      <c r="K1544" s="4" t="s">
        <v>762</v>
      </c>
      <c r="L1544" s="4" t="s">
        <v>5897</v>
      </c>
      <c r="M1544" s="4">
        <v>4</v>
      </c>
      <c r="N1544" s="6">
        <v>195</v>
      </c>
      <c r="O1544" s="6">
        <v>780</v>
      </c>
      <c r="P1544" s="6" t="s">
        <v>287</v>
      </c>
      <c r="Q1544" s="6">
        <v>156</v>
      </c>
      <c r="R1544" s="7">
        <v>0.18</v>
      </c>
      <c r="S1544" s="6">
        <v>624</v>
      </c>
      <c r="T1544" s="6">
        <v>112.32</v>
      </c>
      <c r="U1544" s="4" t="s">
        <v>121</v>
      </c>
      <c r="V1544" s="4" t="s">
        <v>40</v>
      </c>
      <c r="W1544" s="4" t="s">
        <v>64</v>
      </c>
      <c r="X1544" s="4" t="s">
        <v>65</v>
      </c>
      <c r="Y1544" s="4" t="s">
        <v>123</v>
      </c>
      <c r="Z1544" s="4">
        <v>5</v>
      </c>
      <c r="AA1544" s="4">
        <v>4</v>
      </c>
      <c r="AB1544" s="6">
        <v>473.2</v>
      </c>
      <c r="AC1544" s="6">
        <v>150.80000000000001</v>
      </c>
      <c r="AD1544" s="8">
        <v>0.2417</v>
      </c>
      <c r="AE1544" s="4">
        <v>178</v>
      </c>
      <c r="AF1544" s="6">
        <f t="shared" si="24"/>
        <v>914.31999999999994</v>
      </c>
    </row>
    <row r="1545" spans="1:32">
      <c r="A1545" s="4" t="s">
        <v>5898</v>
      </c>
      <c r="B1545" s="5">
        <v>45758</v>
      </c>
      <c r="C1545" s="10">
        <v>45758</v>
      </c>
      <c r="D1545" s="4" t="s">
        <v>5899</v>
      </c>
      <c r="E1545" s="4" t="s">
        <v>4040</v>
      </c>
      <c r="F1545" s="4">
        <v>47</v>
      </c>
      <c r="G1545" s="4" t="s">
        <v>70</v>
      </c>
      <c r="H1545" s="4" t="s">
        <v>71</v>
      </c>
      <c r="I1545" s="4" t="s">
        <v>72</v>
      </c>
      <c r="J1545" s="4" t="s">
        <v>82</v>
      </c>
      <c r="K1545" s="4" t="s">
        <v>180</v>
      </c>
      <c r="L1545" s="4" t="s">
        <v>5900</v>
      </c>
      <c r="M1545" s="4">
        <v>2</v>
      </c>
      <c r="N1545" s="6">
        <v>5699</v>
      </c>
      <c r="O1545" s="6">
        <v>11398</v>
      </c>
      <c r="P1545" s="6" t="s">
        <v>175</v>
      </c>
      <c r="Q1545" s="6">
        <v>100</v>
      </c>
      <c r="R1545" s="7">
        <v>0.18</v>
      </c>
      <c r="S1545" s="6">
        <v>11298</v>
      </c>
      <c r="T1545" s="6">
        <v>2033.64</v>
      </c>
      <c r="U1545" s="4" t="s">
        <v>39</v>
      </c>
      <c r="V1545" s="4" t="s">
        <v>40</v>
      </c>
      <c r="W1545" s="4" t="s">
        <v>64</v>
      </c>
      <c r="X1545" s="4" t="s">
        <v>192</v>
      </c>
      <c r="Y1545" s="4" t="s">
        <v>66</v>
      </c>
      <c r="Z1545" s="4">
        <v>8</v>
      </c>
      <c r="AA1545" s="4">
        <v>4</v>
      </c>
      <c r="AB1545" s="6">
        <v>8401.23</v>
      </c>
      <c r="AC1545" s="6">
        <v>2896.77</v>
      </c>
      <c r="AD1545" s="8">
        <v>0.25640000000000002</v>
      </c>
      <c r="AE1545" s="4">
        <v>178</v>
      </c>
      <c r="AF1545" s="6">
        <f t="shared" si="24"/>
        <v>13509.64</v>
      </c>
    </row>
    <row r="1546" spans="1:32">
      <c r="A1546" s="4" t="s">
        <v>5901</v>
      </c>
      <c r="B1546" s="5">
        <v>45758</v>
      </c>
      <c r="C1546" s="10">
        <v>45758</v>
      </c>
      <c r="D1546" s="4" t="s">
        <v>5902</v>
      </c>
      <c r="E1546" s="4" t="s">
        <v>205</v>
      </c>
      <c r="F1546" s="4">
        <v>21</v>
      </c>
      <c r="G1546" s="4" t="s">
        <v>236</v>
      </c>
      <c r="H1546" s="4" t="s">
        <v>237</v>
      </c>
      <c r="I1546" s="4" t="s">
        <v>72</v>
      </c>
      <c r="J1546" s="4" t="s">
        <v>82</v>
      </c>
      <c r="K1546" s="4" t="s">
        <v>180</v>
      </c>
      <c r="L1546" s="4" t="s">
        <v>5903</v>
      </c>
      <c r="M1546" s="4">
        <v>3</v>
      </c>
      <c r="N1546" s="6">
        <v>1799</v>
      </c>
      <c r="O1546" s="6">
        <v>5397</v>
      </c>
      <c r="P1546" s="6" t="s">
        <v>198</v>
      </c>
      <c r="Q1546" s="6">
        <v>539.70000000000005</v>
      </c>
      <c r="R1546" s="7">
        <v>0.12</v>
      </c>
      <c r="S1546" s="6">
        <v>4857.3</v>
      </c>
      <c r="T1546" s="6">
        <v>582.88</v>
      </c>
      <c r="U1546" s="4" t="s">
        <v>39</v>
      </c>
      <c r="V1546" s="4" t="s">
        <v>132</v>
      </c>
      <c r="W1546" s="4" t="s">
        <v>64</v>
      </c>
      <c r="X1546" s="4" t="s">
        <v>42</v>
      </c>
      <c r="Y1546" s="4" t="s">
        <v>123</v>
      </c>
      <c r="Z1546" s="4">
        <v>5</v>
      </c>
      <c r="AA1546" s="4"/>
      <c r="AB1546" s="6">
        <v>3682.91</v>
      </c>
      <c r="AC1546" s="6">
        <v>1174.3900000000001</v>
      </c>
      <c r="AD1546" s="8">
        <v>0.24179999999999999</v>
      </c>
      <c r="AE1546" s="4">
        <v>0</v>
      </c>
      <c r="AF1546" s="6">
        <f t="shared" si="24"/>
        <v>5440.18</v>
      </c>
    </row>
    <row r="1547" spans="1:32">
      <c r="A1547" s="4" t="s">
        <v>5904</v>
      </c>
      <c r="B1547" s="5">
        <v>45760</v>
      </c>
      <c r="C1547" s="10">
        <v>45760</v>
      </c>
      <c r="D1547" s="4" t="s">
        <v>5905</v>
      </c>
      <c r="E1547" s="4" t="s">
        <v>5906</v>
      </c>
      <c r="F1547" s="4">
        <v>31</v>
      </c>
      <c r="G1547" s="4" t="s">
        <v>607</v>
      </c>
      <c r="H1547" s="4" t="s">
        <v>98</v>
      </c>
      <c r="I1547" s="4" t="s">
        <v>99</v>
      </c>
      <c r="J1547" s="4" t="s">
        <v>82</v>
      </c>
      <c r="K1547" s="4" t="s">
        <v>180</v>
      </c>
      <c r="L1547" s="4" t="s">
        <v>5907</v>
      </c>
      <c r="M1547" s="4">
        <v>4</v>
      </c>
      <c r="N1547" s="6">
        <v>3199</v>
      </c>
      <c r="O1547" s="6">
        <v>12796</v>
      </c>
      <c r="P1547" s="6" t="s">
        <v>175</v>
      </c>
      <c r="Q1547" s="6">
        <v>100</v>
      </c>
      <c r="R1547" s="7">
        <v>0.18</v>
      </c>
      <c r="S1547" s="6">
        <v>12696</v>
      </c>
      <c r="T1547" s="6">
        <v>2285.2800000000002</v>
      </c>
      <c r="U1547" s="4" t="s">
        <v>51</v>
      </c>
      <c r="V1547" s="4" t="s">
        <v>40</v>
      </c>
      <c r="W1547" s="4" t="s">
        <v>92</v>
      </c>
      <c r="X1547" s="4" t="s">
        <v>112</v>
      </c>
      <c r="Y1547" s="4" t="s">
        <v>133</v>
      </c>
      <c r="Z1547" s="4">
        <v>3</v>
      </c>
      <c r="AA1547" s="4">
        <v>5</v>
      </c>
      <c r="AB1547" s="6">
        <v>9143.2900000000009</v>
      </c>
      <c r="AC1547" s="6">
        <v>3552.71</v>
      </c>
      <c r="AD1547" s="8">
        <v>0.27979999999999999</v>
      </c>
      <c r="AE1547" s="4">
        <v>124</v>
      </c>
      <c r="AF1547" s="6">
        <f t="shared" si="24"/>
        <v>15105.28</v>
      </c>
    </row>
    <row r="1548" spans="1:32">
      <c r="A1548" s="4" t="s">
        <v>5908</v>
      </c>
      <c r="B1548" s="5">
        <v>45760</v>
      </c>
      <c r="C1548" s="10">
        <v>45760</v>
      </c>
      <c r="D1548" s="4" t="s">
        <v>5909</v>
      </c>
      <c r="E1548" s="4" t="s">
        <v>5573</v>
      </c>
      <c r="F1548" s="4">
        <v>26</v>
      </c>
      <c r="G1548" s="4" t="s">
        <v>348</v>
      </c>
      <c r="H1548" s="4" t="s">
        <v>349</v>
      </c>
      <c r="I1548" s="4" t="s">
        <v>34</v>
      </c>
      <c r="J1548" s="4" t="s">
        <v>149</v>
      </c>
      <c r="K1548" s="4" t="s">
        <v>650</v>
      </c>
      <c r="L1548" s="4" t="s">
        <v>5910</v>
      </c>
      <c r="M1548" s="4">
        <v>2</v>
      </c>
      <c r="N1548" s="6">
        <v>54299</v>
      </c>
      <c r="O1548" s="6">
        <v>108598</v>
      </c>
      <c r="P1548" s="6" t="s">
        <v>63</v>
      </c>
      <c r="Q1548" s="6">
        <v>0</v>
      </c>
      <c r="R1548" s="7">
        <v>0.12</v>
      </c>
      <c r="S1548" s="6">
        <v>108598</v>
      </c>
      <c r="T1548" s="6">
        <v>13031.76</v>
      </c>
      <c r="U1548" s="4" t="s">
        <v>39</v>
      </c>
      <c r="V1548" s="4" t="s">
        <v>40</v>
      </c>
      <c r="W1548" s="4" t="s">
        <v>64</v>
      </c>
      <c r="X1548" s="4" t="s">
        <v>112</v>
      </c>
      <c r="Y1548" s="4" t="s">
        <v>133</v>
      </c>
      <c r="Z1548" s="4">
        <v>2</v>
      </c>
      <c r="AA1548" s="4">
        <v>5</v>
      </c>
      <c r="AB1548" s="6">
        <v>80689.820000000007</v>
      </c>
      <c r="AC1548" s="6">
        <v>27908.18</v>
      </c>
      <c r="AD1548" s="8">
        <v>0.25700000000000001</v>
      </c>
      <c r="AE1548" s="4">
        <v>146</v>
      </c>
      <c r="AF1548" s="6">
        <f t="shared" si="24"/>
        <v>121775.76</v>
      </c>
    </row>
    <row r="1549" spans="1:32">
      <c r="A1549" s="4" t="s">
        <v>5911</v>
      </c>
      <c r="B1549" s="5">
        <v>45760</v>
      </c>
      <c r="C1549" s="10">
        <v>45760</v>
      </c>
      <c r="D1549" s="4" t="s">
        <v>5912</v>
      </c>
      <c r="E1549" s="4" t="s">
        <v>3807</v>
      </c>
      <c r="F1549" s="4">
        <v>40</v>
      </c>
      <c r="G1549" s="4" t="s">
        <v>295</v>
      </c>
      <c r="H1549" s="4" t="s">
        <v>296</v>
      </c>
      <c r="I1549" s="4" t="s">
        <v>59</v>
      </c>
      <c r="J1549" s="4" t="s">
        <v>149</v>
      </c>
      <c r="K1549" s="4" t="s">
        <v>150</v>
      </c>
      <c r="L1549" s="4" t="s">
        <v>5499</v>
      </c>
      <c r="M1549" s="4">
        <v>3</v>
      </c>
      <c r="N1549" s="6">
        <v>32499</v>
      </c>
      <c r="O1549" s="6">
        <v>97497</v>
      </c>
      <c r="P1549" s="6" t="s">
        <v>198</v>
      </c>
      <c r="Q1549" s="6">
        <v>9749.7000000000007</v>
      </c>
      <c r="R1549" s="7">
        <v>0.12</v>
      </c>
      <c r="S1549" s="6">
        <v>87747.3</v>
      </c>
      <c r="T1549" s="6">
        <v>10529.68</v>
      </c>
      <c r="U1549" s="4" t="s">
        <v>121</v>
      </c>
      <c r="V1549" s="4" t="s">
        <v>40</v>
      </c>
      <c r="W1549" s="4" t="s">
        <v>64</v>
      </c>
      <c r="X1549" s="4" t="s">
        <v>192</v>
      </c>
      <c r="Y1549" s="4" t="s">
        <v>77</v>
      </c>
      <c r="Z1549" s="4">
        <v>2</v>
      </c>
      <c r="AA1549" s="4">
        <v>5</v>
      </c>
      <c r="AB1549" s="6">
        <v>71934.960000000006</v>
      </c>
      <c r="AC1549" s="6">
        <v>15812.34</v>
      </c>
      <c r="AD1549" s="8">
        <v>0.1802</v>
      </c>
      <c r="AE1549" s="4">
        <v>115</v>
      </c>
      <c r="AF1549" s="6">
        <f t="shared" si="24"/>
        <v>98391.98000000001</v>
      </c>
    </row>
    <row r="1550" spans="1:32">
      <c r="A1550" s="4" t="s">
        <v>5913</v>
      </c>
      <c r="B1550" s="5">
        <v>45760</v>
      </c>
      <c r="C1550" s="10">
        <v>45760</v>
      </c>
      <c r="D1550" s="4" t="s">
        <v>5914</v>
      </c>
      <c r="E1550" s="4" t="s">
        <v>5915</v>
      </c>
      <c r="F1550" s="4">
        <v>39</v>
      </c>
      <c r="G1550" s="4" t="s">
        <v>147</v>
      </c>
      <c r="H1550" s="4" t="s">
        <v>148</v>
      </c>
      <c r="I1550" s="4" t="s">
        <v>59</v>
      </c>
      <c r="J1550" s="4" t="s">
        <v>60</v>
      </c>
      <c r="K1550" s="4" t="s">
        <v>408</v>
      </c>
      <c r="L1550" s="4" t="s">
        <v>5916</v>
      </c>
      <c r="M1550" s="4">
        <v>3</v>
      </c>
      <c r="N1550" s="6">
        <v>985</v>
      </c>
      <c r="O1550" s="6">
        <v>2955</v>
      </c>
      <c r="P1550" s="6" t="s">
        <v>120</v>
      </c>
      <c r="Q1550" s="6">
        <v>443.25</v>
      </c>
      <c r="R1550" s="7">
        <v>0.18</v>
      </c>
      <c r="S1550" s="6">
        <v>2511.75</v>
      </c>
      <c r="T1550" s="6">
        <v>452.12</v>
      </c>
      <c r="U1550" s="4" t="s">
        <v>131</v>
      </c>
      <c r="V1550" s="4" t="s">
        <v>40</v>
      </c>
      <c r="W1550" s="4" t="s">
        <v>451</v>
      </c>
      <c r="X1550" s="4" t="s">
        <v>143</v>
      </c>
      <c r="Y1550" s="4" t="s">
        <v>133</v>
      </c>
      <c r="Z1550" s="4">
        <v>2</v>
      </c>
      <c r="AA1550" s="4">
        <v>5</v>
      </c>
      <c r="AB1550" s="6">
        <v>2388.4699999999998</v>
      </c>
      <c r="AC1550" s="6">
        <v>123.28</v>
      </c>
      <c r="AD1550" s="8">
        <v>4.9099999999999998E-2</v>
      </c>
      <c r="AE1550" s="4">
        <v>92</v>
      </c>
      <c r="AF1550" s="6">
        <f t="shared" si="24"/>
        <v>3055.87</v>
      </c>
    </row>
    <row r="1551" spans="1:32">
      <c r="A1551" s="4" t="s">
        <v>5917</v>
      </c>
      <c r="B1551" s="5">
        <v>45760</v>
      </c>
      <c r="C1551" s="10">
        <v>45760</v>
      </c>
      <c r="D1551" s="4" t="s">
        <v>5918</v>
      </c>
      <c r="E1551" s="4" t="s">
        <v>5919</v>
      </c>
      <c r="F1551" s="4">
        <v>19</v>
      </c>
      <c r="G1551" s="4" t="s">
        <v>354</v>
      </c>
      <c r="H1551" s="4" t="s">
        <v>117</v>
      </c>
      <c r="I1551" s="4" t="s">
        <v>59</v>
      </c>
      <c r="J1551" s="4" t="s">
        <v>35</v>
      </c>
      <c r="K1551" s="4" t="s">
        <v>535</v>
      </c>
      <c r="L1551" s="4" t="s">
        <v>5920</v>
      </c>
      <c r="M1551" s="4">
        <v>1</v>
      </c>
      <c r="N1551" s="6">
        <v>6899</v>
      </c>
      <c r="O1551" s="6">
        <v>6899</v>
      </c>
      <c r="P1551" s="6" t="s">
        <v>63</v>
      </c>
      <c r="Q1551" s="6">
        <v>0</v>
      </c>
      <c r="R1551" s="7">
        <v>0.12</v>
      </c>
      <c r="S1551" s="6">
        <v>6899</v>
      </c>
      <c r="T1551" s="6">
        <v>827.88</v>
      </c>
      <c r="U1551" s="4" t="s">
        <v>254</v>
      </c>
      <c r="V1551" s="4" t="s">
        <v>40</v>
      </c>
      <c r="W1551" s="4" t="s">
        <v>64</v>
      </c>
      <c r="X1551" s="4" t="s">
        <v>112</v>
      </c>
      <c r="Y1551" s="4" t="s">
        <v>123</v>
      </c>
      <c r="Z1551" s="4">
        <v>3</v>
      </c>
      <c r="AA1551" s="4">
        <v>5</v>
      </c>
      <c r="AB1551" s="6">
        <v>4809.32</v>
      </c>
      <c r="AC1551" s="6">
        <v>2089.6799999999998</v>
      </c>
      <c r="AD1551" s="8">
        <v>0.3029</v>
      </c>
      <c r="AE1551" s="4">
        <v>171</v>
      </c>
      <c r="AF1551" s="6">
        <f t="shared" si="24"/>
        <v>7897.88</v>
      </c>
    </row>
    <row r="1552" spans="1:32">
      <c r="A1552" s="4" t="s">
        <v>5921</v>
      </c>
      <c r="B1552" s="5">
        <v>45760</v>
      </c>
      <c r="C1552" s="10">
        <v>45760</v>
      </c>
      <c r="D1552" s="4" t="s">
        <v>5922</v>
      </c>
      <c r="E1552" s="4" t="s">
        <v>5923</v>
      </c>
      <c r="F1552" s="4">
        <v>22</v>
      </c>
      <c r="G1552" s="4" t="s">
        <v>147</v>
      </c>
      <c r="H1552" s="4" t="s">
        <v>148</v>
      </c>
      <c r="I1552" s="4" t="s">
        <v>59</v>
      </c>
      <c r="J1552" s="4" t="s">
        <v>225</v>
      </c>
      <c r="K1552" s="4" t="s">
        <v>226</v>
      </c>
      <c r="L1552" s="4" t="s">
        <v>5924</v>
      </c>
      <c r="M1552" s="4">
        <v>4</v>
      </c>
      <c r="N1552" s="6">
        <v>452</v>
      </c>
      <c r="O1552" s="6">
        <v>1808</v>
      </c>
      <c r="P1552" s="6" t="s">
        <v>63</v>
      </c>
      <c r="Q1552" s="6">
        <v>0</v>
      </c>
      <c r="R1552" s="7">
        <v>0.05</v>
      </c>
      <c r="S1552" s="6">
        <v>1808</v>
      </c>
      <c r="T1552" s="6">
        <v>90.4</v>
      </c>
      <c r="U1552" s="4" t="s">
        <v>51</v>
      </c>
      <c r="V1552" s="4" t="s">
        <v>132</v>
      </c>
      <c r="W1552" s="4" t="s">
        <v>64</v>
      </c>
      <c r="X1552" s="4" t="s">
        <v>122</v>
      </c>
      <c r="Y1552" s="4" t="s">
        <v>43</v>
      </c>
      <c r="Z1552" s="4">
        <v>4</v>
      </c>
      <c r="AA1552" s="4"/>
      <c r="AB1552" s="6">
        <v>1372.75</v>
      </c>
      <c r="AC1552" s="6">
        <v>435.25</v>
      </c>
      <c r="AD1552" s="8">
        <v>0.2407</v>
      </c>
      <c r="AE1552" s="4">
        <v>0</v>
      </c>
      <c r="AF1552" s="6">
        <f t="shared" si="24"/>
        <v>1898.4</v>
      </c>
    </row>
    <row r="1553" spans="1:32">
      <c r="A1553" s="4" t="s">
        <v>5925</v>
      </c>
      <c r="B1553" s="5">
        <v>45760</v>
      </c>
      <c r="C1553" s="10">
        <v>45760</v>
      </c>
      <c r="D1553" s="4" t="s">
        <v>5926</v>
      </c>
      <c r="E1553" s="4" t="s">
        <v>5927</v>
      </c>
      <c r="F1553" s="4">
        <v>25</v>
      </c>
      <c r="G1553" s="4" t="s">
        <v>70</v>
      </c>
      <c r="H1553" s="4" t="s">
        <v>71</v>
      </c>
      <c r="I1553" s="4" t="s">
        <v>72</v>
      </c>
      <c r="J1553" s="4" t="s">
        <v>60</v>
      </c>
      <c r="K1553" s="4" t="s">
        <v>408</v>
      </c>
      <c r="L1553" s="4" t="s">
        <v>5928</v>
      </c>
      <c r="M1553" s="4">
        <v>1</v>
      </c>
      <c r="N1553" s="6">
        <v>938</v>
      </c>
      <c r="O1553" s="6">
        <v>938</v>
      </c>
      <c r="P1553" s="6" t="s">
        <v>175</v>
      </c>
      <c r="Q1553" s="6">
        <v>100</v>
      </c>
      <c r="R1553" s="7">
        <v>0.18</v>
      </c>
      <c r="S1553" s="6">
        <v>838</v>
      </c>
      <c r="T1553" s="6">
        <v>150.84</v>
      </c>
      <c r="U1553" s="4" t="s">
        <v>85</v>
      </c>
      <c r="V1553" s="4" t="s">
        <v>40</v>
      </c>
      <c r="W1553" s="4" t="s">
        <v>41</v>
      </c>
      <c r="X1553" s="4" t="s">
        <v>143</v>
      </c>
      <c r="Y1553" s="4" t="s">
        <v>53</v>
      </c>
      <c r="Z1553" s="4">
        <v>2</v>
      </c>
      <c r="AA1553" s="4">
        <v>4</v>
      </c>
      <c r="AB1553" s="6">
        <v>714.31</v>
      </c>
      <c r="AC1553" s="6">
        <v>123.69</v>
      </c>
      <c r="AD1553" s="8">
        <v>0.14760000000000001</v>
      </c>
      <c r="AE1553" s="4">
        <v>64</v>
      </c>
      <c r="AF1553" s="6">
        <f t="shared" si="24"/>
        <v>1052.8399999999999</v>
      </c>
    </row>
    <row r="1554" spans="1:32">
      <c r="A1554" s="4" t="s">
        <v>5929</v>
      </c>
      <c r="B1554" s="5">
        <v>45761</v>
      </c>
      <c r="C1554" s="10">
        <v>45761</v>
      </c>
      <c r="D1554" s="4" t="s">
        <v>5930</v>
      </c>
      <c r="E1554" s="4" t="s">
        <v>5931</v>
      </c>
      <c r="F1554" s="4">
        <v>48</v>
      </c>
      <c r="G1554" s="4" t="s">
        <v>477</v>
      </c>
      <c r="H1554" s="4" t="s">
        <v>98</v>
      </c>
      <c r="I1554" s="4" t="s">
        <v>99</v>
      </c>
      <c r="J1554" s="4" t="s">
        <v>225</v>
      </c>
      <c r="K1554" s="4" t="s">
        <v>367</v>
      </c>
      <c r="L1554" s="4" t="s">
        <v>5932</v>
      </c>
      <c r="M1554" s="4">
        <v>1</v>
      </c>
      <c r="N1554" s="6">
        <v>553</v>
      </c>
      <c r="O1554" s="6">
        <v>553</v>
      </c>
      <c r="P1554" s="6" t="s">
        <v>198</v>
      </c>
      <c r="Q1554" s="6">
        <v>55.3</v>
      </c>
      <c r="R1554" s="7">
        <v>0.05</v>
      </c>
      <c r="S1554" s="6">
        <v>497.7</v>
      </c>
      <c r="T1554" s="6">
        <v>24.89</v>
      </c>
      <c r="U1554" s="4" t="s">
        <v>39</v>
      </c>
      <c r="V1554" s="4" t="s">
        <v>86</v>
      </c>
      <c r="W1554" s="4" t="s">
        <v>41</v>
      </c>
      <c r="X1554" s="4" t="s">
        <v>318</v>
      </c>
      <c r="Y1554" s="4" t="s">
        <v>77</v>
      </c>
      <c r="Z1554" s="4">
        <v>4</v>
      </c>
      <c r="AA1554" s="4">
        <v>5</v>
      </c>
      <c r="AB1554" s="6">
        <v>409.18</v>
      </c>
      <c r="AC1554" s="6">
        <v>88.52</v>
      </c>
      <c r="AD1554" s="8">
        <v>0.1779</v>
      </c>
      <c r="AE1554" s="4">
        <v>89</v>
      </c>
      <c r="AF1554" s="6">
        <f t="shared" si="24"/>
        <v>611.59</v>
      </c>
    </row>
    <row r="1555" spans="1:32">
      <c r="A1555" s="4" t="s">
        <v>5933</v>
      </c>
      <c r="B1555" s="5">
        <v>45761</v>
      </c>
      <c r="C1555" s="10">
        <v>45761</v>
      </c>
      <c r="D1555" s="4" t="s">
        <v>5934</v>
      </c>
      <c r="E1555" s="4" t="s">
        <v>2158</v>
      </c>
      <c r="F1555" s="4">
        <v>25</v>
      </c>
      <c r="G1555" s="4" t="s">
        <v>116</v>
      </c>
      <c r="H1555" s="4" t="s">
        <v>117</v>
      </c>
      <c r="I1555" s="4" t="s">
        <v>59</v>
      </c>
      <c r="J1555" s="4" t="s">
        <v>202</v>
      </c>
      <c r="K1555" s="4" t="s">
        <v>840</v>
      </c>
      <c r="L1555" s="4" t="s">
        <v>5935</v>
      </c>
      <c r="M1555" s="4">
        <v>2</v>
      </c>
      <c r="N1555" s="6">
        <v>1799</v>
      </c>
      <c r="O1555" s="6">
        <v>3598</v>
      </c>
      <c r="P1555" s="6" t="s">
        <v>63</v>
      </c>
      <c r="Q1555" s="6">
        <v>0</v>
      </c>
      <c r="R1555" s="7">
        <v>0.18</v>
      </c>
      <c r="S1555" s="6">
        <v>3598</v>
      </c>
      <c r="T1555" s="6">
        <v>647.64</v>
      </c>
      <c r="U1555" s="4" t="s">
        <v>131</v>
      </c>
      <c r="V1555" s="4" t="s">
        <v>102</v>
      </c>
      <c r="W1555" s="4" t="s">
        <v>41</v>
      </c>
      <c r="X1555" s="4" t="s">
        <v>187</v>
      </c>
      <c r="Y1555" s="4" t="s">
        <v>133</v>
      </c>
      <c r="Z1555" s="4">
        <v>3</v>
      </c>
      <c r="AA1555" s="4"/>
      <c r="AB1555" s="6">
        <v>2465.69</v>
      </c>
      <c r="AC1555" s="6">
        <v>1132.31</v>
      </c>
      <c r="AD1555" s="8">
        <v>0.31469999999999998</v>
      </c>
      <c r="AE1555" s="4">
        <v>144</v>
      </c>
      <c r="AF1555" s="6">
        <f t="shared" si="24"/>
        <v>4389.6400000000003</v>
      </c>
    </row>
    <row r="1556" spans="1:32">
      <c r="A1556" s="4" t="s">
        <v>5936</v>
      </c>
      <c r="B1556" s="5">
        <v>45761</v>
      </c>
      <c r="C1556" s="10">
        <v>45761</v>
      </c>
      <c r="D1556" s="4" t="s">
        <v>5937</v>
      </c>
      <c r="E1556" s="4" t="s">
        <v>4413</v>
      </c>
      <c r="F1556" s="4">
        <v>36</v>
      </c>
      <c r="G1556" s="4" t="s">
        <v>266</v>
      </c>
      <c r="H1556" s="4" t="s">
        <v>267</v>
      </c>
      <c r="I1556" s="4" t="s">
        <v>72</v>
      </c>
      <c r="J1556" s="4" t="s">
        <v>149</v>
      </c>
      <c r="K1556" s="4" t="s">
        <v>150</v>
      </c>
      <c r="L1556" s="4" t="s">
        <v>5938</v>
      </c>
      <c r="M1556" s="4">
        <v>2</v>
      </c>
      <c r="N1556" s="6">
        <v>62499</v>
      </c>
      <c r="O1556" s="6">
        <v>124998</v>
      </c>
      <c r="P1556" s="6" t="s">
        <v>63</v>
      </c>
      <c r="Q1556" s="6">
        <v>0</v>
      </c>
      <c r="R1556" s="7">
        <v>0.12</v>
      </c>
      <c r="S1556" s="6">
        <v>124998</v>
      </c>
      <c r="T1556" s="6">
        <v>14999.76</v>
      </c>
      <c r="U1556" s="4" t="s">
        <v>39</v>
      </c>
      <c r="V1556" s="4" t="s">
        <v>40</v>
      </c>
      <c r="W1556" s="4" t="s">
        <v>64</v>
      </c>
      <c r="X1556" s="4" t="s">
        <v>404</v>
      </c>
      <c r="Y1556" s="4" t="s">
        <v>77</v>
      </c>
      <c r="Z1556" s="4">
        <v>3</v>
      </c>
      <c r="AA1556" s="4">
        <v>5</v>
      </c>
      <c r="AB1556" s="6">
        <v>95691.28</v>
      </c>
      <c r="AC1556" s="6">
        <v>29306.720000000001</v>
      </c>
      <c r="AD1556" s="8">
        <v>0.23449999999999999</v>
      </c>
      <c r="AE1556" s="4">
        <v>66</v>
      </c>
      <c r="AF1556" s="6">
        <f t="shared" si="24"/>
        <v>140063.76</v>
      </c>
    </row>
    <row r="1557" spans="1:32">
      <c r="A1557" s="4" t="s">
        <v>5939</v>
      </c>
      <c r="B1557" s="5">
        <v>45761</v>
      </c>
      <c r="C1557" s="10">
        <v>45761</v>
      </c>
      <c r="D1557" s="4" t="s">
        <v>5940</v>
      </c>
      <c r="E1557" s="4" t="s">
        <v>4783</v>
      </c>
      <c r="F1557" s="4">
        <v>29</v>
      </c>
      <c r="G1557" s="4" t="s">
        <v>455</v>
      </c>
      <c r="H1557" s="4" t="s">
        <v>455</v>
      </c>
      <c r="I1557" s="4" t="s">
        <v>72</v>
      </c>
      <c r="J1557" s="4" t="s">
        <v>225</v>
      </c>
      <c r="K1557" s="4" t="s">
        <v>308</v>
      </c>
      <c r="L1557" s="4" t="s">
        <v>5941</v>
      </c>
      <c r="M1557" s="4">
        <v>1</v>
      </c>
      <c r="N1557" s="6">
        <v>768</v>
      </c>
      <c r="O1557" s="6">
        <v>768</v>
      </c>
      <c r="P1557" s="6" t="s">
        <v>211</v>
      </c>
      <c r="Q1557" s="6">
        <v>76.8</v>
      </c>
      <c r="R1557" s="7">
        <v>0.05</v>
      </c>
      <c r="S1557" s="6">
        <v>691.2</v>
      </c>
      <c r="T1557" s="6">
        <v>34.56</v>
      </c>
      <c r="U1557" s="4" t="s">
        <v>131</v>
      </c>
      <c r="V1557" s="4" t="s">
        <v>132</v>
      </c>
      <c r="W1557" s="4" t="s">
        <v>41</v>
      </c>
      <c r="X1557" s="4" t="s">
        <v>143</v>
      </c>
      <c r="Y1557" s="4" t="s">
        <v>77</v>
      </c>
      <c r="Z1557" s="4">
        <v>4</v>
      </c>
      <c r="AA1557" s="4"/>
      <c r="AB1557" s="6">
        <v>475.1</v>
      </c>
      <c r="AC1557" s="6">
        <v>216.1</v>
      </c>
      <c r="AD1557" s="8">
        <v>0.31259999999999999</v>
      </c>
      <c r="AE1557" s="4">
        <v>0</v>
      </c>
      <c r="AF1557" s="6">
        <f t="shared" si="24"/>
        <v>725.76</v>
      </c>
    </row>
    <row r="1558" spans="1:32">
      <c r="A1558" s="4" t="s">
        <v>5942</v>
      </c>
      <c r="B1558" s="5">
        <v>45761</v>
      </c>
      <c r="C1558" s="10">
        <v>45761</v>
      </c>
      <c r="D1558" s="4" t="s">
        <v>5943</v>
      </c>
      <c r="E1558" s="4" t="s">
        <v>5944</v>
      </c>
      <c r="F1558" s="4">
        <v>50</v>
      </c>
      <c r="G1558" s="4" t="s">
        <v>301</v>
      </c>
      <c r="H1558" s="4" t="s">
        <v>109</v>
      </c>
      <c r="I1558" s="4" t="s">
        <v>99</v>
      </c>
      <c r="J1558" s="4" t="s">
        <v>60</v>
      </c>
      <c r="K1558" s="4" t="s">
        <v>209</v>
      </c>
      <c r="L1558" s="4" t="s">
        <v>5945</v>
      </c>
      <c r="M1558" s="4">
        <v>2</v>
      </c>
      <c r="N1558" s="6">
        <v>824</v>
      </c>
      <c r="O1558" s="6">
        <v>1648</v>
      </c>
      <c r="P1558" s="6" t="s">
        <v>38</v>
      </c>
      <c r="Q1558" s="6">
        <v>131.84</v>
      </c>
      <c r="R1558" s="7">
        <v>0.12</v>
      </c>
      <c r="S1558" s="6">
        <v>1516.16</v>
      </c>
      <c r="T1558" s="6">
        <v>181.94</v>
      </c>
      <c r="U1558" s="4" t="s">
        <v>121</v>
      </c>
      <c r="V1558" s="4" t="s">
        <v>86</v>
      </c>
      <c r="W1558" s="4" t="s">
        <v>92</v>
      </c>
      <c r="X1558" s="4" t="s">
        <v>373</v>
      </c>
      <c r="Y1558" s="4" t="s">
        <v>133</v>
      </c>
      <c r="Z1558" s="4">
        <v>2</v>
      </c>
      <c r="AA1558" s="4">
        <v>4</v>
      </c>
      <c r="AB1558" s="6">
        <v>1266.48</v>
      </c>
      <c r="AC1558" s="6">
        <v>249.68</v>
      </c>
      <c r="AD1558" s="8">
        <v>0.16470000000000001</v>
      </c>
      <c r="AE1558" s="4">
        <v>146</v>
      </c>
      <c r="AF1558" s="6">
        <f t="shared" si="24"/>
        <v>1844.1000000000001</v>
      </c>
    </row>
    <row r="1559" spans="1:32">
      <c r="A1559" s="4" t="s">
        <v>5946</v>
      </c>
      <c r="B1559" s="5">
        <v>45761</v>
      </c>
      <c r="C1559" s="10">
        <v>45761</v>
      </c>
      <c r="D1559" s="4" t="s">
        <v>5947</v>
      </c>
      <c r="E1559" s="4" t="s">
        <v>1376</v>
      </c>
      <c r="F1559" s="4">
        <v>55</v>
      </c>
      <c r="G1559" s="4" t="s">
        <v>231</v>
      </c>
      <c r="H1559" s="4" t="s">
        <v>138</v>
      </c>
      <c r="I1559" s="4" t="s">
        <v>139</v>
      </c>
      <c r="J1559" s="4" t="s">
        <v>202</v>
      </c>
      <c r="K1559" s="4" t="s">
        <v>456</v>
      </c>
      <c r="L1559" s="4" t="s">
        <v>5948</v>
      </c>
      <c r="M1559" s="4">
        <v>2</v>
      </c>
      <c r="N1559" s="6">
        <v>932</v>
      </c>
      <c r="O1559" s="6">
        <v>1864</v>
      </c>
      <c r="P1559" s="6" t="s">
        <v>175</v>
      </c>
      <c r="Q1559" s="6">
        <v>100</v>
      </c>
      <c r="R1559" s="7">
        <v>0.12</v>
      </c>
      <c r="S1559" s="6">
        <v>1764</v>
      </c>
      <c r="T1559" s="6">
        <v>211.68</v>
      </c>
      <c r="U1559" s="4" t="s">
        <v>131</v>
      </c>
      <c r="V1559" s="4" t="s">
        <v>40</v>
      </c>
      <c r="W1559" s="4" t="s">
        <v>41</v>
      </c>
      <c r="X1559" s="4" t="s">
        <v>404</v>
      </c>
      <c r="Y1559" s="4" t="s">
        <v>104</v>
      </c>
      <c r="Z1559" s="4">
        <v>4</v>
      </c>
      <c r="AA1559" s="4">
        <v>5</v>
      </c>
      <c r="AB1559" s="6">
        <v>1425.09</v>
      </c>
      <c r="AC1559" s="6">
        <v>338.91</v>
      </c>
      <c r="AD1559" s="8">
        <v>0.19209999999999999</v>
      </c>
      <c r="AE1559" s="4">
        <v>172</v>
      </c>
      <c r="AF1559" s="6">
        <f t="shared" si="24"/>
        <v>2147.6799999999998</v>
      </c>
    </row>
    <row r="1560" spans="1:32">
      <c r="A1560" s="4" t="s">
        <v>5949</v>
      </c>
      <c r="B1560" s="5">
        <v>45761</v>
      </c>
      <c r="C1560" s="10">
        <v>45761</v>
      </c>
      <c r="D1560" s="4" t="s">
        <v>5950</v>
      </c>
      <c r="E1560" s="4" t="s">
        <v>5951</v>
      </c>
      <c r="F1560" s="4">
        <v>22</v>
      </c>
      <c r="G1560" s="4" t="s">
        <v>390</v>
      </c>
      <c r="H1560" s="4" t="s">
        <v>71</v>
      </c>
      <c r="I1560" s="4" t="s">
        <v>72</v>
      </c>
      <c r="J1560" s="4" t="s">
        <v>82</v>
      </c>
      <c r="K1560" s="4" t="s">
        <v>110</v>
      </c>
      <c r="L1560" s="4" t="s">
        <v>5952</v>
      </c>
      <c r="M1560" s="4">
        <v>2</v>
      </c>
      <c r="N1560" s="6">
        <v>3399</v>
      </c>
      <c r="O1560" s="6">
        <v>6798</v>
      </c>
      <c r="P1560" s="6" t="s">
        <v>198</v>
      </c>
      <c r="Q1560" s="6">
        <v>679.8</v>
      </c>
      <c r="R1560" s="7">
        <v>0.12</v>
      </c>
      <c r="S1560" s="6">
        <v>6118.2</v>
      </c>
      <c r="T1560" s="6">
        <v>734.18</v>
      </c>
      <c r="U1560" s="4" t="s">
        <v>39</v>
      </c>
      <c r="V1560" s="4" t="s">
        <v>132</v>
      </c>
      <c r="W1560" s="4" t="s">
        <v>92</v>
      </c>
      <c r="X1560" s="4" t="s">
        <v>373</v>
      </c>
      <c r="Y1560" s="4" t="s">
        <v>77</v>
      </c>
      <c r="Z1560" s="4">
        <v>6</v>
      </c>
      <c r="AA1560" s="4"/>
      <c r="AB1560" s="6">
        <v>4349.7700000000004</v>
      </c>
      <c r="AC1560" s="6">
        <v>1768.43</v>
      </c>
      <c r="AD1560" s="8">
        <v>0.28899999999999998</v>
      </c>
      <c r="AE1560" s="4">
        <v>0</v>
      </c>
      <c r="AF1560" s="6">
        <f t="shared" si="24"/>
        <v>6852.38</v>
      </c>
    </row>
    <row r="1561" spans="1:32">
      <c r="A1561" s="4" t="s">
        <v>5953</v>
      </c>
      <c r="B1561" s="5">
        <v>45762</v>
      </c>
      <c r="C1561" s="10">
        <v>45762</v>
      </c>
      <c r="D1561" s="4" t="s">
        <v>5954</v>
      </c>
      <c r="E1561" s="4" t="s">
        <v>5955</v>
      </c>
      <c r="F1561" s="4">
        <v>18</v>
      </c>
      <c r="G1561" s="4" t="s">
        <v>455</v>
      </c>
      <c r="H1561" s="4" t="s">
        <v>455</v>
      </c>
      <c r="I1561" s="4" t="s">
        <v>72</v>
      </c>
      <c r="J1561" s="4" t="s">
        <v>73</v>
      </c>
      <c r="K1561" s="4" t="s">
        <v>503</v>
      </c>
      <c r="L1561" s="4" t="s">
        <v>5956</v>
      </c>
      <c r="M1561" s="4">
        <v>1</v>
      </c>
      <c r="N1561" s="6">
        <v>274</v>
      </c>
      <c r="O1561" s="6">
        <v>274</v>
      </c>
      <c r="P1561" s="6" t="s">
        <v>120</v>
      </c>
      <c r="Q1561" s="6">
        <v>41.1</v>
      </c>
      <c r="R1561" s="7">
        <v>0.12</v>
      </c>
      <c r="S1561" s="6">
        <v>232.9</v>
      </c>
      <c r="T1561" s="6">
        <v>27.95</v>
      </c>
      <c r="U1561" s="4" t="s">
        <v>85</v>
      </c>
      <c r="V1561" s="4" t="s">
        <v>40</v>
      </c>
      <c r="W1561" s="4" t="s">
        <v>64</v>
      </c>
      <c r="X1561" s="4" t="s">
        <v>112</v>
      </c>
      <c r="Y1561" s="4" t="s">
        <v>53</v>
      </c>
      <c r="Z1561" s="4">
        <v>3</v>
      </c>
      <c r="AA1561" s="4">
        <v>5</v>
      </c>
      <c r="AB1561" s="6">
        <v>187.34</v>
      </c>
      <c r="AC1561" s="6">
        <v>45.56</v>
      </c>
      <c r="AD1561" s="8">
        <v>0.1956</v>
      </c>
      <c r="AE1561" s="4">
        <v>150</v>
      </c>
      <c r="AF1561" s="6">
        <f t="shared" si="24"/>
        <v>410.84999999999997</v>
      </c>
    </row>
    <row r="1562" spans="1:32">
      <c r="A1562" s="4" t="s">
        <v>5957</v>
      </c>
      <c r="B1562" s="5">
        <v>45762</v>
      </c>
      <c r="C1562" s="10">
        <v>45762</v>
      </c>
      <c r="D1562" s="4" t="s">
        <v>5958</v>
      </c>
      <c r="E1562" s="4" t="s">
        <v>5166</v>
      </c>
      <c r="F1562" s="4">
        <v>24</v>
      </c>
      <c r="G1562" s="4" t="s">
        <v>236</v>
      </c>
      <c r="H1562" s="4" t="s">
        <v>237</v>
      </c>
      <c r="I1562" s="4" t="s">
        <v>72</v>
      </c>
      <c r="J1562" s="4" t="s">
        <v>60</v>
      </c>
      <c r="K1562" s="4" t="s">
        <v>421</v>
      </c>
      <c r="L1562" s="4" t="s">
        <v>5959</v>
      </c>
      <c r="M1562" s="4">
        <v>1</v>
      </c>
      <c r="N1562" s="6">
        <v>11899</v>
      </c>
      <c r="O1562" s="6">
        <v>11899</v>
      </c>
      <c r="P1562" s="6" t="s">
        <v>63</v>
      </c>
      <c r="Q1562" s="6">
        <v>0</v>
      </c>
      <c r="R1562" s="7">
        <v>0.18</v>
      </c>
      <c r="S1562" s="6">
        <v>11899</v>
      </c>
      <c r="T1562" s="6">
        <v>2141.8200000000002</v>
      </c>
      <c r="U1562" s="4" t="s">
        <v>121</v>
      </c>
      <c r="V1562" s="4" t="s">
        <v>40</v>
      </c>
      <c r="W1562" s="4" t="s">
        <v>64</v>
      </c>
      <c r="X1562" s="4" t="s">
        <v>192</v>
      </c>
      <c r="Y1562" s="4" t="s">
        <v>133</v>
      </c>
      <c r="Z1562" s="4">
        <v>6</v>
      </c>
      <c r="AA1562" s="4">
        <v>4</v>
      </c>
      <c r="AB1562" s="6">
        <v>8951.25</v>
      </c>
      <c r="AC1562" s="6">
        <v>2947.75</v>
      </c>
      <c r="AD1562" s="8">
        <v>0.2477</v>
      </c>
      <c r="AE1562" s="4">
        <v>89</v>
      </c>
      <c r="AF1562" s="6">
        <f t="shared" si="24"/>
        <v>14129.82</v>
      </c>
    </row>
    <row r="1563" spans="1:32">
      <c r="A1563" s="4" t="s">
        <v>5960</v>
      </c>
      <c r="B1563" s="5">
        <v>45762</v>
      </c>
      <c r="C1563" s="10">
        <v>45762</v>
      </c>
      <c r="D1563" s="4" t="s">
        <v>5961</v>
      </c>
      <c r="E1563" s="4" t="s">
        <v>522</v>
      </c>
      <c r="F1563" s="4">
        <v>36</v>
      </c>
      <c r="G1563" s="4" t="s">
        <v>477</v>
      </c>
      <c r="H1563" s="4" t="s">
        <v>98</v>
      </c>
      <c r="I1563" s="4" t="s">
        <v>99</v>
      </c>
      <c r="J1563" s="4" t="s">
        <v>60</v>
      </c>
      <c r="K1563" s="4" t="s">
        <v>408</v>
      </c>
      <c r="L1563" s="4" t="s">
        <v>5962</v>
      </c>
      <c r="M1563" s="4">
        <v>2</v>
      </c>
      <c r="N1563" s="6">
        <v>450</v>
      </c>
      <c r="O1563" s="6">
        <v>900</v>
      </c>
      <c r="P1563" s="6" t="s">
        <v>38</v>
      </c>
      <c r="Q1563" s="6">
        <v>72</v>
      </c>
      <c r="R1563" s="7">
        <v>0.18</v>
      </c>
      <c r="S1563" s="6">
        <v>828</v>
      </c>
      <c r="T1563" s="6">
        <v>149.04</v>
      </c>
      <c r="U1563" s="4" t="s">
        <v>51</v>
      </c>
      <c r="V1563" s="4" t="s">
        <v>40</v>
      </c>
      <c r="W1563" s="4" t="s">
        <v>64</v>
      </c>
      <c r="X1563" s="4" t="s">
        <v>205</v>
      </c>
      <c r="Y1563" s="4" t="s">
        <v>43</v>
      </c>
      <c r="Z1563" s="4">
        <v>2</v>
      </c>
      <c r="AA1563" s="4">
        <v>4</v>
      </c>
      <c r="AB1563" s="6">
        <v>657.74</v>
      </c>
      <c r="AC1563" s="6">
        <v>170.26</v>
      </c>
      <c r="AD1563" s="8">
        <v>0.2056</v>
      </c>
      <c r="AE1563" s="4">
        <v>124</v>
      </c>
      <c r="AF1563" s="6">
        <f t="shared" si="24"/>
        <v>1101.04</v>
      </c>
    </row>
    <row r="1564" spans="1:32">
      <c r="A1564" s="4" t="s">
        <v>5963</v>
      </c>
      <c r="B1564" s="5">
        <v>45763</v>
      </c>
      <c r="C1564" s="10">
        <v>45763</v>
      </c>
      <c r="D1564" s="4" t="s">
        <v>5964</v>
      </c>
      <c r="E1564" s="4" t="s">
        <v>5965</v>
      </c>
      <c r="F1564" s="4">
        <v>26</v>
      </c>
      <c r="G1564" s="4" t="s">
        <v>70</v>
      </c>
      <c r="H1564" s="4" t="s">
        <v>71</v>
      </c>
      <c r="I1564" s="4" t="s">
        <v>72</v>
      </c>
      <c r="J1564" s="4" t="s">
        <v>73</v>
      </c>
      <c r="K1564" s="4" t="s">
        <v>503</v>
      </c>
      <c r="L1564" s="4" t="s">
        <v>5966</v>
      </c>
      <c r="M1564" s="4">
        <v>1</v>
      </c>
      <c r="N1564" s="6">
        <v>617</v>
      </c>
      <c r="O1564" s="6">
        <v>617</v>
      </c>
      <c r="P1564" s="6" t="s">
        <v>287</v>
      </c>
      <c r="Q1564" s="6">
        <v>123.4</v>
      </c>
      <c r="R1564" s="7">
        <v>0.05</v>
      </c>
      <c r="S1564" s="6">
        <v>493.6</v>
      </c>
      <c r="T1564" s="6">
        <v>24.68</v>
      </c>
      <c r="U1564" s="4" t="s">
        <v>51</v>
      </c>
      <c r="V1564" s="4" t="s">
        <v>40</v>
      </c>
      <c r="W1564" s="4" t="s">
        <v>41</v>
      </c>
      <c r="X1564" s="4" t="s">
        <v>373</v>
      </c>
      <c r="Y1564" s="4" t="s">
        <v>53</v>
      </c>
      <c r="Z1564" s="4">
        <v>3</v>
      </c>
      <c r="AA1564" s="4">
        <v>1</v>
      </c>
      <c r="AB1564" s="6">
        <v>426.78</v>
      </c>
      <c r="AC1564" s="6">
        <v>66.819999999999993</v>
      </c>
      <c r="AD1564" s="8">
        <v>0.13539999999999999</v>
      </c>
      <c r="AE1564" s="4">
        <v>168</v>
      </c>
      <c r="AF1564" s="6">
        <f t="shared" si="24"/>
        <v>686.28</v>
      </c>
    </row>
    <row r="1565" spans="1:32">
      <c r="A1565" s="4" t="s">
        <v>5967</v>
      </c>
      <c r="B1565" s="5">
        <v>45763</v>
      </c>
      <c r="C1565" s="10">
        <v>45763</v>
      </c>
      <c r="D1565" s="4" t="s">
        <v>5968</v>
      </c>
      <c r="E1565" s="4" t="s">
        <v>5969</v>
      </c>
      <c r="F1565" s="4">
        <v>42</v>
      </c>
      <c r="G1565" s="4" t="s">
        <v>455</v>
      </c>
      <c r="H1565" s="4" t="s">
        <v>455</v>
      </c>
      <c r="I1565" s="4" t="s">
        <v>72</v>
      </c>
      <c r="J1565" s="4" t="s">
        <v>149</v>
      </c>
      <c r="K1565" s="4" t="s">
        <v>150</v>
      </c>
      <c r="L1565" s="4" t="s">
        <v>5970</v>
      </c>
      <c r="M1565" s="4">
        <v>2</v>
      </c>
      <c r="N1565" s="6">
        <v>73999</v>
      </c>
      <c r="O1565" s="6">
        <v>147998</v>
      </c>
      <c r="P1565" s="6" t="s">
        <v>198</v>
      </c>
      <c r="Q1565" s="6">
        <v>14799.8</v>
      </c>
      <c r="R1565" s="7">
        <v>0.18</v>
      </c>
      <c r="S1565" s="6">
        <v>133198.20000000001</v>
      </c>
      <c r="T1565" s="6">
        <v>23975.68</v>
      </c>
      <c r="U1565" s="4" t="s">
        <v>121</v>
      </c>
      <c r="V1565" s="4" t="s">
        <v>40</v>
      </c>
      <c r="W1565" s="4" t="s">
        <v>41</v>
      </c>
      <c r="X1565" s="4" t="s">
        <v>143</v>
      </c>
      <c r="Y1565" s="4" t="s">
        <v>104</v>
      </c>
      <c r="Z1565" s="4">
        <v>4</v>
      </c>
      <c r="AA1565" s="4">
        <v>3</v>
      </c>
      <c r="AB1565" s="6">
        <v>121430.07</v>
      </c>
      <c r="AC1565" s="6">
        <v>11768.13</v>
      </c>
      <c r="AD1565" s="8">
        <v>8.8400000000000006E-2</v>
      </c>
      <c r="AE1565" s="4">
        <v>129</v>
      </c>
      <c r="AF1565" s="6">
        <f t="shared" si="24"/>
        <v>157302.88</v>
      </c>
    </row>
    <row r="1566" spans="1:32">
      <c r="A1566" s="4" t="s">
        <v>5971</v>
      </c>
      <c r="B1566" s="5">
        <v>45764</v>
      </c>
      <c r="C1566" s="10">
        <v>45764</v>
      </c>
      <c r="D1566" s="4" t="s">
        <v>5972</v>
      </c>
      <c r="E1566" s="4" t="s">
        <v>5973</v>
      </c>
      <c r="F1566" s="4">
        <v>56</v>
      </c>
      <c r="G1566" s="4" t="s">
        <v>301</v>
      </c>
      <c r="H1566" s="4" t="s">
        <v>109</v>
      </c>
      <c r="I1566" s="4" t="s">
        <v>99</v>
      </c>
      <c r="J1566" s="4" t="s">
        <v>82</v>
      </c>
      <c r="K1566" s="4" t="s">
        <v>180</v>
      </c>
      <c r="L1566" s="4" t="s">
        <v>5974</v>
      </c>
      <c r="M1566" s="4">
        <v>1</v>
      </c>
      <c r="N1566" s="6">
        <v>2599</v>
      </c>
      <c r="O1566" s="6">
        <v>2599</v>
      </c>
      <c r="P1566" s="6" t="s">
        <v>63</v>
      </c>
      <c r="Q1566" s="6">
        <v>0</v>
      </c>
      <c r="R1566" s="7">
        <v>0.18</v>
      </c>
      <c r="S1566" s="6">
        <v>2599</v>
      </c>
      <c r="T1566" s="6">
        <v>467.82</v>
      </c>
      <c r="U1566" s="4" t="s">
        <v>39</v>
      </c>
      <c r="V1566" s="4" t="s">
        <v>132</v>
      </c>
      <c r="W1566" s="4" t="s">
        <v>41</v>
      </c>
      <c r="X1566" s="4" t="s">
        <v>373</v>
      </c>
      <c r="Y1566" s="4" t="s">
        <v>77</v>
      </c>
      <c r="Z1566" s="4">
        <v>4</v>
      </c>
      <c r="AA1566" s="4"/>
      <c r="AB1566" s="6">
        <v>1508.26</v>
      </c>
      <c r="AC1566" s="6">
        <v>1090.74</v>
      </c>
      <c r="AD1566" s="8">
        <v>0.41970000000000002</v>
      </c>
      <c r="AE1566" s="4">
        <v>0</v>
      </c>
      <c r="AF1566" s="6">
        <f t="shared" si="24"/>
        <v>3066.82</v>
      </c>
    </row>
    <row r="1567" spans="1:32">
      <c r="A1567" s="4" t="s">
        <v>5975</v>
      </c>
      <c r="B1567" s="5">
        <v>45764</v>
      </c>
      <c r="C1567" s="10">
        <v>45764</v>
      </c>
      <c r="D1567" s="4" t="s">
        <v>5976</v>
      </c>
      <c r="E1567" s="4" t="s">
        <v>5977</v>
      </c>
      <c r="F1567" s="4">
        <v>45</v>
      </c>
      <c r="G1567" s="4" t="s">
        <v>219</v>
      </c>
      <c r="H1567" s="4" t="s">
        <v>220</v>
      </c>
      <c r="I1567" s="4" t="s">
        <v>34</v>
      </c>
      <c r="J1567" s="4" t="s">
        <v>82</v>
      </c>
      <c r="K1567" s="4" t="s">
        <v>129</v>
      </c>
      <c r="L1567" s="4" t="s">
        <v>5978</v>
      </c>
      <c r="M1567" s="4">
        <v>1</v>
      </c>
      <c r="N1567" s="6">
        <v>3699</v>
      </c>
      <c r="O1567" s="6">
        <v>3699</v>
      </c>
      <c r="P1567" s="6" t="s">
        <v>175</v>
      </c>
      <c r="Q1567" s="6">
        <v>100</v>
      </c>
      <c r="R1567" s="7">
        <v>0.18</v>
      </c>
      <c r="S1567" s="6">
        <v>3599</v>
      </c>
      <c r="T1567" s="6">
        <v>647.82000000000005</v>
      </c>
      <c r="U1567" s="4" t="s">
        <v>39</v>
      </c>
      <c r="V1567" s="4" t="s">
        <v>40</v>
      </c>
      <c r="W1567" s="4" t="s">
        <v>41</v>
      </c>
      <c r="X1567" s="4" t="s">
        <v>52</v>
      </c>
      <c r="Y1567" s="4" t="s">
        <v>53</v>
      </c>
      <c r="Z1567" s="4">
        <v>4</v>
      </c>
      <c r="AA1567" s="4">
        <v>2</v>
      </c>
      <c r="AB1567" s="6">
        <v>2201.06</v>
      </c>
      <c r="AC1567" s="6">
        <v>1397.94</v>
      </c>
      <c r="AD1567" s="8">
        <v>0.38840000000000002</v>
      </c>
      <c r="AE1567" s="4">
        <v>98</v>
      </c>
      <c r="AF1567" s="6">
        <f t="shared" si="24"/>
        <v>4344.82</v>
      </c>
    </row>
    <row r="1568" spans="1:32">
      <c r="A1568" s="4" t="s">
        <v>5979</v>
      </c>
      <c r="B1568" s="5">
        <v>45764</v>
      </c>
      <c r="C1568" s="10">
        <v>45764</v>
      </c>
      <c r="D1568" s="4" t="s">
        <v>5980</v>
      </c>
      <c r="E1568" s="4" t="s">
        <v>1675</v>
      </c>
      <c r="F1568" s="4">
        <v>37</v>
      </c>
      <c r="G1568" s="4" t="s">
        <v>266</v>
      </c>
      <c r="H1568" s="4" t="s">
        <v>267</v>
      </c>
      <c r="I1568" s="4" t="s">
        <v>72</v>
      </c>
      <c r="J1568" s="4" t="s">
        <v>82</v>
      </c>
      <c r="K1568" s="4" t="s">
        <v>129</v>
      </c>
      <c r="L1568" s="4" t="s">
        <v>5981</v>
      </c>
      <c r="M1568" s="4">
        <v>2</v>
      </c>
      <c r="N1568" s="6">
        <v>2899</v>
      </c>
      <c r="O1568" s="6">
        <v>5798</v>
      </c>
      <c r="P1568" s="6" t="s">
        <v>63</v>
      </c>
      <c r="Q1568" s="6">
        <v>0</v>
      </c>
      <c r="R1568" s="7">
        <v>0.12</v>
      </c>
      <c r="S1568" s="6">
        <v>5798</v>
      </c>
      <c r="T1568" s="6">
        <v>695.76</v>
      </c>
      <c r="U1568" s="4" t="s">
        <v>39</v>
      </c>
      <c r="V1568" s="4" t="s">
        <v>40</v>
      </c>
      <c r="W1568" s="4" t="s">
        <v>64</v>
      </c>
      <c r="X1568" s="4" t="s">
        <v>93</v>
      </c>
      <c r="Y1568" s="4" t="s">
        <v>43</v>
      </c>
      <c r="Z1568" s="4">
        <v>4</v>
      </c>
      <c r="AA1568" s="4">
        <v>4</v>
      </c>
      <c r="AB1568" s="6">
        <v>4259.03</v>
      </c>
      <c r="AC1568" s="6">
        <v>1538.97</v>
      </c>
      <c r="AD1568" s="8">
        <v>0.26540000000000002</v>
      </c>
      <c r="AE1568" s="4">
        <v>108</v>
      </c>
      <c r="AF1568" s="6">
        <f t="shared" si="24"/>
        <v>6601.76</v>
      </c>
    </row>
    <row r="1569" spans="1:32">
      <c r="A1569" s="4" t="s">
        <v>5982</v>
      </c>
      <c r="B1569" s="5">
        <v>45764</v>
      </c>
      <c r="C1569" s="10">
        <v>45764</v>
      </c>
      <c r="D1569" s="4" t="s">
        <v>5983</v>
      </c>
      <c r="E1569" s="4" t="s">
        <v>5955</v>
      </c>
      <c r="F1569" s="4">
        <v>30</v>
      </c>
      <c r="G1569" s="4" t="s">
        <v>108</v>
      </c>
      <c r="H1569" s="4" t="s">
        <v>109</v>
      </c>
      <c r="I1569" s="4" t="s">
        <v>99</v>
      </c>
      <c r="J1569" s="4" t="s">
        <v>202</v>
      </c>
      <c r="K1569" s="4" t="s">
        <v>602</v>
      </c>
      <c r="L1569" s="4" t="s">
        <v>5984</v>
      </c>
      <c r="M1569" s="4">
        <v>1</v>
      </c>
      <c r="N1569" s="6">
        <v>679</v>
      </c>
      <c r="O1569" s="6">
        <v>679</v>
      </c>
      <c r="P1569" s="6" t="s">
        <v>63</v>
      </c>
      <c r="Q1569" s="6">
        <v>0</v>
      </c>
      <c r="R1569" s="7">
        <v>0.12</v>
      </c>
      <c r="S1569" s="6">
        <v>679</v>
      </c>
      <c r="T1569" s="6">
        <v>81.48</v>
      </c>
      <c r="U1569" s="4" t="s">
        <v>121</v>
      </c>
      <c r="V1569" s="4" t="s">
        <v>40</v>
      </c>
      <c r="W1569" s="4" t="s">
        <v>64</v>
      </c>
      <c r="X1569" s="4" t="s">
        <v>187</v>
      </c>
      <c r="Y1569" s="4" t="s">
        <v>123</v>
      </c>
      <c r="Z1569" s="4">
        <v>4</v>
      </c>
      <c r="AA1569" s="4">
        <v>4</v>
      </c>
      <c r="AB1569" s="6">
        <v>479.46</v>
      </c>
      <c r="AC1569" s="6">
        <v>199.54</v>
      </c>
      <c r="AD1569" s="8">
        <v>0.29389999999999999</v>
      </c>
      <c r="AE1569" s="4">
        <v>139</v>
      </c>
      <c r="AF1569" s="6">
        <f t="shared" si="24"/>
        <v>899.48</v>
      </c>
    </row>
    <row r="1570" spans="1:32">
      <c r="A1570" s="4" t="s">
        <v>5985</v>
      </c>
      <c r="B1570" s="5">
        <v>45766</v>
      </c>
      <c r="C1570" s="10">
        <v>45766</v>
      </c>
      <c r="D1570" s="4" t="s">
        <v>5986</v>
      </c>
      <c r="E1570" s="4" t="s">
        <v>4930</v>
      </c>
      <c r="F1570" s="4">
        <v>30</v>
      </c>
      <c r="G1570" s="4" t="s">
        <v>572</v>
      </c>
      <c r="H1570" s="4" t="s">
        <v>148</v>
      </c>
      <c r="I1570" s="4" t="s">
        <v>59</v>
      </c>
      <c r="J1570" s="4" t="s">
        <v>47</v>
      </c>
      <c r="K1570" s="4" t="s">
        <v>48</v>
      </c>
      <c r="L1570" s="4" t="s">
        <v>5987</v>
      </c>
      <c r="M1570" s="4">
        <v>3</v>
      </c>
      <c r="N1570" s="6">
        <v>7199</v>
      </c>
      <c r="O1570" s="6">
        <v>21597</v>
      </c>
      <c r="P1570" s="6" t="s">
        <v>50</v>
      </c>
      <c r="Q1570" s="6">
        <v>3887.46</v>
      </c>
      <c r="R1570" s="7">
        <v>0.12</v>
      </c>
      <c r="S1570" s="6">
        <v>17709.54</v>
      </c>
      <c r="T1570" s="6">
        <v>2125.14</v>
      </c>
      <c r="U1570" s="4" t="s">
        <v>51</v>
      </c>
      <c r="V1570" s="4" t="s">
        <v>102</v>
      </c>
      <c r="W1570" s="4" t="s">
        <v>451</v>
      </c>
      <c r="X1570" s="4" t="s">
        <v>318</v>
      </c>
      <c r="Y1570" s="4" t="s">
        <v>53</v>
      </c>
      <c r="Z1570" s="4">
        <v>5</v>
      </c>
      <c r="AA1570" s="4"/>
      <c r="AB1570" s="6">
        <v>16475</v>
      </c>
      <c r="AC1570" s="6">
        <v>1234.54</v>
      </c>
      <c r="AD1570" s="8">
        <v>6.9699999999999998E-2</v>
      </c>
      <c r="AE1570" s="4">
        <v>121</v>
      </c>
      <c r="AF1570" s="6">
        <f t="shared" si="24"/>
        <v>19955.68</v>
      </c>
    </row>
    <row r="1571" spans="1:32">
      <c r="A1571" s="4" t="s">
        <v>5988</v>
      </c>
      <c r="B1571" s="5">
        <v>45767</v>
      </c>
      <c r="C1571" s="10">
        <v>45767</v>
      </c>
      <c r="D1571" s="4" t="s">
        <v>5989</v>
      </c>
      <c r="E1571" s="4" t="s">
        <v>1180</v>
      </c>
      <c r="F1571" s="4">
        <v>23</v>
      </c>
      <c r="G1571" s="4" t="s">
        <v>57</v>
      </c>
      <c r="H1571" s="4" t="s">
        <v>58</v>
      </c>
      <c r="I1571" s="4" t="s">
        <v>59</v>
      </c>
      <c r="J1571" s="4" t="s">
        <v>73</v>
      </c>
      <c r="K1571" s="4" t="s">
        <v>503</v>
      </c>
      <c r="L1571" s="4" t="s">
        <v>5990</v>
      </c>
      <c r="M1571" s="4">
        <v>1</v>
      </c>
      <c r="N1571" s="6">
        <v>395</v>
      </c>
      <c r="O1571" s="6">
        <v>395</v>
      </c>
      <c r="P1571" s="6" t="s">
        <v>120</v>
      </c>
      <c r="Q1571" s="6">
        <v>59.25</v>
      </c>
      <c r="R1571" s="7">
        <v>0.05</v>
      </c>
      <c r="S1571" s="6">
        <v>335.75</v>
      </c>
      <c r="T1571" s="6">
        <v>16.79</v>
      </c>
      <c r="U1571" s="4" t="s">
        <v>39</v>
      </c>
      <c r="V1571" s="4" t="s">
        <v>132</v>
      </c>
      <c r="W1571" s="4" t="s">
        <v>64</v>
      </c>
      <c r="X1571" s="4" t="s">
        <v>187</v>
      </c>
      <c r="Y1571" s="4" t="s">
        <v>43</v>
      </c>
      <c r="Z1571" s="4">
        <v>2</v>
      </c>
      <c r="AA1571" s="4"/>
      <c r="AB1571" s="6">
        <v>277.75</v>
      </c>
      <c r="AC1571" s="6">
        <v>58</v>
      </c>
      <c r="AD1571" s="8">
        <v>0.17269999999999999</v>
      </c>
      <c r="AE1571" s="4">
        <v>0</v>
      </c>
      <c r="AF1571" s="6">
        <f t="shared" si="24"/>
        <v>352.54</v>
      </c>
    </row>
    <row r="1572" spans="1:32">
      <c r="A1572" s="4" t="s">
        <v>5991</v>
      </c>
      <c r="B1572" s="5">
        <v>45767</v>
      </c>
      <c r="C1572" s="10">
        <v>45767</v>
      </c>
      <c r="D1572" s="4" t="s">
        <v>5992</v>
      </c>
      <c r="E1572" s="4" t="s">
        <v>601</v>
      </c>
      <c r="F1572" s="4">
        <v>48</v>
      </c>
      <c r="G1572" s="4" t="s">
        <v>97</v>
      </c>
      <c r="H1572" s="4" t="s">
        <v>98</v>
      </c>
      <c r="I1572" s="4" t="s">
        <v>99</v>
      </c>
      <c r="J1572" s="4" t="s">
        <v>225</v>
      </c>
      <c r="K1572" s="4" t="s">
        <v>367</v>
      </c>
      <c r="L1572" s="4" t="s">
        <v>5993</v>
      </c>
      <c r="M1572" s="4">
        <v>1</v>
      </c>
      <c r="N1572" s="6">
        <v>769</v>
      </c>
      <c r="O1572" s="6">
        <v>769</v>
      </c>
      <c r="P1572" s="6" t="s">
        <v>50</v>
      </c>
      <c r="Q1572" s="6">
        <v>138.41999999999999</v>
      </c>
      <c r="R1572" s="7">
        <v>0.12</v>
      </c>
      <c r="S1572" s="6">
        <v>630.58000000000004</v>
      </c>
      <c r="T1572" s="6">
        <v>75.67</v>
      </c>
      <c r="U1572" s="4" t="s">
        <v>51</v>
      </c>
      <c r="V1572" s="4" t="s">
        <v>40</v>
      </c>
      <c r="W1572" s="4" t="s">
        <v>64</v>
      </c>
      <c r="X1572" s="4" t="s">
        <v>103</v>
      </c>
      <c r="Y1572" s="4" t="s">
        <v>66</v>
      </c>
      <c r="Z1572" s="4">
        <v>6</v>
      </c>
      <c r="AA1572" s="4">
        <v>4</v>
      </c>
      <c r="AB1572" s="6">
        <v>517.66</v>
      </c>
      <c r="AC1572" s="6">
        <v>112.92</v>
      </c>
      <c r="AD1572" s="8">
        <v>0.17910000000000001</v>
      </c>
      <c r="AE1572" s="4">
        <v>86</v>
      </c>
      <c r="AF1572" s="6">
        <f t="shared" si="24"/>
        <v>792.25</v>
      </c>
    </row>
    <row r="1573" spans="1:32">
      <c r="A1573" s="4" t="s">
        <v>5994</v>
      </c>
      <c r="B1573" s="5">
        <v>45767</v>
      </c>
      <c r="C1573" s="10">
        <v>45767</v>
      </c>
      <c r="D1573" s="4" t="s">
        <v>5995</v>
      </c>
      <c r="E1573" s="4" t="s">
        <v>5709</v>
      </c>
      <c r="F1573" s="4">
        <v>20</v>
      </c>
      <c r="G1573" s="4" t="s">
        <v>477</v>
      </c>
      <c r="H1573" s="4" t="s">
        <v>98</v>
      </c>
      <c r="I1573" s="4" t="s">
        <v>99</v>
      </c>
      <c r="J1573" s="4" t="s">
        <v>73</v>
      </c>
      <c r="K1573" s="4" t="s">
        <v>503</v>
      </c>
      <c r="L1573" s="4" t="s">
        <v>5996</v>
      </c>
      <c r="M1573" s="4">
        <v>1</v>
      </c>
      <c r="N1573" s="6">
        <v>795</v>
      </c>
      <c r="O1573" s="6">
        <v>795</v>
      </c>
      <c r="P1573" s="6" t="s">
        <v>142</v>
      </c>
      <c r="Q1573" s="6">
        <v>0</v>
      </c>
      <c r="R1573" s="7">
        <v>0.05</v>
      </c>
      <c r="S1573" s="6">
        <v>795</v>
      </c>
      <c r="T1573" s="6">
        <v>39.75</v>
      </c>
      <c r="U1573" s="4" t="s">
        <v>51</v>
      </c>
      <c r="V1573" s="4" t="s">
        <v>40</v>
      </c>
      <c r="W1573" s="4" t="s">
        <v>41</v>
      </c>
      <c r="X1573" s="4" t="s">
        <v>404</v>
      </c>
      <c r="Y1573" s="4" t="s">
        <v>123</v>
      </c>
      <c r="Z1573" s="4">
        <v>2</v>
      </c>
      <c r="AA1573" s="4">
        <v>4</v>
      </c>
      <c r="AB1573" s="6">
        <v>461.2</v>
      </c>
      <c r="AC1573" s="6">
        <v>333.8</v>
      </c>
      <c r="AD1573" s="8">
        <v>0.4199</v>
      </c>
      <c r="AE1573" s="4">
        <v>162</v>
      </c>
      <c r="AF1573" s="6">
        <f t="shared" si="24"/>
        <v>996.75</v>
      </c>
    </row>
    <row r="1574" spans="1:32">
      <c r="A1574" s="4" t="s">
        <v>5997</v>
      </c>
      <c r="B1574" s="5">
        <v>45768</v>
      </c>
      <c r="C1574" s="10">
        <v>45768</v>
      </c>
      <c r="D1574" s="4" t="s">
        <v>5998</v>
      </c>
      <c r="E1574" s="4" t="s">
        <v>347</v>
      </c>
      <c r="F1574" s="4">
        <v>32</v>
      </c>
      <c r="G1574" s="4" t="s">
        <v>81</v>
      </c>
      <c r="H1574" s="4" t="s">
        <v>58</v>
      </c>
      <c r="I1574" s="4" t="s">
        <v>59</v>
      </c>
      <c r="J1574" s="4" t="s">
        <v>73</v>
      </c>
      <c r="K1574" s="4" t="s">
        <v>343</v>
      </c>
      <c r="L1574" s="4" t="s">
        <v>2918</v>
      </c>
      <c r="M1574" s="4">
        <v>1</v>
      </c>
      <c r="N1574" s="6">
        <v>136</v>
      </c>
      <c r="O1574" s="6">
        <v>136</v>
      </c>
      <c r="P1574" s="6" t="s">
        <v>63</v>
      </c>
      <c r="Q1574" s="6">
        <v>0</v>
      </c>
      <c r="R1574" s="7">
        <v>0.12</v>
      </c>
      <c r="S1574" s="6">
        <v>136</v>
      </c>
      <c r="T1574" s="6">
        <v>16.32</v>
      </c>
      <c r="U1574" s="4" t="s">
        <v>39</v>
      </c>
      <c r="V1574" s="4" t="s">
        <v>40</v>
      </c>
      <c r="W1574" s="4" t="s">
        <v>41</v>
      </c>
      <c r="X1574" s="4" t="s">
        <v>373</v>
      </c>
      <c r="Y1574" s="4" t="s">
        <v>133</v>
      </c>
      <c r="Z1574" s="4">
        <v>4</v>
      </c>
      <c r="AA1574" s="4">
        <v>4</v>
      </c>
      <c r="AB1574" s="6">
        <v>87.76</v>
      </c>
      <c r="AC1574" s="6">
        <v>48.24</v>
      </c>
      <c r="AD1574" s="8">
        <v>0.35470000000000002</v>
      </c>
      <c r="AE1574" s="4">
        <v>92</v>
      </c>
      <c r="AF1574" s="6">
        <f t="shared" si="24"/>
        <v>244.32</v>
      </c>
    </row>
    <row r="1575" spans="1:32">
      <c r="A1575" s="4" t="s">
        <v>5999</v>
      </c>
      <c r="B1575" s="5">
        <v>45768</v>
      </c>
      <c r="C1575" s="10">
        <v>45768</v>
      </c>
      <c r="D1575" s="4" t="s">
        <v>6000</v>
      </c>
      <c r="E1575" s="4" t="s">
        <v>6001</v>
      </c>
      <c r="F1575" s="4">
        <v>48</v>
      </c>
      <c r="G1575" s="4" t="s">
        <v>330</v>
      </c>
      <c r="H1575" s="4" t="s">
        <v>296</v>
      </c>
      <c r="I1575" s="4" t="s">
        <v>59</v>
      </c>
      <c r="J1575" s="4" t="s">
        <v>47</v>
      </c>
      <c r="K1575" s="4" t="s">
        <v>394</v>
      </c>
      <c r="L1575" s="4" t="s">
        <v>6002</v>
      </c>
      <c r="M1575" s="4">
        <v>1</v>
      </c>
      <c r="N1575" s="6">
        <v>21199</v>
      </c>
      <c r="O1575" s="6">
        <v>21199</v>
      </c>
      <c r="P1575" s="6" t="s">
        <v>63</v>
      </c>
      <c r="Q1575" s="6">
        <v>0</v>
      </c>
      <c r="R1575" s="7">
        <v>0.18</v>
      </c>
      <c r="S1575" s="6">
        <v>21199</v>
      </c>
      <c r="T1575" s="6">
        <v>3815.82</v>
      </c>
      <c r="U1575" s="4" t="s">
        <v>51</v>
      </c>
      <c r="V1575" s="4" t="s">
        <v>102</v>
      </c>
      <c r="W1575" s="4" t="s">
        <v>92</v>
      </c>
      <c r="X1575" s="4" t="s">
        <v>76</v>
      </c>
      <c r="Y1575" s="4" t="s">
        <v>123</v>
      </c>
      <c r="Z1575" s="4">
        <v>4</v>
      </c>
      <c r="AA1575" s="4"/>
      <c r="AB1575" s="6">
        <v>13218.49</v>
      </c>
      <c r="AC1575" s="6">
        <v>7980.51</v>
      </c>
      <c r="AD1575" s="8">
        <v>0.3765</v>
      </c>
      <c r="AE1575" s="4">
        <v>101</v>
      </c>
      <c r="AF1575" s="6">
        <f t="shared" si="24"/>
        <v>25115.82</v>
      </c>
    </row>
    <row r="1576" spans="1:32">
      <c r="A1576" s="4" t="s">
        <v>6003</v>
      </c>
      <c r="B1576" s="5">
        <v>45768</v>
      </c>
      <c r="C1576" s="10">
        <v>45768</v>
      </c>
      <c r="D1576" s="4" t="s">
        <v>6004</v>
      </c>
      <c r="E1576" s="4" t="s">
        <v>6005</v>
      </c>
      <c r="F1576" s="4">
        <v>33</v>
      </c>
      <c r="G1576" s="4" t="s">
        <v>572</v>
      </c>
      <c r="H1576" s="4" t="s">
        <v>148</v>
      </c>
      <c r="I1576" s="4" t="s">
        <v>59</v>
      </c>
      <c r="J1576" s="4" t="s">
        <v>149</v>
      </c>
      <c r="K1576" s="4" t="s">
        <v>196</v>
      </c>
      <c r="L1576" s="4" t="s">
        <v>6006</v>
      </c>
      <c r="M1576" s="4">
        <v>1</v>
      </c>
      <c r="N1576" s="6">
        <v>8699</v>
      </c>
      <c r="O1576" s="6">
        <v>8699</v>
      </c>
      <c r="P1576" s="6" t="s">
        <v>63</v>
      </c>
      <c r="Q1576" s="6">
        <v>0</v>
      </c>
      <c r="R1576" s="7">
        <v>0.18</v>
      </c>
      <c r="S1576" s="6">
        <v>8699</v>
      </c>
      <c r="T1576" s="6">
        <v>1565.82</v>
      </c>
      <c r="U1576" s="4" t="s">
        <v>39</v>
      </c>
      <c r="V1576" s="4" t="s">
        <v>102</v>
      </c>
      <c r="W1576" s="4" t="s">
        <v>64</v>
      </c>
      <c r="X1576" s="4" t="s">
        <v>112</v>
      </c>
      <c r="Y1576" s="4" t="s">
        <v>53</v>
      </c>
      <c r="Z1576" s="4">
        <v>3</v>
      </c>
      <c r="AA1576" s="4"/>
      <c r="AB1576" s="6">
        <v>6801.87</v>
      </c>
      <c r="AC1576" s="6">
        <v>1897.13</v>
      </c>
      <c r="AD1576" s="8">
        <v>0.21809999999999999</v>
      </c>
      <c r="AE1576" s="4">
        <v>112</v>
      </c>
      <c r="AF1576" s="6">
        <f t="shared" si="24"/>
        <v>10376.82</v>
      </c>
    </row>
    <row r="1577" spans="1:32">
      <c r="A1577" s="4" t="s">
        <v>6007</v>
      </c>
      <c r="B1577" s="5">
        <v>45769</v>
      </c>
      <c r="C1577" s="10">
        <v>45769</v>
      </c>
      <c r="D1577" s="4" t="s">
        <v>6008</v>
      </c>
      <c r="E1577" s="4" t="s">
        <v>4469</v>
      </c>
      <c r="F1577" s="4">
        <v>50</v>
      </c>
      <c r="G1577" s="4" t="s">
        <v>390</v>
      </c>
      <c r="H1577" s="4" t="s">
        <v>71</v>
      </c>
      <c r="I1577" s="4" t="s">
        <v>72</v>
      </c>
      <c r="J1577" s="4" t="s">
        <v>60</v>
      </c>
      <c r="K1577" s="4" t="s">
        <v>90</v>
      </c>
      <c r="L1577" s="4" t="s">
        <v>6009</v>
      </c>
      <c r="M1577" s="4">
        <v>3</v>
      </c>
      <c r="N1577" s="6">
        <v>5899</v>
      </c>
      <c r="O1577" s="6">
        <v>17697</v>
      </c>
      <c r="P1577" s="6" t="s">
        <v>63</v>
      </c>
      <c r="Q1577" s="6">
        <v>0</v>
      </c>
      <c r="R1577" s="7">
        <v>0.12</v>
      </c>
      <c r="S1577" s="6">
        <v>17697</v>
      </c>
      <c r="T1577" s="6">
        <v>2123.64</v>
      </c>
      <c r="U1577" s="4" t="s">
        <v>39</v>
      </c>
      <c r="V1577" s="4" t="s">
        <v>86</v>
      </c>
      <c r="W1577" s="4" t="s">
        <v>64</v>
      </c>
      <c r="X1577" s="4" t="s">
        <v>318</v>
      </c>
      <c r="Y1577" s="4" t="s">
        <v>133</v>
      </c>
      <c r="Z1577" s="4">
        <v>8</v>
      </c>
      <c r="AA1577" s="4">
        <v>4</v>
      </c>
      <c r="AB1577" s="6">
        <v>14381.46</v>
      </c>
      <c r="AC1577" s="6">
        <v>3315.54</v>
      </c>
      <c r="AD1577" s="8">
        <v>0.18740000000000001</v>
      </c>
      <c r="AE1577" s="4">
        <v>147</v>
      </c>
      <c r="AF1577" s="6">
        <f t="shared" si="24"/>
        <v>19967.64</v>
      </c>
    </row>
    <row r="1578" spans="1:32">
      <c r="A1578" s="4" t="s">
        <v>6010</v>
      </c>
      <c r="B1578" s="5">
        <v>45769</v>
      </c>
      <c r="C1578" s="10">
        <v>45769</v>
      </c>
      <c r="D1578" s="4" t="s">
        <v>6011</v>
      </c>
      <c r="E1578" s="4" t="s">
        <v>6012</v>
      </c>
      <c r="F1578" s="4">
        <v>29</v>
      </c>
      <c r="G1578" s="4" t="s">
        <v>301</v>
      </c>
      <c r="H1578" s="4" t="s">
        <v>109</v>
      </c>
      <c r="I1578" s="4" t="s">
        <v>99</v>
      </c>
      <c r="J1578" s="4" t="s">
        <v>60</v>
      </c>
      <c r="K1578" s="4" t="s">
        <v>61</v>
      </c>
      <c r="L1578" s="4" t="s">
        <v>6013</v>
      </c>
      <c r="M1578" s="4">
        <v>1</v>
      </c>
      <c r="N1578" s="6">
        <v>122</v>
      </c>
      <c r="O1578" s="6">
        <v>122</v>
      </c>
      <c r="P1578" s="6" t="s">
        <v>63</v>
      </c>
      <c r="Q1578" s="6">
        <v>0</v>
      </c>
      <c r="R1578" s="7">
        <v>0.18</v>
      </c>
      <c r="S1578" s="6">
        <v>122</v>
      </c>
      <c r="T1578" s="6">
        <v>21.96</v>
      </c>
      <c r="U1578" s="4" t="s">
        <v>121</v>
      </c>
      <c r="V1578" s="4" t="s">
        <v>40</v>
      </c>
      <c r="W1578" s="4" t="s">
        <v>41</v>
      </c>
      <c r="X1578" s="4" t="s">
        <v>42</v>
      </c>
      <c r="Y1578" s="4" t="s">
        <v>123</v>
      </c>
      <c r="Z1578" s="4">
        <v>3</v>
      </c>
      <c r="AA1578" s="4">
        <v>4</v>
      </c>
      <c r="AB1578" s="6">
        <v>97.84</v>
      </c>
      <c r="AC1578" s="6">
        <v>24.16</v>
      </c>
      <c r="AD1578" s="8">
        <v>0.19800000000000001</v>
      </c>
      <c r="AE1578" s="4">
        <v>99</v>
      </c>
      <c r="AF1578" s="6">
        <f t="shared" si="24"/>
        <v>242.96</v>
      </c>
    </row>
    <row r="1579" spans="1:32">
      <c r="A1579" s="4" t="s">
        <v>6014</v>
      </c>
      <c r="B1579" s="5">
        <v>45769</v>
      </c>
      <c r="C1579" s="10">
        <v>45769</v>
      </c>
      <c r="D1579" s="4" t="s">
        <v>6015</v>
      </c>
      <c r="E1579" s="4" t="s">
        <v>2274</v>
      </c>
      <c r="F1579" s="4">
        <v>51</v>
      </c>
      <c r="G1579" s="4" t="s">
        <v>477</v>
      </c>
      <c r="H1579" s="4" t="s">
        <v>98</v>
      </c>
      <c r="I1579" s="4" t="s">
        <v>99</v>
      </c>
      <c r="J1579" s="4" t="s">
        <v>35</v>
      </c>
      <c r="K1579" s="4" t="s">
        <v>165</v>
      </c>
      <c r="L1579" s="4" t="s">
        <v>6016</v>
      </c>
      <c r="M1579" s="4">
        <v>1</v>
      </c>
      <c r="N1579" s="6">
        <v>1799</v>
      </c>
      <c r="O1579" s="6">
        <v>1799</v>
      </c>
      <c r="P1579" s="6" t="s">
        <v>63</v>
      </c>
      <c r="Q1579" s="6">
        <v>0</v>
      </c>
      <c r="R1579" s="7">
        <v>0.18</v>
      </c>
      <c r="S1579" s="6">
        <v>1799</v>
      </c>
      <c r="T1579" s="6">
        <v>323.82</v>
      </c>
      <c r="U1579" s="4" t="s">
        <v>39</v>
      </c>
      <c r="V1579" s="4" t="s">
        <v>40</v>
      </c>
      <c r="W1579" s="4" t="s">
        <v>64</v>
      </c>
      <c r="X1579" s="4" t="s">
        <v>42</v>
      </c>
      <c r="Y1579" s="4" t="s">
        <v>104</v>
      </c>
      <c r="Z1579" s="4">
        <v>7</v>
      </c>
      <c r="AA1579" s="4">
        <v>4</v>
      </c>
      <c r="AB1579" s="6">
        <v>1127.48</v>
      </c>
      <c r="AC1579" s="6">
        <v>671.52</v>
      </c>
      <c r="AD1579" s="8">
        <v>0.37330000000000002</v>
      </c>
      <c r="AE1579" s="4">
        <v>145</v>
      </c>
      <c r="AF1579" s="6">
        <f t="shared" si="24"/>
        <v>2267.8200000000002</v>
      </c>
    </row>
    <row r="1580" spans="1:32">
      <c r="A1580" s="4" t="s">
        <v>6017</v>
      </c>
      <c r="B1580" s="5">
        <v>45769</v>
      </c>
      <c r="C1580" s="10">
        <v>45769</v>
      </c>
      <c r="D1580" s="4" t="s">
        <v>6018</v>
      </c>
      <c r="E1580" s="4" t="s">
        <v>6019</v>
      </c>
      <c r="F1580" s="4">
        <v>43</v>
      </c>
      <c r="G1580" s="4" t="s">
        <v>252</v>
      </c>
      <c r="H1580" s="4" t="s">
        <v>109</v>
      </c>
      <c r="I1580" s="4" t="s">
        <v>99</v>
      </c>
      <c r="J1580" s="4" t="s">
        <v>82</v>
      </c>
      <c r="K1580" s="4" t="s">
        <v>129</v>
      </c>
      <c r="L1580" s="4" t="s">
        <v>6020</v>
      </c>
      <c r="M1580" s="4">
        <v>3</v>
      </c>
      <c r="N1580" s="6">
        <v>2699</v>
      </c>
      <c r="O1580" s="6">
        <v>8097</v>
      </c>
      <c r="P1580" s="6" t="s">
        <v>142</v>
      </c>
      <c r="Q1580" s="6">
        <v>0</v>
      </c>
      <c r="R1580" s="7">
        <v>0.12</v>
      </c>
      <c r="S1580" s="6">
        <v>8097</v>
      </c>
      <c r="T1580" s="6">
        <v>971.64</v>
      </c>
      <c r="U1580" s="4" t="s">
        <v>254</v>
      </c>
      <c r="V1580" s="4" t="s">
        <v>86</v>
      </c>
      <c r="W1580" s="4" t="s">
        <v>92</v>
      </c>
      <c r="X1580" s="4" t="s">
        <v>122</v>
      </c>
      <c r="Y1580" s="4" t="s">
        <v>43</v>
      </c>
      <c r="Z1580" s="4">
        <v>3</v>
      </c>
      <c r="AA1580" s="4">
        <v>5</v>
      </c>
      <c r="AB1580" s="6">
        <v>4991.13</v>
      </c>
      <c r="AC1580" s="6">
        <v>3105.87</v>
      </c>
      <c r="AD1580" s="8">
        <v>0.3836</v>
      </c>
      <c r="AE1580" s="4">
        <v>173</v>
      </c>
      <c r="AF1580" s="6">
        <f t="shared" si="24"/>
        <v>9241.64</v>
      </c>
    </row>
    <row r="1581" spans="1:32">
      <c r="A1581" s="4" t="s">
        <v>6021</v>
      </c>
      <c r="B1581" s="5">
        <v>45769</v>
      </c>
      <c r="C1581" s="10">
        <v>45769</v>
      </c>
      <c r="D1581" s="4" t="s">
        <v>6022</v>
      </c>
      <c r="E1581" s="4" t="s">
        <v>6023</v>
      </c>
      <c r="F1581" s="4">
        <v>18</v>
      </c>
      <c r="G1581" s="4" t="s">
        <v>32</v>
      </c>
      <c r="H1581" s="4" t="s">
        <v>33</v>
      </c>
      <c r="I1581" s="4" t="s">
        <v>34</v>
      </c>
      <c r="J1581" s="4" t="s">
        <v>149</v>
      </c>
      <c r="K1581" s="4" t="s">
        <v>150</v>
      </c>
      <c r="L1581" s="4" t="s">
        <v>6024</v>
      </c>
      <c r="M1581" s="4">
        <v>2</v>
      </c>
      <c r="N1581" s="6">
        <v>34499</v>
      </c>
      <c r="O1581" s="6">
        <v>68998</v>
      </c>
      <c r="P1581" s="6" t="s">
        <v>63</v>
      </c>
      <c r="Q1581" s="6">
        <v>0</v>
      </c>
      <c r="R1581" s="7">
        <v>0.12</v>
      </c>
      <c r="S1581" s="6">
        <v>68998</v>
      </c>
      <c r="T1581" s="6">
        <v>8279.76</v>
      </c>
      <c r="U1581" s="4" t="s">
        <v>121</v>
      </c>
      <c r="V1581" s="4" t="s">
        <v>40</v>
      </c>
      <c r="W1581" s="4" t="s">
        <v>41</v>
      </c>
      <c r="X1581" s="4" t="s">
        <v>373</v>
      </c>
      <c r="Y1581" s="4" t="s">
        <v>66</v>
      </c>
      <c r="Z1581" s="4">
        <v>2</v>
      </c>
      <c r="AA1581" s="4">
        <v>1</v>
      </c>
      <c r="AB1581" s="6">
        <v>54524.43</v>
      </c>
      <c r="AC1581" s="6">
        <v>14473.57</v>
      </c>
      <c r="AD1581" s="8">
        <v>0.20979999999999999</v>
      </c>
      <c r="AE1581" s="4">
        <v>162</v>
      </c>
      <c r="AF1581" s="6">
        <f t="shared" si="24"/>
        <v>77439.759999999995</v>
      </c>
    </row>
    <row r="1582" spans="1:32">
      <c r="A1582" s="4" t="s">
        <v>6025</v>
      </c>
      <c r="B1582" s="5">
        <v>45770</v>
      </c>
      <c r="C1582" s="10">
        <v>45770</v>
      </c>
      <c r="D1582" s="4" t="s">
        <v>6026</v>
      </c>
      <c r="E1582" s="4" t="s">
        <v>2960</v>
      </c>
      <c r="F1582" s="4">
        <v>21</v>
      </c>
      <c r="G1582" s="4" t="s">
        <v>295</v>
      </c>
      <c r="H1582" s="4" t="s">
        <v>296</v>
      </c>
      <c r="I1582" s="4" t="s">
        <v>59</v>
      </c>
      <c r="J1582" s="4" t="s">
        <v>202</v>
      </c>
      <c r="K1582" s="4" t="s">
        <v>602</v>
      </c>
      <c r="L1582" s="4" t="s">
        <v>6027</v>
      </c>
      <c r="M1582" s="4">
        <v>3</v>
      </c>
      <c r="N1582" s="6">
        <v>348</v>
      </c>
      <c r="O1582" s="6">
        <v>1044</v>
      </c>
      <c r="P1582" s="6" t="s">
        <v>198</v>
      </c>
      <c r="Q1582" s="6">
        <v>104.4</v>
      </c>
      <c r="R1582" s="7">
        <v>0.12</v>
      </c>
      <c r="S1582" s="6">
        <v>939.6</v>
      </c>
      <c r="T1582" s="6">
        <v>112.75</v>
      </c>
      <c r="U1582" s="4" t="s">
        <v>51</v>
      </c>
      <c r="V1582" s="4" t="s">
        <v>40</v>
      </c>
      <c r="W1582" s="4" t="s">
        <v>41</v>
      </c>
      <c r="X1582" s="4" t="s">
        <v>143</v>
      </c>
      <c r="Y1582" s="4" t="s">
        <v>43</v>
      </c>
      <c r="Z1582" s="4">
        <v>8</v>
      </c>
      <c r="AA1582" s="4">
        <v>3</v>
      </c>
      <c r="AB1582" s="6">
        <v>609.25</v>
      </c>
      <c r="AC1582" s="6">
        <v>330.35</v>
      </c>
      <c r="AD1582" s="8">
        <v>0.35160000000000002</v>
      </c>
      <c r="AE1582" s="4">
        <v>112</v>
      </c>
      <c r="AF1582" s="6">
        <f t="shared" si="24"/>
        <v>1164.3499999999999</v>
      </c>
    </row>
    <row r="1583" spans="1:32">
      <c r="A1583" s="4" t="s">
        <v>6028</v>
      </c>
      <c r="B1583" s="5">
        <v>45770</v>
      </c>
      <c r="C1583" s="10">
        <v>45770</v>
      </c>
      <c r="D1583" s="4" t="s">
        <v>6029</v>
      </c>
      <c r="E1583" s="4" t="s">
        <v>1848</v>
      </c>
      <c r="F1583" s="4">
        <v>19</v>
      </c>
      <c r="G1583" s="4" t="s">
        <v>301</v>
      </c>
      <c r="H1583" s="4" t="s">
        <v>109</v>
      </c>
      <c r="I1583" s="4" t="s">
        <v>99</v>
      </c>
      <c r="J1583" s="4" t="s">
        <v>225</v>
      </c>
      <c r="K1583" s="4" t="s">
        <v>490</v>
      </c>
      <c r="L1583" s="4" t="s">
        <v>6030</v>
      </c>
      <c r="M1583" s="4">
        <v>1</v>
      </c>
      <c r="N1583" s="6">
        <v>350</v>
      </c>
      <c r="O1583" s="6">
        <v>350</v>
      </c>
      <c r="P1583" s="6" t="s">
        <v>38</v>
      </c>
      <c r="Q1583" s="6">
        <v>28</v>
      </c>
      <c r="R1583" s="7">
        <v>0.05</v>
      </c>
      <c r="S1583" s="6">
        <v>322</v>
      </c>
      <c r="T1583" s="6">
        <v>16.100000000000001</v>
      </c>
      <c r="U1583" s="4" t="s">
        <v>85</v>
      </c>
      <c r="V1583" s="4" t="s">
        <v>102</v>
      </c>
      <c r="W1583" s="4" t="s">
        <v>64</v>
      </c>
      <c r="X1583" s="4" t="s">
        <v>65</v>
      </c>
      <c r="Y1583" s="4" t="s">
        <v>43</v>
      </c>
      <c r="Z1583" s="4">
        <v>3</v>
      </c>
      <c r="AA1583" s="4"/>
      <c r="AB1583" s="6">
        <v>269.79000000000002</v>
      </c>
      <c r="AC1583" s="6">
        <v>52.21</v>
      </c>
      <c r="AD1583" s="8">
        <v>0.16209999999999999</v>
      </c>
      <c r="AE1583" s="4">
        <v>177</v>
      </c>
      <c r="AF1583" s="6">
        <f t="shared" si="24"/>
        <v>515.1</v>
      </c>
    </row>
    <row r="1584" spans="1:32">
      <c r="A1584" s="4" t="s">
        <v>6031</v>
      </c>
      <c r="B1584" s="5">
        <v>45770</v>
      </c>
      <c r="C1584" s="10">
        <v>45770</v>
      </c>
      <c r="D1584" s="4" t="s">
        <v>6032</v>
      </c>
      <c r="E1584" s="4" t="s">
        <v>1296</v>
      </c>
      <c r="F1584" s="4">
        <v>43</v>
      </c>
      <c r="G1584" s="4" t="s">
        <v>281</v>
      </c>
      <c r="H1584" s="4" t="s">
        <v>281</v>
      </c>
      <c r="I1584" s="4" t="s">
        <v>72</v>
      </c>
      <c r="J1584" s="4" t="s">
        <v>35</v>
      </c>
      <c r="K1584" s="4" t="s">
        <v>118</v>
      </c>
      <c r="L1584" s="4" t="s">
        <v>6033</v>
      </c>
      <c r="M1584" s="4">
        <v>2</v>
      </c>
      <c r="N1584" s="6">
        <v>5799</v>
      </c>
      <c r="O1584" s="6">
        <v>11598</v>
      </c>
      <c r="P1584" s="6" t="s">
        <v>63</v>
      </c>
      <c r="Q1584" s="6">
        <v>0</v>
      </c>
      <c r="R1584" s="7">
        <v>0.18</v>
      </c>
      <c r="S1584" s="6">
        <v>11598</v>
      </c>
      <c r="T1584" s="6">
        <v>2087.64</v>
      </c>
      <c r="U1584" s="4" t="s">
        <v>39</v>
      </c>
      <c r="V1584" s="4" t="s">
        <v>40</v>
      </c>
      <c r="W1584" s="4" t="s">
        <v>92</v>
      </c>
      <c r="X1584" s="4" t="s">
        <v>404</v>
      </c>
      <c r="Y1584" s="4" t="s">
        <v>66</v>
      </c>
      <c r="Z1584" s="4">
        <v>6</v>
      </c>
      <c r="AA1584" s="4">
        <v>3</v>
      </c>
      <c r="AB1584" s="6">
        <v>8890.43</v>
      </c>
      <c r="AC1584" s="6">
        <v>2707.57</v>
      </c>
      <c r="AD1584" s="8">
        <v>0.23350000000000001</v>
      </c>
      <c r="AE1584" s="4">
        <v>153</v>
      </c>
      <c r="AF1584" s="6">
        <f t="shared" si="24"/>
        <v>13838.64</v>
      </c>
    </row>
    <row r="1585" spans="1:32">
      <c r="A1585" s="4" t="s">
        <v>6034</v>
      </c>
      <c r="B1585" s="5">
        <v>45770</v>
      </c>
      <c r="C1585" s="10">
        <v>45770</v>
      </c>
      <c r="D1585" s="4" t="s">
        <v>6035</v>
      </c>
      <c r="E1585" s="4" t="s">
        <v>3177</v>
      </c>
      <c r="F1585" s="4">
        <v>45</v>
      </c>
      <c r="G1585" s="4" t="s">
        <v>108</v>
      </c>
      <c r="H1585" s="4" t="s">
        <v>109</v>
      </c>
      <c r="I1585" s="4" t="s">
        <v>99</v>
      </c>
      <c r="J1585" s="4" t="s">
        <v>149</v>
      </c>
      <c r="K1585" s="4" t="s">
        <v>150</v>
      </c>
      <c r="L1585" s="4" t="s">
        <v>6036</v>
      </c>
      <c r="M1585" s="4">
        <v>1</v>
      </c>
      <c r="N1585" s="6">
        <v>46599</v>
      </c>
      <c r="O1585" s="6">
        <v>46599</v>
      </c>
      <c r="P1585" s="6" t="s">
        <v>63</v>
      </c>
      <c r="Q1585" s="6">
        <v>0</v>
      </c>
      <c r="R1585" s="7">
        <v>0.12</v>
      </c>
      <c r="S1585" s="6">
        <v>46599</v>
      </c>
      <c r="T1585" s="6">
        <v>5591.88</v>
      </c>
      <c r="U1585" s="4" t="s">
        <v>121</v>
      </c>
      <c r="V1585" s="4" t="s">
        <v>40</v>
      </c>
      <c r="W1585" s="4" t="s">
        <v>64</v>
      </c>
      <c r="X1585" s="4" t="s">
        <v>76</v>
      </c>
      <c r="Y1585" s="4" t="s">
        <v>53</v>
      </c>
      <c r="Z1585" s="4">
        <v>1</v>
      </c>
      <c r="AA1585" s="4">
        <v>2</v>
      </c>
      <c r="AB1585" s="6">
        <v>38299.43</v>
      </c>
      <c r="AC1585" s="6">
        <v>8299.57</v>
      </c>
      <c r="AD1585" s="8">
        <v>0.17810000000000001</v>
      </c>
      <c r="AE1585" s="4">
        <v>83</v>
      </c>
      <c r="AF1585" s="6">
        <f t="shared" si="24"/>
        <v>52273.88</v>
      </c>
    </row>
    <row r="1586" spans="1:32">
      <c r="A1586" s="4" t="s">
        <v>6037</v>
      </c>
      <c r="B1586" s="5">
        <v>45771</v>
      </c>
      <c r="C1586" s="10">
        <v>45771</v>
      </c>
      <c r="D1586" s="4" t="s">
        <v>6038</v>
      </c>
      <c r="E1586" s="4" t="s">
        <v>4057</v>
      </c>
      <c r="F1586" s="4">
        <v>27</v>
      </c>
      <c r="G1586" s="4" t="s">
        <v>607</v>
      </c>
      <c r="H1586" s="4" t="s">
        <v>98</v>
      </c>
      <c r="I1586" s="4" t="s">
        <v>99</v>
      </c>
      <c r="J1586" s="4" t="s">
        <v>35</v>
      </c>
      <c r="K1586" s="4" t="s">
        <v>165</v>
      </c>
      <c r="L1586" s="4" t="s">
        <v>6039</v>
      </c>
      <c r="M1586" s="4">
        <v>2</v>
      </c>
      <c r="N1586" s="6">
        <v>602</v>
      </c>
      <c r="O1586" s="6">
        <v>1204</v>
      </c>
      <c r="P1586" s="6" t="s">
        <v>175</v>
      </c>
      <c r="Q1586" s="6">
        <v>100</v>
      </c>
      <c r="R1586" s="7">
        <v>0.18</v>
      </c>
      <c r="S1586" s="6">
        <v>1104</v>
      </c>
      <c r="T1586" s="6">
        <v>198.72</v>
      </c>
      <c r="U1586" s="4" t="s">
        <v>51</v>
      </c>
      <c r="V1586" s="4" t="s">
        <v>40</v>
      </c>
      <c r="W1586" s="4" t="s">
        <v>64</v>
      </c>
      <c r="X1586" s="4" t="s">
        <v>115</v>
      </c>
      <c r="Y1586" s="4" t="s">
        <v>43</v>
      </c>
      <c r="Z1586" s="4">
        <v>5</v>
      </c>
      <c r="AA1586" s="4">
        <v>5</v>
      </c>
      <c r="AB1586" s="6">
        <v>938.34</v>
      </c>
      <c r="AC1586" s="6">
        <v>165.66</v>
      </c>
      <c r="AD1586" s="8">
        <v>0.15010000000000001</v>
      </c>
      <c r="AE1586" s="4">
        <v>67</v>
      </c>
      <c r="AF1586" s="6">
        <f t="shared" si="24"/>
        <v>1369.72</v>
      </c>
    </row>
    <row r="1587" spans="1:32">
      <c r="A1587" s="4" t="s">
        <v>6040</v>
      </c>
      <c r="B1587" s="5">
        <v>45771</v>
      </c>
      <c r="C1587" s="10">
        <v>45771</v>
      </c>
      <c r="D1587" s="4" t="s">
        <v>6041</v>
      </c>
      <c r="E1587" s="4" t="s">
        <v>5669</v>
      </c>
      <c r="F1587" s="4">
        <v>58</v>
      </c>
      <c r="G1587" s="4" t="s">
        <v>97</v>
      </c>
      <c r="H1587" s="4" t="s">
        <v>98</v>
      </c>
      <c r="I1587" s="4" t="s">
        <v>99</v>
      </c>
      <c r="J1587" s="4" t="s">
        <v>202</v>
      </c>
      <c r="K1587" s="4" t="s">
        <v>456</v>
      </c>
      <c r="L1587" s="4" t="s">
        <v>6042</v>
      </c>
      <c r="M1587" s="4">
        <v>1</v>
      </c>
      <c r="N1587" s="6">
        <v>1299</v>
      </c>
      <c r="O1587" s="6">
        <v>1299</v>
      </c>
      <c r="P1587" s="6" t="s">
        <v>38</v>
      </c>
      <c r="Q1587" s="6">
        <v>103.92</v>
      </c>
      <c r="R1587" s="7">
        <v>0.18</v>
      </c>
      <c r="S1587" s="6">
        <v>1195.08</v>
      </c>
      <c r="T1587" s="6">
        <v>215.11</v>
      </c>
      <c r="U1587" s="4" t="s">
        <v>39</v>
      </c>
      <c r="V1587" s="4" t="s">
        <v>40</v>
      </c>
      <c r="W1587" s="4" t="s">
        <v>41</v>
      </c>
      <c r="X1587" s="4" t="s">
        <v>122</v>
      </c>
      <c r="Y1587" s="4" t="s">
        <v>66</v>
      </c>
      <c r="Z1587" s="4">
        <v>6</v>
      </c>
      <c r="AA1587" s="4">
        <v>3</v>
      </c>
      <c r="AB1587" s="6">
        <v>908.66</v>
      </c>
      <c r="AC1587" s="6">
        <v>286.42</v>
      </c>
      <c r="AD1587" s="8">
        <v>0.2397</v>
      </c>
      <c r="AE1587" s="4">
        <v>163</v>
      </c>
      <c r="AF1587" s="6">
        <f t="shared" si="24"/>
        <v>1573.19</v>
      </c>
    </row>
    <row r="1588" spans="1:32">
      <c r="A1588" s="4" t="s">
        <v>6043</v>
      </c>
      <c r="B1588" s="5">
        <v>45771</v>
      </c>
      <c r="C1588" s="10">
        <v>45771</v>
      </c>
      <c r="D1588" s="4" t="s">
        <v>6044</v>
      </c>
      <c r="E1588" s="4" t="s">
        <v>3318</v>
      </c>
      <c r="F1588" s="4">
        <v>39</v>
      </c>
      <c r="G1588" s="4" t="s">
        <v>266</v>
      </c>
      <c r="H1588" s="4" t="s">
        <v>267</v>
      </c>
      <c r="I1588" s="4" t="s">
        <v>72</v>
      </c>
      <c r="J1588" s="4" t="s">
        <v>225</v>
      </c>
      <c r="K1588" s="4" t="s">
        <v>490</v>
      </c>
      <c r="L1588" s="4" t="s">
        <v>6045</v>
      </c>
      <c r="M1588" s="4">
        <v>3</v>
      </c>
      <c r="N1588" s="6">
        <v>475</v>
      </c>
      <c r="O1588" s="6">
        <v>1425</v>
      </c>
      <c r="P1588" s="6" t="s">
        <v>63</v>
      </c>
      <c r="Q1588" s="6">
        <v>0</v>
      </c>
      <c r="R1588" s="7">
        <v>0.18</v>
      </c>
      <c r="S1588" s="6">
        <v>1425</v>
      </c>
      <c r="T1588" s="6">
        <v>256.5</v>
      </c>
      <c r="U1588" s="4" t="s">
        <v>39</v>
      </c>
      <c r="V1588" s="4" t="s">
        <v>40</v>
      </c>
      <c r="W1588" s="4" t="s">
        <v>64</v>
      </c>
      <c r="X1588" s="4" t="s">
        <v>404</v>
      </c>
      <c r="Y1588" s="4" t="s">
        <v>43</v>
      </c>
      <c r="Z1588" s="4">
        <v>6</v>
      </c>
      <c r="AA1588" s="4">
        <v>3</v>
      </c>
      <c r="AB1588" s="6">
        <v>1066.22</v>
      </c>
      <c r="AC1588" s="6">
        <v>358.78</v>
      </c>
      <c r="AD1588" s="8">
        <v>0.25180000000000002</v>
      </c>
      <c r="AE1588" s="4">
        <v>156</v>
      </c>
      <c r="AF1588" s="6">
        <f t="shared" si="24"/>
        <v>1837.5</v>
      </c>
    </row>
    <row r="1589" spans="1:32">
      <c r="A1589" s="4" t="s">
        <v>6046</v>
      </c>
      <c r="B1589" s="5">
        <v>45772</v>
      </c>
      <c r="C1589" s="10">
        <v>45772</v>
      </c>
      <c r="D1589" s="4" t="s">
        <v>6047</v>
      </c>
      <c r="E1589" s="4" t="s">
        <v>5291</v>
      </c>
      <c r="F1589" s="4">
        <v>38</v>
      </c>
      <c r="G1589" s="4" t="s">
        <v>179</v>
      </c>
      <c r="H1589" s="4" t="s">
        <v>98</v>
      </c>
      <c r="I1589" s="4" t="s">
        <v>99</v>
      </c>
      <c r="J1589" s="4" t="s">
        <v>149</v>
      </c>
      <c r="K1589" s="4" t="s">
        <v>150</v>
      </c>
      <c r="L1589" s="4" t="s">
        <v>6048</v>
      </c>
      <c r="M1589" s="4">
        <v>3</v>
      </c>
      <c r="N1589" s="6">
        <v>30399</v>
      </c>
      <c r="O1589" s="6">
        <v>91197</v>
      </c>
      <c r="P1589" s="6" t="s">
        <v>38</v>
      </c>
      <c r="Q1589" s="6">
        <v>7295.76</v>
      </c>
      <c r="R1589" s="7">
        <v>0.12</v>
      </c>
      <c r="S1589" s="6">
        <v>83901.24</v>
      </c>
      <c r="T1589" s="6">
        <v>10068.15</v>
      </c>
      <c r="U1589" s="4" t="s">
        <v>131</v>
      </c>
      <c r="V1589" s="4" t="s">
        <v>40</v>
      </c>
      <c r="W1589" s="4" t="s">
        <v>64</v>
      </c>
      <c r="X1589" s="4" t="s">
        <v>187</v>
      </c>
      <c r="Y1589" s="4" t="s">
        <v>104</v>
      </c>
      <c r="Z1589" s="4">
        <v>2</v>
      </c>
      <c r="AA1589" s="4">
        <v>5</v>
      </c>
      <c r="AB1589" s="6">
        <v>75534.02</v>
      </c>
      <c r="AC1589" s="6">
        <v>8367.2199999999993</v>
      </c>
      <c r="AD1589" s="8">
        <v>9.9699999999999997E-2</v>
      </c>
      <c r="AE1589" s="4">
        <v>79</v>
      </c>
      <c r="AF1589" s="6">
        <f t="shared" si="24"/>
        <v>94048.39</v>
      </c>
    </row>
    <row r="1590" spans="1:32">
      <c r="A1590" s="4" t="s">
        <v>6049</v>
      </c>
      <c r="B1590" s="5">
        <v>45772</v>
      </c>
      <c r="C1590" s="10">
        <v>45772</v>
      </c>
      <c r="D1590" s="4" t="s">
        <v>6050</v>
      </c>
      <c r="E1590" s="4" t="s">
        <v>1472</v>
      </c>
      <c r="F1590" s="4">
        <v>44</v>
      </c>
      <c r="G1590" s="4" t="s">
        <v>607</v>
      </c>
      <c r="H1590" s="4" t="s">
        <v>98</v>
      </c>
      <c r="I1590" s="4" t="s">
        <v>99</v>
      </c>
      <c r="J1590" s="4" t="s">
        <v>225</v>
      </c>
      <c r="K1590" s="4" t="s">
        <v>1104</v>
      </c>
      <c r="L1590" s="4" t="s">
        <v>6051</v>
      </c>
      <c r="M1590" s="4">
        <v>2</v>
      </c>
      <c r="N1590" s="6">
        <v>331</v>
      </c>
      <c r="O1590" s="6">
        <v>662</v>
      </c>
      <c r="P1590" s="6" t="s">
        <v>198</v>
      </c>
      <c r="Q1590" s="6">
        <v>66.2</v>
      </c>
      <c r="R1590" s="7">
        <v>0.18</v>
      </c>
      <c r="S1590" s="6">
        <v>595.79999999999995</v>
      </c>
      <c r="T1590" s="6">
        <v>107.24</v>
      </c>
      <c r="U1590" s="4" t="s">
        <v>39</v>
      </c>
      <c r="V1590" s="4" t="s">
        <v>40</v>
      </c>
      <c r="W1590" s="4" t="s">
        <v>64</v>
      </c>
      <c r="X1590" s="4" t="s">
        <v>103</v>
      </c>
      <c r="Y1590" s="4" t="s">
        <v>104</v>
      </c>
      <c r="Z1590" s="4">
        <v>5</v>
      </c>
      <c r="AA1590" s="4">
        <v>2</v>
      </c>
      <c r="AB1590" s="6">
        <v>400.51</v>
      </c>
      <c r="AC1590" s="6">
        <v>195.29</v>
      </c>
      <c r="AD1590" s="8">
        <v>0.32779999999999998</v>
      </c>
      <c r="AE1590" s="4">
        <v>107</v>
      </c>
      <c r="AF1590" s="6">
        <f t="shared" si="24"/>
        <v>810.04</v>
      </c>
    </row>
    <row r="1591" spans="1:32">
      <c r="A1591" s="4" t="s">
        <v>6052</v>
      </c>
      <c r="B1591" s="5">
        <v>45773</v>
      </c>
      <c r="C1591" s="10">
        <v>45773</v>
      </c>
      <c r="D1591" s="4" t="s">
        <v>6053</v>
      </c>
      <c r="E1591" s="4" t="s">
        <v>6054</v>
      </c>
      <c r="F1591" s="4">
        <v>19</v>
      </c>
      <c r="G1591" s="4" t="s">
        <v>572</v>
      </c>
      <c r="H1591" s="4" t="s">
        <v>148</v>
      </c>
      <c r="I1591" s="4" t="s">
        <v>59</v>
      </c>
      <c r="J1591" s="4" t="s">
        <v>202</v>
      </c>
      <c r="K1591" s="4" t="s">
        <v>602</v>
      </c>
      <c r="L1591" s="4" t="s">
        <v>6055</v>
      </c>
      <c r="M1591" s="4">
        <v>2</v>
      </c>
      <c r="N1591" s="6">
        <v>269</v>
      </c>
      <c r="O1591" s="6">
        <v>538</v>
      </c>
      <c r="P1591" s="6" t="s">
        <v>63</v>
      </c>
      <c r="Q1591" s="6">
        <v>0</v>
      </c>
      <c r="R1591" s="7">
        <v>0.12</v>
      </c>
      <c r="S1591" s="6">
        <v>538</v>
      </c>
      <c r="T1591" s="6">
        <v>64.56</v>
      </c>
      <c r="U1591" s="4" t="s">
        <v>254</v>
      </c>
      <c r="V1591" s="4" t="s">
        <v>40</v>
      </c>
      <c r="W1591" s="4" t="s">
        <v>41</v>
      </c>
      <c r="X1591" s="4" t="s">
        <v>42</v>
      </c>
      <c r="Y1591" s="4" t="s">
        <v>66</v>
      </c>
      <c r="Z1591" s="4">
        <v>5</v>
      </c>
      <c r="AA1591" s="4">
        <v>4</v>
      </c>
      <c r="AB1591" s="6">
        <v>394.83</v>
      </c>
      <c r="AC1591" s="6">
        <v>143.16999999999999</v>
      </c>
      <c r="AD1591" s="8">
        <v>0.2661</v>
      </c>
      <c r="AE1591" s="4">
        <v>174</v>
      </c>
      <c r="AF1591" s="6">
        <f t="shared" si="24"/>
        <v>776.56</v>
      </c>
    </row>
    <row r="1592" spans="1:32">
      <c r="A1592" s="4" t="s">
        <v>6056</v>
      </c>
      <c r="B1592" s="5">
        <v>45773</v>
      </c>
      <c r="C1592" s="10">
        <v>45773</v>
      </c>
      <c r="D1592" s="4" t="s">
        <v>6057</v>
      </c>
      <c r="E1592" s="4" t="s">
        <v>6058</v>
      </c>
      <c r="F1592" s="4">
        <v>27</v>
      </c>
      <c r="G1592" s="4" t="s">
        <v>116</v>
      </c>
      <c r="H1592" s="4" t="s">
        <v>117</v>
      </c>
      <c r="I1592" s="4" t="s">
        <v>59</v>
      </c>
      <c r="J1592" s="4" t="s">
        <v>60</v>
      </c>
      <c r="K1592" s="4" t="s">
        <v>421</v>
      </c>
      <c r="L1592" s="4" t="s">
        <v>6059</v>
      </c>
      <c r="M1592" s="4">
        <v>1</v>
      </c>
      <c r="N1592" s="6">
        <v>68599</v>
      </c>
      <c r="O1592" s="6">
        <v>68599</v>
      </c>
      <c r="P1592" s="6" t="s">
        <v>63</v>
      </c>
      <c r="Q1592" s="6">
        <v>0</v>
      </c>
      <c r="R1592" s="7">
        <v>0.18</v>
      </c>
      <c r="S1592" s="6">
        <v>68599</v>
      </c>
      <c r="T1592" s="6">
        <v>12347.82</v>
      </c>
      <c r="U1592" s="4" t="s">
        <v>51</v>
      </c>
      <c r="V1592" s="4" t="s">
        <v>40</v>
      </c>
      <c r="W1592" s="4" t="s">
        <v>41</v>
      </c>
      <c r="X1592" s="4" t="s">
        <v>52</v>
      </c>
      <c r="Y1592" s="4" t="s">
        <v>104</v>
      </c>
      <c r="Z1592" s="4">
        <v>4</v>
      </c>
      <c r="AA1592" s="4">
        <v>5</v>
      </c>
      <c r="AB1592" s="6">
        <v>57973.35</v>
      </c>
      <c r="AC1592" s="6">
        <v>10625.65</v>
      </c>
      <c r="AD1592" s="8">
        <v>0.15490000000000001</v>
      </c>
      <c r="AE1592" s="4">
        <v>160</v>
      </c>
      <c r="AF1592" s="6">
        <f t="shared" si="24"/>
        <v>81106.820000000007</v>
      </c>
    </row>
    <row r="1593" spans="1:32">
      <c r="A1593" s="4" t="s">
        <v>6060</v>
      </c>
      <c r="B1593" s="5">
        <v>45774</v>
      </c>
      <c r="C1593" s="10">
        <v>45774</v>
      </c>
      <c r="D1593" s="4" t="s">
        <v>6061</v>
      </c>
      <c r="E1593" s="4" t="s">
        <v>3533</v>
      </c>
      <c r="F1593" s="4">
        <v>31</v>
      </c>
      <c r="G1593" s="4" t="s">
        <v>32</v>
      </c>
      <c r="H1593" s="4" t="s">
        <v>33</v>
      </c>
      <c r="I1593" s="4" t="s">
        <v>34</v>
      </c>
      <c r="J1593" s="4" t="s">
        <v>47</v>
      </c>
      <c r="K1593" s="4" t="s">
        <v>140</v>
      </c>
      <c r="L1593" s="4" t="s">
        <v>6062</v>
      </c>
      <c r="M1593" s="4">
        <v>2</v>
      </c>
      <c r="N1593" s="6">
        <v>8699</v>
      </c>
      <c r="O1593" s="6">
        <v>17398</v>
      </c>
      <c r="P1593" s="6" t="s">
        <v>142</v>
      </c>
      <c r="Q1593" s="6">
        <v>0</v>
      </c>
      <c r="R1593" s="7">
        <v>0.12</v>
      </c>
      <c r="S1593" s="6">
        <v>17398</v>
      </c>
      <c r="T1593" s="6">
        <v>2087.7600000000002</v>
      </c>
      <c r="U1593" s="4" t="s">
        <v>39</v>
      </c>
      <c r="V1593" s="4" t="s">
        <v>40</v>
      </c>
      <c r="W1593" s="4" t="s">
        <v>64</v>
      </c>
      <c r="X1593" s="4" t="s">
        <v>112</v>
      </c>
      <c r="Y1593" s="4" t="s">
        <v>53</v>
      </c>
      <c r="Z1593" s="4">
        <v>2</v>
      </c>
      <c r="AA1593" s="4">
        <v>5</v>
      </c>
      <c r="AB1593" s="6">
        <v>11646.29</v>
      </c>
      <c r="AC1593" s="6">
        <v>5751.71</v>
      </c>
      <c r="AD1593" s="8">
        <v>0.3306</v>
      </c>
      <c r="AE1593" s="4">
        <v>154</v>
      </c>
      <c r="AF1593" s="6">
        <f t="shared" si="24"/>
        <v>19639.760000000002</v>
      </c>
    </row>
    <row r="1594" spans="1:32">
      <c r="A1594" s="4" t="s">
        <v>6063</v>
      </c>
      <c r="B1594" s="5">
        <v>45774</v>
      </c>
      <c r="C1594" s="10">
        <v>45774</v>
      </c>
      <c r="D1594" s="4" t="s">
        <v>6064</v>
      </c>
      <c r="E1594" s="4" t="s">
        <v>3811</v>
      </c>
      <c r="F1594" s="4">
        <v>23</v>
      </c>
      <c r="G1594" s="4" t="s">
        <v>306</v>
      </c>
      <c r="H1594" s="4" t="s">
        <v>307</v>
      </c>
      <c r="I1594" s="4" t="s">
        <v>59</v>
      </c>
      <c r="J1594" s="4" t="s">
        <v>202</v>
      </c>
      <c r="K1594" s="4" t="s">
        <v>456</v>
      </c>
      <c r="L1594" s="4" t="s">
        <v>6065</v>
      </c>
      <c r="M1594" s="4">
        <v>1</v>
      </c>
      <c r="N1594" s="6">
        <v>1299</v>
      </c>
      <c r="O1594" s="6">
        <v>1299</v>
      </c>
      <c r="P1594" s="6" t="s">
        <v>63</v>
      </c>
      <c r="Q1594" s="6">
        <v>0</v>
      </c>
      <c r="R1594" s="7">
        <v>0.12</v>
      </c>
      <c r="S1594" s="6">
        <v>1299</v>
      </c>
      <c r="T1594" s="6">
        <v>155.88</v>
      </c>
      <c r="U1594" s="4" t="s">
        <v>39</v>
      </c>
      <c r="V1594" s="4" t="s">
        <v>102</v>
      </c>
      <c r="W1594" s="4" t="s">
        <v>64</v>
      </c>
      <c r="X1594" s="4" t="s">
        <v>112</v>
      </c>
      <c r="Y1594" s="4" t="s">
        <v>104</v>
      </c>
      <c r="Z1594" s="4">
        <v>4</v>
      </c>
      <c r="AA1594" s="4"/>
      <c r="AB1594" s="6">
        <v>930.67</v>
      </c>
      <c r="AC1594" s="6">
        <v>368.33</v>
      </c>
      <c r="AD1594" s="8">
        <v>0.28349999999999997</v>
      </c>
      <c r="AE1594" s="4">
        <v>130</v>
      </c>
      <c r="AF1594" s="6">
        <f t="shared" si="24"/>
        <v>1584.88</v>
      </c>
    </row>
    <row r="1595" spans="1:32">
      <c r="A1595" s="4" t="s">
        <v>6066</v>
      </c>
      <c r="B1595" s="5">
        <v>45774</v>
      </c>
      <c r="C1595" s="10">
        <v>45774</v>
      </c>
      <c r="D1595" s="4" t="s">
        <v>6067</v>
      </c>
      <c r="E1595" s="4" t="s">
        <v>1051</v>
      </c>
      <c r="F1595" s="4">
        <v>38</v>
      </c>
      <c r="G1595" s="4" t="s">
        <v>455</v>
      </c>
      <c r="H1595" s="4" t="s">
        <v>455</v>
      </c>
      <c r="I1595" s="4" t="s">
        <v>72</v>
      </c>
      <c r="J1595" s="4" t="s">
        <v>82</v>
      </c>
      <c r="K1595" s="4" t="s">
        <v>83</v>
      </c>
      <c r="L1595" s="4" t="s">
        <v>6068</v>
      </c>
      <c r="M1595" s="4">
        <v>2</v>
      </c>
      <c r="N1595" s="6">
        <v>1999</v>
      </c>
      <c r="O1595" s="6">
        <v>3998</v>
      </c>
      <c r="P1595" s="6" t="s">
        <v>175</v>
      </c>
      <c r="Q1595" s="6">
        <v>100</v>
      </c>
      <c r="R1595" s="7">
        <v>0.18</v>
      </c>
      <c r="S1595" s="6">
        <v>3898</v>
      </c>
      <c r="T1595" s="6">
        <v>701.64</v>
      </c>
      <c r="U1595" s="4" t="s">
        <v>131</v>
      </c>
      <c r="V1595" s="4" t="s">
        <v>40</v>
      </c>
      <c r="W1595" s="4" t="s">
        <v>64</v>
      </c>
      <c r="X1595" s="4" t="s">
        <v>112</v>
      </c>
      <c r="Y1595" s="4" t="s">
        <v>43</v>
      </c>
      <c r="Z1595" s="4">
        <v>2</v>
      </c>
      <c r="AA1595" s="4">
        <v>3</v>
      </c>
      <c r="AB1595" s="6">
        <v>2880.78</v>
      </c>
      <c r="AC1595" s="6">
        <v>1017.22</v>
      </c>
      <c r="AD1595" s="8">
        <v>0.26100000000000001</v>
      </c>
      <c r="AE1595" s="4">
        <v>158</v>
      </c>
      <c r="AF1595" s="6">
        <f t="shared" si="24"/>
        <v>4757.6400000000003</v>
      </c>
    </row>
    <row r="1596" spans="1:32">
      <c r="A1596" s="4" t="s">
        <v>6069</v>
      </c>
      <c r="B1596" s="5">
        <v>45775</v>
      </c>
      <c r="C1596" s="10">
        <v>45775</v>
      </c>
      <c r="D1596" s="4" t="s">
        <v>6070</v>
      </c>
      <c r="E1596" s="4" t="s">
        <v>1120</v>
      </c>
      <c r="F1596" s="4">
        <v>31</v>
      </c>
      <c r="G1596" s="4" t="s">
        <v>219</v>
      </c>
      <c r="H1596" s="4" t="s">
        <v>220</v>
      </c>
      <c r="I1596" s="4" t="s">
        <v>34</v>
      </c>
      <c r="J1596" s="4" t="s">
        <v>149</v>
      </c>
      <c r="K1596" s="4" t="s">
        <v>196</v>
      </c>
      <c r="L1596" s="4" t="s">
        <v>6071</v>
      </c>
      <c r="M1596" s="4">
        <v>2</v>
      </c>
      <c r="N1596" s="6">
        <v>2199</v>
      </c>
      <c r="O1596" s="6">
        <v>4398</v>
      </c>
      <c r="P1596" s="6" t="s">
        <v>50</v>
      </c>
      <c r="Q1596" s="6">
        <v>791.64</v>
      </c>
      <c r="R1596" s="7">
        <v>0.12</v>
      </c>
      <c r="S1596" s="6">
        <v>3606.36</v>
      </c>
      <c r="T1596" s="6">
        <v>432.76</v>
      </c>
      <c r="U1596" s="4" t="s">
        <v>39</v>
      </c>
      <c r="V1596" s="4" t="s">
        <v>40</v>
      </c>
      <c r="W1596" s="4" t="s">
        <v>64</v>
      </c>
      <c r="X1596" s="4" t="s">
        <v>156</v>
      </c>
      <c r="Y1596" s="4" t="s">
        <v>43</v>
      </c>
      <c r="Z1596" s="4">
        <v>7</v>
      </c>
      <c r="AA1596" s="4">
        <v>4</v>
      </c>
      <c r="AB1596" s="6">
        <v>3704.11</v>
      </c>
      <c r="AC1596" s="6">
        <v>-97.75</v>
      </c>
      <c r="AD1596" s="8">
        <v>-2.7099999999999999E-2</v>
      </c>
      <c r="AE1596" s="4">
        <v>116</v>
      </c>
      <c r="AF1596" s="6">
        <f t="shared" si="24"/>
        <v>4155.12</v>
      </c>
    </row>
    <row r="1597" spans="1:32">
      <c r="A1597" s="4" t="s">
        <v>6072</v>
      </c>
      <c r="B1597" s="5">
        <v>45776</v>
      </c>
      <c r="C1597" s="10">
        <v>45776</v>
      </c>
      <c r="D1597" s="4" t="s">
        <v>6073</v>
      </c>
      <c r="E1597" s="4" t="s">
        <v>5969</v>
      </c>
      <c r="F1597" s="4">
        <v>34</v>
      </c>
      <c r="G1597" s="4" t="s">
        <v>219</v>
      </c>
      <c r="H1597" s="4" t="s">
        <v>220</v>
      </c>
      <c r="I1597" s="4" t="s">
        <v>34</v>
      </c>
      <c r="J1597" s="4" t="s">
        <v>60</v>
      </c>
      <c r="K1597" s="4" t="s">
        <v>408</v>
      </c>
      <c r="L1597" s="4" t="s">
        <v>5731</v>
      </c>
      <c r="M1597" s="4">
        <v>1</v>
      </c>
      <c r="N1597" s="6">
        <v>205</v>
      </c>
      <c r="O1597" s="6">
        <v>205</v>
      </c>
      <c r="P1597" s="6" t="s">
        <v>198</v>
      </c>
      <c r="Q1597" s="6">
        <v>20.5</v>
      </c>
      <c r="R1597" s="7">
        <v>0.12</v>
      </c>
      <c r="S1597" s="6">
        <v>184.5</v>
      </c>
      <c r="T1597" s="6">
        <v>22.14</v>
      </c>
      <c r="U1597" s="4" t="s">
        <v>254</v>
      </c>
      <c r="V1597" s="4" t="s">
        <v>40</v>
      </c>
      <c r="W1597" s="4" t="s">
        <v>64</v>
      </c>
      <c r="X1597" s="4" t="s">
        <v>122</v>
      </c>
      <c r="Y1597" s="4" t="s">
        <v>104</v>
      </c>
      <c r="Z1597" s="4">
        <v>3</v>
      </c>
      <c r="AA1597" s="4">
        <v>5</v>
      </c>
      <c r="AB1597" s="6">
        <v>161.47999999999999</v>
      </c>
      <c r="AC1597" s="6">
        <v>23.02</v>
      </c>
      <c r="AD1597" s="8">
        <v>0.12479999999999999</v>
      </c>
      <c r="AE1597" s="4">
        <v>79</v>
      </c>
      <c r="AF1597" s="6">
        <f t="shared" si="24"/>
        <v>285.64</v>
      </c>
    </row>
    <row r="1598" spans="1:32">
      <c r="A1598" s="4" t="s">
        <v>6074</v>
      </c>
      <c r="B1598" s="5">
        <v>45776</v>
      </c>
      <c r="C1598" s="10">
        <v>45776</v>
      </c>
      <c r="D1598" s="4" t="s">
        <v>6075</v>
      </c>
      <c r="E1598" s="4" t="s">
        <v>6076</v>
      </c>
      <c r="F1598" s="4">
        <v>39</v>
      </c>
      <c r="G1598" s="4" t="s">
        <v>390</v>
      </c>
      <c r="H1598" s="4" t="s">
        <v>71</v>
      </c>
      <c r="I1598" s="4" t="s">
        <v>72</v>
      </c>
      <c r="J1598" s="4" t="s">
        <v>225</v>
      </c>
      <c r="K1598" s="4" t="s">
        <v>226</v>
      </c>
      <c r="L1598" s="4" t="s">
        <v>6077</v>
      </c>
      <c r="M1598" s="4">
        <v>1</v>
      </c>
      <c r="N1598" s="6">
        <v>690</v>
      </c>
      <c r="O1598" s="6">
        <v>690</v>
      </c>
      <c r="P1598" s="6" t="s">
        <v>120</v>
      </c>
      <c r="Q1598" s="6">
        <v>103.5</v>
      </c>
      <c r="R1598" s="7">
        <v>0.18</v>
      </c>
      <c r="S1598" s="6">
        <v>586.5</v>
      </c>
      <c r="T1598" s="6">
        <v>105.57</v>
      </c>
      <c r="U1598" s="4" t="s">
        <v>121</v>
      </c>
      <c r="V1598" s="4" t="s">
        <v>86</v>
      </c>
      <c r="W1598" s="4" t="s">
        <v>41</v>
      </c>
      <c r="X1598" s="4" t="s">
        <v>143</v>
      </c>
      <c r="Y1598" s="4" t="s">
        <v>66</v>
      </c>
      <c r="Z1598" s="4">
        <v>2</v>
      </c>
      <c r="AA1598" s="4">
        <v>5</v>
      </c>
      <c r="AB1598" s="6">
        <v>488.54</v>
      </c>
      <c r="AC1598" s="6">
        <v>97.96</v>
      </c>
      <c r="AD1598" s="8">
        <v>0.16700000000000001</v>
      </c>
      <c r="AE1598" s="4">
        <v>85</v>
      </c>
      <c r="AF1598" s="6">
        <f t="shared" si="24"/>
        <v>777.06999999999994</v>
      </c>
    </row>
    <row r="1599" spans="1:32">
      <c r="A1599" s="4" t="s">
        <v>6078</v>
      </c>
      <c r="B1599" s="5">
        <v>45777</v>
      </c>
      <c r="C1599" s="10">
        <v>45777</v>
      </c>
      <c r="D1599" s="4" t="s">
        <v>6079</v>
      </c>
      <c r="E1599" s="4" t="s">
        <v>6080</v>
      </c>
      <c r="F1599" s="4">
        <v>43</v>
      </c>
      <c r="G1599" s="4" t="s">
        <v>266</v>
      </c>
      <c r="H1599" s="4" t="s">
        <v>267</v>
      </c>
      <c r="I1599" s="4" t="s">
        <v>72</v>
      </c>
      <c r="J1599" s="4" t="s">
        <v>35</v>
      </c>
      <c r="K1599" s="4" t="s">
        <v>165</v>
      </c>
      <c r="L1599" s="4" t="s">
        <v>6081</v>
      </c>
      <c r="M1599" s="4">
        <v>1</v>
      </c>
      <c r="N1599" s="6">
        <v>1599</v>
      </c>
      <c r="O1599" s="6">
        <v>1599</v>
      </c>
      <c r="P1599" s="6" t="s">
        <v>120</v>
      </c>
      <c r="Q1599" s="6">
        <v>239.85</v>
      </c>
      <c r="R1599" s="7">
        <v>0.12</v>
      </c>
      <c r="S1599" s="6">
        <v>1359.15</v>
      </c>
      <c r="T1599" s="6">
        <v>163.1</v>
      </c>
      <c r="U1599" s="4" t="s">
        <v>39</v>
      </c>
      <c r="V1599" s="4" t="s">
        <v>40</v>
      </c>
      <c r="W1599" s="4" t="s">
        <v>64</v>
      </c>
      <c r="X1599" s="4" t="s">
        <v>373</v>
      </c>
      <c r="Y1599" s="4" t="s">
        <v>123</v>
      </c>
      <c r="Z1599" s="4">
        <v>7</v>
      </c>
      <c r="AA1599" s="4">
        <v>4</v>
      </c>
      <c r="AB1599" s="6">
        <v>1014.29</v>
      </c>
      <c r="AC1599" s="6">
        <v>344.86</v>
      </c>
      <c r="AD1599" s="8">
        <v>0.25369999999999998</v>
      </c>
      <c r="AE1599" s="4">
        <v>82</v>
      </c>
      <c r="AF1599" s="6">
        <f t="shared" si="24"/>
        <v>1604.25</v>
      </c>
    </row>
    <row r="1600" spans="1:32">
      <c r="A1600" s="4" t="s">
        <v>6082</v>
      </c>
      <c r="B1600" s="5">
        <v>45777</v>
      </c>
      <c r="C1600" s="10">
        <v>45777</v>
      </c>
      <c r="D1600" s="4" t="s">
        <v>6083</v>
      </c>
      <c r="E1600" s="4" t="s">
        <v>6084</v>
      </c>
      <c r="F1600" s="4">
        <v>22</v>
      </c>
      <c r="G1600" s="4" t="s">
        <v>281</v>
      </c>
      <c r="H1600" s="4" t="s">
        <v>281</v>
      </c>
      <c r="I1600" s="4" t="s">
        <v>72</v>
      </c>
      <c r="J1600" s="4" t="s">
        <v>73</v>
      </c>
      <c r="K1600" s="4" t="s">
        <v>74</v>
      </c>
      <c r="L1600" s="4" t="s">
        <v>6085</v>
      </c>
      <c r="M1600" s="4">
        <v>1</v>
      </c>
      <c r="N1600" s="6">
        <v>312</v>
      </c>
      <c r="O1600" s="6">
        <v>312</v>
      </c>
      <c r="P1600" s="6" t="s">
        <v>50</v>
      </c>
      <c r="Q1600" s="6">
        <v>56.16</v>
      </c>
      <c r="R1600" s="7">
        <v>0.18</v>
      </c>
      <c r="S1600" s="6">
        <v>255.84</v>
      </c>
      <c r="T1600" s="6">
        <v>46.05</v>
      </c>
      <c r="U1600" s="4" t="s">
        <v>51</v>
      </c>
      <c r="V1600" s="4" t="s">
        <v>102</v>
      </c>
      <c r="W1600" s="4" t="s">
        <v>41</v>
      </c>
      <c r="X1600" s="4" t="s">
        <v>52</v>
      </c>
      <c r="Y1600" s="4" t="s">
        <v>123</v>
      </c>
      <c r="Z1600" s="4">
        <v>1</v>
      </c>
      <c r="AA1600" s="4"/>
      <c r="AB1600" s="6">
        <v>214</v>
      </c>
      <c r="AC1600" s="6">
        <v>41.84</v>
      </c>
      <c r="AD1600" s="8">
        <v>0.16350000000000001</v>
      </c>
      <c r="AE1600" s="4">
        <v>169</v>
      </c>
      <c r="AF1600" s="6">
        <f t="shared" si="24"/>
        <v>470.89000000000004</v>
      </c>
    </row>
    <row r="1601" spans="1:32">
      <c r="A1601" s="4" t="s">
        <v>6086</v>
      </c>
      <c r="B1601" s="5">
        <v>45777</v>
      </c>
      <c r="C1601" s="10">
        <v>45777</v>
      </c>
      <c r="D1601" s="4" t="s">
        <v>6087</v>
      </c>
      <c r="E1601" s="4" t="s">
        <v>6088</v>
      </c>
      <c r="F1601" s="4">
        <v>41</v>
      </c>
      <c r="G1601" s="4" t="s">
        <v>137</v>
      </c>
      <c r="H1601" s="4" t="s">
        <v>138</v>
      </c>
      <c r="I1601" s="4" t="s">
        <v>139</v>
      </c>
      <c r="J1601" s="4" t="s">
        <v>202</v>
      </c>
      <c r="K1601" s="4" t="s">
        <v>602</v>
      </c>
      <c r="L1601" s="4" t="s">
        <v>6089</v>
      </c>
      <c r="M1601" s="4">
        <v>1</v>
      </c>
      <c r="N1601" s="6">
        <v>497</v>
      </c>
      <c r="O1601" s="6">
        <v>497</v>
      </c>
      <c r="P1601" s="6" t="s">
        <v>50</v>
      </c>
      <c r="Q1601" s="6">
        <v>89.46</v>
      </c>
      <c r="R1601" s="7">
        <v>0.18</v>
      </c>
      <c r="S1601" s="6">
        <v>407.54</v>
      </c>
      <c r="T1601" s="6">
        <v>73.36</v>
      </c>
      <c r="U1601" s="4" t="s">
        <v>39</v>
      </c>
      <c r="V1601" s="4" t="s">
        <v>86</v>
      </c>
      <c r="W1601" s="4" t="s">
        <v>41</v>
      </c>
      <c r="X1601" s="4" t="s">
        <v>167</v>
      </c>
      <c r="Y1601" s="4" t="s">
        <v>66</v>
      </c>
      <c r="Z1601" s="4">
        <v>2</v>
      </c>
      <c r="AA1601" s="4">
        <v>5</v>
      </c>
      <c r="AB1601" s="6">
        <v>323.49</v>
      </c>
      <c r="AC1601" s="6">
        <v>84.05</v>
      </c>
      <c r="AD1601" s="8">
        <v>0.20619999999999999</v>
      </c>
      <c r="AE1601" s="4">
        <v>153</v>
      </c>
      <c r="AF1601" s="6">
        <f t="shared" si="24"/>
        <v>633.9</v>
      </c>
    </row>
    <row r="1602" spans="1:32">
      <c r="A1602" s="4" t="s">
        <v>6090</v>
      </c>
      <c r="B1602" s="5">
        <v>45778</v>
      </c>
      <c r="C1602" s="10">
        <v>45778</v>
      </c>
      <c r="D1602" s="4" t="s">
        <v>6091</v>
      </c>
      <c r="E1602" s="4" t="s">
        <v>6092</v>
      </c>
      <c r="F1602" s="4">
        <v>32</v>
      </c>
      <c r="G1602" s="4" t="s">
        <v>607</v>
      </c>
      <c r="H1602" s="4" t="s">
        <v>98</v>
      </c>
      <c r="I1602" s="4" t="s">
        <v>99</v>
      </c>
      <c r="J1602" s="4" t="s">
        <v>149</v>
      </c>
      <c r="K1602" s="4" t="s">
        <v>650</v>
      </c>
      <c r="L1602" s="4" t="s">
        <v>6093</v>
      </c>
      <c r="M1602" s="4">
        <v>1</v>
      </c>
      <c r="N1602" s="6">
        <v>43299</v>
      </c>
      <c r="O1602" s="6">
        <v>43299</v>
      </c>
      <c r="P1602" s="6" t="s">
        <v>198</v>
      </c>
      <c r="Q1602" s="6">
        <v>4329.8999999999996</v>
      </c>
      <c r="R1602" s="7">
        <v>0.18</v>
      </c>
      <c r="S1602" s="6">
        <v>38969.1</v>
      </c>
      <c r="T1602" s="6">
        <v>7014.44</v>
      </c>
      <c r="U1602" s="4" t="s">
        <v>51</v>
      </c>
      <c r="V1602" s="4" t="s">
        <v>40</v>
      </c>
      <c r="W1602" s="4" t="s">
        <v>64</v>
      </c>
      <c r="X1602" s="4" t="s">
        <v>143</v>
      </c>
      <c r="Y1602" s="4" t="s">
        <v>53</v>
      </c>
      <c r="Z1602" s="4">
        <v>2</v>
      </c>
      <c r="AA1602" s="4">
        <v>4</v>
      </c>
      <c r="AB1602" s="6">
        <v>33520.959999999999</v>
      </c>
      <c r="AC1602" s="6">
        <v>5448.14</v>
      </c>
      <c r="AD1602" s="8">
        <v>0.13980000000000001</v>
      </c>
      <c r="AE1602" s="4">
        <v>105</v>
      </c>
      <c r="AF1602" s="6">
        <f t="shared" si="24"/>
        <v>46088.54</v>
      </c>
    </row>
    <row r="1603" spans="1:32">
      <c r="A1603" s="4" t="s">
        <v>6094</v>
      </c>
      <c r="B1603" s="5">
        <v>45778</v>
      </c>
      <c r="C1603" s="10">
        <v>45778</v>
      </c>
      <c r="D1603" s="4" t="s">
        <v>6095</v>
      </c>
      <c r="E1603" s="4" t="s">
        <v>6096</v>
      </c>
      <c r="F1603" s="4">
        <v>33</v>
      </c>
      <c r="G1603" s="4" t="s">
        <v>607</v>
      </c>
      <c r="H1603" s="4" t="s">
        <v>98</v>
      </c>
      <c r="I1603" s="4" t="s">
        <v>99</v>
      </c>
      <c r="J1603" s="4" t="s">
        <v>202</v>
      </c>
      <c r="K1603" s="4" t="s">
        <v>923</v>
      </c>
      <c r="L1603" s="4" t="s">
        <v>6097</v>
      </c>
      <c r="M1603" s="4">
        <v>2</v>
      </c>
      <c r="N1603" s="6">
        <v>1099</v>
      </c>
      <c r="O1603" s="6">
        <v>2198</v>
      </c>
      <c r="P1603" s="6" t="s">
        <v>175</v>
      </c>
      <c r="Q1603" s="6">
        <v>100</v>
      </c>
      <c r="R1603" s="7">
        <v>0.18</v>
      </c>
      <c r="S1603" s="6">
        <v>2098</v>
      </c>
      <c r="T1603" s="6">
        <v>377.64</v>
      </c>
      <c r="U1603" s="4" t="s">
        <v>39</v>
      </c>
      <c r="V1603" s="4" t="s">
        <v>40</v>
      </c>
      <c r="W1603" s="4" t="s">
        <v>64</v>
      </c>
      <c r="X1603" s="4" t="s">
        <v>187</v>
      </c>
      <c r="Y1603" s="4" t="s">
        <v>77</v>
      </c>
      <c r="Z1603" s="4">
        <v>4</v>
      </c>
      <c r="AA1603" s="4">
        <v>5</v>
      </c>
      <c r="AB1603" s="6">
        <v>1659.98</v>
      </c>
      <c r="AC1603" s="6">
        <v>438.02</v>
      </c>
      <c r="AD1603" s="8">
        <v>0.20880000000000001</v>
      </c>
      <c r="AE1603" s="4">
        <v>140</v>
      </c>
      <c r="AF1603" s="6">
        <f t="shared" ref="AF1603:AF1666" si="25">AE1603+S1603+T1603</f>
        <v>2615.64</v>
      </c>
    </row>
    <row r="1604" spans="1:32">
      <c r="A1604" s="4" t="s">
        <v>6098</v>
      </c>
      <c r="B1604" s="5">
        <v>45778</v>
      </c>
      <c r="C1604" s="10">
        <v>45778</v>
      </c>
      <c r="D1604" s="4" t="s">
        <v>6099</v>
      </c>
      <c r="E1604" s="4" t="s">
        <v>6100</v>
      </c>
      <c r="F1604" s="4">
        <v>57</v>
      </c>
      <c r="G1604" s="4" t="s">
        <v>57</v>
      </c>
      <c r="H1604" s="4" t="s">
        <v>58</v>
      </c>
      <c r="I1604" s="4" t="s">
        <v>59</v>
      </c>
      <c r="J1604" s="4" t="s">
        <v>47</v>
      </c>
      <c r="K1604" s="4" t="s">
        <v>48</v>
      </c>
      <c r="L1604" s="4" t="s">
        <v>6101</v>
      </c>
      <c r="M1604" s="4">
        <v>1</v>
      </c>
      <c r="N1604" s="6">
        <v>2299</v>
      </c>
      <c r="O1604" s="6">
        <v>2299</v>
      </c>
      <c r="P1604" s="6" t="s">
        <v>63</v>
      </c>
      <c r="Q1604" s="6">
        <v>0</v>
      </c>
      <c r="R1604" s="7">
        <v>0.12</v>
      </c>
      <c r="S1604" s="6">
        <v>2299</v>
      </c>
      <c r="T1604" s="6">
        <v>275.88</v>
      </c>
      <c r="U1604" s="4" t="s">
        <v>254</v>
      </c>
      <c r="V1604" s="4" t="s">
        <v>40</v>
      </c>
      <c r="W1604" s="4" t="s">
        <v>92</v>
      </c>
      <c r="X1604" s="4" t="s">
        <v>42</v>
      </c>
      <c r="Y1604" s="4" t="s">
        <v>133</v>
      </c>
      <c r="Z1604" s="4">
        <v>3</v>
      </c>
      <c r="AA1604" s="4">
        <v>5</v>
      </c>
      <c r="AB1604" s="6">
        <v>1458.93</v>
      </c>
      <c r="AC1604" s="6">
        <v>840.07</v>
      </c>
      <c r="AD1604" s="8">
        <v>0.3654</v>
      </c>
      <c r="AE1604" s="4">
        <v>68</v>
      </c>
      <c r="AF1604" s="6">
        <f t="shared" si="25"/>
        <v>2642.88</v>
      </c>
    </row>
    <row r="1605" spans="1:32">
      <c r="A1605" s="4" t="s">
        <v>6102</v>
      </c>
      <c r="B1605" s="5">
        <v>45778</v>
      </c>
      <c r="C1605" s="10">
        <v>45778</v>
      </c>
      <c r="D1605" s="4" t="s">
        <v>6103</v>
      </c>
      <c r="E1605" s="4" t="s">
        <v>4631</v>
      </c>
      <c r="F1605" s="4">
        <v>43</v>
      </c>
      <c r="G1605" s="4" t="s">
        <v>137</v>
      </c>
      <c r="H1605" s="4" t="s">
        <v>138</v>
      </c>
      <c r="I1605" s="4" t="s">
        <v>139</v>
      </c>
      <c r="J1605" s="4" t="s">
        <v>149</v>
      </c>
      <c r="K1605" s="4" t="s">
        <v>160</v>
      </c>
      <c r="L1605" s="4" t="s">
        <v>6104</v>
      </c>
      <c r="M1605" s="4">
        <v>1</v>
      </c>
      <c r="N1605" s="6">
        <v>858</v>
      </c>
      <c r="O1605" s="6">
        <v>858</v>
      </c>
      <c r="P1605" s="6" t="s">
        <v>120</v>
      </c>
      <c r="Q1605" s="6">
        <v>128.69999999999999</v>
      </c>
      <c r="R1605" s="7">
        <v>0.12</v>
      </c>
      <c r="S1605" s="6">
        <v>729.3</v>
      </c>
      <c r="T1605" s="6">
        <v>87.52</v>
      </c>
      <c r="U1605" s="4" t="s">
        <v>131</v>
      </c>
      <c r="V1605" s="4" t="s">
        <v>86</v>
      </c>
      <c r="W1605" s="4" t="s">
        <v>64</v>
      </c>
      <c r="X1605" s="4" t="s">
        <v>156</v>
      </c>
      <c r="Y1605" s="4" t="s">
        <v>43</v>
      </c>
      <c r="Z1605" s="4">
        <v>2</v>
      </c>
      <c r="AA1605" s="4">
        <v>4</v>
      </c>
      <c r="AB1605" s="6">
        <v>724.98</v>
      </c>
      <c r="AC1605" s="6">
        <v>4.32</v>
      </c>
      <c r="AD1605" s="8">
        <v>5.8999999999999999E-3</v>
      </c>
      <c r="AE1605" s="4">
        <v>106</v>
      </c>
      <c r="AF1605" s="6">
        <f t="shared" si="25"/>
        <v>922.81999999999994</v>
      </c>
    </row>
    <row r="1606" spans="1:32">
      <c r="A1606" s="4" t="s">
        <v>6105</v>
      </c>
      <c r="B1606" s="5">
        <v>45778</v>
      </c>
      <c r="C1606" s="10">
        <v>45778</v>
      </c>
      <c r="D1606" s="4" t="s">
        <v>6106</v>
      </c>
      <c r="E1606" s="4" t="s">
        <v>4391</v>
      </c>
      <c r="F1606" s="4">
        <v>56</v>
      </c>
      <c r="G1606" s="4" t="s">
        <v>81</v>
      </c>
      <c r="H1606" s="4" t="s">
        <v>58</v>
      </c>
      <c r="I1606" s="4" t="s">
        <v>59</v>
      </c>
      <c r="J1606" s="4" t="s">
        <v>60</v>
      </c>
      <c r="K1606" s="4" t="s">
        <v>61</v>
      </c>
      <c r="L1606" s="4" t="s">
        <v>6107</v>
      </c>
      <c r="M1606" s="4">
        <v>4</v>
      </c>
      <c r="N1606" s="6">
        <v>127</v>
      </c>
      <c r="O1606" s="6">
        <v>508</v>
      </c>
      <c r="P1606" s="6" t="s">
        <v>63</v>
      </c>
      <c r="Q1606" s="6">
        <v>0</v>
      </c>
      <c r="R1606" s="7">
        <v>0.12</v>
      </c>
      <c r="S1606" s="6">
        <v>508</v>
      </c>
      <c r="T1606" s="6">
        <v>60.96</v>
      </c>
      <c r="U1606" s="4" t="s">
        <v>131</v>
      </c>
      <c r="V1606" s="4" t="s">
        <v>132</v>
      </c>
      <c r="W1606" s="4" t="s">
        <v>64</v>
      </c>
      <c r="X1606" s="4" t="s">
        <v>52</v>
      </c>
      <c r="Y1606" s="4" t="s">
        <v>77</v>
      </c>
      <c r="Z1606" s="4">
        <v>1</v>
      </c>
      <c r="AA1606" s="4"/>
      <c r="AB1606" s="6">
        <v>377.2</v>
      </c>
      <c r="AC1606" s="6">
        <v>130.80000000000001</v>
      </c>
      <c r="AD1606" s="8">
        <v>0.25750000000000001</v>
      </c>
      <c r="AE1606" s="4">
        <v>0</v>
      </c>
      <c r="AF1606" s="6">
        <f t="shared" si="25"/>
        <v>568.96</v>
      </c>
    </row>
    <row r="1607" spans="1:32">
      <c r="A1607" s="4" t="s">
        <v>6108</v>
      </c>
      <c r="B1607" s="5">
        <v>45779</v>
      </c>
      <c r="C1607" s="10">
        <v>45779</v>
      </c>
      <c r="D1607" s="4" t="s">
        <v>6109</v>
      </c>
      <c r="E1607" s="4" t="s">
        <v>1899</v>
      </c>
      <c r="F1607" s="4">
        <v>28</v>
      </c>
      <c r="G1607" s="4" t="s">
        <v>236</v>
      </c>
      <c r="H1607" s="4" t="s">
        <v>237</v>
      </c>
      <c r="I1607" s="4" t="s">
        <v>72</v>
      </c>
      <c r="J1607" s="4" t="s">
        <v>47</v>
      </c>
      <c r="K1607" s="4" t="s">
        <v>100</v>
      </c>
      <c r="L1607" s="4" t="s">
        <v>6110</v>
      </c>
      <c r="M1607" s="4">
        <v>1</v>
      </c>
      <c r="N1607" s="6">
        <v>2699</v>
      </c>
      <c r="O1607" s="6">
        <v>2699</v>
      </c>
      <c r="P1607" s="6" t="s">
        <v>38</v>
      </c>
      <c r="Q1607" s="6">
        <v>215.92</v>
      </c>
      <c r="R1607" s="7">
        <v>0.12</v>
      </c>
      <c r="S1607" s="6">
        <v>2483.08</v>
      </c>
      <c r="T1607" s="6">
        <v>297.97000000000003</v>
      </c>
      <c r="U1607" s="4" t="s">
        <v>39</v>
      </c>
      <c r="V1607" s="4" t="s">
        <v>40</v>
      </c>
      <c r="W1607" s="4" t="s">
        <v>64</v>
      </c>
      <c r="X1607" s="4" t="s">
        <v>52</v>
      </c>
      <c r="Y1607" s="4" t="s">
        <v>66</v>
      </c>
      <c r="Z1607" s="4">
        <v>4</v>
      </c>
      <c r="AA1607" s="4">
        <v>5</v>
      </c>
      <c r="AB1607" s="6">
        <v>1828.4</v>
      </c>
      <c r="AC1607" s="6">
        <v>654.67999999999995</v>
      </c>
      <c r="AD1607" s="8">
        <v>0.26369999999999999</v>
      </c>
      <c r="AE1607" s="4">
        <v>108</v>
      </c>
      <c r="AF1607" s="6">
        <f t="shared" si="25"/>
        <v>2889.05</v>
      </c>
    </row>
    <row r="1608" spans="1:32">
      <c r="A1608" s="4" t="s">
        <v>6111</v>
      </c>
      <c r="B1608" s="5">
        <v>45779</v>
      </c>
      <c r="C1608" s="10">
        <v>45779</v>
      </c>
      <c r="D1608" s="4" t="s">
        <v>6112</v>
      </c>
      <c r="E1608" s="4" t="s">
        <v>5673</v>
      </c>
      <c r="F1608" s="4">
        <v>23</v>
      </c>
      <c r="G1608" s="4" t="s">
        <v>231</v>
      </c>
      <c r="H1608" s="4" t="s">
        <v>138</v>
      </c>
      <c r="I1608" s="4" t="s">
        <v>139</v>
      </c>
      <c r="J1608" s="4" t="s">
        <v>82</v>
      </c>
      <c r="K1608" s="4" t="s">
        <v>83</v>
      </c>
      <c r="L1608" s="4" t="s">
        <v>6113</v>
      </c>
      <c r="M1608" s="4">
        <v>1</v>
      </c>
      <c r="N1608" s="6">
        <v>1899</v>
      </c>
      <c r="O1608" s="6">
        <v>1899</v>
      </c>
      <c r="P1608" s="6" t="s">
        <v>50</v>
      </c>
      <c r="Q1608" s="6">
        <v>341.82</v>
      </c>
      <c r="R1608" s="7">
        <v>0.12</v>
      </c>
      <c r="S1608" s="6">
        <v>1557.18</v>
      </c>
      <c r="T1608" s="6">
        <v>186.86</v>
      </c>
      <c r="U1608" s="4" t="s">
        <v>121</v>
      </c>
      <c r="V1608" s="4" t="s">
        <v>40</v>
      </c>
      <c r="W1608" s="4" t="s">
        <v>41</v>
      </c>
      <c r="X1608" s="4" t="s">
        <v>373</v>
      </c>
      <c r="Y1608" s="4" t="s">
        <v>77</v>
      </c>
      <c r="Z1608" s="4">
        <v>4</v>
      </c>
      <c r="AA1608" s="4">
        <v>3</v>
      </c>
      <c r="AB1608" s="6">
        <v>1439.95</v>
      </c>
      <c r="AC1608" s="6">
        <v>117.23</v>
      </c>
      <c r="AD1608" s="8">
        <v>7.5300000000000006E-2</v>
      </c>
      <c r="AE1608" s="4">
        <v>84</v>
      </c>
      <c r="AF1608" s="6">
        <f t="shared" si="25"/>
        <v>1828.04</v>
      </c>
    </row>
    <row r="1609" spans="1:32">
      <c r="A1609" s="4" t="s">
        <v>6114</v>
      </c>
      <c r="B1609" s="5">
        <v>45780</v>
      </c>
      <c r="C1609" s="10">
        <v>45780</v>
      </c>
      <c r="D1609" s="4" t="s">
        <v>6115</v>
      </c>
      <c r="E1609" s="4" t="s">
        <v>285</v>
      </c>
      <c r="F1609" s="4">
        <v>44</v>
      </c>
      <c r="G1609" s="4" t="s">
        <v>147</v>
      </c>
      <c r="H1609" s="4" t="s">
        <v>148</v>
      </c>
      <c r="I1609" s="4" t="s">
        <v>59</v>
      </c>
      <c r="J1609" s="4" t="s">
        <v>149</v>
      </c>
      <c r="K1609" s="4" t="s">
        <v>185</v>
      </c>
      <c r="L1609" s="4" t="s">
        <v>6116</v>
      </c>
      <c r="M1609" s="4">
        <v>2</v>
      </c>
      <c r="N1609" s="6">
        <v>637</v>
      </c>
      <c r="O1609" s="6">
        <v>1274</v>
      </c>
      <c r="P1609" s="6" t="s">
        <v>63</v>
      </c>
      <c r="Q1609" s="6">
        <v>0</v>
      </c>
      <c r="R1609" s="7">
        <v>0.12</v>
      </c>
      <c r="S1609" s="6">
        <v>1274</v>
      </c>
      <c r="T1609" s="6">
        <v>152.88</v>
      </c>
      <c r="U1609" s="4" t="s">
        <v>254</v>
      </c>
      <c r="V1609" s="4" t="s">
        <v>40</v>
      </c>
      <c r="W1609" s="4" t="s">
        <v>41</v>
      </c>
      <c r="X1609" s="4" t="s">
        <v>187</v>
      </c>
      <c r="Y1609" s="4" t="s">
        <v>133</v>
      </c>
      <c r="Z1609" s="4">
        <v>4</v>
      </c>
      <c r="AA1609" s="4">
        <v>5</v>
      </c>
      <c r="AB1609" s="6">
        <v>952.88</v>
      </c>
      <c r="AC1609" s="6">
        <v>321.12</v>
      </c>
      <c r="AD1609" s="8">
        <v>0.25209999999999999</v>
      </c>
      <c r="AE1609" s="4">
        <v>160</v>
      </c>
      <c r="AF1609" s="6">
        <f t="shared" si="25"/>
        <v>1586.88</v>
      </c>
    </row>
    <row r="1610" spans="1:32">
      <c r="A1610" s="4" t="s">
        <v>6117</v>
      </c>
      <c r="B1610" s="5">
        <v>45780</v>
      </c>
      <c r="C1610" s="10">
        <v>45780</v>
      </c>
      <c r="D1610" s="4" t="s">
        <v>6118</v>
      </c>
      <c r="E1610" s="4" t="s">
        <v>6119</v>
      </c>
      <c r="F1610" s="4">
        <v>25</v>
      </c>
      <c r="G1610" s="4" t="s">
        <v>301</v>
      </c>
      <c r="H1610" s="4" t="s">
        <v>109</v>
      </c>
      <c r="I1610" s="4" t="s">
        <v>99</v>
      </c>
      <c r="J1610" s="4" t="s">
        <v>202</v>
      </c>
      <c r="K1610" s="4" t="s">
        <v>602</v>
      </c>
      <c r="L1610" s="4" t="s">
        <v>6120</v>
      </c>
      <c r="M1610" s="4">
        <v>2</v>
      </c>
      <c r="N1610" s="6">
        <v>572</v>
      </c>
      <c r="O1610" s="6">
        <v>1144</v>
      </c>
      <c r="P1610" s="6" t="s">
        <v>63</v>
      </c>
      <c r="Q1610" s="6">
        <v>0</v>
      </c>
      <c r="R1610" s="7">
        <v>0.12</v>
      </c>
      <c r="S1610" s="6">
        <v>1144</v>
      </c>
      <c r="T1610" s="6">
        <v>137.28</v>
      </c>
      <c r="U1610" s="4" t="s">
        <v>131</v>
      </c>
      <c r="V1610" s="4" t="s">
        <v>86</v>
      </c>
      <c r="W1610" s="4" t="s">
        <v>64</v>
      </c>
      <c r="X1610" s="4" t="s">
        <v>65</v>
      </c>
      <c r="Y1610" s="4" t="s">
        <v>104</v>
      </c>
      <c r="Z1610" s="4">
        <v>3</v>
      </c>
      <c r="AA1610" s="4">
        <v>3</v>
      </c>
      <c r="AB1610" s="6">
        <v>873.88</v>
      </c>
      <c r="AC1610" s="6">
        <v>270.12</v>
      </c>
      <c r="AD1610" s="8">
        <v>0.2361</v>
      </c>
      <c r="AE1610" s="4">
        <v>90</v>
      </c>
      <c r="AF1610" s="6">
        <f t="shared" si="25"/>
        <v>1371.28</v>
      </c>
    </row>
    <row r="1611" spans="1:32">
      <c r="A1611" s="4" t="s">
        <v>6121</v>
      </c>
      <c r="B1611" s="5">
        <v>45780</v>
      </c>
      <c r="C1611" s="10">
        <v>45780</v>
      </c>
      <c r="D1611" s="4" t="s">
        <v>6122</v>
      </c>
      <c r="E1611" s="4" t="s">
        <v>4856</v>
      </c>
      <c r="F1611" s="4">
        <v>52</v>
      </c>
      <c r="G1611" s="4" t="s">
        <v>127</v>
      </c>
      <c r="H1611" s="4" t="s">
        <v>128</v>
      </c>
      <c r="I1611" s="4" t="s">
        <v>34</v>
      </c>
      <c r="J1611" s="4" t="s">
        <v>225</v>
      </c>
      <c r="K1611" s="4" t="s">
        <v>1104</v>
      </c>
      <c r="L1611" s="4" t="s">
        <v>6123</v>
      </c>
      <c r="M1611" s="4">
        <v>1</v>
      </c>
      <c r="N1611" s="6">
        <v>616</v>
      </c>
      <c r="O1611" s="6">
        <v>616</v>
      </c>
      <c r="P1611" s="6" t="s">
        <v>63</v>
      </c>
      <c r="Q1611" s="6">
        <v>0</v>
      </c>
      <c r="R1611" s="7">
        <v>0.05</v>
      </c>
      <c r="S1611" s="6">
        <v>616</v>
      </c>
      <c r="T1611" s="6">
        <v>30.8</v>
      </c>
      <c r="U1611" s="4" t="s">
        <v>39</v>
      </c>
      <c r="V1611" s="4" t="s">
        <v>40</v>
      </c>
      <c r="W1611" s="4" t="s">
        <v>451</v>
      </c>
      <c r="X1611" s="4" t="s">
        <v>143</v>
      </c>
      <c r="Y1611" s="4" t="s">
        <v>53</v>
      </c>
      <c r="Z1611" s="4">
        <v>2</v>
      </c>
      <c r="AA1611" s="4">
        <v>3</v>
      </c>
      <c r="AB1611" s="6">
        <v>457.44</v>
      </c>
      <c r="AC1611" s="6">
        <v>158.56</v>
      </c>
      <c r="AD1611" s="8">
        <v>0.25740000000000002</v>
      </c>
      <c r="AE1611" s="4">
        <v>62</v>
      </c>
      <c r="AF1611" s="6">
        <f t="shared" si="25"/>
        <v>708.8</v>
      </c>
    </row>
    <row r="1612" spans="1:32">
      <c r="A1612" s="4" t="s">
        <v>6124</v>
      </c>
      <c r="B1612" s="5">
        <v>45780</v>
      </c>
      <c r="C1612" s="10">
        <v>45780</v>
      </c>
      <c r="D1612" s="4" t="s">
        <v>6125</v>
      </c>
      <c r="E1612" s="4" t="s">
        <v>6126</v>
      </c>
      <c r="F1612" s="4">
        <v>26</v>
      </c>
      <c r="G1612" s="4" t="s">
        <v>179</v>
      </c>
      <c r="H1612" s="4" t="s">
        <v>98</v>
      </c>
      <c r="I1612" s="4" t="s">
        <v>99</v>
      </c>
      <c r="J1612" s="4" t="s">
        <v>60</v>
      </c>
      <c r="K1612" s="4" t="s">
        <v>90</v>
      </c>
      <c r="L1612" s="4" t="s">
        <v>3510</v>
      </c>
      <c r="M1612" s="4">
        <v>1</v>
      </c>
      <c r="N1612" s="6">
        <v>8699</v>
      </c>
      <c r="O1612" s="6">
        <v>8699</v>
      </c>
      <c r="P1612" s="6" t="s">
        <v>63</v>
      </c>
      <c r="Q1612" s="6">
        <v>0</v>
      </c>
      <c r="R1612" s="7">
        <v>0.12</v>
      </c>
      <c r="S1612" s="6">
        <v>8699</v>
      </c>
      <c r="T1612" s="6">
        <v>1043.8800000000001</v>
      </c>
      <c r="U1612" s="4" t="s">
        <v>51</v>
      </c>
      <c r="V1612" s="4" t="s">
        <v>40</v>
      </c>
      <c r="W1612" s="4" t="s">
        <v>41</v>
      </c>
      <c r="X1612" s="4" t="s">
        <v>192</v>
      </c>
      <c r="Y1612" s="4" t="s">
        <v>53</v>
      </c>
      <c r="Z1612" s="4">
        <v>4</v>
      </c>
      <c r="AA1612" s="4">
        <v>5</v>
      </c>
      <c r="AB1612" s="6">
        <v>6289.54</v>
      </c>
      <c r="AC1612" s="6">
        <v>2409.46</v>
      </c>
      <c r="AD1612" s="8">
        <v>0.27700000000000002</v>
      </c>
      <c r="AE1612" s="4">
        <v>165</v>
      </c>
      <c r="AF1612" s="6">
        <f t="shared" si="25"/>
        <v>9907.880000000001</v>
      </c>
    </row>
    <row r="1613" spans="1:32">
      <c r="A1613" s="4" t="s">
        <v>6127</v>
      </c>
      <c r="B1613" s="5">
        <v>45781</v>
      </c>
      <c r="C1613" s="10">
        <v>45781</v>
      </c>
      <c r="D1613" s="4" t="s">
        <v>6128</v>
      </c>
      <c r="E1613" s="4" t="s">
        <v>567</v>
      </c>
      <c r="F1613" s="4">
        <v>52</v>
      </c>
      <c r="G1613" s="4" t="s">
        <v>147</v>
      </c>
      <c r="H1613" s="4" t="s">
        <v>148</v>
      </c>
      <c r="I1613" s="4" t="s">
        <v>59</v>
      </c>
      <c r="J1613" s="4" t="s">
        <v>47</v>
      </c>
      <c r="K1613" s="4" t="s">
        <v>247</v>
      </c>
      <c r="L1613" s="4" t="s">
        <v>6129</v>
      </c>
      <c r="M1613" s="4">
        <v>2</v>
      </c>
      <c r="N1613" s="6">
        <v>1299</v>
      </c>
      <c r="O1613" s="6">
        <v>2598</v>
      </c>
      <c r="P1613" s="6" t="s">
        <v>38</v>
      </c>
      <c r="Q1613" s="6">
        <v>207.84</v>
      </c>
      <c r="R1613" s="7">
        <v>0.18</v>
      </c>
      <c r="S1613" s="6">
        <v>2390.16</v>
      </c>
      <c r="T1613" s="6">
        <v>430.23</v>
      </c>
      <c r="U1613" s="4" t="s">
        <v>39</v>
      </c>
      <c r="V1613" s="4" t="s">
        <v>40</v>
      </c>
      <c r="W1613" s="4" t="s">
        <v>41</v>
      </c>
      <c r="X1613" s="4" t="s">
        <v>187</v>
      </c>
      <c r="Y1613" s="4" t="s">
        <v>77</v>
      </c>
      <c r="Z1613" s="4">
        <v>5</v>
      </c>
      <c r="AA1613" s="4">
        <v>4</v>
      </c>
      <c r="AB1613" s="6">
        <v>1675.25</v>
      </c>
      <c r="AC1613" s="6">
        <v>714.91</v>
      </c>
      <c r="AD1613" s="8">
        <v>0.29909999999999998</v>
      </c>
      <c r="AE1613" s="4">
        <v>68</v>
      </c>
      <c r="AF1613" s="6">
        <f t="shared" si="25"/>
        <v>2888.39</v>
      </c>
    </row>
    <row r="1614" spans="1:32">
      <c r="A1614" s="4" t="s">
        <v>6130</v>
      </c>
      <c r="B1614" s="5">
        <v>45781</v>
      </c>
      <c r="C1614" s="10">
        <v>45781</v>
      </c>
      <c r="D1614" s="4" t="s">
        <v>6131</v>
      </c>
      <c r="E1614" s="4" t="s">
        <v>4349</v>
      </c>
      <c r="F1614" s="4">
        <v>54</v>
      </c>
      <c r="G1614" s="4" t="s">
        <v>354</v>
      </c>
      <c r="H1614" s="4" t="s">
        <v>117</v>
      </c>
      <c r="I1614" s="4" t="s">
        <v>59</v>
      </c>
      <c r="J1614" s="4" t="s">
        <v>60</v>
      </c>
      <c r="K1614" s="4" t="s">
        <v>408</v>
      </c>
      <c r="L1614" s="4" t="s">
        <v>6132</v>
      </c>
      <c r="M1614" s="4">
        <v>4</v>
      </c>
      <c r="N1614" s="6">
        <v>521</v>
      </c>
      <c r="O1614" s="6">
        <v>2084</v>
      </c>
      <c r="P1614" s="6" t="s">
        <v>63</v>
      </c>
      <c r="Q1614" s="6">
        <v>0</v>
      </c>
      <c r="R1614" s="7">
        <v>0.12</v>
      </c>
      <c r="S1614" s="6">
        <v>2084</v>
      </c>
      <c r="T1614" s="6">
        <v>250.08</v>
      </c>
      <c r="U1614" s="4" t="s">
        <v>254</v>
      </c>
      <c r="V1614" s="4" t="s">
        <v>40</v>
      </c>
      <c r="W1614" s="4" t="s">
        <v>41</v>
      </c>
      <c r="X1614" s="4" t="s">
        <v>42</v>
      </c>
      <c r="Y1614" s="4" t="s">
        <v>133</v>
      </c>
      <c r="Z1614" s="4">
        <v>3</v>
      </c>
      <c r="AA1614" s="4">
        <v>5</v>
      </c>
      <c r="AB1614" s="6">
        <v>1585.76</v>
      </c>
      <c r="AC1614" s="6">
        <v>498.24</v>
      </c>
      <c r="AD1614" s="8">
        <v>0.23910000000000001</v>
      </c>
      <c r="AE1614" s="4">
        <v>77</v>
      </c>
      <c r="AF1614" s="6">
        <f t="shared" si="25"/>
        <v>2411.08</v>
      </c>
    </row>
    <row r="1615" spans="1:32">
      <c r="A1615" s="4" t="s">
        <v>6133</v>
      </c>
      <c r="B1615" s="5">
        <v>45781</v>
      </c>
      <c r="C1615" s="10">
        <v>45781</v>
      </c>
      <c r="D1615" s="4" t="s">
        <v>6134</v>
      </c>
      <c r="E1615" s="4" t="s">
        <v>6135</v>
      </c>
      <c r="F1615" s="4">
        <v>46</v>
      </c>
      <c r="G1615" s="4" t="s">
        <v>477</v>
      </c>
      <c r="H1615" s="4" t="s">
        <v>98</v>
      </c>
      <c r="I1615" s="4" t="s">
        <v>99</v>
      </c>
      <c r="J1615" s="4" t="s">
        <v>149</v>
      </c>
      <c r="K1615" s="4" t="s">
        <v>150</v>
      </c>
      <c r="L1615" s="4" t="s">
        <v>6136</v>
      </c>
      <c r="M1615" s="4">
        <v>3</v>
      </c>
      <c r="N1615" s="6">
        <v>72299</v>
      </c>
      <c r="O1615" s="6">
        <v>216897</v>
      </c>
      <c r="P1615" s="6" t="s">
        <v>287</v>
      </c>
      <c r="Q1615" s="6">
        <v>43379.4</v>
      </c>
      <c r="R1615" s="7">
        <v>0.12</v>
      </c>
      <c r="S1615" s="6">
        <v>173517.6</v>
      </c>
      <c r="T1615" s="6">
        <v>20822.11</v>
      </c>
      <c r="U1615" s="4" t="s">
        <v>121</v>
      </c>
      <c r="V1615" s="4" t="s">
        <v>102</v>
      </c>
      <c r="W1615" s="4" t="s">
        <v>64</v>
      </c>
      <c r="X1615" s="4" t="s">
        <v>115</v>
      </c>
      <c r="Y1615" s="4" t="s">
        <v>53</v>
      </c>
      <c r="Z1615" s="4">
        <v>3</v>
      </c>
      <c r="AA1615" s="4"/>
      <c r="AB1615" s="6">
        <v>174286.69</v>
      </c>
      <c r="AC1615" s="6">
        <v>-769.09</v>
      </c>
      <c r="AD1615" s="8">
        <v>-4.4000000000000003E-3</v>
      </c>
      <c r="AE1615" s="4">
        <v>172</v>
      </c>
      <c r="AF1615" s="6">
        <f t="shared" si="25"/>
        <v>194511.71000000002</v>
      </c>
    </row>
    <row r="1616" spans="1:32">
      <c r="A1616" s="4" t="s">
        <v>6137</v>
      </c>
      <c r="B1616" s="5">
        <v>45781</v>
      </c>
      <c r="C1616" s="10">
        <v>45781</v>
      </c>
      <c r="D1616" s="4" t="s">
        <v>6138</v>
      </c>
      <c r="E1616" s="4" t="s">
        <v>6139</v>
      </c>
      <c r="F1616" s="4">
        <v>22</v>
      </c>
      <c r="G1616" s="4" t="s">
        <v>607</v>
      </c>
      <c r="H1616" s="4" t="s">
        <v>98</v>
      </c>
      <c r="I1616" s="4" t="s">
        <v>99</v>
      </c>
      <c r="J1616" s="4" t="s">
        <v>202</v>
      </c>
      <c r="K1616" s="4" t="s">
        <v>602</v>
      </c>
      <c r="L1616" s="4" t="s">
        <v>6140</v>
      </c>
      <c r="M1616" s="4">
        <v>1</v>
      </c>
      <c r="N1616" s="6">
        <v>208</v>
      </c>
      <c r="O1616" s="6">
        <v>208</v>
      </c>
      <c r="P1616" s="6" t="s">
        <v>142</v>
      </c>
      <c r="Q1616" s="6">
        <v>0</v>
      </c>
      <c r="R1616" s="7">
        <v>0.18</v>
      </c>
      <c r="S1616" s="6">
        <v>208</v>
      </c>
      <c r="T1616" s="6">
        <v>37.44</v>
      </c>
      <c r="U1616" s="4" t="s">
        <v>131</v>
      </c>
      <c r="V1616" s="4" t="s">
        <v>40</v>
      </c>
      <c r="W1616" s="4" t="s">
        <v>41</v>
      </c>
      <c r="X1616" s="4" t="s">
        <v>143</v>
      </c>
      <c r="Y1616" s="4" t="s">
        <v>66</v>
      </c>
      <c r="Z1616" s="4">
        <v>2</v>
      </c>
      <c r="AA1616" s="4">
        <v>4</v>
      </c>
      <c r="AB1616" s="6">
        <v>161.54</v>
      </c>
      <c r="AC1616" s="6">
        <v>46.46</v>
      </c>
      <c r="AD1616" s="8">
        <v>0.22339999999999999</v>
      </c>
      <c r="AE1616" s="4">
        <v>132</v>
      </c>
      <c r="AF1616" s="6">
        <f t="shared" si="25"/>
        <v>377.44</v>
      </c>
    </row>
    <row r="1617" spans="1:32">
      <c r="A1617" s="4" t="s">
        <v>6141</v>
      </c>
      <c r="B1617" s="5">
        <v>45781</v>
      </c>
      <c r="C1617" s="10">
        <v>45781</v>
      </c>
      <c r="D1617" s="4" t="s">
        <v>6142</v>
      </c>
      <c r="E1617" s="4" t="s">
        <v>6143</v>
      </c>
      <c r="F1617" s="4">
        <v>49</v>
      </c>
      <c r="G1617" s="4" t="s">
        <v>306</v>
      </c>
      <c r="H1617" s="4" t="s">
        <v>307</v>
      </c>
      <c r="I1617" s="4" t="s">
        <v>59</v>
      </c>
      <c r="J1617" s="4" t="s">
        <v>82</v>
      </c>
      <c r="K1617" s="4" t="s">
        <v>110</v>
      </c>
      <c r="L1617" s="4" t="s">
        <v>6144</v>
      </c>
      <c r="M1617" s="4">
        <v>1</v>
      </c>
      <c r="N1617" s="6">
        <v>3099</v>
      </c>
      <c r="O1617" s="6">
        <v>3099</v>
      </c>
      <c r="P1617" s="6" t="s">
        <v>63</v>
      </c>
      <c r="Q1617" s="6">
        <v>0</v>
      </c>
      <c r="R1617" s="7">
        <v>0.12</v>
      </c>
      <c r="S1617" s="6">
        <v>3099</v>
      </c>
      <c r="T1617" s="6">
        <v>371.88</v>
      </c>
      <c r="U1617" s="4" t="s">
        <v>39</v>
      </c>
      <c r="V1617" s="4" t="s">
        <v>40</v>
      </c>
      <c r="W1617" s="4" t="s">
        <v>92</v>
      </c>
      <c r="X1617" s="4" t="s">
        <v>318</v>
      </c>
      <c r="Y1617" s="4" t="s">
        <v>43</v>
      </c>
      <c r="Z1617" s="4">
        <v>3</v>
      </c>
      <c r="AA1617" s="4">
        <v>3</v>
      </c>
      <c r="AB1617" s="6">
        <v>1991.99</v>
      </c>
      <c r="AC1617" s="6">
        <v>1107.01</v>
      </c>
      <c r="AD1617" s="8">
        <v>0.35720000000000002</v>
      </c>
      <c r="AE1617" s="4">
        <v>169</v>
      </c>
      <c r="AF1617" s="6">
        <f t="shared" si="25"/>
        <v>3639.88</v>
      </c>
    </row>
    <row r="1618" spans="1:32">
      <c r="A1618" s="4" t="s">
        <v>6145</v>
      </c>
      <c r="B1618" s="5">
        <v>45781</v>
      </c>
      <c r="C1618" s="10">
        <v>45781</v>
      </c>
      <c r="D1618" s="4" t="s">
        <v>6146</v>
      </c>
      <c r="E1618" s="4" t="s">
        <v>6147</v>
      </c>
      <c r="F1618" s="4">
        <v>31</v>
      </c>
      <c r="G1618" s="4" t="s">
        <v>219</v>
      </c>
      <c r="H1618" s="4" t="s">
        <v>220</v>
      </c>
      <c r="I1618" s="4" t="s">
        <v>34</v>
      </c>
      <c r="J1618" s="4" t="s">
        <v>225</v>
      </c>
      <c r="K1618" s="4" t="s">
        <v>597</v>
      </c>
      <c r="L1618" s="4" t="s">
        <v>6148</v>
      </c>
      <c r="M1618" s="4">
        <v>1</v>
      </c>
      <c r="N1618" s="6">
        <v>929</v>
      </c>
      <c r="O1618" s="6">
        <v>929</v>
      </c>
      <c r="P1618" s="6" t="s">
        <v>63</v>
      </c>
      <c r="Q1618" s="6">
        <v>0</v>
      </c>
      <c r="R1618" s="7">
        <v>0.18</v>
      </c>
      <c r="S1618" s="6">
        <v>929</v>
      </c>
      <c r="T1618" s="6">
        <v>167.22</v>
      </c>
      <c r="U1618" s="4" t="s">
        <v>39</v>
      </c>
      <c r="V1618" s="4" t="s">
        <v>86</v>
      </c>
      <c r="W1618" s="4" t="s">
        <v>41</v>
      </c>
      <c r="X1618" s="4" t="s">
        <v>93</v>
      </c>
      <c r="Y1618" s="4" t="s">
        <v>53</v>
      </c>
      <c r="Z1618" s="4">
        <v>4</v>
      </c>
      <c r="AA1618" s="4">
        <v>5</v>
      </c>
      <c r="AB1618" s="6">
        <v>591.42999999999995</v>
      </c>
      <c r="AC1618" s="6">
        <v>337.57</v>
      </c>
      <c r="AD1618" s="8">
        <v>0.3634</v>
      </c>
      <c r="AE1618" s="4">
        <v>84</v>
      </c>
      <c r="AF1618" s="6">
        <f t="shared" si="25"/>
        <v>1180.22</v>
      </c>
    </row>
    <row r="1619" spans="1:32">
      <c r="A1619" s="4" t="s">
        <v>6149</v>
      </c>
      <c r="B1619" s="5">
        <v>45782</v>
      </c>
      <c r="C1619" s="10">
        <v>45782</v>
      </c>
      <c r="D1619" s="4" t="s">
        <v>6150</v>
      </c>
      <c r="E1619" s="4" t="s">
        <v>6151</v>
      </c>
      <c r="F1619" s="4">
        <v>47</v>
      </c>
      <c r="G1619" s="4" t="s">
        <v>301</v>
      </c>
      <c r="H1619" s="4" t="s">
        <v>109</v>
      </c>
      <c r="I1619" s="4" t="s">
        <v>99</v>
      </c>
      <c r="J1619" s="4" t="s">
        <v>47</v>
      </c>
      <c r="K1619" s="4" t="s">
        <v>394</v>
      </c>
      <c r="L1619" s="4" t="s">
        <v>6152</v>
      </c>
      <c r="M1619" s="4">
        <v>2</v>
      </c>
      <c r="N1619" s="6">
        <v>13699</v>
      </c>
      <c r="O1619" s="6">
        <v>27398</v>
      </c>
      <c r="P1619" s="6" t="s">
        <v>63</v>
      </c>
      <c r="Q1619" s="6">
        <v>0</v>
      </c>
      <c r="R1619" s="7">
        <v>0.12</v>
      </c>
      <c r="S1619" s="6">
        <v>27398</v>
      </c>
      <c r="T1619" s="6">
        <v>3287.76</v>
      </c>
      <c r="U1619" s="4" t="s">
        <v>39</v>
      </c>
      <c r="V1619" s="4" t="s">
        <v>40</v>
      </c>
      <c r="W1619" s="4" t="s">
        <v>41</v>
      </c>
      <c r="X1619" s="4" t="s">
        <v>192</v>
      </c>
      <c r="Y1619" s="4" t="s">
        <v>133</v>
      </c>
      <c r="Z1619" s="4">
        <v>2</v>
      </c>
      <c r="AA1619" s="4">
        <v>4</v>
      </c>
      <c r="AB1619" s="6">
        <v>19381.13</v>
      </c>
      <c r="AC1619" s="6">
        <v>8016.87</v>
      </c>
      <c r="AD1619" s="8">
        <v>0.29260000000000003</v>
      </c>
      <c r="AE1619" s="4">
        <v>96</v>
      </c>
      <c r="AF1619" s="6">
        <f t="shared" si="25"/>
        <v>30781.760000000002</v>
      </c>
    </row>
    <row r="1620" spans="1:32">
      <c r="A1620" s="4" t="s">
        <v>6153</v>
      </c>
      <c r="B1620" s="5">
        <v>45782</v>
      </c>
      <c r="C1620" s="10">
        <v>45782</v>
      </c>
      <c r="D1620" s="4" t="s">
        <v>6154</v>
      </c>
      <c r="E1620" s="4" t="s">
        <v>290</v>
      </c>
      <c r="F1620" s="4">
        <v>25</v>
      </c>
      <c r="G1620" s="4" t="s">
        <v>219</v>
      </c>
      <c r="H1620" s="4" t="s">
        <v>220</v>
      </c>
      <c r="I1620" s="4" t="s">
        <v>34</v>
      </c>
      <c r="J1620" s="4" t="s">
        <v>47</v>
      </c>
      <c r="K1620" s="4" t="s">
        <v>48</v>
      </c>
      <c r="L1620" s="4" t="s">
        <v>6155</v>
      </c>
      <c r="M1620" s="4">
        <v>1</v>
      </c>
      <c r="N1620" s="6">
        <v>4099</v>
      </c>
      <c r="O1620" s="6">
        <v>4099</v>
      </c>
      <c r="P1620" s="6" t="s">
        <v>120</v>
      </c>
      <c r="Q1620" s="6">
        <v>614.85</v>
      </c>
      <c r="R1620" s="7">
        <v>0.12</v>
      </c>
      <c r="S1620" s="6">
        <v>3484.15</v>
      </c>
      <c r="T1620" s="6">
        <v>418.1</v>
      </c>
      <c r="U1620" s="4" t="s">
        <v>254</v>
      </c>
      <c r="V1620" s="4" t="s">
        <v>40</v>
      </c>
      <c r="W1620" s="4" t="s">
        <v>64</v>
      </c>
      <c r="X1620" s="4" t="s">
        <v>404</v>
      </c>
      <c r="Y1620" s="4" t="s">
        <v>66</v>
      </c>
      <c r="Z1620" s="4">
        <v>3</v>
      </c>
      <c r="AA1620" s="4">
        <v>4</v>
      </c>
      <c r="AB1620" s="6">
        <v>2973.27</v>
      </c>
      <c r="AC1620" s="6">
        <v>510.88</v>
      </c>
      <c r="AD1620" s="8">
        <v>0.14660000000000001</v>
      </c>
      <c r="AE1620" s="4">
        <v>89</v>
      </c>
      <c r="AF1620" s="6">
        <f t="shared" si="25"/>
        <v>3991.25</v>
      </c>
    </row>
    <row r="1621" spans="1:32">
      <c r="A1621" s="4" t="s">
        <v>6156</v>
      </c>
      <c r="B1621" s="5">
        <v>45782</v>
      </c>
      <c r="C1621" s="10">
        <v>45782</v>
      </c>
      <c r="D1621" s="4" t="s">
        <v>6157</v>
      </c>
      <c r="E1621" s="4" t="s">
        <v>6158</v>
      </c>
      <c r="F1621" s="4">
        <v>57</v>
      </c>
      <c r="G1621" s="4" t="s">
        <v>32</v>
      </c>
      <c r="H1621" s="4" t="s">
        <v>33</v>
      </c>
      <c r="I1621" s="4" t="s">
        <v>34</v>
      </c>
      <c r="J1621" s="4" t="s">
        <v>47</v>
      </c>
      <c r="K1621" s="4" t="s">
        <v>173</v>
      </c>
      <c r="L1621" s="4" t="s">
        <v>6159</v>
      </c>
      <c r="M1621" s="4">
        <v>1</v>
      </c>
      <c r="N1621" s="6">
        <v>2499</v>
      </c>
      <c r="O1621" s="6">
        <v>2499</v>
      </c>
      <c r="P1621" s="6" t="s">
        <v>63</v>
      </c>
      <c r="Q1621" s="6">
        <v>0</v>
      </c>
      <c r="R1621" s="7">
        <v>0.18</v>
      </c>
      <c r="S1621" s="6">
        <v>2499</v>
      </c>
      <c r="T1621" s="6">
        <v>449.82</v>
      </c>
      <c r="U1621" s="4" t="s">
        <v>121</v>
      </c>
      <c r="V1621" s="4" t="s">
        <v>102</v>
      </c>
      <c r="W1621" s="4" t="s">
        <v>92</v>
      </c>
      <c r="X1621" s="4" t="s">
        <v>187</v>
      </c>
      <c r="Y1621" s="4" t="s">
        <v>53</v>
      </c>
      <c r="Z1621" s="4">
        <v>1</v>
      </c>
      <c r="AA1621" s="4"/>
      <c r="AB1621" s="6">
        <v>1455.31</v>
      </c>
      <c r="AC1621" s="6">
        <v>1043.69</v>
      </c>
      <c r="AD1621" s="8">
        <v>0.41760000000000003</v>
      </c>
      <c r="AE1621" s="4">
        <v>141</v>
      </c>
      <c r="AF1621" s="6">
        <f t="shared" si="25"/>
        <v>3089.82</v>
      </c>
    </row>
    <row r="1622" spans="1:32">
      <c r="A1622" s="4" t="s">
        <v>6160</v>
      </c>
      <c r="B1622" s="5">
        <v>45782</v>
      </c>
      <c r="C1622" s="10">
        <v>45782</v>
      </c>
      <c r="D1622" s="4" t="s">
        <v>2727</v>
      </c>
      <c r="E1622" s="4" t="s">
        <v>3097</v>
      </c>
      <c r="F1622" s="4">
        <v>38</v>
      </c>
      <c r="G1622" s="4" t="s">
        <v>390</v>
      </c>
      <c r="H1622" s="4" t="s">
        <v>71</v>
      </c>
      <c r="I1622" s="4" t="s">
        <v>72</v>
      </c>
      <c r="J1622" s="4" t="s">
        <v>225</v>
      </c>
      <c r="K1622" s="4" t="s">
        <v>308</v>
      </c>
      <c r="L1622" s="4" t="s">
        <v>6161</v>
      </c>
      <c r="M1622" s="4">
        <v>2</v>
      </c>
      <c r="N1622" s="6">
        <v>568</v>
      </c>
      <c r="O1622" s="6">
        <v>1136</v>
      </c>
      <c r="P1622" s="6" t="s">
        <v>175</v>
      </c>
      <c r="Q1622" s="6">
        <v>100</v>
      </c>
      <c r="R1622" s="7">
        <v>0.12</v>
      </c>
      <c r="S1622" s="6">
        <v>1036</v>
      </c>
      <c r="T1622" s="6">
        <v>124.32</v>
      </c>
      <c r="U1622" s="4" t="s">
        <v>39</v>
      </c>
      <c r="V1622" s="4" t="s">
        <v>40</v>
      </c>
      <c r="W1622" s="4" t="s">
        <v>41</v>
      </c>
      <c r="X1622" s="4" t="s">
        <v>143</v>
      </c>
      <c r="Y1622" s="4" t="s">
        <v>123</v>
      </c>
      <c r="Z1622" s="4">
        <v>5</v>
      </c>
      <c r="AA1622" s="4">
        <v>2</v>
      </c>
      <c r="AB1622" s="6">
        <v>885.74</v>
      </c>
      <c r="AC1622" s="6">
        <v>150.26</v>
      </c>
      <c r="AD1622" s="8">
        <v>0.14499999999999999</v>
      </c>
      <c r="AE1622" s="4">
        <v>93</v>
      </c>
      <c r="AF1622" s="6">
        <f t="shared" si="25"/>
        <v>1253.32</v>
      </c>
    </row>
    <row r="1623" spans="1:32">
      <c r="A1623" s="4" t="s">
        <v>6162</v>
      </c>
      <c r="B1623" s="5">
        <v>45782</v>
      </c>
      <c r="C1623" s="10">
        <v>45782</v>
      </c>
      <c r="D1623" s="4" t="s">
        <v>6163</v>
      </c>
      <c r="E1623" s="4" t="s">
        <v>6164</v>
      </c>
      <c r="F1623" s="4">
        <v>24</v>
      </c>
      <c r="G1623" s="4" t="s">
        <v>306</v>
      </c>
      <c r="H1623" s="4" t="s">
        <v>307</v>
      </c>
      <c r="I1623" s="4" t="s">
        <v>59</v>
      </c>
      <c r="J1623" s="4" t="s">
        <v>225</v>
      </c>
      <c r="K1623" s="4" t="s">
        <v>308</v>
      </c>
      <c r="L1623" s="4" t="s">
        <v>6165</v>
      </c>
      <c r="M1623" s="4">
        <v>1</v>
      </c>
      <c r="N1623" s="6">
        <v>614</v>
      </c>
      <c r="O1623" s="6">
        <v>614</v>
      </c>
      <c r="P1623" s="6" t="s">
        <v>63</v>
      </c>
      <c r="Q1623" s="6">
        <v>0</v>
      </c>
      <c r="R1623" s="7">
        <v>0.18</v>
      </c>
      <c r="S1623" s="6">
        <v>614</v>
      </c>
      <c r="T1623" s="6">
        <v>110.52</v>
      </c>
      <c r="U1623" s="4" t="s">
        <v>51</v>
      </c>
      <c r="V1623" s="4" t="s">
        <v>86</v>
      </c>
      <c r="W1623" s="4" t="s">
        <v>64</v>
      </c>
      <c r="X1623" s="4" t="s">
        <v>42</v>
      </c>
      <c r="Y1623" s="4" t="s">
        <v>66</v>
      </c>
      <c r="Z1623" s="4">
        <v>2</v>
      </c>
      <c r="AA1623" s="4">
        <v>4</v>
      </c>
      <c r="AB1623" s="6">
        <v>357.1</v>
      </c>
      <c r="AC1623" s="6">
        <v>256.89999999999998</v>
      </c>
      <c r="AD1623" s="8">
        <v>0.41839999999999999</v>
      </c>
      <c r="AE1623" s="4">
        <v>89</v>
      </c>
      <c r="AF1623" s="6">
        <f t="shared" si="25"/>
        <v>813.52</v>
      </c>
    </row>
    <row r="1624" spans="1:32">
      <c r="A1624" s="4" t="s">
        <v>6166</v>
      </c>
      <c r="B1624" s="5">
        <v>45782</v>
      </c>
      <c r="C1624" s="10">
        <v>45782</v>
      </c>
      <c r="D1624" s="4" t="s">
        <v>6167</v>
      </c>
      <c r="E1624" s="4" t="s">
        <v>6168</v>
      </c>
      <c r="F1624" s="4">
        <v>46</v>
      </c>
      <c r="G1624" s="4" t="s">
        <v>97</v>
      </c>
      <c r="H1624" s="4" t="s">
        <v>98</v>
      </c>
      <c r="I1624" s="4" t="s">
        <v>99</v>
      </c>
      <c r="J1624" s="4" t="s">
        <v>47</v>
      </c>
      <c r="K1624" s="4" t="s">
        <v>394</v>
      </c>
      <c r="L1624" s="4" t="s">
        <v>6169</v>
      </c>
      <c r="M1624" s="4">
        <v>5</v>
      </c>
      <c r="N1624" s="6">
        <v>24599</v>
      </c>
      <c r="O1624" s="6">
        <v>122995</v>
      </c>
      <c r="P1624" s="6" t="s">
        <v>63</v>
      </c>
      <c r="Q1624" s="6">
        <v>0</v>
      </c>
      <c r="R1624" s="7">
        <v>0.12</v>
      </c>
      <c r="S1624" s="6">
        <v>122995</v>
      </c>
      <c r="T1624" s="6">
        <v>14759.4</v>
      </c>
      <c r="U1624" s="4" t="s">
        <v>39</v>
      </c>
      <c r="V1624" s="4" t="s">
        <v>40</v>
      </c>
      <c r="W1624" s="4" t="s">
        <v>92</v>
      </c>
      <c r="X1624" s="4" t="s">
        <v>205</v>
      </c>
      <c r="Y1624" s="4" t="s">
        <v>123</v>
      </c>
      <c r="Z1624" s="4">
        <v>2</v>
      </c>
      <c r="AA1624" s="4">
        <v>4</v>
      </c>
      <c r="AB1624" s="6">
        <v>78599.28</v>
      </c>
      <c r="AC1624" s="6">
        <v>44395.72</v>
      </c>
      <c r="AD1624" s="8">
        <v>0.36099999999999999</v>
      </c>
      <c r="AE1624" s="4">
        <v>102</v>
      </c>
      <c r="AF1624" s="6">
        <f t="shared" si="25"/>
        <v>137856.4</v>
      </c>
    </row>
    <row r="1625" spans="1:32">
      <c r="A1625" s="4" t="s">
        <v>6170</v>
      </c>
      <c r="B1625" s="5">
        <v>45782</v>
      </c>
      <c r="C1625" s="10">
        <v>45782</v>
      </c>
      <c r="D1625" s="4" t="s">
        <v>6171</v>
      </c>
      <c r="E1625" s="4" t="s">
        <v>6172</v>
      </c>
      <c r="F1625" s="4">
        <v>37</v>
      </c>
      <c r="G1625" s="4" t="s">
        <v>219</v>
      </c>
      <c r="H1625" s="4" t="s">
        <v>220</v>
      </c>
      <c r="I1625" s="4" t="s">
        <v>34</v>
      </c>
      <c r="J1625" s="4" t="s">
        <v>35</v>
      </c>
      <c r="K1625" s="4" t="s">
        <v>645</v>
      </c>
      <c r="L1625" s="4" t="s">
        <v>6173</v>
      </c>
      <c r="M1625" s="4">
        <v>1</v>
      </c>
      <c r="N1625" s="6">
        <v>1399</v>
      </c>
      <c r="O1625" s="6">
        <v>1399</v>
      </c>
      <c r="P1625" s="6" t="s">
        <v>142</v>
      </c>
      <c r="Q1625" s="6">
        <v>0</v>
      </c>
      <c r="R1625" s="7">
        <v>0.18</v>
      </c>
      <c r="S1625" s="6">
        <v>1399</v>
      </c>
      <c r="T1625" s="6">
        <v>251.82</v>
      </c>
      <c r="U1625" s="4" t="s">
        <v>39</v>
      </c>
      <c r="V1625" s="4" t="s">
        <v>40</v>
      </c>
      <c r="W1625" s="4" t="s">
        <v>64</v>
      </c>
      <c r="X1625" s="4" t="s">
        <v>112</v>
      </c>
      <c r="Y1625" s="4" t="s">
        <v>133</v>
      </c>
      <c r="Z1625" s="4">
        <v>3</v>
      </c>
      <c r="AA1625" s="4">
        <v>4</v>
      </c>
      <c r="AB1625" s="6">
        <v>816.92</v>
      </c>
      <c r="AC1625" s="6">
        <v>582.08000000000004</v>
      </c>
      <c r="AD1625" s="8">
        <v>0.41610000000000003</v>
      </c>
      <c r="AE1625" s="4">
        <v>89</v>
      </c>
      <c r="AF1625" s="6">
        <f t="shared" si="25"/>
        <v>1739.82</v>
      </c>
    </row>
    <row r="1626" spans="1:32">
      <c r="A1626" s="4" t="s">
        <v>6174</v>
      </c>
      <c r="B1626" s="5">
        <v>45783</v>
      </c>
      <c r="C1626" s="10">
        <v>45783</v>
      </c>
      <c r="D1626" s="4" t="s">
        <v>6175</v>
      </c>
      <c r="E1626" s="4" t="s">
        <v>366</v>
      </c>
      <c r="F1626" s="4">
        <v>53</v>
      </c>
      <c r="G1626" s="4" t="s">
        <v>354</v>
      </c>
      <c r="H1626" s="4" t="s">
        <v>117</v>
      </c>
      <c r="I1626" s="4" t="s">
        <v>59</v>
      </c>
      <c r="J1626" s="4" t="s">
        <v>82</v>
      </c>
      <c r="K1626" s="4" t="s">
        <v>180</v>
      </c>
      <c r="L1626" s="4" t="s">
        <v>6176</v>
      </c>
      <c r="M1626" s="4">
        <v>2</v>
      </c>
      <c r="N1626" s="6">
        <v>3499</v>
      </c>
      <c r="O1626" s="6">
        <v>6998</v>
      </c>
      <c r="P1626" s="6" t="s">
        <v>38</v>
      </c>
      <c r="Q1626" s="6">
        <v>559.84</v>
      </c>
      <c r="R1626" s="7">
        <v>0.12</v>
      </c>
      <c r="S1626" s="6">
        <v>6438.16</v>
      </c>
      <c r="T1626" s="6">
        <v>772.58</v>
      </c>
      <c r="U1626" s="4" t="s">
        <v>39</v>
      </c>
      <c r="V1626" s="4" t="s">
        <v>86</v>
      </c>
      <c r="W1626" s="4" t="s">
        <v>64</v>
      </c>
      <c r="X1626" s="4" t="s">
        <v>192</v>
      </c>
      <c r="Y1626" s="4" t="s">
        <v>43</v>
      </c>
      <c r="Z1626" s="4">
        <v>5</v>
      </c>
      <c r="AA1626" s="4">
        <v>4</v>
      </c>
      <c r="AB1626" s="6">
        <v>4809.03</v>
      </c>
      <c r="AC1626" s="6">
        <v>1629.13</v>
      </c>
      <c r="AD1626" s="8">
        <v>0.253</v>
      </c>
      <c r="AE1626" s="4">
        <v>143</v>
      </c>
      <c r="AF1626" s="6">
        <f t="shared" si="25"/>
        <v>7353.74</v>
      </c>
    </row>
    <row r="1627" spans="1:32">
      <c r="A1627" s="4" t="s">
        <v>6177</v>
      </c>
      <c r="B1627" s="5">
        <v>45783</v>
      </c>
      <c r="C1627" s="10">
        <v>45783</v>
      </c>
      <c r="D1627" s="4" t="s">
        <v>6178</v>
      </c>
      <c r="E1627" s="4" t="s">
        <v>6179</v>
      </c>
      <c r="F1627" s="4">
        <v>29</v>
      </c>
      <c r="G1627" s="4" t="s">
        <v>236</v>
      </c>
      <c r="H1627" s="4" t="s">
        <v>237</v>
      </c>
      <c r="I1627" s="4" t="s">
        <v>72</v>
      </c>
      <c r="J1627" s="4" t="s">
        <v>35</v>
      </c>
      <c r="K1627" s="4" t="s">
        <v>165</v>
      </c>
      <c r="L1627" s="4" t="s">
        <v>6180</v>
      </c>
      <c r="M1627" s="4">
        <v>1</v>
      </c>
      <c r="N1627" s="6">
        <v>1699</v>
      </c>
      <c r="O1627" s="6">
        <v>1699</v>
      </c>
      <c r="P1627" s="6" t="s">
        <v>63</v>
      </c>
      <c r="Q1627" s="6">
        <v>0</v>
      </c>
      <c r="R1627" s="7">
        <v>0.12</v>
      </c>
      <c r="S1627" s="6">
        <v>1699</v>
      </c>
      <c r="T1627" s="6">
        <v>203.88</v>
      </c>
      <c r="U1627" s="4" t="s">
        <v>51</v>
      </c>
      <c r="V1627" s="4" t="s">
        <v>86</v>
      </c>
      <c r="W1627" s="4" t="s">
        <v>41</v>
      </c>
      <c r="X1627" s="4" t="s">
        <v>167</v>
      </c>
      <c r="Y1627" s="4" t="s">
        <v>133</v>
      </c>
      <c r="Z1627" s="4">
        <v>5</v>
      </c>
      <c r="AA1627" s="4">
        <v>5</v>
      </c>
      <c r="AB1627" s="6">
        <v>1114.73</v>
      </c>
      <c r="AC1627" s="6">
        <v>584.27</v>
      </c>
      <c r="AD1627" s="8">
        <v>0.34389999999999998</v>
      </c>
      <c r="AE1627" s="4">
        <v>111</v>
      </c>
      <c r="AF1627" s="6">
        <f t="shared" si="25"/>
        <v>2013.88</v>
      </c>
    </row>
    <row r="1628" spans="1:32">
      <c r="A1628" s="4" t="s">
        <v>6181</v>
      </c>
      <c r="B1628" s="5">
        <v>45783</v>
      </c>
      <c r="C1628" s="10">
        <v>45783</v>
      </c>
      <c r="D1628" s="4" t="s">
        <v>6182</v>
      </c>
      <c r="E1628" s="4" t="s">
        <v>6183</v>
      </c>
      <c r="F1628" s="4">
        <v>41</v>
      </c>
      <c r="G1628" s="4" t="s">
        <v>455</v>
      </c>
      <c r="H1628" s="4" t="s">
        <v>455</v>
      </c>
      <c r="I1628" s="4" t="s">
        <v>72</v>
      </c>
      <c r="J1628" s="4" t="s">
        <v>149</v>
      </c>
      <c r="K1628" s="4" t="s">
        <v>185</v>
      </c>
      <c r="L1628" s="4" t="s">
        <v>6184</v>
      </c>
      <c r="M1628" s="4">
        <v>2</v>
      </c>
      <c r="N1628" s="6">
        <v>1899</v>
      </c>
      <c r="O1628" s="6">
        <v>3798</v>
      </c>
      <c r="P1628" s="6" t="s">
        <v>38</v>
      </c>
      <c r="Q1628" s="6">
        <v>303.83999999999997</v>
      </c>
      <c r="R1628" s="7">
        <v>0.18</v>
      </c>
      <c r="S1628" s="6">
        <v>3494.16</v>
      </c>
      <c r="T1628" s="6">
        <v>628.95000000000005</v>
      </c>
      <c r="U1628" s="4" t="s">
        <v>51</v>
      </c>
      <c r="V1628" s="4" t="s">
        <v>132</v>
      </c>
      <c r="W1628" s="4" t="s">
        <v>41</v>
      </c>
      <c r="X1628" s="4" t="s">
        <v>42</v>
      </c>
      <c r="Y1628" s="4" t="s">
        <v>133</v>
      </c>
      <c r="Z1628" s="4">
        <v>3</v>
      </c>
      <c r="AA1628" s="4"/>
      <c r="AB1628" s="6">
        <v>3134.36</v>
      </c>
      <c r="AC1628" s="6">
        <v>359.8</v>
      </c>
      <c r="AD1628" s="8">
        <v>0.10299999999999999</v>
      </c>
      <c r="AE1628" s="4">
        <v>0</v>
      </c>
      <c r="AF1628" s="6">
        <f t="shared" si="25"/>
        <v>4123.1099999999997</v>
      </c>
    </row>
    <row r="1629" spans="1:32">
      <c r="A1629" s="4" t="s">
        <v>6185</v>
      </c>
      <c r="B1629" s="5">
        <v>45784</v>
      </c>
      <c r="C1629" s="10">
        <v>45784</v>
      </c>
      <c r="D1629" s="4" t="s">
        <v>6186</v>
      </c>
      <c r="E1629" s="4" t="s">
        <v>2352</v>
      </c>
      <c r="F1629" s="4">
        <v>56</v>
      </c>
      <c r="G1629" s="4" t="s">
        <v>301</v>
      </c>
      <c r="H1629" s="4" t="s">
        <v>109</v>
      </c>
      <c r="I1629" s="4" t="s">
        <v>99</v>
      </c>
      <c r="J1629" s="4" t="s">
        <v>149</v>
      </c>
      <c r="K1629" s="4" t="s">
        <v>185</v>
      </c>
      <c r="L1629" s="4" t="s">
        <v>6187</v>
      </c>
      <c r="M1629" s="4">
        <v>2</v>
      </c>
      <c r="N1629" s="6">
        <v>2799</v>
      </c>
      <c r="O1629" s="6">
        <v>5598</v>
      </c>
      <c r="P1629" s="6" t="s">
        <v>63</v>
      </c>
      <c r="Q1629" s="6">
        <v>0</v>
      </c>
      <c r="R1629" s="7">
        <v>0.12</v>
      </c>
      <c r="S1629" s="6">
        <v>5598</v>
      </c>
      <c r="T1629" s="6">
        <v>671.76</v>
      </c>
      <c r="U1629" s="4" t="s">
        <v>121</v>
      </c>
      <c r="V1629" s="4" t="s">
        <v>40</v>
      </c>
      <c r="W1629" s="4" t="s">
        <v>64</v>
      </c>
      <c r="X1629" s="4" t="s">
        <v>205</v>
      </c>
      <c r="Y1629" s="4" t="s">
        <v>77</v>
      </c>
      <c r="Z1629" s="4">
        <v>3</v>
      </c>
      <c r="AA1629" s="4">
        <v>4</v>
      </c>
      <c r="AB1629" s="6">
        <v>4043.15</v>
      </c>
      <c r="AC1629" s="6">
        <v>1554.85</v>
      </c>
      <c r="AD1629" s="8">
        <v>0.27779999999999999</v>
      </c>
      <c r="AE1629" s="4">
        <v>71</v>
      </c>
      <c r="AF1629" s="6">
        <f t="shared" si="25"/>
        <v>6340.76</v>
      </c>
    </row>
    <row r="1630" spans="1:32">
      <c r="A1630" s="4" t="s">
        <v>6188</v>
      </c>
      <c r="B1630" s="5">
        <v>45784</v>
      </c>
      <c r="C1630" s="10">
        <v>45784</v>
      </c>
      <c r="D1630" s="4" t="s">
        <v>6189</v>
      </c>
      <c r="E1630" s="4" t="s">
        <v>6190</v>
      </c>
      <c r="F1630" s="4">
        <v>37</v>
      </c>
      <c r="G1630" s="4" t="s">
        <v>147</v>
      </c>
      <c r="H1630" s="4" t="s">
        <v>148</v>
      </c>
      <c r="I1630" s="4" t="s">
        <v>59</v>
      </c>
      <c r="J1630" s="4" t="s">
        <v>60</v>
      </c>
      <c r="K1630" s="4" t="s">
        <v>381</v>
      </c>
      <c r="L1630" s="4" t="s">
        <v>6191</v>
      </c>
      <c r="M1630" s="4">
        <v>3</v>
      </c>
      <c r="N1630" s="6">
        <v>7799</v>
      </c>
      <c r="O1630" s="6">
        <v>23397</v>
      </c>
      <c r="P1630" s="6" t="s">
        <v>287</v>
      </c>
      <c r="Q1630" s="6">
        <v>4679.3999999999996</v>
      </c>
      <c r="R1630" s="7">
        <v>0.12</v>
      </c>
      <c r="S1630" s="6">
        <v>18717.599999999999</v>
      </c>
      <c r="T1630" s="6">
        <v>2246.11</v>
      </c>
      <c r="U1630" s="4" t="s">
        <v>51</v>
      </c>
      <c r="V1630" s="4" t="s">
        <v>40</v>
      </c>
      <c r="W1630" s="4" t="s">
        <v>64</v>
      </c>
      <c r="X1630" s="4" t="s">
        <v>167</v>
      </c>
      <c r="Y1630" s="4" t="s">
        <v>66</v>
      </c>
      <c r="Z1630" s="4">
        <v>3</v>
      </c>
      <c r="AA1630" s="4">
        <v>5</v>
      </c>
      <c r="AB1630" s="6">
        <v>18446.28</v>
      </c>
      <c r="AC1630" s="6">
        <v>271.32</v>
      </c>
      <c r="AD1630" s="8">
        <v>1.4500000000000001E-2</v>
      </c>
      <c r="AE1630" s="4">
        <v>125</v>
      </c>
      <c r="AF1630" s="6">
        <f t="shared" si="25"/>
        <v>21088.71</v>
      </c>
    </row>
    <row r="1631" spans="1:32">
      <c r="A1631" s="4" t="s">
        <v>6192</v>
      </c>
      <c r="B1631" s="5">
        <v>45784</v>
      </c>
      <c r="C1631" s="10">
        <v>45784</v>
      </c>
      <c r="D1631" s="4" t="s">
        <v>6193</v>
      </c>
      <c r="E1631" s="4" t="s">
        <v>6194</v>
      </c>
      <c r="F1631" s="4">
        <v>47</v>
      </c>
      <c r="G1631" s="4" t="s">
        <v>32</v>
      </c>
      <c r="H1631" s="4" t="s">
        <v>33</v>
      </c>
      <c r="I1631" s="4" t="s">
        <v>34</v>
      </c>
      <c r="J1631" s="4" t="s">
        <v>35</v>
      </c>
      <c r="K1631" s="4" t="s">
        <v>645</v>
      </c>
      <c r="L1631" s="4" t="s">
        <v>6195</v>
      </c>
      <c r="M1631" s="4">
        <v>2</v>
      </c>
      <c r="N1631" s="6">
        <v>880</v>
      </c>
      <c r="O1631" s="6">
        <v>1760</v>
      </c>
      <c r="P1631" s="6" t="s">
        <v>142</v>
      </c>
      <c r="Q1631" s="6">
        <v>0</v>
      </c>
      <c r="R1631" s="7">
        <v>0.12</v>
      </c>
      <c r="S1631" s="6">
        <v>1760</v>
      </c>
      <c r="T1631" s="6">
        <v>211.2</v>
      </c>
      <c r="U1631" s="4" t="s">
        <v>39</v>
      </c>
      <c r="V1631" s="4" t="s">
        <v>40</v>
      </c>
      <c r="W1631" s="4" t="s">
        <v>41</v>
      </c>
      <c r="X1631" s="4" t="s">
        <v>187</v>
      </c>
      <c r="Y1631" s="4" t="s">
        <v>43</v>
      </c>
      <c r="Z1631" s="4">
        <v>4</v>
      </c>
      <c r="AA1631" s="4">
        <v>5</v>
      </c>
      <c r="AB1631" s="6">
        <v>1232.32</v>
      </c>
      <c r="AC1631" s="6">
        <v>527.67999999999995</v>
      </c>
      <c r="AD1631" s="8">
        <v>0.29980000000000001</v>
      </c>
      <c r="AE1631" s="4">
        <v>144</v>
      </c>
      <c r="AF1631" s="6">
        <f t="shared" si="25"/>
        <v>2115.1999999999998</v>
      </c>
    </row>
    <row r="1632" spans="1:32">
      <c r="A1632" s="4" t="s">
        <v>6196</v>
      </c>
      <c r="B1632" s="5">
        <v>45784</v>
      </c>
      <c r="C1632" s="10">
        <v>45784</v>
      </c>
      <c r="D1632" s="4" t="s">
        <v>6197</v>
      </c>
      <c r="E1632" s="4" t="s">
        <v>705</v>
      </c>
      <c r="F1632" s="4">
        <v>23</v>
      </c>
      <c r="G1632" s="4" t="s">
        <v>81</v>
      </c>
      <c r="H1632" s="4" t="s">
        <v>58</v>
      </c>
      <c r="I1632" s="4" t="s">
        <v>59</v>
      </c>
      <c r="J1632" s="4" t="s">
        <v>35</v>
      </c>
      <c r="K1632" s="4" t="s">
        <v>165</v>
      </c>
      <c r="L1632" s="4" t="s">
        <v>6198</v>
      </c>
      <c r="M1632" s="4">
        <v>1</v>
      </c>
      <c r="N1632" s="6">
        <v>445</v>
      </c>
      <c r="O1632" s="6">
        <v>445</v>
      </c>
      <c r="P1632" s="6" t="s">
        <v>63</v>
      </c>
      <c r="Q1632" s="6">
        <v>0</v>
      </c>
      <c r="R1632" s="7">
        <v>0.12</v>
      </c>
      <c r="S1632" s="6">
        <v>445</v>
      </c>
      <c r="T1632" s="6">
        <v>53.4</v>
      </c>
      <c r="U1632" s="4" t="s">
        <v>39</v>
      </c>
      <c r="V1632" s="4" t="s">
        <v>40</v>
      </c>
      <c r="W1632" s="4" t="s">
        <v>41</v>
      </c>
      <c r="X1632" s="4" t="s">
        <v>76</v>
      </c>
      <c r="Y1632" s="4" t="s">
        <v>104</v>
      </c>
      <c r="Z1632" s="4">
        <v>7</v>
      </c>
      <c r="AA1632" s="4">
        <v>3</v>
      </c>
      <c r="AB1632" s="6">
        <v>277.51</v>
      </c>
      <c r="AC1632" s="6">
        <v>167.49</v>
      </c>
      <c r="AD1632" s="8">
        <v>0.37640000000000001</v>
      </c>
      <c r="AE1632" s="4">
        <v>72</v>
      </c>
      <c r="AF1632" s="6">
        <f t="shared" si="25"/>
        <v>570.4</v>
      </c>
    </row>
    <row r="1633" spans="1:32">
      <c r="A1633" s="4" t="s">
        <v>6199</v>
      </c>
      <c r="B1633" s="5">
        <v>45784</v>
      </c>
      <c r="C1633" s="10">
        <v>45784</v>
      </c>
      <c r="D1633" s="4" t="s">
        <v>6200</v>
      </c>
      <c r="E1633" s="4" t="s">
        <v>6201</v>
      </c>
      <c r="F1633" s="4">
        <v>27</v>
      </c>
      <c r="G1633" s="4" t="s">
        <v>147</v>
      </c>
      <c r="H1633" s="4" t="s">
        <v>148</v>
      </c>
      <c r="I1633" s="4" t="s">
        <v>59</v>
      </c>
      <c r="J1633" s="4" t="s">
        <v>225</v>
      </c>
      <c r="K1633" s="4" t="s">
        <v>308</v>
      </c>
      <c r="L1633" s="4" t="s">
        <v>6202</v>
      </c>
      <c r="M1633" s="4">
        <v>1</v>
      </c>
      <c r="N1633" s="6">
        <v>827</v>
      </c>
      <c r="O1633" s="6">
        <v>827</v>
      </c>
      <c r="P1633" s="6" t="s">
        <v>63</v>
      </c>
      <c r="Q1633" s="6">
        <v>0</v>
      </c>
      <c r="R1633" s="7">
        <v>0.12</v>
      </c>
      <c r="S1633" s="6">
        <v>827</v>
      </c>
      <c r="T1633" s="6">
        <v>99.24</v>
      </c>
      <c r="U1633" s="4" t="s">
        <v>85</v>
      </c>
      <c r="V1633" s="4" t="s">
        <v>40</v>
      </c>
      <c r="W1633" s="4" t="s">
        <v>41</v>
      </c>
      <c r="X1633" s="4" t="s">
        <v>93</v>
      </c>
      <c r="Y1633" s="4" t="s">
        <v>123</v>
      </c>
      <c r="Z1633" s="4">
        <v>3</v>
      </c>
      <c r="AA1633" s="4">
        <v>4</v>
      </c>
      <c r="AB1633" s="6">
        <v>635.25</v>
      </c>
      <c r="AC1633" s="6">
        <v>191.75</v>
      </c>
      <c r="AD1633" s="8">
        <v>0.2319</v>
      </c>
      <c r="AE1633" s="4">
        <v>169</v>
      </c>
      <c r="AF1633" s="6">
        <f t="shared" si="25"/>
        <v>1095.24</v>
      </c>
    </row>
    <row r="1634" spans="1:32">
      <c r="A1634" s="4" t="s">
        <v>6203</v>
      </c>
      <c r="B1634" s="5">
        <v>45784</v>
      </c>
      <c r="C1634" s="10">
        <v>45784</v>
      </c>
      <c r="D1634" s="4" t="s">
        <v>6204</v>
      </c>
      <c r="E1634" s="4" t="s">
        <v>6205</v>
      </c>
      <c r="F1634" s="4">
        <v>35</v>
      </c>
      <c r="G1634" s="4" t="s">
        <v>81</v>
      </c>
      <c r="H1634" s="4" t="s">
        <v>58</v>
      </c>
      <c r="I1634" s="4" t="s">
        <v>59</v>
      </c>
      <c r="J1634" s="4" t="s">
        <v>149</v>
      </c>
      <c r="K1634" s="4" t="s">
        <v>331</v>
      </c>
      <c r="L1634" s="4" t="s">
        <v>6206</v>
      </c>
      <c r="M1634" s="4">
        <v>1</v>
      </c>
      <c r="N1634" s="6">
        <v>62999</v>
      </c>
      <c r="O1634" s="6">
        <v>62999</v>
      </c>
      <c r="P1634" s="6" t="s">
        <v>63</v>
      </c>
      <c r="Q1634" s="6">
        <v>0</v>
      </c>
      <c r="R1634" s="7">
        <v>0.12</v>
      </c>
      <c r="S1634" s="6">
        <v>62999</v>
      </c>
      <c r="T1634" s="6">
        <v>7559.88</v>
      </c>
      <c r="U1634" s="4" t="s">
        <v>39</v>
      </c>
      <c r="V1634" s="4" t="s">
        <v>40</v>
      </c>
      <c r="W1634" s="4" t="s">
        <v>92</v>
      </c>
      <c r="X1634" s="4" t="s">
        <v>187</v>
      </c>
      <c r="Y1634" s="4" t="s">
        <v>77</v>
      </c>
      <c r="Z1634" s="4">
        <v>3</v>
      </c>
      <c r="AA1634" s="4">
        <v>3</v>
      </c>
      <c r="AB1634" s="6">
        <v>53586.52</v>
      </c>
      <c r="AC1634" s="6">
        <v>9412.48</v>
      </c>
      <c r="AD1634" s="8">
        <v>0.14940000000000001</v>
      </c>
      <c r="AE1634" s="4">
        <v>126</v>
      </c>
      <c r="AF1634" s="6">
        <f t="shared" si="25"/>
        <v>70684.88</v>
      </c>
    </row>
    <row r="1635" spans="1:32">
      <c r="A1635" s="4" t="s">
        <v>6207</v>
      </c>
      <c r="B1635" s="5">
        <v>45786</v>
      </c>
      <c r="C1635" s="10">
        <v>45786</v>
      </c>
      <c r="D1635" s="4" t="s">
        <v>6208</v>
      </c>
      <c r="E1635" s="4" t="s">
        <v>5456</v>
      </c>
      <c r="F1635" s="4">
        <v>20</v>
      </c>
      <c r="G1635" s="4" t="s">
        <v>116</v>
      </c>
      <c r="H1635" s="4" t="s">
        <v>117</v>
      </c>
      <c r="I1635" s="4" t="s">
        <v>59</v>
      </c>
      <c r="J1635" s="4" t="s">
        <v>202</v>
      </c>
      <c r="K1635" s="4" t="s">
        <v>840</v>
      </c>
      <c r="L1635" s="4" t="s">
        <v>6209</v>
      </c>
      <c r="M1635" s="4">
        <v>2</v>
      </c>
      <c r="N1635" s="6">
        <v>2699</v>
      </c>
      <c r="O1635" s="6">
        <v>5398</v>
      </c>
      <c r="P1635" s="6" t="s">
        <v>63</v>
      </c>
      <c r="Q1635" s="6">
        <v>0</v>
      </c>
      <c r="R1635" s="7">
        <v>0.18</v>
      </c>
      <c r="S1635" s="6">
        <v>5398</v>
      </c>
      <c r="T1635" s="6">
        <v>971.64</v>
      </c>
      <c r="U1635" s="4" t="s">
        <v>39</v>
      </c>
      <c r="V1635" s="4" t="s">
        <v>40</v>
      </c>
      <c r="W1635" s="4" t="s">
        <v>64</v>
      </c>
      <c r="X1635" s="4" t="s">
        <v>93</v>
      </c>
      <c r="Y1635" s="4" t="s">
        <v>43</v>
      </c>
      <c r="Z1635" s="4">
        <v>2</v>
      </c>
      <c r="AA1635" s="4">
        <v>5</v>
      </c>
      <c r="AB1635" s="6">
        <v>3505.59</v>
      </c>
      <c r="AC1635" s="6">
        <v>1892.41</v>
      </c>
      <c r="AD1635" s="8">
        <v>0.35060000000000002</v>
      </c>
      <c r="AE1635" s="4">
        <v>146</v>
      </c>
      <c r="AF1635" s="6">
        <f t="shared" si="25"/>
        <v>6515.64</v>
      </c>
    </row>
    <row r="1636" spans="1:32">
      <c r="A1636" s="4" t="s">
        <v>6210</v>
      </c>
      <c r="B1636" s="5">
        <v>45786</v>
      </c>
      <c r="C1636" s="10">
        <v>45786</v>
      </c>
      <c r="D1636" s="4" t="s">
        <v>6211</v>
      </c>
      <c r="E1636" s="4" t="s">
        <v>5652</v>
      </c>
      <c r="F1636" s="4">
        <v>57</v>
      </c>
      <c r="G1636" s="4" t="s">
        <v>301</v>
      </c>
      <c r="H1636" s="4" t="s">
        <v>109</v>
      </c>
      <c r="I1636" s="4" t="s">
        <v>99</v>
      </c>
      <c r="J1636" s="4" t="s">
        <v>202</v>
      </c>
      <c r="K1636" s="4" t="s">
        <v>203</v>
      </c>
      <c r="L1636" s="4" t="s">
        <v>6212</v>
      </c>
      <c r="M1636" s="4">
        <v>1</v>
      </c>
      <c r="N1636" s="6">
        <v>366</v>
      </c>
      <c r="O1636" s="6">
        <v>366</v>
      </c>
      <c r="P1636" s="6" t="s">
        <v>63</v>
      </c>
      <c r="Q1636" s="6">
        <v>0</v>
      </c>
      <c r="R1636" s="7">
        <v>0.18</v>
      </c>
      <c r="S1636" s="6">
        <v>366</v>
      </c>
      <c r="T1636" s="6">
        <v>65.88</v>
      </c>
      <c r="U1636" s="4" t="s">
        <v>39</v>
      </c>
      <c r="V1636" s="4" t="s">
        <v>40</v>
      </c>
      <c r="W1636" s="4" t="s">
        <v>64</v>
      </c>
      <c r="X1636" s="4" t="s">
        <v>115</v>
      </c>
      <c r="Y1636" s="4" t="s">
        <v>104</v>
      </c>
      <c r="Z1636" s="4">
        <v>5</v>
      </c>
      <c r="AA1636" s="4">
        <v>4</v>
      </c>
      <c r="AB1636" s="6">
        <v>276.69</v>
      </c>
      <c r="AC1636" s="6">
        <v>89.31</v>
      </c>
      <c r="AD1636" s="8">
        <v>0.24399999999999999</v>
      </c>
      <c r="AE1636" s="4">
        <v>77</v>
      </c>
      <c r="AF1636" s="6">
        <f t="shared" si="25"/>
        <v>508.88</v>
      </c>
    </row>
    <row r="1637" spans="1:32">
      <c r="A1637" s="4" t="s">
        <v>6213</v>
      </c>
      <c r="B1637" s="5">
        <v>45786</v>
      </c>
      <c r="C1637" s="10">
        <v>45786</v>
      </c>
      <c r="D1637" s="4" t="s">
        <v>6214</v>
      </c>
      <c r="E1637" s="4" t="s">
        <v>5709</v>
      </c>
      <c r="F1637" s="4">
        <v>43</v>
      </c>
      <c r="G1637" s="4" t="s">
        <v>231</v>
      </c>
      <c r="H1637" s="4" t="s">
        <v>138</v>
      </c>
      <c r="I1637" s="4" t="s">
        <v>139</v>
      </c>
      <c r="J1637" s="4" t="s">
        <v>60</v>
      </c>
      <c r="K1637" s="4" t="s">
        <v>61</v>
      </c>
      <c r="L1637" s="4" t="s">
        <v>6215</v>
      </c>
      <c r="M1637" s="4">
        <v>3</v>
      </c>
      <c r="N1637" s="6">
        <v>256</v>
      </c>
      <c r="O1637" s="6">
        <v>768</v>
      </c>
      <c r="P1637" s="6" t="s">
        <v>63</v>
      </c>
      <c r="Q1637" s="6">
        <v>0</v>
      </c>
      <c r="R1637" s="7">
        <v>0.18</v>
      </c>
      <c r="S1637" s="6">
        <v>768</v>
      </c>
      <c r="T1637" s="6">
        <v>138.24</v>
      </c>
      <c r="U1637" s="4" t="s">
        <v>39</v>
      </c>
      <c r="V1637" s="4" t="s">
        <v>40</v>
      </c>
      <c r="W1637" s="4" t="s">
        <v>64</v>
      </c>
      <c r="X1637" s="4" t="s">
        <v>122</v>
      </c>
      <c r="Y1637" s="4" t="s">
        <v>77</v>
      </c>
      <c r="Z1637" s="4">
        <v>3</v>
      </c>
      <c r="AA1637" s="4">
        <v>5</v>
      </c>
      <c r="AB1637" s="6">
        <v>651.65</v>
      </c>
      <c r="AC1637" s="6">
        <v>116.35</v>
      </c>
      <c r="AD1637" s="8">
        <v>0.1515</v>
      </c>
      <c r="AE1637" s="4">
        <v>78</v>
      </c>
      <c r="AF1637" s="6">
        <f t="shared" si="25"/>
        <v>984.24</v>
      </c>
    </row>
    <row r="1638" spans="1:32">
      <c r="A1638" s="4" t="s">
        <v>6216</v>
      </c>
      <c r="B1638" s="5">
        <v>45786</v>
      </c>
      <c r="C1638" s="10">
        <v>45786</v>
      </c>
      <c r="D1638" s="4" t="s">
        <v>6217</v>
      </c>
      <c r="E1638" s="4" t="s">
        <v>6218</v>
      </c>
      <c r="F1638" s="4">
        <v>27</v>
      </c>
      <c r="G1638" s="4" t="s">
        <v>348</v>
      </c>
      <c r="H1638" s="4" t="s">
        <v>349</v>
      </c>
      <c r="I1638" s="4" t="s">
        <v>34</v>
      </c>
      <c r="J1638" s="4" t="s">
        <v>82</v>
      </c>
      <c r="K1638" s="4" t="s">
        <v>273</v>
      </c>
      <c r="L1638" s="4" t="s">
        <v>6219</v>
      </c>
      <c r="M1638" s="4">
        <v>3</v>
      </c>
      <c r="N1638" s="6">
        <v>1099</v>
      </c>
      <c r="O1638" s="6">
        <v>3297</v>
      </c>
      <c r="P1638" s="6" t="s">
        <v>63</v>
      </c>
      <c r="Q1638" s="6">
        <v>0</v>
      </c>
      <c r="R1638" s="7">
        <v>0.12</v>
      </c>
      <c r="S1638" s="6">
        <v>3297</v>
      </c>
      <c r="T1638" s="6">
        <v>395.64</v>
      </c>
      <c r="U1638" s="4" t="s">
        <v>51</v>
      </c>
      <c r="V1638" s="4" t="s">
        <v>40</v>
      </c>
      <c r="W1638" s="4" t="s">
        <v>41</v>
      </c>
      <c r="X1638" s="4" t="s">
        <v>373</v>
      </c>
      <c r="Y1638" s="4" t="s">
        <v>43</v>
      </c>
      <c r="Z1638" s="4">
        <v>6</v>
      </c>
      <c r="AA1638" s="4">
        <v>5</v>
      </c>
      <c r="AB1638" s="6">
        <v>2505.42</v>
      </c>
      <c r="AC1638" s="6">
        <v>791.58</v>
      </c>
      <c r="AD1638" s="8">
        <v>0.24010000000000001</v>
      </c>
      <c r="AE1638" s="4">
        <v>78</v>
      </c>
      <c r="AF1638" s="6">
        <f t="shared" si="25"/>
        <v>3770.64</v>
      </c>
    </row>
    <row r="1639" spans="1:32">
      <c r="A1639" s="4" t="s">
        <v>6220</v>
      </c>
      <c r="B1639" s="5">
        <v>45787</v>
      </c>
      <c r="C1639" s="10">
        <v>45787</v>
      </c>
      <c r="D1639" s="4" t="s">
        <v>6221</v>
      </c>
      <c r="E1639" s="4" t="s">
        <v>3515</v>
      </c>
      <c r="F1639" s="4">
        <v>48</v>
      </c>
      <c r="G1639" s="4" t="s">
        <v>81</v>
      </c>
      <c r="H1639" s="4" t="s">
        <v>58</v>
      </c>
      <c r="I1639" s="4" t="s">
        <v>59</v>
      </c>
      <c r="J1639" s="4" t="s">
        <v>225</v>
      </c>
      <c r="K1639" s="4" t="s">
        <v>597</v>
      </c>
      <c r="L1639" s="4" t="s">
        <v>6222</v>
      </c>
      <c r="M1639" s="4">
        <v>2</v>
      </c>
      <c r="N1639" s="6">
        <v>1899</v>
      </c>
      <c r="O1639" s="6">
        <v>3798</v>
      </c>
      <c r="P1639" s="6" t="s">
        <v>63</v>
      </c>
      <c r="Q1639" s="6">
        <v>0</v>
      </c>
      <c r="R1639" s="7">
        <v>0.18</v>
      </c>
      <c r="S1639" s="6">
        <v>3798</v>
      </c>
      <c r="T1639" s="6">
        <v>683.64</v>
      </c>
      <c r="U1639" s="4" t="s">
        <v>51</v>
      </c>
      <c r="V1639" s="4" t="s">
        <v>40</v>
      </c>
      <c r="W1639" s="4" t="s">
        <v>64</v>
      </c>
      <c r="X1639" s="4" t="s">
        <v>103</v>
      </c>
      <c r="Y1639" s="4" t="s">
        <v>104</v>
      </c>
      <c r="Z1639" s="4">
        <v>1</v>
      </c>
      <c r="AA1639" s="4">
        <v>5</v>
      </c>
      <c r="AB1639" s="6">
        <v>2805.31</v>
      </c>
      <c r="AC1639" s="6">
        <v>992.69</v>
      </c>
      <c r="AD1639" s="8">
        <v>0.26140000000000002</v>
      </c>
      <c r="AE1639" s="4">
        <v>116</v>
      </c>
      <c r="AF1639" s="6">
        <f t="shared" si="25"/>
        <v>4597.6400000000003</v>
      </c>
    </row>
    <row r="1640" spans="1:32">
      <c r="A1640" s="4" t="s">
        <v>6223</v>
      </c>
      <c r="B1640" s="5">
        <v>45787</v>
      </c>
      <c r="C1640" s="10">
        <v>45787</v>
      </c>
      <c r="D1640" s="4" t="s">
        <v>6224</v>
      </c>
      <c r="E1640" s="4" t="s">
        <v>5702</v>
      </c>
      <c r="F1640" s="4">
        <v>51</v>
      </c>
      <c r="G1640" s="4" t="s">
        <v>281</v>
      </c>
      <c r="H1640" s="4" t="s">
        <v>281</v>
      </c>
      <c r="I1640" s="4" t="s">
        <v>72</v>
      </c>
      <c r="J1640" s="4" t="s">
        <v>149</v>
      </c>
      <c r="K1640" s="4" t="s">
        <v>331</v>
      </c>
      <c r="L1640" s="4" t="s">
        <v>6225</v>
      </c>
      <c r="M1640" s="4">
        <v>1</v>
      </c>
      <c r="N1640" s="6">
        <v>98299</v>
      </c>
      <c r="O1640" s="6">
        <v>98299</v>
      </c>
      <c r="P1640" s="6" t="s">
        <v>175</v>
      </c>
      <c r="Q1640" s="6">
        <v>100</v>
      </c>
      <c r="R1640" s="7">
        <v>0.18</v>
      </c>
      <c r="S1640" s="6">
        <v>98199</v>
      </c>
      <c r="T1640" s="6">
        <v>17675.82</v>
      </c>
      <c r="U1640" s="4" t="s">
        <v>121</v>
      </c>
      <c r="V1640" s="4" t="s">
        <v>40</v>
      </c>
      <c r="W1640" s="4" t="s">
        <v>64</v>
      </c>
      <c r="X1640" s="4" t="s">
        <v>115</v>
      </c>
      <c r="Y1640" s="4" t="s">
        <v>53</v>
      </c>
      <c r="Z1640" s="4">
        <v>4</v>
      </c>
      <c r="AA1640" s="4">
        <v>1</v>
      </c>
      <c r="AB1640" s="6">
        <v>80685.119999999995</v>
      </c>
      <c r="AC1640" s="6">
        <v>17513.88</v>
      </c>
      <c r="AD1640" s="8">
        <v>0.1784</v>
      </c>
      <c r="AE1640" s="4">
        <v>122</v>
      </c>
      <c r="AF1640" s="6">
        <f t="shared" si="25"/>
        <v>115996.82</v>
      </c>
    </row>
    <row r="1641" spans="1:32">
      <c r="A1641" s="4" t="s">
        <v>6226</v>
      </c>
      <c r="B1641" s="5">
        <v>45787</v>
      </c>
      <c r="C1641" s="10">
        <v>45787</v>
      </c>
      <c r="D1641" s="4" t="s">
        <v>6227</v>
      </c>
      <c r="E1641" s="4" t="s">
        <v>5228</v>
      </c>
      <c r="F1641" s="4">
        <v>45</v>
      </c>
      <c r="G1641" s="4" t="s">
        <v>266</v>
      </c>
      <c r="H1641" s="4" t="s">
        <v>267</v>
      </c>
      <c r="I1641" s="4" t="s">
        <v>72</v>
      </c>
      <c r="J1641" s="4" t="s">
        <v>149</v>
      </c>
      <c r="K1641" s="4" t="s">
        <v>331</v>
      </c>
      <c r="L1641" s="4" t="s">
        <v>6228</v>
      </c>
      <c r="M1641" s="4">
        <v>2</v>
      </c>
      <c r="N1641" s="6">
        <v>83099</v>
      </c>
      <c r="O1641" s="6">
        <v>166198</v>
      </c>
      <c r="P1641" s="6" t="s">
        <v>142</v>
      </c>
      <c r="Q1641" s="6">
        <v>0</v>
      </c>
      <c r="R1641" s="7">
        <v>0.12</v>
      </c>
      <c r="S1641" s="6">
        <v>166198</v>
      </c>
      <c r="T1641" s="6">
        <v>19943.759999999998</v>
      </c>
      <c r="U1641" s="4" t="s">
        <v>39</v>
      </c>
      <c r="V1641" s="4" t="s">
        <v>40</v>
      </c>
      <c r="W1641" s="4" t="s">
        <v>92</v>
      </c>
      <c r="X1641" s="4" t="s">
        <v>76</v>
      </c>
      <c r="Y1641" s="4" t="s">
        <v>53</v>
      </c>
      <c r="Z1641" s="4">
        <v>4</v>
      </c>
      <c r="AA1641" s="4">
        <v>5</v>
      </c>
      <c r="AB1641" s="6">
        <v>134696.92000000001</v>
      </c>
      <c r="AC1641" s="6">
        <v>31501.08</v>
      </c>
      <c r="AD1641" s="8">
        <v>0.1895</v>
      </c>
      <c r="AE1641" s="4">
        <v>91</v>
      </c>
      <c r="AF1641" s="6">
        <f t="shared" si="25"/>
        <v>186232.76</v>
      </c>
    </row>
    <row r="1642" spans="1:32">
      <c r="A1642" s="4" t="s">
        <v>6229</v>
      </c>
      <c r="B1642" s="5">
        <v>45788</v>
      </c>
      <c r="C1642" s="10">
        <v>45788</v>
      </c>
      <c r="D1642" s="4" t="s">
        <v>6230</v>
      </c>
      <c r="E1642" s="4" t="s">
        <v>6231</v>
      </c>
      <c r="F1642" s="4">
        <v>19</v>
      </c>
      <c r="G1642" s="4" t="s">
        <v>354</v>
      </c>
      <c r="H1642" s="4" t="s">
        <v>117</v>
      </c>
      <c r="I1642" s="4" t="s">
        <v>59</v>
      </c>
      <c r="J1642" s="4" t="s">
        <v>47</v>
      </c>
      <c r="K1642" s="4" t="s">
        <v>394</v>
      </c>
      <c r="L1642" s="4" t="s">
        <v>6232</v>
      </c>
      <c r="M1642" s="4">
        <v>1</v>
      </c>
      <c r="N1642" s="6">
        <v>14099</v>
      </c>
      <c r="O1642" s="6">
        <v>14099</v>
      </c>
      <c r="P1642" s="6" t="s">
        <v>63</v>
      </c>
      <c r="Q1642" s="6">
        <v>0</v>
      </c>
      <c r="R1642" s="7">
        <v>0.18</v>
      </c>
      <c r="S1642" s="6">
        <v>14099</v>
      </c>
      <c r="T1642" s="6">
        <v>2537.8200000000002</v>
      </c>
      <c r="U1642" s="4" t="s">
        <v>254</v>
      </c>
      <c r="V1642" s="4" t="s">
        <v>40</v>
      </c>
      <c r="W1642" s="4" t="s">
        <v>64</v>
      </c>
      <c r="X1642" s="4" t="s">
        <v>115</v>
      </c>
      <c r="Y1642" s="4" t="s">
        <v>53</v>
      </c>
      <c r="Z1642" s="4">
        <v>4</v>
      </c>
      <c r="AA1642" s="4">
        <v>5</v>
      </c>
      <c r="AB1642" s="6">
        <v>10918.4</v>
      </c>
      <c r="AC1642" s="6">
        <v>3180.6</v>
      </c>
      <c r="AD1642" s="8">
        <v>0.22559999999999999</v>
      </c>
      <c r="AE1642" s="4">
        <v>61</v>
      </c>
      <c r="AF1642" s="6">
        <f t="shared" si="25"/>
        <v>16697.82</v>
      </c>
    </row>
    <row r="1643" spans="1:32">
      <c r="A1643" s="4" t="s">
        <v>6233</v>
      </c>
      <c r="B1643" s="5">
        <v>45788</v>
      </c>
      <c r="C1643" s="10">
        <v>45788</v>
      </c>
      <c r="D1643" s="4" t="s">
        <v>6234</v>
      </c>
      <c r="E1643" s="4" t="s">
        <v>1830</v>
      </c>
      <c r="F1643" s="4">
        <v>51</v>
      </c>
      <c r="G1643" s="4" t="s">
        <v>477</v>
      </c>
      <c r="H1643" s="4" t="s">
        <v>98</v>
      </c>
      <c r="I1643" s="4" t="s">
        <v>99</v>
      </c>
      <c r="J1643" s="4" t="s">
        <v>47</v>
      </c>
      <c r="K1643" s="4" t="s">
        <v>247</v>
      </c>
      <c r="L1643" s="4" t="s">
        <v>6235</v>
      </c>
      <c r="M1643" s="4">
        <v>1</v>
      </c>
      <c r="N1643" s="6">
        <v>1999</v>
      </c>
      <c r="O1643" s="6">
        <v>1999</v>
      </c>
      <c r="P1643" s="6" t="s">
        <v>63</v>
      </c>
      <c r="Q1643" s="6">
        <v>0</v>
      </c>
      <c r="R1643" s="7">
        <v>0.18</v>
      </c>
      <c r="S1643" s="6">
        <v>1999</v>
      </c>
      <c r="T1643" s="6">
        <v>359.82</v>
      </c>
      <c r="U1643" s="4" t="s">
        <v>39</v>
      </c>
      <c r="V1643" s="4" t="s">
        <v>40</v>
      </c>
      <c r="W1643" s="4" t="s">
        <v>41</v>
      </c>
      <c r="X1643" s="4" t="s">
        <v>52</v>
      </c>
      <c r="Y1643" s="4" t="s">
        <v>53</v>
      </c>
      <c r="Z1643" s="4">
        <v>1</v>
      </c>
      <c r="AA1643" s="4">
        <v>5</v>
      </c>
      <c r="AB1643" s="6">
        <v>1350.52</v>
      </c>
      <c r="AC1643" s="6">
        <v>648.48</v>
      </c>
      <c r="AD1643" s="8">
        <v>0.32440000000000002</v>
      </c>
      <c r="AE1643" s="4">
        <v>97</v>
      </c>
      <c r="AF1643" s="6">
        <f t="shared" si="25"/>
        <v>2455.8200000000002</v>
      </c>
    </row>
    <row r="1644" spans="1:32">
      <c r="A1644" s="4" t="s">
        <v>6236</v>
      </c>
      <c r="B1644" s="5">
        <v>45788</v>
      </c>
      <c r="C1644" s="10">
        <v>45788</v>
      </c>
      <c r="D1644" s="4" t="s">
        <v>6237</v>
      </c>
      <c r="E1644" s="4" t="s">
        <v>3615</v>
      </c>
      <c r="F1644" s="4">
        <v>29</v>
      </c>
      <c r="G1644" s="4" t="s">
        <v>295</v>
      </c>
      <c r="H1644" s="4" t="s">
        <v>296</v>
      </c>
      <c r="I1644" s="4" t="s">
        <v>59</v>
      </c>
      <c r="J1644" s="4" t="s">
        <v>202</v>
      </c>
      <c r="K1644" s="4" t="s">
        <v>840</v>
      </c>
      <c r="L1644" s="4" t="s">
        <v>6238</v>
      </c>
      <c r="M1644" s="4">
        <v>1</v>
      </c>
      <c r="N1644" s="6">
        <v>2999</v>
      </c>
      <c r="O1644" s="6">
        <v>2999</v>
      </c>
      <c r="P1644" s="6" t="s">
        <v>63</v>
      </c>
      <c r="Q1644" s="6">
        <v>0</v>
      </c>
      <c r="R1644" s="7">
        <v>0.12</v>
      </c>
      <c r="S1644" s="6">
        <v>2999</v>
      </c>
      <c r="T1644" s="6">
        <v>359.88</v>
      </c>
      <c r="U1644" s="4" t="s">
        <v>131</v>
      </c>
      <c r="V1644" s="4" t="s">
        <v>40</v>
      </c>
      <c r="W1644" s="4" t="s">
        <v>41</v>
      </c>
      <c r="X1644" s="4" t="s">
        <v>404</v>
      </c>
      <c r="Y1644" s="4" t="s">
        <v>43</v>
      </c>
      <c r="Z1644" s="4">
        <v>2</v>
      </c>
      <c r="AA1644" s="4">
        <v>3</v>
      </c>
      <c r="AB1644" s="6">
        <v>1854.27</v>
      </c>
      <c r="AC1644" s="6">
        <v>1144.73</v>
      </c>
      <c r="AD1644" s="8">
        <v>0.38169999999999998</v>
      </c>
      <c r="AE1644" s="4">
        <v>119</v>
      </c>
      <c r="AF1644" s="6">
        <f t="shared" si="25"/>
        <v>3477.88</v>
      </c>
    </row>
    <row r="1645" spans="1:32">
      <c r="A1645" s="4" t="s">
        <v>6239</v>
      </c>
      <c r="B1645" s="5">
        <v>45788</v>
      </c>
      <c r="C1645" s="10">
        <v>45788</v>
      </c>
      <c r="D1645" s="4" t="s">
        <v>6240</v>
      </c>
      <c r="E1645" s="4" t="s">
        <v>713</v>
      </c>
      <c r="F1645" s="4">
        <v>42</v>
      </c>
      <c r="G1645" s="4" t="s">
        <v>354</v>
      </c>
      <c r="H1645" s="4" t="s">
        <v>117</v>
      </c>
      <c r="I1645" s="4" t="s">
        <v>59</v>
      </c>
      <c r="J1645" s="4" t="s">
        <v>149</v>
      </c>
      <c r="K1645" s="4" t="s">
        <v>331</v>
      </c>
      <c r="L1645" s="4" t="s">
        <v>6241</v>
      </c>
      <c r="M1645" s="4">
        <v>2</v>
      </c>
      <c r="N1645" s="6">
        <v>64599</v>
      </c>
      <c r="O1645" s="6">
        <v>129198</v>
      </c>
      <c r="P1645" s="6" t="s">
        <v>198</v>
      </c>
      <c r="Q1645" s="6">
        <v>12919.8</v>
      </c>
      <c r="R1645" s="7">
        <v>0.12</v>
      </c>
      <c r="S1645" s="6">
        <v>116278.2</v>
      </c>
      <c r="T1645" s="6">
        <v>13953.38</v>
      </c>
      <c r="U1645" s="4" t="s">
        <v>51</v>
      </c>
      <c r="V1645" s="4" t="s">
        <v>86</v>
      </c>
      <c r="W1645" s="4" t="s">
        <v>41</v>
      </c>
      <c r="X1645" s="4" t="s">
        <v>115</v>
      </c>
      <c r="Y1645" s="4" t="s">
        <v>104</v>
      </c>
      <c r="Z1645" s="4">
        <v>5</v>
      </c>
      <c r="AA1645" s="4">
        <v>4</v>
      </c>
      <c r="AB1645" s="6">
        <v>105327.3</v>
      </c>
      <c r="AC1645" s="6">
        <v>10950.9</v>
      </c>
      <c r="AD1645" s="8">
        <v>9.4200000000000006E-2</v>
      </c>
      <c r="AE1645" s="4">
        <v>127</v>
      </c>
      <c r="AF1645" s="6">
        <f t="shared" si="25"/>
        <v>130358.58</v>
      </c>
    </row>
    <row r="1646" spans="1:32">
      <c r="A1646" s="4" t="s">
        <v>6242</v>
      </c>
      <c r="B1646" s="5">
        <v>45789</v>
      </c>
      <c r="C1646" s="10">
        <v>45789</v>
      </c>
      <c r="D1646" s="4" t="s">
        <v>6243</v>
      </c>
      <c r="E1646" s="4" t="s">
        <v>6244</v>
      </c>
      <c r="F1646" s="4">
        <v>38</v>
      </c>
      <c r="G1646" s="4" t="s">
        <v>607</v>
      </c>
      <c r="H1646" s="4" t="s">
        <v>98</v>
      </c>
      <c r="I1646" s="4" t="s">
        <v>99</v>
      </c>
      <c r="J1646" s="4" t="s">
        <v>60</v>
      </c>
      <c r="K1646" s="4" t="s">
        <v>408</v>
      </c>
      <c r="L1646" s="4" t="s">
        <v>6245</v>
      </c>
      <c r="M1646" s="4">
        <v>3</v>
      </c>
      <c r="N1646" s="6">
        <v>445</v>
      </c>
      <c r="O1646" s="6">
        <v>1335</v>
      </c>
      <c r="P1646" s="6" t="s">
        <v>63</v>
      </c>
      <c r="Q1646" s="6">
        <v>0</v>
      </c>
      <c r="R1646" s="7">
        <v>0.18</v>
      </c>
      <c r="S1646" s="6">
        <v>1335</v>
      </c>
      <c r="T1646" s="6">
        <v>240.3</v>
      </c>
      <c r="U1646" s="4" t="s">
        <v>39</v>
      </c>
      <c r="V1646" s="4" t="s">
        <v>40</v>
      </c>
      <c r="W1646" s="4" t="s">
        <v>41</v>
      </c>
      <c r="X1646" s="4" t="s">
        <v>205</v>
      </c>
      <c r="Y1646" s="4" t="s">
        <v>133</v>
      </c>
      <c r="Z1646" s="4">
        <v>3</v>
      </c>
      <c r="AA1646" s="4">
        <v>5</v>
      </c>
      <c r="AB1646" s="6">
        <v>1063.8</v>
      </c>
      <c r="AC1646" s="6">
        <v>271.2</v>
      </c>
      <c r="AD1646" s="8">
        <v>0.2031</v>
      </c>
      <c r="AE1646" s="4">
        <v>88</v>
      </c>
      <c r="AF1646" s="6">
        <f t="shared" si="25"/>
        <v>1663.3</v>
      </c>
    </row>
    <row r="1647" spans="1:32">
      <c r="A1647" s="4" t="s">
        <v>6246</v>
      </c>
      <c r="B1647" s="5">
        <v>45789</v>
      </c>
      <c r="C1647" s="10">
        <v>45789</v>
      </c>
      <c r="D1647" s="4" t="s">
        <v>6247</v>
      </c>
      <c r="E1647" s="4" t="s">
        <v>4406</v>
      </c>
      <c r="F1647" s="4">
        <v>39</v>
      </c>
      <c r="G1647" s="4" t="s">
        <v>81</v>
      </c>
      <c r="H1647" s="4" t="s">
        <v>58</v>
      </c>
      <c r="I1647" s="4" t="s">
        <v>59</v>
      </c>
      <c r="J1647" s="4" t="s">
        <v>202</v>
      </c>
      <c r="K1647" s="4" t="s">
        <v>923</v>
      </c>
      <c r="L1647" s="4" t="s">
        <v>6248</v>
      </c>
      <c r="M1647" s="4">
        <v>5</v>
      </c>
      <c r="N1647" s="6">
        <v>1899</v>
      </c>
      <c r="O1647" s="6">
        <v>9495</v>
      </c>
      <c r="P1647" s="6" t="s">
        <v>175</v>
      </c>
      <c r="Q1647" s="6">
        <v>100</v>
      </c>
      <c r="R1647" s="7">
        <v>0.18</v>
      </c>
      <c r="S1647" s="6">
        <v>9395</v>
      </c>
      <c r="T1647" s="6">
        <v>1691.1</v>
      </c>
      <c r="U1647" s="4" t="s">
        <v>131</v>
      </c>
      <c r="V1647" s="4" t="s">
        <v>40</v>
      </c>
      <c r="W1647" s="4" t="s">
        <v>41</v>
      </c>
      <c r="X1647" s="4" t="s">
        <v>115</v>
      </c>
      <c r="Y1647" s="4" t="s">
        <v>66</v>
      </c>
      <c r="Z1647" s="4">
        <v>2</v>
      </c>
      <c r="AA1647" s="4">
        <v>4</v>
      </c>
      <c r="AB1647" s="6">
        <v>6739.39</v>
      </c>
      <c r="AC1647" s="6">
        <v>2655.61</v>
      </c>
      <c r="AD1647" s="8">
        <v>0.28270000000000001</v>
      </c>
      <c r="AE1647" s="4">
        <v>128</v>
      </c>
      <c r="AF1647" s="6">
        <f t="shared" si="25"/>
        <v>11214.1</v>
      </c>
    </row>
    <row r="1648" spans="1:32">
      <c r="A1648" s="4" t="s">
        <v>6249</v>
      </c>
      <c r="B1648" s="5">
        <v>45790</v>
      </c>
      <c r="C1648" s="10">
        <v>45790</v>
      </c>
      <c r="D1648" s="4" t="s">
        <v>6250</v>
      </c>
      <c r="E1648" s="4" t="s">
        <v>6251</v>
      </c>
      <c r="F1648" s="4">
        <v>31</v>
      </c>
      <c r="G1648" s="4" t="s">
        <v>301</v>
      </c>
      <c r="H1648" s="4" t="s">
        <v>109</v>
      </c>
      <c r="I1648" s="4" t="s">
        <v>99</v>
      </c>
      <c r="J1648" s="4" t="s">
        <v>47</v>
      </c>
      <c r="K1648" s="4" t="s">
        <v>247</v>
      </c>
      <c r="L1648" s="4" t="s">
        <v>6252</v>
      </c>
      <c r="M1648" s="4">
        <v>1</v>
      </c>
      <c r="N1648" s="6">
        <v>742</v>
      </c>
      <c r="O1648" s="6">
        <v>742</v>
      </c>
      <c r="P1648" s="6" t="s">
        <v>175</v>
      </c>
      <c r="Q1648" s="6">
        <v>100</v>
      </c>
      <c r="R1648" s="7">
        <v>0.18</v>
      </c>
      <c r="S1648" s="6">
        <v>642</v>
      </c>
      <c r="T1648" s="6">
        <v>115.56</v>
      </c>
      <c r="U1648" s="4" t="s">
        <v>254</v>
      </c>
      <c r="V1648" s="4" t="s">
        <v>40</v>
      </c>
      <c r="W1648" s="4" t="s">
        <v>64</v>
      </c>
      <c r="X1648" s="4" t="s">
        <v>65</v>
      </c>
      <c r="Y1648" s="4" t="s">
        <v>77</v>
      </c>
      <c r="Z1648" s="4">
        <v>2</v>
      </c>
      <c r="AA1648" s="4">
        <v>5</v>
      </c>
      <c r="AB1648" s="6">
        <v>505.38</v>
      </c>
      <c r="AC1648" s="6">
        <v>136.62</v>
      </c>
      <c r="AD1648" s="8">
        <v>0.21279999999999999</v>
      </c>
      <c r="AE1648" s="4">
        <v>108</v>
      </c>
      <c r="AF1648" s="6">
        <f t="shared" si="25"/>
        <v>865.56</v>
      </c>
    </row>
    <row r="1649" spans="1:32">
      <c r="A1649" s="4" t="s">
        <v>6253</v>
      </c>
      <c r="B1649" s="5">
        <v>45790</v>
      </c>
      <c r="C1649" s="10">
        <v>45790</v>
      </c>
      <c r="D1649" s="4" t="s">
        <v>6254</v>
      </c>
      <c r="E1649" s="4" t="s">
        <v>6255</v>
      </c>
      <c r="F1649" s="4">
        <v>20</v>
      </c>
      <c r="G1649" s="4" t="s">
        <v>340</v>
      </c>
      <c r="H1649" s="4" t="s">
        <v>341</v>
      </c>
      <c r="I1649" s="4" t="s">
        <v>342</v>
      </c>
      <c r="J1649" s="4" t="s">
        <v>60</v>
      </c>
      <c r="K1649" s="4" t="s">
        <v>381</v>
      </c>
      <c r="L1649" s="4" t="s">
        <v>6256</v>
      </c>
      <c r="M1649" s="4">
        <v>1</v>
      </c>
      <c r="N1649" s="6">
        <v>8099</v>
      </c>
      <c r="O1649" s="6">
        <v>8099</v>
      </c>
      <c r="P1649" s="6" t="s">
        <v>175</v>
      </c>
      <c r="Q1649" s="6">
        <v>100</v>
      </c>
      <c r="R1649" s="7">
        <v>0.12</v>
      </c>
      <c r="S1649" s="6">
        <v>7999</v>
      </c>
      <c r="T1649" s="6">
        <v>959.88</v>
      </c>
      <c r="U1649" s="4" t="s">
        <v>39</v>
      </c>
      <c r="V1649" s="4" t="s">
        <v>40</v>
      </c>
      <c r="W1649" s="4" t="s">
        <v>92</v>
      </c>
      <c r="X1649" s="4" t="s">
        <v>65</v>
      </c>
      <c r="Y1649" s="4" t="s">
        <v>53</v>
      </c>
      <c r="Z1649" s="4">
        <v>2</v>
      </c>
      <c r="AA1649" s="4">
        <v>5</v>
      </c>
      <c r="AB1649" s="6">
        <v>6947.42</v>
      </c>
      <c r="AC1649" s="6">
        <v>1051.58</v>
      </c>
      <c r="AD1649" s="8">
        <v>0.13150000000000001</v>
      </c>
      <c r="AE1649" s="4">
        <v>134</v>
      </c>
      <c r="AF1649" s="6">
        <f t="shared" si="25"/>
        <v>9092.8799999999992</v>
      </c>
    </row>
    <row r="1650" spans="1:32">
      <c r="A1650" s="4" t="s">
        <v>6257</v>
      </c>
      <c r="B1650" s="5">
        <v>45791</v>
      </c>
      <c r="C1650" s="10">
        <v>45791</v>
      </c>
      <c r="D1650" s="4" t="s">
        <v>6258</v>
      </c>
      <c r="E1650" s="4" t="s">
        <v>2304</v>
      </c>
      <c r="F1650" s="4">
        <v>32</v>
      </c>
      <c r="G1650" s="4" t="s">
        <v>340</v>
      </c>
      <c r="H1650" s="4" t="s">
        <v>341</v>
      </c>
      <c r="I1650" s="4" t="s">
        <v>342</v>
      </c>
      <c r="J1650" s="4" t="s">
        <v>82</v>
      </c>
      <c r="K1650" s="4" t="s">
        <v>273</v>
      </c>
      <c r="L1650" s="4" t="s">
        <v>6259</v>
      </c>
      <c r="M1650" s="4">
        <v>2</v>
      </c>
      <c r="N1650" s="6">
        <v>1499</v>
      </c>
      <c r="O1650" s="6">
        <v>2998</v>
      </c>
      <c r="P1650" s="6" t="s">
        <v>63</v>
      </c>
      <c r="Q1650" s="6">
        <v>0</v>
      </c>
      <c r="R1650" s="7">
        <v>0.12</v>
      </c>
      <c r="S1650" s="6">
        <v>2998</v>
      </c>
      <c r="T1650" s="6">
        <v>359.76</v>
      </c>
      <c r="U1650" s="4" t="s">
        <v>85</v>
      </c>
      <c r="V1650" s="4" t="s">
        <v>102</v>
      </c>
      <c r="W1650" s="4" t="s">
        <v>41</v>
      </c>
      <c r="X1650" s="4" t="s">
        <v>404</v>
      </c>
      <c r="Y1650" s="4" t="s">
        <v>53</v>
      </c>
      <c r="Z1650" s="4">
        <v>2</v>
      </c>
      <c r="AA1650" s="4"/>
      <c r="AB1650" s="6">
        <v>1809.11</v>
      </c>
      <c r="AC1650" s="6">
        <v>1188.8900000000001</v>
      </c>
      <c r="AD1650" s="8">
        <v>0.39660000000000001</v>
      </c>
      <c r="AE1650" s="4">
        <v>70</v>
      </c>
      <c r="AF1650" s="6">
        <f t="shared" si="25"/>
        <v>3427.76</v>
      </c>
    </row>
    <row r="1651" spans="1:32">
      <c r="A1651" s="4" t="s">
        <v>6260</v>
      </c>
      <c r="B1651" s="5">
        <v>45791</v>
      </c>
      <c r="C1651" s="10">
        <v>45791</v>
      </c>
      <c r="D1651" s="4" t="s">
        <v>6261</v>
      </c>
      <c r="E1651" s="4" t="s">
        <v>2529</v>
      </c>
      <c r="F1651" s="4">
        <v>36</v>
      </c>
      <c r="G1651" s="4" t="s">
        <v>572</v>
      </c>
      <c r="H1651" s="4" t="s">
        <v>148</v>
      </c>
      <c r="I1651" s="4" t="s">
        <v>59</v>
      </c>
      <c r="J1651" s="4" t="s">
        <v>47</v>
      </c>
      <c r="K1651" s="4" t="s">
        <v>100</v>
      </c>
      <c r="L1651" s="4" t="s">
        <v>6262</v>
      </c>
      <c r="M1651" s="4">
        <v>1</v>
      </c>
      <c r="N1651" s="6">
        <v>4299</v>
      </c>
      <c r="O1651" s="6">
        <v>4299</v>
      </c>
      <c r="P1651" s="6" t="s">
        <v>63</v>
      </c>
      <c r="Q1651" s="6">
        <v>0</v>
      </c>
      <c r="R1651" s="7">
        <v>0.12</v>
      </c>
      <c r="S1651" s="6">
        <v>4299</v>
      </c>
      <c r="T1651" s="6">
        <v>515.88</v>
      </c>
      <c r="U1651" s="4" t="s">
        <v>39</v>
      </c>
      <c r="V1651" s="4" t="s">
        <v>86</v>
      </c>
      <c r="W1651" s="4" t="s">
        <v>64</v>
      </c>
      <c r="X1651" s="4" t="s">
        <v>65</v>
      </c>
      <c r="Y1651" s="4" t="s">
        <v>77</v>
      </c>
      <c r="Z1651" s="4">
        <v>3</v>
      </c>
      <c r="AA1651" s="4">
        <v>5</v>
      </c>
      <c r="AB1651" s="6">
        <v>2801.4</v>
      </c>
      <c r="AC1651" s="6">
        <v>1497.6</v>
      </c>
      <c r="AD1651" s="8">
        <v>0.34839999999999999</v>
      </c>
      <c r="AE1651" s="4">
        <v>133</v>
      </c>
      <c r="AF1651" s="6">
        <f t="shared" si="25"/>
        <v>4947.88</v>
      </c>
    </row>
    <row r="1652" spans="1:32">
      <c r="A1652" s="4" t="s">
        <v>6263</v>
      </c>
      <c r="B1652" s="5">
        <v>45792</v>
      </c>
      <c r="C1652" s="10">
        <v>45792</v>
      </c>
      <c r="D1652" s="4" t="s">
        <v>6264</v>
      </c>
      <c r="E1652" s="4" t="s">
        <v>6265</v>
      </c>
      <c r="F1652" s="4">
        <v>44</v>
      </c>
      <c r="G1652" s="4" t="s">
        <v>281</v>
      </c>
      <c r="H1652" s="4" t="s">
        <v>281</v>
      </c>
      <c r="I1652" s="4" t="s">
        <v>72</v>
      </c>
      <c r="J1652" s="4" t="s">
        <v>225</v>
      </c>
      <c r="K1652" s="4" t="s">
        <v>490</v>
      </c>
      <c r="L1652" s="4" t="s">
        <v>6266</v>
      </c>
      <c r="M1652" s="4">
        <v>2</v>
      </c>
      <c r="N1652" s="6">
        <v>619</v>
      </c>
      <c r="O1652" s="6">
        <v>1238</v>
      </c>
      <c r="P1652" s="6" t="s">
        <v>198</v>
      </c>
      <c r="Q1652" s="6">
        <v>123.8</v>
      </c>
      <c r="R1652" s="7">
        <v>0.12</v>
      </c>
      <c r="S1652" s="6">
        <v>1114.2</v>
      </c>
      <c r="T1652" s="6">
        <v>133.69999999999999</v>
      </c>
      <c r="U1652" s="4" t="s">
        <v>51</v>
      </c>
      <c r="V1652" s="4" t="s">
        <v>40</v>
      </c>
      <c r="W1652" s="4" t="s">
        <v>64</v>
      </c>
      <c r="X1652" s="4" t="s">
        <v>404</v>
      </c>
      <c r="Y1652" s="4" t="s">
        <v>53</v>
      </c>
      <c r="Z1652" s="4">
        <v>4</v>
      </c>
      <c r="AA1652" s="4">
        <v>3</v>
      </c>
      <c r="AB1652" s="6">
        <v>926.26</v>
      </c>
      <c r="AC1652" s="6">
        <v>187.94</v>
      </c>
      <c r="AD1652" s="8">
        <v>0.16869999999999999</v>
      </c>
      <c r="AE1652" s="4">
        <v>70</v>
      </c>
      <c r="AF1652" s="6">
        <f t="shared" si="25"/>
        <v>1317.9</v>
      </c>
    </row>
    <row r="1653" spans="1:32">
      <c r="A1653" s="4" t="s">
        <v>6267</v>
      </c>
      <c r="B1653" s="5">
        <v>45792</v>
      </c>
      <c r="C1653" s="10">
        <v>45792</v>
      </c>
      <c r="D1653" s="4" t="s">
        <v>6268</v>
      </c>
      <c r="E1653" s="4" t="s">
        <v>6269</v>
      </c>
      <c r="F1653" s="4">
        <v>22</v>
      </c>
      <c r="G1653" s="4" t="s">
        <v>147</v>
      </c>
      <c r="H1653" s="4" t="s">
        <v>148</v>
      </c>
      <c r="I1653" s="4" t="s">
        <v>59</v>
      </c>
      <c r="J1653" s="4" t="s">
        <v>202</v>
      </c>
      <c r="K1653" s="4" t="s">
        <v>456</v>
      </c>
      <c r="L1653" s="4" t="s">
        <v>6270</v>
      </c>
      <c r="M1653" s="4">
        <v>1</v>
      </c>
      <c r="N1653" s="6">
        <v>599</v>
      </c>
      <c r="O1653" s="6">
        <v>599</v>
      </c>
      <c r="P1653" s="6" t="s">
        <v>63</v>
      </c>
      <c r="Q1653" s="6">
        <v>0</v>
      </c>
      <c r="R1653" s="7">
        <v>0.18</v>
      </c>
      <c r="S1653" s="6">
        <v>599</v>
      </c>
      <c r="T1653" s="6">
        <v>107.82</v>
      </c>
      <c r="U1653" s="4" t="s">
        <v>39</v>
      </c>
      <c r="V1653" s="4" t="s">
        <v>40</v>
      </c>
      <c r="W1653" s="4" t="s">
        <v>64</v>
      </c>
      <c r="X1653" s="4" t="s">
        <v>93</v>
      </c>
      <c r="Y1653" s="4" t="s">
        <v>66</v>
      </c>
      <c r="Z1653" s="4">
        <v>4</v>
      </c>
      <c r="AA1653" s="4">
        <v>1</v>
      </c>
      <c r="AB1653" s="6">
        <v>365.32</v>
      </c>
      <c r="AC1653" s="6">
        <v>233.68</v>
      </c>
      <c r="AD1653" s="8">
        <v>0.3901</v>
      </c>
      <c r="AE1653" s="4">
        <v>100</v>
      </c>
      <c r="AF1653" s="6">
        <f t="shared" si="25"/>
        <v>806.81999999999994</v>
      </c>
    </row>
    <row r="1654" spans="1:32">
      <c r="A1654" s="4" t="s">
        <v>6271</v>
      </c>
      <c r="B1654" s="5">
        <v>45792</v>
      </c>
      <c r="C1654" s="10">
        <v>45792</v>
      </c>
      <c r="D1654" s="4" t="s">
        <v>6272</v>
      </c>
      <c r="E1654" s="4" t="s">
        <v>1826</v>
      </c>
      <c r="F1654" s="4">
        <v>38</v>
      </c>
      <c r="G1654" s="4" t="s">
        <v>70</v>
      </c>
      <c r="H1654" s="4" t="s">
        <v>71</v>
      </c>
      <c r="I1654" s="4" t="s">
        <v>72</v>
      </c>
      <c r="J1654" s="4" t="s">
        <v>60</v>
      </c>
      <c r="K1654" s="4" t="s">
        <v>90</v>
      </c>
      <c r="L1654" s="4" t="s">
        <v>6273</v>
      </c>
      <c r="M1654" s="4">
        <v>1</v>
      </c>
      <c r="N1654" s="6">
        <v>3199</v>
      </c>
      <c r="O1654" s="6">
        <v>3199</v>
      </c>
      <c r="P1654" s="6" t="s">
        <v>63</v>
      </c>
      <c r="Q1654" s="6">
        <v>0</v>
      </c>
      <c r="R1654" s="7">
        <v>0.18</v>
      </c>
      <c r="S1654" s="6">
        <v>3199</v>
      </c>
      <c r="T1654" s="6">
        <v>575.82000000000005</v>
      </c>
      <c r="U1654" s="4" t="s">
        <v>85</v>
      </c>
      <c r="V1654" s="4" t="s">
        <v>132</v>
      </c>
      <c r="W1654" s="4" t="s">
        <v>41</v>
      </c>
      <c r="X1654" s="4" t="s">
        <v>52</v>
      </c>
      <c r="Y1654" s="4" t="s">
        <v>77</v>
      </c>
      <c r="Z1654" s="4">
        <v>3</v>
      </c>
      <c r="AA1654" s="4"/>
      <c r="AB1654" s="6">
        <v>2418.85</v>
      </c>
      <c r="AC1654" s="6">
        <v>780.15</v>
      </c>
      <c r="AD1654" s="8">
        <v>0.24390000000000001</v>
      </c>
      <c r="AE1654" s="4">
        <v>0</v>
      </c>
      <c r="AF1654" s="6">
        <f t="shared" si="25"/>
        <v>3774.82</v>
      </c>
    </row>
    <row r="1655" spans="1:32">
      <c r="A1655" s="4" t="s">
        <v>6274</v>
      </c>
      <c r="B1655" s="5">
        <v>45793</v>
      </c>
      <c r="C1655" s="10">
        <v>45793</v>
      </c>
      <c r="D1655" s="4" t="s">
        <v>6275</v>
      </c>
      <c r="E1655" s="4" t="s">
        <v>6276</v>
      </c>
      <c r="F1655" s="4">
        <v>31</v>
      </c>
      <c r="G1655" s="4" t="s">
        <v>97</v>
      </c>
      <c r="H1655" s="4" t="s">
        <v>98</v>
      </c>
      <c r="I1655" s="4" t="s">
        <v>99</v>
      </c>
      <c r="J1655" s="4" t="s">
        <v>202</v>
      </c>
      <c r="K1655" s="4" t="s">
        <v>203</v>
      </c>
      <c r="L1655" s="4" t="s">
        <v>6277</v>
      </c>
      <c r="M1655" s="4">
        <v>1</v>
      </c>
      <c r="N1655" s="6">
        <v>264</v>
      </c>
      <c r="O1655" s="6">
        <v>264</v>
      </c>
      <c r="P1655" s="6" t="s">
        <v>50</v>
      </c>
      <c r="Q1655" s="6">
        <v>47.52</v>
      </c>
      <c r="R1655" s="7">
        <v>0.18</v>
      </c>
      <c r="S1655" s="6">
        <v>216.48</v>
      </c>
      <c r="T1655" s="6">
        <v>38.97</v>
      </c>
      <c r="U1655" s="4" t="s">
        <v>121</v>
      </c>
      <c r="V1655" s="4" t="s">
        <v>40</v>
      </c>
      <c r="W1655" s="4" t="s">
        <v>64</v>
      </c>
      <c r="X1655" s="4" t="s">
        <v>205</v>
      </c>
      <c r="Y1655" s="4" t="s">
        <v>66</v>
      </c>
      <c r="Z1655" s="4">
        <v>3</v>
      </c>
      <c r="AA1655" s="4">
        <v>3</v>
      </c>
      <c r="AB1655" s="6">
        <v>154.28</v>
      </c>
      <c r="AC1655" s="6">
        <v>62.2</v>
      </c>
      <c r="AD1655" s="8">
        <v>0.2873</v>
      </c>
      <c r="AE1655" s="4">
        <v>69</v>
      </c>
      <c r="AF1655" s="6">
        <f t="shared" si="25"/>
        <v>324.45000000000005</v>
      </c>
    </row>
    <row r="1656" spans="1:32">
      <c r="A1656" s="4" t="s">
        <v>6278</v>
      </c>
      <c r="B1656" s="5">
        <v>45793</v>
      </c>
      <c r="C1656" s="10">
        <v>45793</v>
      </c>
      <c r="D1656" s="4" t="s">
        <v>6279</v>
      </c>
      <c r="E1656" s="4" t="s">
        <v>6280</v>
      </c>
      <c r="F1656" s="4">
        <v>40</v>
      </c>
      <c r="G1656" s="4" t="s">
        <v>108</v>
      </c>
      <c r="H1656" s="4" t="s">
        <v>109</v>
      </c>
      <c r="I1656" s="4" t="s">
        <v>99</v>
      </c>
      <c r="J1656" s="4" t="s">
        <v>73</v>
      </c>
      <c r="K1656" s="4" t="s">
        <v>503</v>
      </c>
      <c r="L1656" s="4" t="s">
        <v>6281</v>
      </c>
      <c r="M1656" s="4">
        <v>1</v>
      </c>
      <c r="N1656" s="6">
        <v>347</v>
      </c>
      <c r="O1656" s="6">
        <v>347</v>
      </c>
      <c r="P1656" s="6" t="s">
        <v>63</v>
      </c>
      <c r="Q1656" s="6">
        <v>0</v>
      </c>
      <c r="R1656" s="7">
        <v>0.05</v>
      </c>
      <c r="S1656" s="6">
        <v>347</v>
      </c>
      <c r="T1656" s="6">
        <v>17.350000000000001</v>
      </c>
      <c r="U1656" s="4" t="s">
        <v>51</v>
      </c>
      <c r="V1656" s="4" t="s">
        <v>40</v>
      </c>
      <c r="W1656" s="4" t="s">
        <v>64</v>
      </c>
      <c r="X1656" s="4" t="s">
        <v>373</v>
      </c>
      <c r="Y1656" s="4" t="s">
        <v>43</v>
      </c>
      <c r="Z1656" s="4">
        <v>3</v>
      </c>
      <c r="AA1656" s="4">
        <v>2</v>
      </c>
      <c r="AB1656" s="6">
        <v>264.12</v>
      </c>
      <c r="AC1656" s="6">
        <v>82.88</v>
      </c>
      <c r="AD1656" s="8">
        <v>0.23880000000000001</v>
      </c>
      <c r="AE1656" s="4">
        <v>76</v>
      </c>
      <c r="AF1656" s="6">
        <f t="shared" si="25"/>
        <v>440.35</v>
      </c>
    </row>
    <row r="1657" spans="1:32">
      <c r="A1657" s="4" t="s">
        <v>6282</v>
      </c>
      <c r="B1657" s="5">
        <v>45793</v>
      </c>
      <c r="C1657" s="10">
        <v>45793</v>
      </c>
      <c r="D1657" s="4" t="s">
        <v>6283</v>
      </c>
      <c r="E1657" s="4" t="s">
        <v>4325</v>
      </c>
      <c r="F1657" s="4">
        <v>45</v>
      </c>
      <c r="G1657" s="4" t="s">
        <v>219</v>
      </c>
      <c r="H1657" s="4" t="s">
        <v>220</v>
      </c>
      <c r="I1657" s="4" t="s">
        <v>34</v>
      </c>
      <c r="J1657" s="4" t="s">
        <v>149</v>
      </c>
      <c r="K1657" s="4" t="s">
        <v>196</v>
      </c>
      <c r="L1657" s="4" t="s">
        <v>6284</v>
      </c>
      <c r="M1657" s="4">
        <v>1</v>
      </c>
      <c r="N1657" s="6">
        <v>10099</v>
      </c>
      <c r="O1657" s="6">
        <v>10099</v>
      </c>
      <c r="P1657" s="6" t="s">
        <v>63</v>
      </c>
      <c r="Q1657" s="6">
        <v>0</v>
      </c>
      <c r="R1657" s="7">
        <v>0.12</v>
      </c>
      <c r="S1657" s="6">
        <v>10099</v>
      </c>
      <c r="T1657" s="6">
        <v>1211.8800000000001</v>
      </c>
      <c r="U1657" s="4" t="s">
        <v>39</v>
      </c>
      <c r="V1657" s="4" t="s">
        <v>40</v>
      </c>
      <c r="W1657" s="4" t="s">
        <v>41</v>
      </c>
      <c r="X1657" s="4" t="s">
        <v>93</v>
      </c>
      <c r="Y1657" s="4" t="s">
        <v>53</v>
      </c>
      <c r="Z1657" s="4">
        <v>6</v>
      </c>
      <c r="AA1657" s="4">
        <v>3</v>
      </c>
      <c r="AB1657" s="6">
        <v>8585.94</v>
      </c>
      <c r="AC1657" s="6">
        <v>1513.06</v>
      </c>
      <c r="AD1657" s="8">
        <v>0.14979999999999999</v>
      </c>
      <c r="AE1657" s="4">
        <v>92</v>
      </c>
      <c r="AF1657" s="6">
        <f t="shared" si="25"/>
        <v>11402.880000000001</v>
      </c>
    </row>
    <row r="1658" spans="1:32">
      <c r="A1658" s="4" t="s">
        <v>6285</v>
      </c>
      <c r="B1658" s="5">
        <v>45793</v>
      </c>
      <c r="C1658" s="10">
        <v>45793</v>
      </c>
      <c r="D1658" s="4" t="s">
        <v>6286</v>
      </c>
      <c r="E1658" s="4" t="s">
        <v>3903</v>
      </c>
      <c r="F1658" s="4">
        <v>36</v>
      </c>
      <c r="G1658" s="4" t="s">
        <v>572</v>
      </c>
      <c r="H1658" s="4" t="s">
        <v>148</v>
      </c>
      <c r="I1658" s="4" t="s">
        <v>59</v>
      </c>
      <c r="J1658" s="4" t="s">
        <v>202</v>
      </c>
      <c r="K1658" s="4" t="s">
        <v>840</v>
      </c>
      <c r="L1658" s="4" t="s">
        <v>6287</v>
      </c>
      <c r="M1658" s="4">
        <v>2</v>
      </c>
      <c r="N1658" s="6">
        <v>1999</v>
      </c>
      <c r="O1658" s="6">
        <v>3998</v>
      </c>
      <c r="P1658" s="6" t="s">
        <v>63</v>
      </c>
      <c r="Q1658" s="6">
        <v>0</v>
      </c>
      <c r="R1658" s="7">
        <v>0.12</v>
      </c>
      <c r="S1658" s="6">
        <v>3998</v>
      </c>
      <c r="T1658" s="6">
        <v>479.76</v>
      </c>
      <c r="U1658" s="4" t="s">
        <v>121</v>
      </c>
      <c r="V1658" s="4" t="s">
        <v>40</v>
      </c>
      <c r="W1658" s="4" t="s">
        <v>64</v>
      </c>
      <c r="X1658" s="4" t="s">
        <v>65</v>
      </c>
      <c r="Y1658" s="4" t="s">
        <v>77</v>
      </c>
      <c r="Z1658" s="4">
        <v>6</v>
      </c>
      <c r="AA1658" s="4">
        <v>5</v>
      </c>
      <c r="AB1658" s="6">
        <v>2952.52</v>
      </c>
      <c r="AC1658" s="6">
        <v>1045.48</v>
      </c>
      <c r="AD1658" s="8">
        <v>0.26150000000000001</v>
      </c>
      <c r="AE1658" s="4">
        <v>153</v>
      </c>
      <c r="AF1658" s="6">
        <f t="shared" si="25"/>
        <v>4630.76</v>
      </c>
    </row>
    <row r="1659" spans="1:32">
      <c r="A1659" s="4" t="s">
        <v>6288</v>
      </c>
      <c r="B1659" s="5">
        <v>45794</v>
      </c>
      <c r="C1659" s="10">
        <v>45794</v>
      </c>
      <c r="D1659" s="4" t="s">
        <v>6289</v>
      </c>
      <c r="E1659" s="4" t="s">
        <v>6290</v>
      </c>
      <c r="F1659" s="4">
        <v>40</v>
      </c>
      <c r="G1659" s="4" t="s">
        <v>252</v>
      </c>
      <c r="H1659" s="4" t="s">
        <v>109</v>
      </c>
      <c r="I1659" s="4" t="s">
        <v>99</v>
      </c>
      <c r="J1659" s="4" t="s">
        <v>60</v>
      </c>
      <c r="K1659" s="4" t="s">
        <v>408</v>
      </c>
      <c r="L1659" s="4" t="s">
        <v>6291</v>
      </c>
      <c r="M1659" s="4">
        <v>1</v>
      </c>
      <c r="N1659" s="6">
        <v>980</v>
      </c>
      <c r="O1659" s="6">
        <v>980</v>
      </c>
      <c r="P1659" s="6" t="s">
        <v>63</v>
      </c>
      <c r="Q1659" s="6">
        <v>0</v>
      </c>
      <c r="R1659" s="7">
        <v>0.18</v>
      </c>
      <c r="S1659" s="6">
        <v>980</v>
      </c>
      <c r="T1659" s="6">
        <v>176.4</v>
      </c>
      <c r="U1659" s="4" t="s">
        <v>39</v>
      </c>
      <c r="V1659" s="4" t="s">
        <v>40</v>
      </c>
      <c r="W1659" s="4" t="s">
        <v>41</v>
      </c>
      <c r="X1659" s="4" t="s">
        <v>192</v>
      </c>
      <c r="Y1659" s="4" t="s">
        <v>104</v>
      </c>
      <c r="Z1659" s="4">
        <v>3</v>
      </c>
      <c r="AA1659" s="4">
        <v>5</v>
      </c>
      <c r="AB1659" s="6">
        <v>773.02</v>
      </c>
      <c r="AC1659" s="6">
        <v>206.98</v>
      </c>
      <c r="AD1659" s="8">
        <v>0.2112</v>
      </c>
      <c r="AE1659" s="4">
        <v>73</v>
      </c>
      <c r="AF1659" s="6">
        <f t="shared" si="25"/>
        <v>1229.4000000000001</v>
      </c>
    </row>
    <row r="1660" spans="1:32">
      <c r="A1660" s="4" t="s">
        <v>6292</v>
      </c>
      <c r="B1660" s="5">
        <v>45794</v>
      </c>
      <c r="C1660" s="10">
        <v>45794</v>
      </c>
      <c r="D1660" s="4" t="s">
        <v>6293</v>
      </c>
      <c r="E1660" s="4" t="s">
        <v>6294</v>
      </c>
      <c r="F1660" s="4">
        <v>32</v>
      </c>
      <c r="G1660" s="4" t="s">
        <v>219</v>
      </c>
      <c r="H1660" s="4" t="s">
        <v>220</v>
      </c>
      <c r="I1660" s="4" t="s">
        <v>34</v>
      </c>
      <c r="J1660" s="4" t="s">
        <v>47</v>
      </c>
      <c r="K1660" s="4" t="s">
        <v>247</v>
      </c>
      <c r="L1660" s="4" t="s">
        <v>6295</v>
      </c>
      <c r="M1660" s="4">
        <v>1</v>
      </c>
      <c r="N1660" s="6">
        <v>650</v>
      </c>
      <c r="O1660" s="6">
        <v>650</v>
      </c>
      <c r="P1660" s="6" t="s">
        <v>211</v>
      </c>
      <c r="Q1660" s="6">
        <v>65</v>
      </c>
      <c r="R1660" s="7">
        <v>0.18</v>
      </c>
      <c r="S1660" s="6">
        <v>585</v>
      </c>
      <c r="T1660" s="6">
        <v>105.3</v>
      </c>
      <c r="U1660" s="4" t="s">
        <v>121</v>
      </c>
      <c r="V1660" s="4" t="s">
        <v>40</v>
      </c>
      <c r="W1660" s="4" t="s">
        <v>64</v>
      </c>
      <c r="X1660" s="4" t="s">
        <v>187</v>
      </c>
      <c r="Y1660" s="4" t="s">
        <v>133</v>
      </c>
      <c r="Z1660" s="4">
        <v>5</v>
      </c>
      <c r="AA1660" s="4">
        <v>3</v>
      </c>
      <c r="AB1660" s="6">
        <v>418.25</v>
      </c>
      <c r="AC1660" s="6">
        <v>166.75</v>
      </c>
      <c r="AD1660" s="8">
        <v>0.28499999999999998</v>
      </c>
      <c r="AE1660" s="4">
        <v>101</v>
      </c>
      <c r="AF1660" s="6">
        <f t="shared" si="25"/>
        <v>791.3</v>
      </c>
    </row>
    <row r="1661" spans="1:32">
      <c r="A1661" s="4" t="s">
        <v>6296</v>
      </c>
      <c r="B1661" s="5">
        <v>45794</v>
      </c>
      <c r="C1661" s="10">
        <v>45794</v>
      </c>
      <c r="D1661" s="4" t="s">
        <v>6297</v>
      </c>
      <c r="E1661" s="4" t="s">
        <v>1456</v>
      </c>
      <c r="F1661" s="4">
        <v>22</v>
      </c>
      <c r="G1661" s="4" t="s">
        <v>301</v>
      </c>
      <c r="H1661" s="4" t="s">
        <v>109</v>
      </c>
      <c r="I1661" s="4" t="s">
        <v>99</v>
      </c>
      <c r="J1661" s="4" t="s">
        <v>47</v>
      </c>
      <c r="K1661" s="4" t="s">
        <v>48</v>
      </c>
      <c r="L1661" s="4" t="s">
        <v>2057</v>
      </c>
      <c r="M1661" s="4">
        <v>1</v>
      </c>
      <c r="N1661" s="6">
        <v>6799</v>
      </c>
      <c r="O1661" s="6">
        <v>6799</v>
      </c>
      <c r="P1661" s="6" t="s">
        <v>175</v>
      </c>
      <c r="Q1661" s="6">
        <v>100</v>
      </c>
      <c r="R1661" s="7">
        <v>0.18</v>
      </c>
      <c r="S1661" s="6">
        <v>6699</v>
      </c>
      <c r="T1661" s="6">
        <v>1205.82</v>
      </c>
      <c r="U1661" s="4" t="s">
        <v>51</v>
      </c>
      <c r="V1661" s="4" t="s">
        <v>40</v>
      </c>
      <c r="W1661" s="4" t="s">
        <v>451</v>
      </c>
      <c r="X1661" s="4" t="s">
        <v>93</v>
      </c>
      <c r="Y1661" s="4" t="s">
        <v>77</v>
      </c>
      <c r="Z1661" s="4">
        <v>3</v>
      </c>
      <c r="AA1661" s="4">
        <v>5</v>
      </c>
      <c r="AB1661" s="6">
        <v>4759.72</v>
      </c>
      <c r="AC1661" s="6">
        <v>1939.28</v>
      </c>
      <c r="AD1661" s="8">
        <v>0.28949999999999998</v>
      </c>
      <c r="AE1661" s="4">
        <v>119</v>
      </c>
      <c r="AF1661" s="6">
        <f t="shared" si="25"/>
        <v>8023.82</v>
      </c>
    </row>
    <row r="1662" spans="1:32">
      <c r="A1662" s="4" t="s">
        <v>6298</v>
      </c>
      <c r="B1662" s="5">
        <v>45794</v>
      </c>
      <c r="C1662" s="10">
        <v>45794</v>
      </c>
      <c r="D1662" s="4" t="s">
        <v>6299</v>
      </c>
      <c r="E1662" s="4" t="s">
        <v>1515</v>
      </c>
      <c r="F1662" s="4">
        <v>53</v>
      </c>
      <c r="G1662" s="4" t="s">
        <v>348</v>
      </c>
      <c r="H1662" s="4" t="s">
        <v>349</v>
      </c>
      <c r="I1662" s="4" t="s">
        <v>34</v>
      </c>
      <c r="J1662" s="4" t="s">
        <v>35</v>
      </c>
      <c r="K1662" s="4" t="s">
        <v>165</v>
      </c>
      <c r="L1662" s="4" t="s">
        <v>6300</v>
      </c>
      <c r="M1662" s="4">
        <v>1</v>
      </c>
      <c r="N1662" s="6">
        <v>1399</v>
      </c>
      <c r="O1662" s="6">
        <v>1399</v>
      </c>
      <c r="P1662" s="6" t="s">
        <v>175</v>
      </c>
      <c r="Q1662" s="6">
        <v>100</v>
      </c>
      <c r="R1662" s="7">
        <v>0.18</v>
      </c>
      <c r="S1662" s="6">
        <v>1299</v>
      </c>
      <c r="T1662" s="6">
        <v>233.82</v>
      </c>
      <c r="U1662" s="4" t="s">
        <v>85</v>
      </c>
      <c r="V1662" s="4" t="s">
        <v>40</v>
      </c>
      <c r="W1662" s="4" t="s">
        <v>64</v>
      </c>
      <c r="X1662" s="4" t="s">
        <v>76</v>
      </c>
      <c r="Y1662" s="4" t="s">
        <v>43</v>
      </c>
      <c r="Z1662" s="4">
        <v>4</v>
      </c>
      <c r="AA1662" s="4">
        <v>4</v>
      </c>
      <c r="AB1662" s="6">
        <v>1058.5</v>
      </c>
      <c r="AC1662" s="6">
        <v>240.5</v>
      </c>
      <c r="AD1662" s="8">
        <v>0.18509999999999999</v>
      </c>
      <c r="AE1662" s="4">
        <v>127</v>
      </c>
      <c r="AF1662" s="6">
        <f t="shared" si="25"/>
        <v>1659.82</v>
      </c>
    </row>
    <row r="1663" spans="1:32">
      <c r="A1663" s="4" t="s">
        <v>6301</v>
      </c>
      <c r="B1663" s="5">
        <v>45795</v>
      </c>
      <c r="C1663" s="10">
        <v>45795</v>
      </c>
      <c r="D1663" s="4" t="s">
        <v>6302</v>
      </c>
      <c r="E1663" s="4" t="s">
        <v>1534</v>
      </c>
      <c r="F1663" s="4">
        <v>45</v>
      </c>
      <c r="G1663" s="4" t="s">
        <v>607</v>
      </c>
      <c r="H1663" s="4" t="s">
        <v>98</v>
      </c>
      <c r="I1663" s="4" t="s">
        <v>99</v>
      </c>
      <c r="J1663" s="4" t="s">
        <v>82</v>
      </c>
      <c r="K1663" s="4" t="s">
        <v>273</v>
      </c>
      <c r="L1663" s="4" t="s">
        <v>6303</v>
      </c>
      <c r="M1663" s="4">
        <v>1</v>
      </c>
      <c r="N1663" s="6">
        <v>1899</v>
      </c>
      <c r="O1663" s="6">
        <v>1899</v>
      </c>
      <c r="P1663" s="6" t="s">
        <v>63</v>
      </c>
      <c r="Q1663" s="6">
        <v>0</v>
      </c>
      <c r="R1663" s="7">
        <v>0.18</v>
      </c>
      <c r="S1663" s="6">
        <v>1899</v>
      </c>
      <c r="T1663" s="6">
        <v>341.82</v>
      </c>
      <c r="U1663" s="4" t="s">
        <v>39</v>
      </c>
      <c r="V1663" s="4" t="s">
        <v>40</v>
      </c>
      <c r="W1663" s="4" t="s">
        <v>64</v>
      </c>
      <c r="X1663" s="4" t="s">
        <v>65</v>
      </c>
      <c r="Y1663" s="4" t="s">
        <v>43</v>
      </c>
      <c r="Z1663" s="4">
        <v>3</v>
      </c>
      <c r="AA1663" s="4">
        <v>4</v>
      </c>
      <c r="AB1663" s="6">
        <v>1190.67</v>
      </c>
      <c r="AC1663" s="6">
        <v>708.33</v>
      </c>
      <c r="AD1663" s="8">
        <v>0.373</v>
      </c>
      <c r="AE1663" s="4">
        <v>76</v>
      </c>
      <c r="AF1663" s="6">
        <f t="shared" si="25"/>
        <v>2316.8200000000002</v>
      </c>
    </row>
    <row r="1664" spans="1:32">
      <c r="A1664" s="4" t="s">
        <v>6304</v>
      </c>
      <c r="B1664" s="5">
        <v>45795</v>
      </c>
      <c r="C1664" s="10">
        <v>45795</v>
      </c>
      <c r="D1664" s="4" t="s">
        <v>6305</v>
      </c>
      <c r="E1664" s="4" t="s">
        <v>6306</v>
      </c>
      <c r="F1664" s="4">
        <v>46</v>
      </c>
      <c r="G1664" s="4" t="s">
        <v>219</v>
      </c>
      <c r="H1664" s="4" t="s">
        <v>220</v>
      </c>
      <c r="I1664" s="4" t="s">
        <v>34</v>
      </c>
      <c r="J1664" s="4" t="s">
        <v>149</v>
      </c>
      <c r="K1664" s="4" t="s">
        <v>196</v>
      </c>
      <c r="L1664" s="4" t="s">
        <v>6307</v>
      </c>
      <c r="M1664" s="4">
        <v>1</v>
      </c>
      <c r="N1664" s="6">
        <v>5099</v>
      </c>
      <c r="O1664" s="6">
        <v>5099</v>
      </c>
      <c r="P1664" s="6" t="s">
        <v>63</v>
      </c>
      <c r="Q1664" s="6">
        <v>0</v>
      </c>
      <c r="R1664" s="7">
        <v>0.12</v>
      </c>
      <c r="S1664" s="6">
        <v>5099</v>
      </c>
      <c r="T1664" s="6">
        <v>611.88</v>
      </c>
      <c r="U1664" s="4" t="s">
        <v>131</v>
      </c>
      <c r="V1664" s="4" t="s">
        <v>40</v>
      </c>
      <c r="W1664" s="4" t="s">
        <v>64</v>
      </c>
      <c r="X1664" s="4" t="s">
        <v>187</v>
      </c>
      <c r="Y1664" s="4" t="s">
        <v>104</v>
      </c>
      <c r="Z1664" s="4">
        <v>3</v>
      </c>
      <c r="AA1664" s="4">
        <v>5</v>
      </c>
      <c r="AB1664" s="6">
        <v>4348.0200000000004</v>
      </c>
      <c r="AC1664" s="6">
        <v>750.98</v>
      </c>
      <c r="AD1664" s="8">
        <v>0.14729999999999999</v>
      </c>
      <c r="AE1664" s="4">
        <v>161</v>
      </c>
      <c r="AF1664" s="6">
        <f t="shared" si="25"/>
        <v>5871.88</v>
      </c>
    </row>
    <row r="1665" spans="1:32">
      <c r="A1665" s="4" t="s">
        <v>6308</v>
      </c>
      <c r="B1665" s="5">
        <v>45795</v>
      </c>
      <c r="C1665" s="10">
        <v>45795</v>
      </c>
      <c r="D1665" s="4" t="s">
        <v>6309</v>
      </c>
      <c r="E1665" s="4" t="s">
        <v>6310</v>
      </c>
      <c r="F1665" s="4">
        <v>55</v>
      </c>
      <c r="G1665" s="4" t="s">
        <v>455</v>
      </c>
      <c r="H1665" s="4" t="s">
        <v>455</v>
      </c>
      <c r="I1665" s="4" t="s">
        <v>72</v>
      </c>
      <c r="J1665" s="4" t="s">
        <v>202</v>
      </c>
      <c r="K1665" s="4" t="s">
        <v>840</v>
      </c>
      <c r="L1665" s="4" t="s">
        <v>6311</v>
      </c>
      <c r="M1665" s="4">
        <v>2</v>
      </c>
      <c r="N1665" s="6">
        <v>3199</v>
      </c>
      <c r="O1665" s="6">
        <v>6398</v>
      </c>
      <c r="P1665" s="6" t="s">
        <v>63</v>
      </c>
      <c r="Q1665" s="6">
        <v>0</v>
      </c>
      <c r="R1665" s="7">
        <v>0.18</v>
      </c>
      <c r="S1665" s="6">
        <v>6398</v>
      </c>
      <c r="T1665" s="6">
        <v>1151.6400000000001</v>
      </c>
      <c r="U1665" s="4" t="s">
        <v>254</v>
      </c>
      <c r="V1665" s="4" t="s">
        <v>40</v>
      </c>
      <c r="W1665" s="4" t="s">
        <v>64</v>
      </c>
      <c r="X1665" s="4" t="s">
        <v>404</v>
      </c>
      <c r="Y1665" s="4" t="s">
        <v>43</v>
      </c>
      <c r="Z1665" s="4">
        <v>2</v>
      </c>
      <c r="AA1665" s="4">
        <v>5</v>
      </c>
      <c r="AB1665" s="6">
        <v>4753.9399999999996</v>
      </c>
      <c r="AC1665" s="6">
        <v>1644.06</v>
      </c>
      <c r="AD1665" s="8">
        <v>0.25700000000000001</v>
      </c>
      <c r="AE1665" s="4">
        <v>179</v>
      </c>
      <c r="AF1665" s="6">
        <f t="shared" si="25"/>
        <v>7728.64</v>
      </c>
    </row>
    <row r="1666" spans="1:32">
      <c r="A1666" s="4" t="s">
        <v>6312</v>
      </c>
      <c r="B1666" s="5">
        <v>45795</v>
      </c>
      <c r="C1666" s="10">
        <v>45795</v>
      </c>
      <c r="D1666" s="4" t="s">
        <v>6313</v>
      </c>
      <c r="E1666" s="4" t="s">
        <v>967</v>
      </c>
      <c r="F1666" s="4">
        <v>41</v>
      </c>
      <c r="G1666" s="4" t="s">
        <v>81</v>
      </c>
      <c r="H1666" s="4" t="s">
        <v>58</v>
      </c>
      <c r="I1666" s="4" t="s">
        <v>59</v>
      </c>
      <c r="J1666" s="4" t="s">
        <v>60</v>
      </c>
      <c r="K1666" s="4" t="s">
        <v>381</v>
      </c>
      <c r="L1666" s="4" t="s">
        <v>6314</v>
      </c>
      <c r="M1666" s="4">
        <v>3</v>
      </c>
      <c r="N1666" s="6">
        <v>2899</v>
      </c>
      <c r="O1666" s="6">
        <v>8697</v>
      </c>
      <c r="P1666" s="6" t="s">
        <v>63</v>
      </c>
      <c r="Q1666" s="6">
        <v>0</v>
      </c>
      <c r="R1666" s="7">
        <v>0.18</v>
      </c>
      <c r="S1666" s="6">
        <v>8697</v>
      </c>
      <c r="T1666" s="6">
        <v>1565.46</v>
      </c>
      <c r="U1666" s="4" t="s">
        <v>39</v>
      </c>
      <c r="V1666" s="4" t="s">
        <v>132</v>
      </c>
      <c r="W1666" s="4" t="s">
        <v>41</v>
      </c>
      <c r="X1666" s="4" t="s">
        <v>93</v>
      </c>
      <c r="Y1666" s="4" t="s">
        <v>133</v>
      </c>
      <c r="Z1666" s="4">
        <v>5</v>
      </c>
      <c r="AA1666" s="4"/>
      <c r="AB1666" s="6">
        <v>6611.23</v>
      </c>
      <c r="AC1666" s="6">
        <v>2085.77</v>
      </c>
      <c r="AD1666" s="8">
        <v>0.23980000000000001</v>
      </c>
      <c r="AE1666" s="4">
        <v>0</v>
      </c>
      <c r="AF1666" s="6">
        <f t="shared" si="25"/>
        <v>10262.459999999999</v>
      </c>
    </row>
    <row r="1667" spans="1:32">
      <c r="A1667" s="4" t="s">
        <v>6315</v>
      </c>
      <c r="B1667" s="5">
        <v>45796</v>
      </c>
      <c r="C1667" s="10">
        <v>45796</v>
      </c>
      <c r="D1667" s="4" t="s">
        <v>6316</v>
      </c>
      <c r="E1667" s="4" t="s">
        <v>3122</v>
      </c>
      <c r="F1667" s="4">
        <v>45</v>
      </c>
      <c r="G1667" s="4" t="s">
        <v>70</v>
      </c>
      <c r="H1667" s="4" t="s">
        <v>71</v>
      </c>
      <c r="I1667" s="4" t="s">
        <v>72</v>
      </c>
      <c r="J1667" s="4" t="s">
        <v>82</v>
      </c>
      <c r="K1667" s="4" t="s">
        <v>238</v>
      </c>
      <c r="L1667" s="4" t="s">
        <v>6317</v>
      </c>
      <c r="M1667" s="4">
        <v>1</v>
      </c>
      <c r="N1667" s="6">
        <v>1499</v>
      </c>
      <c r="O1667" s="6">
        <v>1499</v>
      </c>
      <c r="P1667" s="6" t="s">
        <v>63</v>
      </c>
      <c r="Q1667" s="6">
        <v>0</v>
      </c>
      <c r="R1667" s="7">
        <v>0.18</v>
      </c>
      <c r="S1667" s="6">
        <v>1499</v>
      </c>
      <c r="T1667" s="6">
        <v>269.82</v>
      </c>
      <c r="U1667" s="4" t="s">
        <v>39</v>
      </c>
      <c r="V1667" s="4" t="s">
        <v>40</v>
      </c>
      <c r="W1667" s="4" t="s">
        <v>64</v>
      </c>
      <c r="X1667" s="4" t="s">
        <v>52</v>
      </c>
      <c r="Y1667" s="4" t="s">
        <v>123</v>
      </c>
      <c r="Z1667" s="4">
        <v>2</v>
      </c>
      <c r="AA1667" s="4">
        <v>5</v>
      </c>
      <c r="AB1667" s="6">
        <v>939.7</v>
      </c>
      <c r="AC1667" s="6">
        <v>559.29999999999995</v>
      </c>
      <c r="AD1667" s="8">
        <v>0.37309999999999999</v>
      </c>
      <c r="AE1667" s="4">
        <v>136</v>
      </c>
      <c r="AF1667" s="6">
        <f t="shared" ref="AF1667:AF1730" si="26">AE1667+S1667+T1667</f>
        <v>1904.82</v>
      </c>
    </row>
    <row r="1668" spans="1:32">
      <c r="A1668" s="4" t="s">
        <v>6318</v>
      </c>
      <c r="B1668" s="5">
        <v>45796</v>
      </c>
      <c r="C1668" s="10">
        <v>45796</v>
      </c>
      <c r="D1668" s="4" t="s">
        <v>6319</v>
      </c>
      <c r="E1668" s="4" t="s">
        <v>6320</v>
      </c>
      <c r="F1668" s="4">
        <v>55</v>
      </c>
      <c r="G1668" s="4" t="s">
        <v>306</v>
      </c>
      <c r="H1668" s="4" t="s">
        <v>307</v>
      </c>
      <c r="I1668" s="4" t="s">
        <v>59</v>
      </c>
      <c r="J1668" s="4" t="s">
        <v>60</v>
      </c>
      <c r="K1668" s="4" t="s">
        <v>408</v>
      </c>
      <c r="L1668" s="4" t="s">
        <v>6321</v>
      </c>
      <c r="M1668" s="4">
        <v>1</v>
      </c>
      <c r="N1668" s="6">
        <v>590</v>
      </c>
      <c r="O1668" s="6">
        <v>590</v>
      </c>
      <c r="P1668" s="6" t="s">
        <v>198</v>
      </c>
      <c r="Q1668" s="6">
        <v>59</v>
      </c>
      <c r="R1668" s="7">
        <v>0.12</v>
      </c>
      <c r="S1668" s="6">
        <v>531</v>
      </c>
      <c r="T1668" s="6">
        <v>63.72</v>
      </c>
      <c r="U1668" s="4" t="s">
        <v>51</v>
      </c>
      <c r="V1668" s="4" t="s">
        <v>40</v>
      </c>
      <c r="W1668" s="4" t="s">
        <v>41</v>
      </c>
      <c r="X1668" s="4" t="s">
        <v>93</v>
      </c>
      <c r="Y1668" s="4" t="s">
        <v>104</v>
      </c>
      <c r="Z1668" s="4">
        <v>4</v>
      </c>
      <c r="AA1668" s="4">
        <v>5</v>
      </c>
      <c r="AB1668" s="6">
        <v>493.1</v>
      </c>
      <c r="AC1668" s="6">
        <v>37.9</v>
      </c>
      <c r="AD1668" s="8">
        <v>7.1400000000000005E-2</v>
      </c>
      <c r="AE1668" s="4">
        <v>159</v>
      </c>
      <c r="AF1668" s="6">
        <f t="shared" si="26"/>
        <v>753.72</v>
      </c>
    </row>
    <row r="1669" spans="1:32">
      <c r="A1669" s="4" t="s">
        <v>6322</v>
      </c>
      <c r="B1669" s="5">
        <v>45797</v>
      </c>
      <c r="C1669" s="10">
        <v>45797</v>
      </c>
      <c r="D1669" s="4" t="s">
        <v>6323</v>
      </c>
      <c r="E1669" s="4" t="s">
        <v>6324</v>
      </c>
      <c r="F1669" s="4">
        <v>35</v>
      </c>
      <c r="G1669" s="4" t="s">
        <v>330</v>
      </c>
      <c r="H1669" s="4" t="s">
        <v>296</v>
      </c>
      <c r="I1669" s="4" t="s">
        <v>59</v>
      </c>
      <c r="J1669" s="4" t="s">
        <v>82</v>
      </c>
      <c r="K1669" s="4" t="s">
        <v>180</v>
      </c>
      <c r="L1669" s="4" t="s">
        <v>6325</v>
      </c>
      <c r="M1669" s="4">
        <v>1</v>
      </c>
      <c r="N1669" s="6">
        <v>5699</v>
      </c>
      <c r="O1669" s="6">
        <v>5699</v>
      </c>
      <c r="P1669" s="6" t="s">
        <v>198</v>
      </c>
      <c r="Q1669" s="6">
        <v>569.9</v>
      </c>
      <c r="R1669" s="7">
        <v>0.18</v>
      </c>
      <c r="S1669" s="6">
        <v>5129.1000000000004</v>
      </c>
      <c r="T1669" s="6">
        <v>923.24</v>
      </c>
      <c r="U1669" s="4" t="s">
        <v>51</v>
      </c>
      <c r="V1669" s="4" t="s">
        <v>40</v>
      </c>
      <c r="W1669" s="4" t="s">
        <v>41</v>
      </c>
      <c r="X1669" s="4" t="s">
        <v>52</v>
      </c>
      <c r="Y1669" s="4" t="s">
        <v>104</v>
      </c>
      <c r="Z1669" s="4">
        <v>1</v>
      </c>
      <c r="AA1669" s="4">
        <v>5</v>
      </c>
      <c r="AB1669" s="6">
        <v>4236.22</v>
      </c>
      <c r="AC1669" s="6">
        <v>892.88</v>
      </c>
      <c r="AD1669" s="8">
        <v>0.1741</v>
      </c>
      <c r="AE1669" s="4">
        <v>66</v>
      </c>
      <c r="AF1669" s="6">
        <f t="shared" si="26"/>
        <v>6118.34</v>
      </c>
    </row>
    <row r="1670" spans="1:32">
      <c r="A1670" s="4" t="s">
        <v>6326</v>
      </c>
      <c r="B1670" s="5">
        <v>45797</v>
      </c>
      <c r="C1670" s="10">
        <v>45797</v>
      </c>
      <c r="D1670" s="4" t="s">
        <v>6327</v>
      </c>
      <c r="E1670" s="4" t="s">
        <v>6328</v>
      </c>
      <c r="F1670" s="4">
        <v>43</v>
      </c>
      <c r="G1670" s="4" t="s">
        <v>127</v>
      </c>
      <c r="H1670" s="4" t="s">
        <v>128</v>
      </c>
      <c r="I1670" s="4" t="s">
        <v>34</v>
      </c>
      <c r="J1670" s="4" t="s">
        <v>149</v>
      </c>
      <c r="K1670" s="4" t="s">
        <v>160</v>
      </c>
      <c r="L1670" s="4" t="s">
        <v>6329</v>
      </c>
      <c r="M1670" s="4">
        <v>1</v>
      </c>
      <c r="N1670" s="6">
        <v>1999</v>
      </c>
      <c r="O1670" s="6">
        <v>1999</v>
      </c>
      <c r="P1670" s="6" t="s">
        <v>63</v>
      </c>
      <c r="Q1670" s="6">
        <v>0</v>
      </c>
      <c r="R1670" s="7">
        <v>0.18</v>
      </c>
      <c r="S1670" s="6">
        <v>1999</v>
      </c>
      <c r="T1670" s="6">
        <v>359.82</v>
      </c>
      <c r="U1670" s="4" t="s">
        <v>85</v>
      </c>
      <c r="V1670" s="4" t="s">
        <v>40</v>
      </c>
      <c r="W1670" s="4" t="s">
        <v>64</v>
      </c>
      <c r="X1670" s="4" t="s">
        <v>167</v>
      </c>
      <c r="Y1670" s="4" t="s">
        <v>43</v>
      </c>
      <c r="Z1670" s="4">
        <v>4</v>
      </c>
      <c r="AA1670" s="4">
        <v>1</v>
      </c>
      <c r="AB1670" s="6">
        <v>1714.59</v>
      </c>
      <c r="AC1670" s="6">
        <v>284.41000000000003</v>
      </c>
      <c r="AD1670" s="8">
        <v>0.14230000000000001</v>
      </c>
      <c r="AE1670" s="4">
        <v>143</v>
      </c>
      <c r="AF1670" s="6">
        <f t="shared" si="26"/>
        <v>2501.8200000000002</v>
      </c>
    </row>
    <row r="1671" spans="1:32">
      <c r="A1671" s="4" t="s">
        <v>6330</v>
      </c>
      <c r="B1671" s="5">
        <v>45798</v>
      </c>
      <c r="C1671" s="10">
        <v>45798</v>
      </c>
      <c r="D1671" s="4" t="s">
        <v>6331</v>
      </c>
      <c r="E1671" s="4" t="s">
        <v>6332</v>
      </c>
      <c r="F1671" s="4">
        <v>45</v>
      </c>
      <c r="G1671" s="4" t="s">
        <v>171</v>
      </c>
      <c r="H1671" s="4" t="s">
        <v>172</v>
      </c>
      <c r="I1671" s="4" t="s">
        <v>72</v>
      </c>
      <c r="J1671" s="4" t="s">
        <v>225</v>
      </c>
      <c r="K1671" s="4" t="s">
        <v>226</v>
      </c>
      <c r="L1671" s="4" t="s">
        <v>6333</v>
      </c>
      <c r="M1671" s="4">
        <v>5</v>
      </c>
      <c r="N1671" s="6">
        <v>419</v>
      </c>
      <c r="O1671" s="6">
        <v>2095</v>
      </c>
      <c r="P1671" s="6" t="s">
        <v>142</v>
      </c>
      <c r="Q1671" s="6">
        <v>0</v>
      </c>
      <c r="R1671" s="7">
        <v>0.12</v>
      </c>
      <c r="S1671" s="6">
        <v>2095</v>
      </c>
      <c r="T1671" s="6">
        <v>251.4</v>
      </c>
      <c r="U1671" s="4" t="s">
        <v>131</v>
      </c>
      <c r="V1671" s="4" t="s">
        <v>40</v>
      </c>
      <c r="W1671" s="4" t="s">
        <v>41</v>
      </c>
      <c r="X1671" s="4" t="s">
        <v>122</v>
      </c>
      <c r="Y1671" s="4" t="s">
        <v>77</v>
      </c>
      <c r="Z1671" s="4">
        <v>6</v>
      </c>
      <c r="AA1671" s="4">
        <v>5</v>
      </c>
      <c r="AB1671" s="6">
        <v>1523.89</v>
      </c>
      <c r="AC1671" s="6">
        <v>571.11</v>
      </c>
      <c r="AD1671" s="8">
        <v>0.27260000000000001</v>
      </c>
      <c r="AE1671" s="4">
        <v>99</v>
      </c>
      <c r="AF1671" s="6">
        <f t="shared" si="26"/>
        <v>2445.4</v>
      </c>
    </row>
    <row r="1672" spans="1:32">
      <c r="A1672" s="4" t="s">
        <v>6334</v>
      </c>
      <c r="B1672" s="5">
        <v>45798</v>
      </c>
      <c r="C1672" s="10">
        <v>45798</v>
      </c>
      <c r="D1672" s="4" t="s">
        <v>6335</v>
      </c>
      <c r="E1672" s="4" t="s">
        <v>6336</v>
      </c>
      <c r="F1672" s="4">
        <v>48</v>
      </c>
      <c r="G1672" s="4" t="s">
        <v>179</v>
      </c>
      <c r="H1672" s="4" t="s">
        <v>98</v>
      </c>
      <c r="I1672" s="4" t="s">
        <v>99</v>
      </c>
      <c r="J1672" s="4" t="s">
        <v>60</v>
      </c>
      <c r="K1672" s="4" t="s">
        <v>209</v>
      </c>
      <c r="L1672" s="4" t="s">
        <v>6337</v>
      </c>
      <c r="M1672" s="4">
        <v>1</v>
      </c>
      <c r="N1672" s="6">
        <v>2099</v>
      </c>
      <c r="O1672" s="6">
        <v>2099</v>
      </c>
      <c r="P1672" s="6" t="s">
        <v>175</v>
      </c>
      <c r="Q1672" s="6">
        <v>100</v>
      </c>
      <c r="R1672" s="7">
        <v>0.18</v>
      </c>
      <c r="S1672" s="6">
        <v>1999</v>
      </c>
      <c r="T1672" s="6">
        <v>359.82</v>
      </c>
      <c r="U1672" s="4" t="s">
        <v>121</v>
      </c>
      <c r="V1672" s="4" t="s">
        <v>40</v>
      </c>
      <c r="W1672" s="4" t="s">
        <v>451</v>
      </c>
      <c r="X1672" s="4" t="s">
        <v>404</v>
      </c>
      <c r="Y1672" s="4" t="s">
        <v>53</v>
      </c>
      <c r="Z1672" s="4">
        <v>3</v>
      </c>
      <c r="AA1672" s="4">
        <v>5</v>
      </c>
      <c r="AB1672" s="6">
        <v>1700.79</v>
      </c>
      <c r="AC1672" s="6">
        <v>298.20999999999998</v>
      </c>
      <c r="AD1672" s="8">
        <v>0.1492</v>
      </c>
      <c r="AE1672" s="4">
        <v>165</v>
      </c>
      <c r="AF1672" s="6">
        <f t="shared" si="26"/>
        <v>2523.8200000000002</v>
      </c>
    </row>
    <row r="1673" spans="1:32">
      <c r="A1673" s="4" t="s">
        <v>6338</v>
      </c>
      <c r="B1673" s="5">
        <v>45798</v>
      </c>
      <c r="C1673" s="10">
        <v>45798</v>
      </c>
      <c r="D1673" s="4" t="s">
        <v>6339</v>
      </c>
      <c r="E1673" s="4" t="s">
        <v>863</v>
      </c>
      <c r="F1673" s="4">
        <v>45</v>
      </c>
      <c r="G1673" s="4" t="s">
        <v>171</v>
      </c>
      <c r="H1673" s="4" t="s">
        <v>172</v>
      </c>
      <c r="I1673" s="4" t="s">
        <v>72</v>
      </c>
      <c r="J1673" s="4" t="s">
        <v>47</v>
      </c>
      <c r="K1673" s="4" t="s">
        <v>48</v>
      </c>
      <c r="L1673" s="4" t="s">
        <v>6340</v>
      </c>
      <c r="M1673" s="4">
        <v>3</v>
      </c>
      <c r="N1673" s="6">
        <v>5099</v>
      </c>
      <c r="O1673" s="6">
        <v>15297</v>
      </c>
      <c r="P1673" s="6" t="s">
        <v>120</v>
      </c>
      <c r="Q1673" s="6">
        <v>2294.5500000000002</v>
      </c>
      <c r="R1673" s="7">
        <v>0.12</v>
      </c>
      <c r="S1673" s="6">
        <v>13002.45</v>
      </c>
      <c r="T1673" s="6">
        <v>1560.29</v>
      </c>
      <c r="U1673" s="4" t="s">
        <v>39</v>
      </c>
      <c r="V1673" s="4" t="s">
        <v>86</v>
      </c>
      <c r="W1673" s="4" t="s">
        <v>41</v>
      </c>
      <c r="X1673" s="4" t="s">
        <v>167</v>
      </c>
      <c r="Y1673" s="4" t="s">
        <v>104</v>
      </c>
      <c r="Z1673" s="4">
        <v>4</v>
      </c>
      <c r="AA1673" s="4">
        <v>3</v>
      </c>
      <c r="AB1673" s="6">
        <v>10396.94</v>
      </c>
      <c r="AC1673" s="6">
        <v>2605.5100000000002</v>
      </c>
      <c r="AD1673" s="8">
        <v>0.20039999999999999</v>
      </c>
      <c r="AE1673" s="4">
        <v>64</v>
      </c>
      <c r="AF1673" s="6">
        <f t="shared" si="26"/>
        <v>14626.740000000002</v>
      </c>
    </row>
    <row r="1674" spans="1:32">
      <c r="A1674" s="4" t="s">
        <v>6341</v>
      </c>
      <c r="B1674" s="5">
        <v>45799</v>
      </c>
      <c r="C1674" s="10">
        <v>45799</v>
      </c>
      <c r="D1674" s="4" t="s">
        <v>6342</v>
      </c>
      <c r="E1674" s="4" t="s">
        <v>1164</v>
      </c>
      <c r="F1674" s="4">
        <v>41</v>
      </c>
      <c r="G1674" s="4" t="s">
        <v>348</v>
      </c>
      <c r="H1674" s="4" t="s">
        <v>349</v>
      </c>
      <c r="I1674" s="4" t="s">
        <v>34</v>
      </c>
      <c r="J1674" s="4" t="s">
        <v>35</v>
      </c>
      <c r="K1674" s="4" t="s">
        <v>118</v>
      </c>
      <c r="L1674" s="4" t="s">
        <v>6343</v>
      </c>
      <c r="M1674" s="4">
        <v>2</v>
      </c>
      <c r="N1674" s="6">
        <v>3199</v>
      </c>
      <c r="O1674" s="6">
        <v>6398</v>
      </c>
      <c r="P1674" s="6" t="s">
        <v>50</v>
      </c>
      <c r="Q1674" s="6">
        <v>1151.6400000000001</v>
      </c>
      <c r="R1674" s="7">
        <v>0.12</v>
      </c>
      <c r="S1674" s="6">
        <v>5246.36</v>
      </c>
      <c r="T1674" s="6">
        <v>629.55999999999995</v>
      </c>
      <c r="U1674" s="4" t="s">
        <v>39</v>
      </c>
      <c r="V1674" s="4" t="s">
        <v>40</v>
      </c>
      <c r="W1674" s="4" t="s">
        <v>92</v>
      </c>
      <c r="X1674" s="4" t="s">
        <v>167</v>
      </c>
      <c r="Y1674" s="4" t="s">
        <v>43</v>
      </c>
      <c r="Z1674" s="4">
        <v>4</v>
      </c>
      <c r="AA1674" s="4">
        <v>5</v>
      </c>
      <c r="AB1674" s="6">
        <v>3906.19</v>
      </c>
      <c r="AC1674" s="6">
        <v>1340.17</v>
      </c>
      <c r="AD1674" s="8">
        <v>0.25540000000000002</v>
      </c>
      <c r="AE1674" s="4">
        <v>111</v>
      </c>
      <c r="AF1674" s="6">
        <f t="shared" si="26"/>
        <v>5986.92</v>
      </c>
    </row>
    <row r="1675" spans="1:32">
      <c r="A1675" s="4" t="s">
        <v>6344</v>
      </c>
      <c r="B1675" s="5">
        <v>45800</v>
      </c>
      <c r="C1675" s="10">
        <v>45800</v>
      </c>
      <c r="D1675" s="4" t="s">
        <v>6345</v>
      </c>
      <c r="E1675" s="4" t="s">
        <v>3839</v>
      </c>
      <c r="F1675" s="4">
        <v>22</v>
      </c>
      <c r="G1675" s="4" t="s">
        <v>477</v>
      </c>
      <c r="H1675" s="4" t="s">
        <v>98</v>
      </c>
      <c r="I1675" s="4" t="s">
        <v>99</v>
      </c>
      <c r="J1675" s="4" t="s">
        <v>47</v>
      </c>
      <c r="K1675" s="4" t="s">
        <v>100</v>
      </c>
      <c r="L1675" s="4" t="s">
        <v>6346</v>
      </c>
      <c r="M1675" s="4">
        <v>1</v>
      </c>
      <c r="N1675" s="6">
        <v>3399</v>
      </c>
      <c r="O1675" s="6">
        <v>3399</v>
      </c>
      <c r="P1675" s="6" t="s">
        <v>120</v>
      </c>
      <c r="Q1675" s="6">
        <v>509.85</v>
      </c>
      <c r="R1675" s="7">
        <v>0.12</v>
      </c>
      <c r="S1675" s="6">
        <v>2889.15</v>
      </c>
      <c r="T1675" s="6">
        <v>346.7</v>
      </c>
      <c r="U1675" s="4" t="s">
        <v>51</v>
      </c>
      <c r="V1675" s="4" t="s">
        <v>40</v>
      </c>
      <c r="W1675" s="4" t="s">
        <v>64</v>
      </c>
      <c r="X1675" s="4" t="s">
        <v>42</v>
      </c>
      <c r="Y1675" s="4" t="s">
        <v>77</v>
      </c>
      <c r="Z1675" s="4">
        <v>2</v>
      </c>
      <c r="AA1675" s="4">
        <v>3</v>
      </c>
      <c r="AB1675" s="6">
        <v>2598.4</v>
      </c>
      <c r="AC1675" s="6">
        <v>290.75</v>
      </c>
      <c r="AD1675" s="8">
        <v>0.10059999999999999</v>
      </c>
      <c r="AE1675" s="4">
        <v>93</v>
      </c>
      <c r="AF1675" s="6">
        <f t="shared" si="26"/>
        <v>3328.85</v>
      </c>
    </row>
    <row r="1676" spans="1:32">
      <c r="A1676" s="4" t="s">
        <v>6347</v>
      </c>
      <c r="B1676" s="5">
        <v>45800</v>
      </c>
      <c r="C1676" s="10">
        <v>45800</v>
      </c>
      <c r="D1676" s="4" t="s">
        <v>6348</v>
      </c>
      <c r="E1676" s="4" t="s">
        <v>3713</v>
      </c>
      <c r="F1676" s="4">
        <v>34</v>
      </c>
      <c r="G1676" s="4" t="s">
        <v>219</v>
      </c>
      <c r="H1676" s="4" t="s">
        <v>220</v>
      </c>
      <c r="I1676" s="4" t="s">
        <v>34</v>
      </c>
      <c r="J1676" s="4" t="s">
        <v>35</v>
      </c>
      <c r="K1676" s="4" t="s">
        <v>118</v>
      </c>
      <c r="L1676" s="4" t="s">
        <v>6349</v>
      </c>
      <c r="M1676" s="4">
        <v>1</v>
      </c>
      <c r="N1676" s="6">
        <v>1199</v>
      </c>
      <c r="O1676" s="6">
        <v>1199</v>
      </c>
      <c r="P1676" s="6" t="s">
        <v>287</v>
      </c>
      <c r="Q1676" s="6">
        <v>239.8</v>
      </c>
      <c r="R1676" s="7">
        <v>0.18</v>
      </c>
      <c r="S1676" s="6">
        <v>959.2</v>
      </c>
      <c r="T1676" s="6">
        <v>172.66</v>
      </c>
      <c r="U1676" s="4" t="s">
        <v>254</v>
      </c>
      <c r="V1676" s="4" t="s">
        <v>40</v>
      </c>
      <c r="W1676" s="4" t="s">
        <v>41</v>
      </c>
      <c r="X1676" s="4" t="s">
        <v>93</v>
      </c>
      <c r="Y1676" s="4" t="s">
        <v>43</v>
      </c>
      <c r="Z1676" s="4">
        <v>4</v>
      </c>
      <c r="AA1676" s="4">
        <v>5</v>
      </c>
      <c r="AB1676" s="6">
        <v>928.43</v>
      </c>
      <c r="AC1676" s="6">
        <v>30.77</v>
      </c>
      <c r="AD1676" s="8">
        <v>3.2099999999999997E-2</v>
      </c>
      <c r="AE1676" s="4">
        <v>170</v>
      </c>
      <c r="AF1676" s="6">
        <f t="shared" si="26"/>
        <v>1301.8600000000001</v>
      </c>
    </row>
    <row r="1677" spans="1:32">
      <c r="A1677" s="4" t="s">
        <v>6350</v>
      </c>
      <c r="B1677" s="5">
        <v>45801</v>
      </c>
      <c r="C1677" s="10">
        <v>45801</v>
      </c>
      <c r="D1677" s="4" t="s">
        <v>6351</v>
      </c>
      <c r="E1677" s="4" t="s">
        <v>1679</v>
      </c>
      <c r="F1677" s="4">
        <v>19</v>
      </c>
      <c r="G1677" s="4" t="s">
        <v>219</v>
      </c>
      <c r="H1677" s="4" t="s">
        <v>220</v>
      </c>
      <c r="I1677" s="4" t="s">
        <v>34</v>
      </c>
      <c r="J1677" s="4" t="s">
        <v>60</v>
      </c>
      <c r="K1677" s="4" t="s">
        <v>90</v>
      </c>
      <c r="L1677" s="4" t="s">
        <v>6352</v>
      </c>
      <c r="M1677" s="4">
        <v>2</v>
      </c>
      <c r="N1677" s="6">
        <v>3299</v>
      </c>
      <c r="O1677" s="6">
        <v>6598</v>
      </c>
      <c r="P1677" s="6" t="s">
        <v>287</v>
      </c>
      <c r="Q1677" s="6">
        <v>1319.6</v>
      </c>
      <c r="R1677" s="7">
        <v>0.18</v>
      </c>
      <c r="S1677" s="6">
        <v>5278.4</v>
      </c>
      <c r="T1677" s="6">
        <v>950.11</v>
      </c>
      <c r="U1677" s="4" t="s">
        <v>254</v>
      </c>
      <c r="V1677" s="4" t="s">
        <v>40</v>
      </c>
      <c r="W1677" s="4" t="s">
        <v>41</v>
      </c>
      <c r="X1677" s="4" t="s">
        <v>143</v>
      </c>
      <c r="Y1677" s="4" t="s">
        <v>123</v>
      </c>
      <c r="Z1677" s="4">
        <v>2</v>
      </c>
      <c r="AA1677" s="4">
        <v>5</v>
      </c>
      <c r="AB1677" s="6">
        <v>5544.42</v>
      </c>
      <c r="AC1677" s="6">
        <v>-266.02</v>
      </c>
      <c r="AD1677" s="8">
        <v>-5.04E-2</v>
      </c>
      <c r="AE1677" s="4">
        <v>168</v>
      </c>
      <c r="AF1677" s="6">
        <f t="shared" si="26"/>
        <v>6396.5099999999993</v>
      </c>
    </row>
    <row r="1678" spans="1:32">
      <c r="A1678" s="4" t="s">
        <v>6353</v>
      </c>
      <c r="B1678" s="5">
        <v>45801</v>
      </c>
      <c r="C1678" s="10">
        <v>45801</v>
      </c>
      <c r="D1678" s="4" t="s">
        <v>6354</v>
      </c>
      <c r="E1678" s="4" t="s">
        <v>3025</v>
      </c>
      <c r="F1678" s="4">
        <v>55</v>
      </c>
      <c r="G1678" s="4" t="s">
        <v>127</v>
      </c>
      <c r="H1678" s="4" t="s">
        <v>128</v>
      </c>
      <c r="I1678" s="4" t="s">
        <v>34</v>
      </c>
      <c r="J1678" s="4" t="s">
        <v>35</v>
      </c>
      <c r="K1678" s="4" t="s">
        <v>36</v>
      </c>
      <c r="L1678" s="4" t="s">
        <v>6355</v>
      </c>
      <c r="M1678" s="4">
        <v>1</v>
      </c>
      <c r="N1678" s="6">
        <v>2299</v>
      </c>
      <c r="O1678" s="6">
        <v>2299</v>
      </c>
      <c r="P1678" s="6" t="s">
        <v>198</v>
      </c>
      <c r="Q1678" s="6">
        <v>229.9</v>
      </c>
      <c r="R1678" s="7">
        <v>0.12</v>
      </c>
      <c r="S1678" s="6">
        <v>2069.1</v>
      </c>
      <c r="T1678" s="6">
        <v>248.29</v>
      </c>
      <c r="U1678" s="4" t="s">
        <v>131</v>
      </c>
      <c r="V1678" s="4" t="s">
        <v>40</v>
      </c>
      <c r="W1678" s="4" t="s">
        <v>64</v>
      </c>
      <c r="X1678" s="4" t="s">
        <v>115</v>
      </c>
      <c r="Y1678" s="4" t="s">
        <v>43</v>
      </c>
      <c r="Z1678" s="4">
        <v>7</v>
      </c>
      <c r="AA1678" s="4">
        <v>3</v>
      </c>
      <c r="AB1678" s="6">
        <v>1589.16</v>
      </c>
      <c r="AC1678" s="6">
        <v>479.94</v>
      </c>
      <c r="AD1678" s="8">
        <v>0.23200000000000001</v>
      </c>
      <c r="AE1678" s="4">
        <v>77</v>
      </c>
      <c r="AF1678" s="6">
        <f t="shared" si="26"/>
        <v>2394.39</v>
      </c>
    </row>
    <row r="1679" spans="1:32">
      <c r="A1679" s="4" t="s">
        <v>6356</v>
      </c>
      <c r="B1679" s="5">
        <v>45802</v>
      </c>
      <c r="C1679" s="10">
        <v>45802</v>
      </c>
      <c r="D1679" s="4" t="s">
        <v>6357</v>
      </c>
      <c r="E1679" s="4" t="s">
        <v>1003</v>
      </c>
      <c r="F1679" s="4">
        <v>31</v>
      </c>
      <c r="G1679" s="4" t="s">
        <v>252</v>
      </c>
      <c r="H1679" s="4" t="s">
        <v>109</v>
      </c>
      <c r="I1679" s="4" t="s">
        <v>99</v>
      </c>
      <c r="J1679" s="4" t="s">
        <v>60</v>
      </c>
      <c r="K1679" s="4" t="s">
        <v>408</v>
      </c>
      <c r="L1679" s="4" t="s">
        <v>6358</v>
      </c>
      <c r="M1679" s="4">
        <v>1</v>
      </c>
      <c r="N1679" s="6">
        <v>411</v>
      </c>
      <c r="O1679" s="6">
        <v>411</v>
      </c>
      <c r="P1679" s="6" t="s">
        <v>198</v>
      </c>
      <c r="Q1679" s="6">
        <v>41.1</v>
      </c>
      <c r="R1679" s="7">
        <v>0.12</v>
      </c>
      <c r="S1679" s="6">
        <v>369.9</v>
      </c>
      <c r="T1679" s="6">
        <v>44.39</v>
      </c>
      <c r="U1679" s="4" t="s">
        <v>39</v>
      </c>
      <c r="V1679" s="4" t="s">
        <v>40</v>
      </c>
      <c r="W1679" s="4" t="s">
        <v>41</v>
      </c>
      <c r="X1679" s="4" t="s">
        <v>187</v>
      </c>
      <c r="Y1679" s="4" t="s">
        <v>66</v>
      </c>
      <c r="Z1679" s="4">
        <v>3</v>
      </c>
      <c r="AA1679" s="4">
        <v>2</v>
      </c>
      <c r="AB1679" s="6">
        <v>325.58999999999997</v>
      </c>
      <c r="AC1679" s="6">
        <v>44.31</v>
      </c>
      <c r="AD1679" s="8">
        <v>0.1198</v>
      </c>
      <c r="AE1679" s="4">
        <v>152</v>
      </c>
      <c r="AF1679" s="6">
        <f t="shared" si="26"/>
        <v>566.29</v>
      </c>
    </row>
    <row r="1680" spans="1:32">
      <c r="A1680" s="4" t="s">
        <v>6359</v>
      </c>
      <c r="B1680" s="5">
        <v>45802</v>
      </c>
      <c r="C1680" s="10">
        <v>45802</v>
      </c>
      <c r="D1680" s="4" t="s">
        <v>5105</v>
      </c>
      <c r="E1680" s="4" t="s">
        <v>6360</v>
      </c>
      <c r="F1680" s="4">
        <v>29</v>
      </c>
      <c r="G1680" s="4" t="s">
        <v>97</v>
      </c>
      <c r="H1680" s="4" t="s">
        <v>98</v>
      </c>
      <c r="I1680" s="4" t="s">
        <v>99</v>
      </c>
      <c r="J1680" s="4" t="s">
        <v>202</v>
      </c>
      <c r="K1680" s="4" t="s">
        <v>268</v>
      </c>
      <c r="L1680" s="4" t="s">
        <v>6361</v>
      </c>
      <c r="M1680" s="4">
        <v>1</v>
      </c>
      <c r="N1680" s="6">
        <v>682</v>
      </c>
      <c r="O1680" s="6">
        <v>682</v>
      </c>
      <c r="P1680" s="6" t="s">
        <v>142</v>
      </c>
      <c r="Q1680" s="6">
        <v>0</v>
      </c>
      <c r="R1680" s="7">
        <v>0.18</v>
      </c>
      <c r="S1680" s="6">
        <v>682</v>
      </c>
      <c r="T1680" s="6">
        <v>122.76</v>
      </c>
      <c r="U1680" s="4" t="s">
        <v>39</v>
      </c>
      <c r="V1680" s="4" t="s">
        <v>102</v>
      </c>
      <c r="W1680" s="4" t="s">
        <v>92</v>
      </c>
      <c r="X1680" s="4" t="s">
        <v>42</v>
      </c>
      <c r="Y1680" s="4" t="s">
        <v>66</v>
      </c>
      <c r="Z1680" s="4">
        <v>4</v>
      </c>
      <c r="AA1680" s="4"/>
      <c r="AB1680" s="6">
        <v>472.06</v>
      </c>
      <c r="AC1680" s="6">
        <v>209.94</v>
      </c>
      <c r="AD1680" s="8">
        <v>0.30780000000000002</v>
      </c>
      <c r="AE1680" s="4">
        <v>163</v>
      </c>
      <c r="AF1680" s="6">
        <f t="shared" si="26"/>
        <v>967.76</v>
      </c>
    </row>
    <row r="1681" spans="1:32">
      <c r="A1681" s="4" t="s">
        <v>6362</v>
      </c>
      <c r="B1681" s="5">
        <v>45802</v>
      </c>
      <c r="C1681" s="10">
        <v>45802</v>
      </c>
      <c r="D1681" s="4" t="s">
        <v>6363</v>
      </c>
      <c r="E1681" s="4" t="s">
        <v>272</v>
      </c>
      <c r="F1681" s="4">
        <v>54</v>
      </c>
      <c r="G1681" s="4" t="s">
        <v>354</v>
      </c>
      <c r="H1681" s="4" t="s">
        <v>117</v>
      </c>
      <c r="I1681" s="4" t="s">
        <v>59</v>
      </c>
      <c r="J1681" s="4" t="s">
        <v>60</v>
      </c>
      <c r="K1681" s="4" t="s">
        <v>408</v>
      </c>
      <c r="L1681" s="4" t="s">
        <v>6364</v>
      </c>
      <c r="M1681" s="4">
        <v>1</v>
      </c>
      <c r="N1681" s="6">
        <v>904</v>
      </c>
      <c r="O1681" s="6">
        <v>904</v>
      </c>
      <c r="P1681" s="6" t="s">
        <v>38</v>
      </c>
      <c r="Q1681" s="6">
        <v>72.319999999999993</v>
      </c>
      <c r="R1681" s="7">
        <v>0.18</v>
      </c>
      <c r="S1681" s="6">
        <v>831.68</v>
      </c>
      <c r="T1681" s="6">
        <v>149.69999999999999</v>
      </c>
      <c r="U1681" s="4" t="s">
        <v>51</v>
      </c>
      <c r="V1681" s="4" t="s">
        <v>102</v>
      </c>
      <c r="W1681" s="4" t="s">
        <v>41</v>
      </c>
      <c r="X1681" s="4" t="s">
        <v>65</v>
      </c>
      <c r="Y1681" s="4" t="s">
        <v>133</v>
      </c>
      <c r="Z1681" s="4">
        <v>5</v>
      </c>
      <c r="AA1681" s="4"/>
      <c r="AB1681" s="6">
        <v>692.75</v>
      </c>
      <c r="AC1681" s="6">
        <v>138.93</v>
      </c>
      <c r="AD1681" s="8">
        <v>0.16700000000000001</v>
      </c>
      <c r="AE1681" s="4">
        <v>128</v>
      </c>
      <c r="AF1681" s="6">
        <f t="shared" si="26"/>
        <v>1109.3799999999999</v>
      </c>
    </row>
    <row r="1682" spans="1:32">
      <c r="A1682" s="4" t="s">
        <v>6365</v>
      </c>
      <c r="B1682" s="5">
        <v>45802</v>
      </c>
      <c r="C1682" s="10">
        <v>45802</v>
      </c>
      <c r="D1682" s="4" t="s">
        <v>6366</v>
      </c>
      <c r="E1682" s="4" t="s">
        <v>6367</v>
      </c>
      <c r="F1682" s="4">
        <v>52</v>
      </c>
      <c r="G1682" s="4" t="s">
        <v>295</v>
      </c>
      <c r="H1682" s="4" t="s">
        <v>296</v>
      </c>
      <c r="I1682" s="4" t="s">
        <v>59</v>
      </c>
      <c r="J1682" s="4" t="s">
        <v>225</v>
      </c>
      <c r="K1682" s="4" t="s">
        <v>308</v>
      </c>
      <c r="L1682" s="4" t="s">
        <v>6368</v>
      </c>
      <c r="M1682" s="4">
        <v>4</v>
      </c>
      <c r="N1682" s="6">
        <v>531</v>
      </c>
      <c r="O1682" s="6">
        <v>2124</v>
      </c>
      <c r="P1682" s="6" t="s">
        <v>287</v>
      </c>
      <c r="Q1682" s="6">
        <v>424.8</v>
      </c>
      <c r="R1682" s="7">
        <v>0.18</v>
      </c>
      <c r="S1682" s="6">
        <v>1699.2</v>
      </c>
      <c r="T1682" s="6">
        <v>305.86</v>
      </c>
      <c r="U1682" s="4" t="s">
        <v>39</v>
      </c>
      <c r="V1682" s="4" t="s">
        <v>40</v>
      </c>
      <c r="W1682" s="4" t="s">
        <v>451</v>
      </c>
      <c r="X1682" s="4" t="s">
        <v>103</v>
      </c>
      <c r="Y1682" s="4" t="s">
        <v>53</v>
      </c>
      <c r="Z1682" s="4">
        <v>4</v>
      </c>
      <c r="AA1682" s="4">
        <v>3</v>
      </c>
      <c r="AB1682" s="6">
        <v>1315.21</v>
      </c>
      <c r="AC1682" s="6">
        <v>383.99</v>
      </c>
      <c r="AD1682" s="8">
        <v>0.22600000000000001</v>
      </c>
      <c r="AE1682" s="4">
        <v>159</v>
      </c>
      <c r="AF1682" s="6">
        <f t="shared" si="26"/>
        <v>2164.06</v>
      </c>
    </row>
    <row r="1683" spans="1:32">
      <c r="A1683" s="4" t="s">
        <v>6369</v>
      </c>
      <c r="B1683" s="5">
        <v>45803</v>
      </c>
      <c r="C1683" s="10">
        <v>45803</v>
      </c>
      <c r="D1683" s="4" t="s">
        <v>6370</v>
      </c>
      <c r="E1683" s="4" t="s">
        <v>6371</v>
      </c>
      <c r="F1683" s="4">
        <v>45</v>
      </c>
      <c r="G1683" s="4" t="s">
        <v>116</v>
      </c>
      <c r="H1683" s="4" t="s">
        <v>117</v>
      </c>
      <c r="I1683" s="4" t="s">
        <v>59</v>
      </c>
      <c r="J1683" s="4" t="s">
        <v>225</v>
      </c>
      <c r="K1683" s="4" t="s">
        <v>367</v>
      </c>
      <c r="L1683" s="4" t="s">
        <v>6372</v>
      </c>
      <c r="M1683" s="4">
        <v>1</v>
      </c>
      <c r="N1683" s="6">
        <v>469</v>
      </c>
      <c r="O1683" s="6">
        <v>469</v>
      </c>
      <c r="P1683" s="6" t="s">
        <v>142</v>
      </c>
      <c r="Q1683" s="6">
        <v>0</v>
      </c>
      <c r="R1683" s="7">
        <v>0.05</v>
      </c>
      <c r="S1683" s="6">
        <v>469</v>
      </c>
      <c r="T1683" s="6">
        <v>23.45</v>
      </c>
      <c r="U1683" s="4" t="s">
        <v>39</v>
      </c>
      <c r="V1683" s="4" t="s">
        <v>86</v>
      </c>
      <c r="W1683" s="4" t="s">
        <v>92</v>
      </c>
      <c r="X1683" s="4" t="s">
        <v>373</v>
      </c>
      <c r="Y1683" s="4" t="s">
        <v>133</v>
      </c>
      <c r="Z1683" s="4">
        <v>2</v>
      </c>
      <c r="AA1683" s="4">
        <v>5</v>
      </c>
      <c r="AB1683" s="6">
        <v>298.72000000000003</v>
      </c>
      <c r="AC1683" s="6">
        <v>170.28</v>
      </c>
      <c r="AD1683" s="8">
        <v>0.36309999999999998</v>
      </c>
      <c r="AE1683" s="4">
        <v>123</v>
      </c>
      <c r="AF1683" s="6">
        <f t="shared" si="26"/>
        <v>615.45000000000005</v>
      </c>
    </row>
    <row r="1684" spans="1:32">
      <c r="A1684" s="4" t="s">
        <v>6373</v>
      </c>
      <c r="B1684" s="5">
        <v>45804</v>
      </c>
      <c r="C1684" s="10">
        <v>45804</v>
      </c>
      <c r="D1684" s="4" t="s">
        <v>6374</v>
      </c>
      <c r="E1684" s="4" t="s">
        <v>6375</v>
      </c>
      <c r="F1684" s="4">
        <v>34</v>
      </c>
      <c r="G1684" s="4" t="s">
        <v>81</v>
      </c>
      <c r="H1684" s="4" t="s">
        <v>58</v>
      </c>
      <c r="I1684" s="4" t="s">
        <v>59</v>
      </c>
      <c r="J1684" s="4" t="s">
        <v>60</v>
      </c>
      <c r="K1684" s="4" t="s">
        <v>90</v>
      </c>
      <c r="L1684" s="4" t="s">
        <v>6376</v>
      </c>
      <c r="M1684" s="4">
        <v>1</v>
      </c>
      <c r="N1684" s="6">
        <v>2399</v>
      </c>
      <c r="O1684" s="6">
        <v>2399</v>
      </c>
      <c r="P1684" s="6" t="s">
        <v>120</v>
      </c>
      <c r="Q1684" s="6">
        <v>359.85</v>
      </c>
      <c r="R1684" s="7">
        <v>0.12</v>
      </c>
      <c r="S1684" s="6">
        <v>2039.15</v>
      </c>
      <c r="T1684" s="6">
        <v>244.7</v>
      </c>
      <c r="U1684" s="4" t="s">
        <v>39</v>
      </c>
      <c r="V1684" s="4" t="s">
        <v>40</v>
      </c>
      <c r="W1684" s="4" t="s">
        <v>64</v>
      </c>
      <c r="X1684" s="4" t="s">
        <v>112</v>
      </c>
      <c r="Y1684" s="4" t="s">
        <v>133</v>
      </c>
      <c r="Z1684" s="4">
        <v>2</v>
      </c>
      <c r="AA1684" s="4">
        <v>4</v>
      </c>
      <c r="AB1684" s="6">
        <v>1808.36</v>
      </c>
      <c r="AC1684" s="6">
        <v>230.79</v>
      </c>
      <c r="AD1684" s="8">
        <v>0.1132</v>
      </c>
      <c r="AE1684" s="4">
        <v>153</v>
      </c>
      <c r="AF1684" s="6">
        <f t="shared" si="26"/>
        <v>2436.85</v>
      </c>
    </row>
    <row r="1685" spans="1:32">
      <c r="A1685" s="4" t="s">
        <v>6377</v>
      </c>
      <c r="B1685" s="5">
        <v>45804</v>
      </c>
      <c r="C1685" s="10">
        <v>45804</v>
      </c>
      <c r="D1685" s="4" t="s">
        <v>6378</v>
      </c>
      <c r="E1685" s="4" t="s">
        <v>6379</v>
      </c>
      <c r="F1685" s="4">
        <v>40</v>
      </c>
      <c r="G1685" s="4" t="s">
        <v>390</v>
      </c>
      <c r="H1685" s="4" t="s">
        <v>71</v>
      </c>
      <c r="I1685" s="4" t="s">
        <v>72</v>
      </c>
      <c r="J1685" s="4" t="s">
        <v>225</v>
      </c>
      <c r="K1685" s="4" t="s">
        <v>597</v>
      </c>
      <c r="L1685" s="4" t="s">
        <v>6380</v>
      </c>
      <c r="M1685" s="4">
        <v>3</v>
      </c>
      <c r="N1685" s="6">
        <v>1899</v>
      </c>
      <c r="O1685" s="6">
        <v>5697</v>
      </c>
      <c r="P1685" s="6" t="s">
        <v>63</v>
      </c>
      <c r="Q1685" s="6">
        <v>0</v>
      </c>
      <c r="R1685" s="7">
        <v>0.12</v>
      </c>
      <c r="S1685" s="6">
        <v>5697</v>
      </c>
      <c r="T1685" s="6">
        <v>683.64</v>
      </c>
      <c r="U1685" s="4" t="s">
        <v>39</v>
      </c>
      <c r="V1685" s="4" t="s">
        <v>40</v>
      </c>
      <c r="W1685" s="4" t="s">
        <v>92</v>
      </c>
      <c r="X1685" s="4" t="s">
        <v>103</v>
      </c>
      <c r="Y1685" s="4" t="s">
        <v>104</v>
      </c>
      <c r="Z1685" s="4">
        <v>5</v>
      </c>
      <c r="AA1685" s="4">
        <v>4</v>
      </c>
      <c r="AB1685" s="6">
        <v>4359</v>
      </c>
      <c r="AC1685" s="6">
        <v>1338</v>
      </c>
      <c r="AD1685" s="8">
        <v>0.2349</v>
      </c>
      <c r="AE1685" s="4">
        <v>147</v>
      </c>
      <c r="AF1685" s="6">
        <f t="shared" si="26"/>
        <v>6527.64</v>
      </c>
    </row>
    <row r="1686" spans="1:32">
      <c r="A1686" s="4" t="s">
        <v>6381</v>
      </c>
      <c r="B1686" s="5">
        <v>45804</v>
      </c>
      <c r="C1686" s="10">
        <v>45804</v>
      </c>
      <c r="D1686" s="4" t="s">
        <v>6382</v>
      </c>
      <c r="E1686" s="4" t="s">
        <v>6190</v>
      </c>
      <c r="F1686" s="4">
        <v>20</v>
      </c>
      <c r="G1686" s="4" t="s">
        <v>477</v>
      </c>
      <c r="H1686" s="4" t="s">
        <v>98</v>
      </c>
      <c r="I1686" s="4" t="s">
        <v>99</v>
      </c>
      <c r="J1686" s="4" t="s">
        <v>35</v>
      </c>
      <c r="K1686" s="4" t="s">
        <v>118</v>
      </c>
      <c r="L1686" s="4" t="s">
        <v>6383</v>
      </c>
      <c r="M1686" s="4">
        <v>2</v>
      </c>
      <c r="N1686" s="6">
        <v>1899</v>
      </c>
      <c r="O1686" s="6">
        <v>3798</v>
      </c>
      <c r="P1686" s="6" t="s">
        <v>198</v>
      </c>
      <c r="Q1686" s="6">
        <v>379.8</v>
      </c>
      <c r="R1686" s="7">
        <v>0.12</v>
      </c>
      <c r="S1686" s="6">
        <v>3418.2</v>
      </c>
      <c r="T1686" s="6">
        <v>410.18</v>
      </c>
      <c r="U1686" s="4" t="s">
        <v>121</v>
      </c>
      <c r="V1686" s="4" t="s">
        <v>40</v>
      </c>
      <c r="W1686" s="4" t="s">
        <v>41</v>
      </c>
      <c r="X1686" s="4" t="s">
        <v>122</v>
      </c>
      <c r="Y1686" s="4" t="s">
        <v>104</v>
      </c>
      <c r="Z1686" s="4">
        <v>4</v>
      </c>
      <c r="AA1686" s="4">
        <v>4</v>
      </c>
      <c r="AB1686" s="6">
        <v>2242.65</v>
      </c>
      <c r="AC1686" s="6">
        <v>1175.55</v>
      </c>
      <c r="AD1686" s="8">
        <v>0.34389999999999998</v>
      </c>
      <c r="AE1686" s="4">
        <v>172</v>
      </c>
      <c r="AF1686" s="6">
        <f t="shared" si="26"/>
        <v>4000.3799999999997</v>
      </c>
    </row>
    <row r="1687" spans="1:32">
      <c r="A1687" s="4" t="s">
        <v>6384</v>
      </c>
      <c r="B1687" s="5">
        <v>45805</v>
      </c>
      <c r="C1687" s="10">
        <v>45805</v>
      </c>
      <c r="D1687" s="4" t="s">
        <v>6385</v>
      </c>
      <c r="E1687" s="4" t="s">
        <v>5758</v>
      </c>
      <c r="F1687" s="4">
        <v>46</v>
      </c>
      <c r="G1687" s="4" t="s">
        <v>179</v>
      </c>
      <c r="H1687" s="4" t="s">
        <v>98</v>
      </c>
      <c r="I1687" s="4" t="s">
        <v>99</v>
      </c>
      <c r="J1687" s="4" t="s">
        <v>47</v>
      </c>
      <c r="K1687" s="4" t="s">
        <v>140</v>
      </c>
      <c r="L1687" s="4" t="s">
        <v>6386</v>
      </c>
      <c r="M1687" s="4">
        <v>2</v>
      </c>
      <c r="N1687" s="6">
        <v>7799</v>
      </c>
      <c r="O1687" s="6">
        <v>15598</v>
      </c>
      <c r="P1687" s="6" t="s">
        <v>287</v>
      </c>
      <c r="Q1687" s="6">
        <v>3119.6</v>
      </c>
      <c r="R1687" s="7">
        <v>0.18</v>
      </c>
      <c r="S1687" s="6">
        <v>12478.4</v>
      </c>
      <c r="T1687" s="6">
        <v>2246.11</v>
      </c>
      <c r="U1687" s="4" t="s">
        <v>39</v>
      </c>
      <c r="V1687" s="4" t="s">
        <v>102</v>
      </c>
      <c r="W1687" s="4" t="s">
        <v>451</v>
      </c>
      <c r="X1687" s="4" t="s">
        <v>167</v>
      </c>
      <c r="Y1687" s="4" t="s">
        <v>53</v>
      </c>
      <c r="Z1687" s="4">
        <v>4</v>
      </c>
      <c r="AA1687" s="4"/>
      <c r="AB1687" s="6">
        <v>9300.6</v>
      </c>
      <c r="AC1687" s="6">
        <v>3177.8</v>
      </c>
      <c r="AD1687" s="8">
        <v>0.25469999999999998</v>
      </c>
      <c r="AE1687" s="4">
        <v>99</v>
      </c>
      <c r="AF1687" s="6">
        <f t="shared" si="26"/>
        <v>14823.51</v>
      </c>
    </row>
    <row r="1688" spans="1:32">
      <c r="A1688" s="4" t="s">
        <v>6387</v>
      </c>
      <c r="B1688" s="5">
        <v>45805</v>
      </c>
      <c r="C1688" s="10">
        <v>45805</v>
      </c>
      <c r="D1688" s="4" t="s">
        <v>6388</v>
      </c>
      <c r="E1688" s="4" t="s">
        <v>2989</v>
      </c>
      <c r="F1688" s="4">
        <v>19</v>
      </c>
      <c r="G1688" s="4" t="s">
        <v>252</v>
      </c>
      <c r="H1688" s="4" t="s">
        <v>109</v>
      </c>
      <c r="I1688" s="4" t="s">
        <v>99</v>
      </c>
      <c r="J1688" s="4" t="s">
        <v>47</v>
      </c>
      <c r="K1688" s="4" t="s">
        <v>100</v>
      </c>
      <c r="L1688" s="4" t="s">
        <v>6389</v>
      </c>
      <c r="M1688" s="4">
        <v>4</v>
      </c>
      <c r="N1688" s="6">
        <v>2499</v>
      </c>
      <c r="O1688" s="6">
        <v>9996</v>
      </c>
      <c r="P1688" s="6" t="s">
        <v>50</v>
      </c>
      <c r="Q1688" s="6">
        <v>1799.28</v>
      </c>
      <c r="R1688" s="7">
        <v>0.12</v>
      </c>
      <c r="S1688" s="6">
        <v>8196.7199999999993</v>
      </c>
      <c r="T1688" s="6">
        <v>983.61</v>
      </c>
      <c r="U1688" s="4" t="s">
        <v>51</v>
      </c>
      <c r="V1688" s="4" t="s">
        <v>40</v>
      </c>
      <c r="W1688" s="4" t="s">
        <v>41</v>
      </c>
      <c r="X1688" s="4" t="s">
        <v>205</v>
      </c>
      <c r="Y1688" s="4" t="s">
        <v>123</v>
      </c>
      <c r="Z1688" s="4">
        <v>8</v>
      </c>
      <c r="AA1688" s="4">
        <v>4</v>
      </c>
      <c r="AB1688" s="6">
        <v>7677.49</v>
      </c>
      <c r="AC1688" s="6">
        <v>519.23</v>
      </c>
      <c r="AD1688" s="8">
        <v>6.3299999999999995E-2</v>
      </c>
      <c r="AE1688" s="4">
        <v>170</v>
      </c>
      <c r="AF1688" s="6">
        <f t="shared" si="26"/>
        <v>9350.33</v>
      </c>
    </row>
    <row r="1689" spans="1:32">
      <c r="A1689" s="4" t="s">
        <v>6390</v>
      </c>
      <c r="B1689" s="5">
        <v>45806</v>
      </c>
      <c r="C1689" s="10">
        <v>45806</v>
      </c>
      <c r="D1689" s="4" t="s">
        <v>6391</v>
      </c>
      <c r="E1689" s="4" t="s">
        <v>6392</v>
      </c>
      <c r="F1689" s="4">
        <v>39</v>
      </c>
      <c r="G1689" s="4" t="s">
        <v>306</v>
      </c>
      <c r="H1689" s="4" t="s">
        <v>307</v>
      </c>
      <c r="I1689" s="4" t="s">
        <v>59</v>
      </c>
      <c r="J1689" s="4" t="s">
        <v>60</v>
      </c>
      <c r="K1689" s="4" t="s">
        <v>381</v>
      </c>
      <c r="L1689" s="4" t="s">
        <v>6393</v>
      </c>
      <c r="M1689" s="4">
        <v>1</v>
      </c>
      <c r="N1689" s="6">
        <v>6699</v>
      </c>
      <c r="O1689" s="6">
        <v>6699</v>
      </c>
      <c r="P1689" s="6" t="s">
        <v>211</v>
      </c>
      <c r="Q1689" s="6">
        <v>669.9</v>
      </c>
      <c r="R1689" s="7">
        <v>0.12</v>
      </c>
      <c r="S1689" s="6">
        <v>6029.1</v>
      </c>
      <c r="T1689" s="6">
        <v>723.49</v>
      </c>
      <c r="U1689" s="4" t="s">
        <v>39</v>
      </c>
      <c r="V1689" s="4" t="s">
        <v>102</v>
      </c>
      <c r="W1689" s="4" t="s">
        <v>41</v>
      </c>
      <c r="X1689" s="4" t="s">
        <v>122</v>
      </c>
      <c r="Y1689" s="4" t="s">
        <v>43</v>
      </c>
      <c r="Z1689" s="4">
        <v>4</v>
      </c>
      <c r="AA1689" s="4"/>
      <c r="AB1689" s="6">
        <v>5735.91</v>
      </c>
      <c r="AC1689" s="6">
        <v>293.19</v>
      </c>
      <c r="AD1689" s="8">
        <v>4.8599999999999997E-2</v>
      </c>
      <c r="AE1689" s="4">
        <v>110</v>
      </c>
      <c r="AF1689" s="6">
        <f t="shared" si="26"/>
        <v>6862.59</v>
      </c>
    </row>
    <row r="1690" spans="1:32">
      <c r="A1690" s="4" t="s">
        <v>6394</v>
      </c>
      <c r="B1690" s="5">
        <v>45806</v>
      </c>
      <c r="C1690" s="10">
        <v>45806</v>
      </c>
      <c r="D1690" s="4" t="s">
        <v>6395</v>
      </c>
      <c r="E1690" s="4" t="s">
        <v>1276</v>
      </c>
      <c r="F1690" s="4">
        <v>26</v>
      </c>
      <c r="G1690" s="4" t="s">
        <v>57</v>
      </c>
      <c r="H1690" s="4" t="s">
        <v>58</v>
      </c>
      <c r="I1690" s="4" t="s">
        <v>59</v>
      </c>
      <c r="J1690" s="4" t="s">
        <v>60</v>
      </c>
      <c r="K1690" s="4" t="s">
        <v>408</v>
      </c>
      <c r="L1690" s="4" t="s">
        <v>6396</v>
      </c>
      <c r="M1690" s="4">
        <v>1</v>
      </c>
      <c r="N1690" s="6">
        <v>834</v>
      </c>
      <c r="O1690" s="6">
        <v>834</v>
      </c>
      <c r="P1690" s="6" t="s">
        <v>50</v>
      </c>
      <c r="Q1690" s="6">
        <v>150.12</v>
      </c>
      <c r="R1690" s="7">
        <v>0.12</v>
      </c>
      <c r="S1690" s="6">
        <v>683.88</v>
      </c>
      <c r="T1690" s="6">
        <v>82.07</v>
      </c>
      <c r="U1690" s="4" t="s">
        <v>51</v>
      </c>
      <c r="V1690" s="4" t="s">
        <v>40</v>
      </c>
      <c r="W1690" s="4" t="s">
        <v>64</v>
      </c>
      <c r="X1690" s="4" t="s">
        <v>115</v>
      </c>
      <c r="Y1690" s="4" t="s">
        <v>53</v>
      </c>
      <c r="Z1690" s="4">
        <v>3</v>
      </c>
      <c r="AA1690" s="4">
        <v>5</v>
      </c>
      <c r="AB1690" s="6">
        <v>648.63</v>
      </c>
      <c r="AC1690" s="6">
        <v>35.25</v>
      </c>
      <c r="AD1690" s="8">
        <v>5.1499999999999997E-2</v>
      </c>
      <c r="AE1690" s="4">
        <v>97</v>
      </c>
      <c r="AF1690" s="6">
        <f t="shared" si="26"/>
        <v>862.95</v>
      </c>
    </row>
    <row r="1691" spans="1:32">
      <c r="A1691" s="4" t="s">
        <v>6397</v>
      </c>
      <c r="B1691" s="5">
        <v>45806</v>
      </c>
      <c r="C1691" s="10">
        <v>45806</v>
      </c>
      <c r="D1691" s="4" t="s">
        <v>6398</v>
      </c>
      <c r="E1691" s="4" t="s">
        <v>6399</v>
      </c>
      <c r="F1691" s="4">
        <v>47</v>
      </c>
      <c r="G1691" s="4" t="s">
        <v>137</v>
      </c>
      <c r="H1691" s="4" t="s">
        <v>138</v>
      </c>
      <c r="I1691" s="4" t="s">
        <v>139</v>
      </c>
      <c r="J1691" s="4" t="s">
        <v>225</v>
      </c>
      <c r="K1691" s="4" t="s">
        <v>226</v>
      </c>
      <c r="L1691" s="4" t="s">
        <v>6400</v>
      </c>
      <c r="M1691" s="4">
        <v>2</v>
      </c>
      <c r="N1691" s="6">
        <v>370</v>
      </c>
      <c r="O1691" s="6">
        <v>740</v>
      </c>
      <c r="P1691" s="6" t="s">
        <v>63</v>
      </c>
      <c r="Q1691" s="6">
        <v>0</v>
      </c>
      <c r="R1691" s="7">
        <v>0.05</v>
      </c>
      <c r="S1691" s="6">
        <v>740</v>
      </c>
      <c r="T1691" s="6">
        <v>37</v>
      </c>
      <c r="U1691" s="4" t="s">
        <v>51</v>
      </c>
      <c r="V1691" s="4" t="s">
        <v>40</v>
      </c>
      <c r="W1691" s="4" t="s">
        <v>64</v>
      </c>
      <c r="X1691" s="4" t="s">
        <v>205</v>
      </c>
      <c r="Y1691" s="4" t="s">
        <v>77</v>
      </c>
      <c r="Z1691" s="4">
        <v>3</v>
      </c>
      <c r="AA1691" s="4">
        <v>4</v>
      </c>
      <c r="AB1691" s="6">
        <v>489.75</v>
      </c>
      <c r="AC1691" s="6">
        <v>250.25</v>
      </c>
      <c r="AD1691" s="8">
        <v>0.3382</v>
      </c>
      <c r="AE1691" s="4">
        <v>166</v>
      </c>
      <c r="AF1691" s="6">
        <f t="shared" si="26"/>
        <v>943</v>
      </c>
    </row>
    <row r="1692" spans="1:32">
      <c r="A1692" s="4" t="s">
        <v>6401</v>
      </c>
      <c r="B1692" s="5">
        <v>45806</v>
      </c>
      <c r="C1692" s="10">
        <v>45806</v>
      </c>
      <c r="D1692" s="4" t="s">
        <v>6402</v>
      </c>
      <c r="E1692" s="4" t="s">
        <v>6201</v>
      </c>
      <c r="F1692" s="4">
        <v>56</v>
      </c>
      <c r="G1692" s="4" t="s">
        <v>340</v>
      </c>
      <c r="H1692" s="4" t="s">
        <v>341</v>
      </c>
      <c r="I1692" s="4" t="s">
        <v>342</v>
      </c>
      <c r="J1692" s="4" t="s">
        <v>149</v>
      </c>
      <c r="K1692" s="4" t="s">
        <v>150</v>
      </c>
      <c r="L1692" s="4" t="s">
        <v>6403</v>
      </c>
      <c r="M1692" s="4">
        <v>2</v>
      </c>
      <c r="N1692" s="6">
        <v>62599</v>
      </c>
      <c r="O1692" s="6">
        <v>125198</v>
      </c>
      <c r="P1692" s="6" t="s">
        <v>63</v>
      </c>
      <c r="Q1692" s="6">
        <v>0</v>
      </c>
      <c r="R1692" s="7">
        <v>0.12</v>
      </c>
      <c r="S1692" s="6">
        <v>125198</v>
      </c>
      <c r="T1692" s="6">
        <v>15023.76</v>
      </c>
      <c r="U1692" s="4" t="s">
        <v>254</v>
      </c>
      <c r="V1692" s="4" t="s">
        <v>40</v>
      </c>
      <c r="W1692" s="4" t="s">
        <v>41</v>
      </c>
      <c r="X1692" s="4" t="s">
        <v>115</v>
      </c>
      <c r="Y1692" s="4" t="s">
        <v>77</v>
      </c>
      <c r="Z1692" s="4">
        <v>2</v>
      </c>
      <c r="AA1692" s="4">
        <v>1</v>
      </c>
      <c r="AB1692" s="6">
        <v>99549.65</v>
      </c>
      <c r="AC1692" s="6">
        <v>25648.35</v>
      </c>
      <c r="AD1692" s="8">
        <v>0.2049</v>
      </c>
      <c r="AE1692" s="4">
        <v>168</v>
      </c>
      <c r="AF1692" s="6">
        <f t="shared" si="26"/>
        <v>140389.76000000001</v>
      </c>
    </row>
    <row r="1693" spans="1:32">
      <c r="A1693" s="4" t="s">
        <v>6404</v>
      </c>
      <c r="B1693" s="5">
        <v>45807</v>
      </c>
      <c r="C1693" s="10">
        <v>45807</v>
      </c>
      <c r="D1693" s="4" t="s">
        <v>6405</v>
      </c>
      <c r="E1693" s="4" t="s">
        <v>2529</v>
      </c>
      <c r="F1693" s="4">
        <v>18</v>
      </c>
      <c r="G1693" s="4" t="s">
        <v>266</v>
      </c>
      <c r="H1693" s="4" t="s">
        <v>267</v>
      </c>
      <c r="I1693" s="4" t="s">
        <v>72</v>
      </c>
      <c r="J1693" s="4" t="s">
        <v>82</v>
      </c>
      <c r="K1693" s="4" t="s">
        <v>83</v>
      </c>
      <c r="L1693" s="4" t="s">
        <v>6406</v>
      </c>
      <c r="M1693" s="4">
        <v>1</v>
      </c>
      <c r="N1693" s="6">
        <v>2599</v>
      </c>
      <c r="O1693" s="6">
        <v>2599</v>
      </c>
      <c r="P1693" s="6" t="s">
        <v>63</v>
      </c>
      <c r="Q1693" s="6">
        <v>0</v>
      </c>
      <c r="R1693" s="7">
        <v>0.18</v>
      </c>
      <c r="S1693" s="6">
        <v>2599</v>
      </c>
      <c r="T1693" s="6">
        <v>467.82</v>
      </c>
      <c r="U1693" s="4" t="s">
        <v>51</v>
      </c>
      <c r="V1693" s="4" t="s">
        <v>86</v>
      </c>
      <c r="W1693" s="4" t="s">
        <v>64</v>
      </c>
      <c r="X1693" s="4" t="s">
        <v>373</v>
      </c>
      <c r="Y1693" s="4" t="s">
        <v>77</v>
      </c>
      <c r="Z1693" s="4">
        <v>2</v>
      </c>
      <c r="AA1693" s="4">
        <v>5</v>
      </c>
      <c r="AB1693" s="6">
        <v>1591.35</v>
      </c>
      <c r="AC1693" s="6">
        <v>1007.65</v>
      </c>
      <c r="AD1693" s="8">
        <v>0.38769999999999999</v>
      </c>
      <c r="AE1693" s="4">
        <v>63</v>
      </c>
      <c r="AF1693" s="6">
        <f t="shared" si="26"/>
        <v>3129.82</v>
      </c>
    </row>
    <row r="1694" spans="1:32">
      <c r="A1694" s="4" t="s">
        <v>6407</v>
      </c>
      <c r="B1694" s="5">
        <v>45807</v>
      </c>
      <c r="C1694" s="10">
        <v>45807</v>
      </c>
      <c r="D1694" s="4" t="s">
        <v>6408</v>
      </c>
      <c r="E1694" s="4" t="s">
        <v>6409</v>
      </c>
      <c r="F1694" s="4">
        <v>37</v>
      </c>
      <c r="G1694" s="4" t="s">
        <v>252</v>
      </c>
      <c r="H1694" s="4" t="s">
        <v>109</v>
      </c>
      <c r="I1694" s="4" t="s">
        <v>99</v>
      </c>
      <c r="J1694" s="4" t="s">
        <v>60</v>
      </c>
      <c r="K1694" s="4" t="s">
        <v>90</v>
      </c>
      <c r="L1694" s="4" t="s">
        <v>6410</v>
      </c>
      <c r="M1694" s="4">
        <v>1</v>
      </c>
      <c r="N1694" s="6">
        <v>13599</v>
      </c>
      <c r="O1694" s="6">
        <v>13599</v>
      </c>
      <c r="P1694" s="6" t="s">
        <v>63</v>
      </c>
      <c r="Q1694" s="6">
        <v>0</v>
      </c>
      <c r="R1694" s="7">
        <v>0.18</v>
      </c>
      <c r="S1694" s="6">
        <v>13599</v>
      </c>
      <c r="T1694" s="6">
        <v>2447.8200000000002</v>
      </c>
      <c r="U1694" s="4" t="s">
        <v>39</v>
      </c>
      <c r="V1694" s="4" t="s">
        <v>40</v>
      </c>
      <c r="W1694" s="4" t="s">
        <v>64</v>
      </c>
      <c r="X1694" s="4" t="s">
        <v>42</v>
      </c>
      <c r="Y1694" s="4" t="s">
        <v>123</v>
      </c>
      <c r="Z1694" s="4">
        <v>4</v>
      </c>
      <c r="AA1694" s="4">
        <v>5</v>
      </c>
      <c r="AB1694" s="6">
        <v>10527.09</v>
      </c>
      <c r="AC1694" s="6">
        <v>3071.91</v>
      </c>
      <c r="AD1694" s="8">
        <v>0.22589999999999999</v>
      </c>
      <c r="AE1694" s="4">
        <v>133</v>
      </c>
      <c r="AF1694" s="6">
        <f t="shared" si="26"/>
        <v>16179.82</v>
      </c>
    </row>
    <row r="1695" spans="1:32">
      <c r="A1695" s="4" t="s">
        <v>6411</v>
      </c>
      <c r="B1695" s="5">
        <v>45807</v>
      </c>
      <c r="C1695" s="10">
        <v>45807</v>
      </c>
      <c r="D1695" s="4" t="s">
        <v>6412</v>
      </c>
      <c r="E1695" s="4" t="s">
        <v>6413</v>
      </c>
      <c r="F1695" s="4">
        <v>22</v>
      </c>
      <c r="G1695" s="4" t="s">
        <v>340</v>
      </c>
      <c r="H1695" s="4" t="s">
        <v>341</v>
      </c>
      <c r="I1695" s="4" t="s">
        <v>342</v>
      </c>
      <c r="J1695" s="4" t="s">
        <v>149</v>
      </c>
      <c r="K1695" s="4" t="s">
        <v>331</v>
      </c>
      <c r="L1695" s="4" t="s">
        <v>4194</v>
      </c>
      <c r="M1695" s="4">
        <v>1</v>
      </c>
      <c r="N1695" s="6">
        <v>64099</v>
      </c>
      <c r="O1695" s="6">
        <v>64099</v>
      </c>
      <c r="P1695" s="6" t="s">
        <v>63</v>
      </c>
      <c r="Q1695" s="6">
        <v>0</v>
      </c>
      <c r="R1695" s="7">
        <v>0.18</v>
      </c>
      <c r="S1695" s="6">
        <v>64099</v>
      </c>
      <c r="T1695" s="6">
        <v>11537.82</v>
      </c>
      <c r="U1695" s="4" t="s">
        <v>39</v>
      </c>
      <c r="V1695" s="4" t="s">
        <v>132</v>
      </c>
      <c r="W1695" s="4" t="s">
        <v>92</v>
      </c>
      <c r="X1695" s="4" t="s">
        <v>103</v>
      </c>
      <c r="Y1695" s="4" t="s">
        <v>133</v>
      </c>
      <c r="Z1695" s="4">
        <v>3</v>
      </c>
      <c r="AA1695" s="4"/>
      <c r="AB1695" s="6">
        <v>52907.519999999997</v>
      </c>
      <c r="AC1695" s="6">
        <v>11191.48</v>
      </c>
      <c r="AD1695" s="8">
        <v>0.17460000000000001</v>
      </c>
      <c r="AE1695" s="4">
        <v>0</v>
      </c>
      <c r="AF1695" s="6">
        <f t="shared" si="26"/>
        <v>75636.820000000007</v>
      </c>
    </row>
    <row r="1696" spans="1:32">
      <c r="A1696" s="4" t="s">
        <v>6414</v>
      </c>
      <c r="B1696" s="5">
        <v>45807</v>
      </c>
      <c r="C1696" s="10">
        <v>45807</v>
      </c>
      <c r="D1696" s="4" t="s">
        <v>6415</v>
      </c>
      <c r="E1696" s="4" t="s">
        <v>2116</v>
      </c>
      <c r="F1696" s="4">
        <v>52</v>
      </c>
      <c r="G1696" s="4" t="s">
        <v>147</v>
      </c>
      <c r="H1696" s="4" t="s">
        <v>148</v>
      </c>
      <c r="I1696" s="4" t="s">
        <v>59</v>
      </c>
      <c r="J1696" s="4" t="s">
        <v>47</v>
      </c>
      <c r="K1696" s="4" t="s">
        <v>48</v>
      </c>
      <c r="L1696" s="4" t="s">
        <v>5987</v>
      </c>
      <c r="M1696" s="4">
        <v>3</v>
      </c>
      <c r="N1696" s="6">
        <v>6899</v>
      </c>
      <c r="O1696" s="6">
        <v>20697</v>
      </c>
      <c r="P1696" s="6" t="s">
        <v>38</v>
      </c>
      <c r="Q1696" s="6">
        <v>1655.76</v>
      </c>
      <c r="R1696" s="7">
        <v>0.12</v>
      </c>
      <c r="S1696" s="6">
        <v>19041.240000000002</v>
      </c>
      <c r="T1696" s="6">
        <v>2284.9499999999998</v>
      </c>
      <c r="U1696" s="4" t="s">
        <v>131</v>
      </c>
      <c r="V1696" s="4" t="s">
        <v>40</v>
      </c>
      <c r="W1696" s="4" t="s">
        <v>92</v>
      </c>
      <c r="X1696" s="4" t="s">
        <v>76</v>
      </c>
      <c r="Y1696" s="4" t="s">
        <v>66</v>
      </c>
      <c r="Z1696" s="4">
        <v>2</v>
      </c>
      <c r="AA1696" s="4">
        <v>4</v>
      </c>
      <c r="AB1696" s="6">
        <v>13900.33</v>
      </c>
      <c r="AC1696" s="6">
        <v>5140.91</v>
      </c>
      <c r="AD1696" s="8">
        <v>0.27</v>
      </c>
      <c r="AE1696" s="4">
        <v>64</v>
      </c>
      <c r="AF1696" s="6">
        <f t="shared" si="26"/>
        <v>21390.190000000002</v>
      </c>
    </row>
    <row r="1697" spans="1:32">
      <c r="A1697" s="4" t="s">
        <v>6416</v>
      </c>
      <c r="B1697" s="5">
        <v>45807</v>
      </c>
      <c r="C1697" s="10">
        <v>45807</v>
      </c>
      <c r="D1697" s="4" t="s">
        <v>6417</v>
      </c>
      <c r="E1697" s="4" t="s">
        <v>6418</v>
      </c>
      <c r="F1697" s="4">
        <v>35</v>
      </c>
      <c r="G1697" s="4" t="s">
        <v>607</v>
      </c>
      <c r="H1697" s="4" t="s">
        <v>98</v>
      </c>
      <c r="I1697" s="4" t="s">
        <v>99</v>
      </c>
      <c r="J1697" s="4" t="s">
        <v>225</v>
      </c>
      <c r="K1697" s="4" t="s">
        <v>490</v>
      </c>
      <c r="L1697" s="4" t="s">
        <v>6419</v>
      </c>
      <c r="M1697" s="4">
        <v>1</v>
      </c>
      <c r="N1697" s="6">
        <v>535</v>
      </c>
      <c r="O1697" s="6">
        <v>535</v>
      </c>
      <c r="P1697" s="6" t="s">
        <v>63</v>
      </c>
      <c r="Q1697" s="6">
        <v>0</v>
      </c>
      <c r="R1697" s="7">
        <v>0.18</v>
      </c>
      <c r="S1697" s="6">
        <v>535</v>
      </c>
      <c r="T1697" s="6">
        <v>96.3</v>
      </c>
      <c r="U1697" s="4" t="s">
        <v>39</v>
      </c>
      <c r="V1697" s="4" t="s">
        <v>40</v>
      </c>
      <c r="W1697" s="4" t="s">
        <v>41</v>
      </c>
      <c r="X1697" s="4" t="s">
        <v>52</v>
      </c>
      <c r="Y1697" s="4" t="s">
        <v>123</v>
      </c>
      <c r="Z1697" s="4">
        <v>2</v>
      </c>
      <c r="AA1697" s="4">
        <v>5</v>
      </c>
      <c r="AB1697" s="6">
        <v>355.21</v>
      </c>
      <c r="AC1697" s="6">
        <v>179.79</v>
      </c>
      <c r="AD1697" s="8">
        <v>0.33610000000000001</v>
      </c>
      <c r="AE1697" s="4">
        <v>65</v>
      </c>
      <c r="AF1697" s="6">
        <f t="shared" si="26"/>
        <v>696.3</v>
      </c>
    </row>
    <row r="1698" spans="1:32">
      <c r="A1698" s="4" t="s">
        <v>6420</v>
      </c>
      <c r="B1698" s="5">
        <v>45808</v>
      </c>
      <c r="C1698" s="10">
        <v>45808</v>
      </c>
      <c r="D1698" s="4" t="s">
        <v>6421</v>
      </c>
      <c r="E1698" s="4" t="s">
        <v>205</v>
      </c>
      <c r="F1698" s="4">
        <v>26</v>
      </c>
      <c r="G1698" s="4" t="s">
        <v>281</v>
      </c>
      <c r="H1698" s="4" t="s">
        <v>281</v>
      </c>
      <c r="I1698" s="4" t="s">
        <v>72</v>
      </c>
      <c r="J1698" s="4" t="s">
        <v>82</v>
      </c>
      <c r="K1698" s="4" t="s">
        <v>83</v>
      </c>
      <c r="L1698" s="4" t="s">
        <v>6422</v>
      </c>
      <c r="M1698" s="4">
        <v>1</v>
      </c>
      <c r="N1698" s="6">
        <v>1399</v>
      </c>
      <c r="O1698" s="6">
        <v>1399</v>
      </c>
      <c r="P1698" s="6" t="s">
        <v>63</v>
      </c>
      <c r="Q1698" s="6">
        <v>0</v>
      </c>
      <c r="R1698" s="7">
        <v>0.12</v>
      </c>
      <c r="S1698" s="6">
        <v>1399</v>
      </c>
      <c r="T1698" s="6">
        <v>167.88</v>
      </c>
      <c r="U1698" s="4" t="s">
        <v>121</v>
      </c>
      <c r="V1698" s="4" t="s">
        <v>40</v>
      </c>
      <c r="W1698" s="4" t="s">
        <v>64</v>
      </c>
      <c r="X1698" s="4" t="s">
        <v>187</v>
      </c>
      <c r="Y1698" s="4" t="s">
        <v>123</v>
      </c>
      <c r="Z1698" s="4">
        <v>2</v>
      </c>
      <c r="AA1698" s="4">
        <v>5</v>
      </c>
      <c r="AB1698" s="6">
        <v>971.06</v>
      </c>
      <c r="AC1698" s="6">
        <v>427.94</v>
      </c>
      <c r="AD1698" s="8">
        <v>0.30590000000000001</v>
      </c>
      <c r="AE1698" s="4">
        <v>172</v>
      </c>
      <c r="AF1698" s="6">
        <f t="shared" si="26"/>
        <v>1738.88</v>
      </c>
    </row>
    <row r="1699" spans="1:32">
      <c r="A1699" s="4" t="s">
        <v>6423</v>
      </c>
      <c r="B1699" s="5">
        <v>45808</v>
      </c>
      <c r="C1699" s="10">
        <v>45808</v>
      </c>
      <c r="D1699" s="4" t="s">
        <v>5712</v>
      </c>
      <c r="E1699" s="4" t="s">
        <v>6424</v>
      </c>
      <c r="F1699" s="4">
        <v>57</v>
      </c>
      <c r="G1699" s="4" t="s">
        <v>219</v>
      </c>
      <c r="H1699" s="4" t="s">
        <v>220</v>
      </c>
      <c r="I1699" s="4" t="s">
        <v>34</v>
      </c>
      <c r="J1699" s="4" t="s">
        <v>225</v>
      </c>
      <c r="K1699" s="4" t="s">
        <v>1104</v>
      </c>
      <c r="L1699" s="4" t="s">
        <v>6425</v>
      </c>
      <c r="M1699" s="4">
        <v>1</v>
      </c>
      <c r="N1699" s="6">
        <v>530</v>
      </c>
      <c r="O1699" s="6">
        <v>530</v>
      </c>
      <c r="P1699" s="6" t="s">
        <v>120</v>
      </c>
      <c r="Q1699" s="6">
        <v>79.5</v>
      </c>
      <c r="R1699" s="7">
        <v>0.12</v>
      </c>
      <c r="S1699" s="6">
        <v>450.5</v>
      </c>
      <c r="T1699" s="6">
        <v>54.06</v>
      </c>
      <c r="U1699" s="4" t="s">
        <v>39</v>
      </c>
      <c r="V1699" s="4" t="s">
        <v>40</v>
      </c>
      <c r="W1699" s="4" t="s">
        <v>92</v>
      </c>
      <c r="X1699" s="4" t="s">
        <v>93</v>
      </c>
      <c r="Y1699" s="4" t="s">
        <v>133</v>
      </c>
      <c r="Z1699" s="4">
        <v>2</v>
      </c>
      <c r="AA1699" s="4">
        <v>4</v>
      </c>
      <c r="AB1699" s="6">
        <v>376.71</v>
      </c>
      <c r="AC1699" s="6">
        <v>73.790000000000006</v>
      </c>
      <c r="AD1699" s="8">
        <v>0.1638</v>
      </c>
      <c r="AE1699" s="4">
        <v>104</v>
      </c>
      <c r="AF1699" s="6">
        <f t="shared" si="26"/>
        <v>608.55999999999995</v>
      </c>
    </row>
    <row r="1700" spans="1:32">
      <c r="A1700" s="4" t="s">
        <v>6426</v>
      </c>
      <c r="B1700" s="5">
        <v>45808</v>
      </c>
      <c r="C1700" s="10">
        <v>45808</v>
      </c>
      <c r="D1700" s="4" t="s">
        <v>6427</v>
      </c>
      <c r="E1700" s="4" t="s">
        <v>1103</v>
      </c>
      <c r="F1700" s="4">
        <v>53</v>
      </c>
      <c r="G1700" s="4" t="s">
        <v>266</v>
      </c>
      <c r="H1700" s="4" t="s">
        <v>267</v>
      </c>
      <c r="I1700" s="4" t="s">
        <v>72</v>
      </c>
      <c r="J1700" s="4" t="s">
        <v>47</v>
      </c>
      <c r="K1700" s="4" t="s">
        <v>394</v>
      </c>
      <c r="L1700" s="4" t="s">
        <v>4703</v>
      </c>
      <c r="M1700" s="4">
        <v>3</v>
      </c>
      <c r="N1700" s="6">
        <v>11499</v>
      </c>
      <c r="O1700" s="6">
        <v>34497</v>
      </c>
      <c r="P1700" s="6" t="s">
        <v>63</v>
      </c>
      <c r="Q1700" s="6">
        <v>0</v>
      </c>
      <c r="R1700" s="7">
        <v>0.12</v>
      </c>
      <c r="S1700" s="6">
        <v>34497</v>
      </c>
      <c r="T1700" s="6">
        <v>4139.6400000000003</v>
      </c>
      <c r="U1700" s="4" t="s">
        <v>39</v>
      </c>
      <c r="V1700" s="4" t="s">
        <v>40</v>
      </c>
      <c r="W1700" s="4" t="s">
        <v>64</v>
      </c>
      <c r="X1700" s="4" t="s">
        <v>318</v>
      </c>
      <c r="Y1700" s="4" t="s">
        <v>43</v>
      </c>
      <c r="Z1700" s="4">
        <v>5</v>
      </c>
      <c r="AA1700" s="4">
        <v>5</v>
      </c>
      <c r="AB1700" s="6">
        <v>24255.14</v>
      </c>
      <c r="AC1700" s="6">
        <v>10241.86</v>
      </c>
      <c r="AD1700" s="8">
        <v>0.2969</v>
      </c>
      <c r="AE1700" s="4">
        <v>179</v>
      </c>
      <c r="AF1700" s="6">
        <f t="shared" si="26"/>
        <v>38815.64</v>
      </c>
    </row>
    <row r="1701" spans="1:32">
      <c r="A1701" s="4" t="s">
        <v>6428</v>
      </c>
      <c r="B1701" s="5">
        <v>45808</v>
      </c>
      <c r="C1701" s="10">
        <v>45808</v>
      </c>
      <c r="D1701" s="4" t="s">
        <v>6429</v>
      </c>
      <c r="E1701" s="4" t="s">
        <v>6430</v>
      </c>
      <c r="F1701" s="4">
        <v>40</v>
      </c>
      <c r="G1701" s="4" t="s">
        <v>236</v>
      </c>
      <c r="H1701" s="4" t="s">
        <v>237</v>
      </c>
      <c r="I1701" s="4" t="s">
        <v>72</v>
      </c>
      <c r="J1701" s="4" t="s">
        <v>60</v>
      </c>
      <c r="K1701" s="4" t="s">
        <v>381</v>
      </c>
      <c r="L1701" s="4" t="s">
        <v>6431</v>
      </c>
      <c r="M1701" s="4">
        <v>1</v>
      </c>
      <c r="N1701" s="6">
        <v>3199</v>
      </c>
      <c r="O1701" s="6">
        <v>3199</v>
      </c>
      <c r="P1701" s="6" t="s">
        <v>63</v>
      </c>
      <c r="Q1701" s="6">
        <v>0</v>
      </c>
      <c r="R1701" s="7">
        <v>0.18</v>
      </c>
      <c r="S1701" s="6">
        <v>3199</v>
      </c>
      <c r="T1701" s="6">
        <v>575.82000000000005</v>
      </c>
      <c r="U1701" s="4" t="s">
        <v>85</v>
      </c>
      <c r="V1701" s="4" t="s">
        <v>102</v>
      </c>
      <c r="W1701" s="4" t="s">
        <v>92</v>
      </c>
      <c r="X1701" s="4" t="s">
        <v>404</v>
      </c>
      <c r="Y1701" s="4" t="s">
        <v>53</v>
      </c>
      <c r="Z1701" s="4">
        <v>4</v>
      </c>
      <c r="AA1701" s="4"/>
      <c r="AB1701" s="6">
        <v>2371.6</v>
      </c>
      <c r="AC1701" s="6">
        <v>827.4</v>
      </c>
      <c r="AD1701" s="8">
        <v>0.2586</v>
      </c>
      <c r="AE1701" s="4">
        <v>132</v>
      </c>
      <c r="AF1701" s="6">
        <f t="shared" si="26"/>
        <v>3906.82</v>
      </c>
    </row>
    <row r="1702" spans="1:32">
      <c r="A1702" s="4" t="s">
        <v>6432</v>
      </c>
      <c r="B1702" s="5">
        <v>45808</v>
      </c>
      <c r="C1702" s="10">
        <v>45808</v>
      </c>
      <c r="D1702" s="4" t="s">
        <v>6433</v>
      </c>
      <c r="E1702" s="4" t="s">
        <v>6434</v>
      </c>
      <c r="F1702" s="4">
        <v>38</v>
      </c>
      <c r="G1702" s="4" t="s">
        <v>340</v>
      </c>
      <c r="H1702" s="4" t="s">
        <v>341</v>
      </c>
      <c r="I1702" s="4" t="s">
        <v>342</v>
      </c>
      <c r="J1702" s="4" t="s">
        <v>225</v>
      </c>
      <c r="K1702" s="4" t="s">
        <v>226</v>
      </c>
      <c r="L1702" s="4" t="s">
        <v>6435</v>
      </c>
      <c r="M1702" s="4">
        <v>1</v>
      </c>
      <c r="N1702" s="6">
        <v>217</v>
      </c>
      <c r="O1702" s="6">
        <v>217</v>
      </c>
      <c r="P1702" s="6" t="s">
        <v>63</v>
      </c>
      <c r="Q1702" s="6">
        <v>0</v>
      </c>
      <c r="R1702" s="7">
        <v>0.12</v>
      </c>
      <c r="S1702" s="6">
        <v>217</v>
      </c>
      <c r="T1702" s="6">
        <v>26.04</v>
      </c>
      <c r="U1702" s="4" t="s">
        <v>121</v>
      </c>
      <c r="V1702" s="4" t="s">
        <v>40</v>
      </c>
      <c r="W1702" s="4" t="s">
        <v>41</v>
      </c>
      <c r="X1702" s="4" t="s">
        <v>65</v>
      </c>
      <c r="Y1702" s="4" t="s">
        <v>43</v>
      </c>
      <c r="Z1702" s="4">
        <v>7</v>
      </c>
      <c r="AA1702" s="4">
        <v>5</v>
      </c>
      <c r="AB1702" s="6">
        <v>126.58</v>
      </c>
      <c r="AC1702" s="6">
        <v>90.42</v>
      </c>
      <c r="AD1702" s="8">
        <v>0.41670000000000001</v>
      </c>
      <c r="AE1702" s="4">
        <v>96</v>
      </c>
      <c r="AF1702" s="6">
        <f t="shared" si="26"/>
        <v>339.04</v>
      </c>
    </row>
    <row r="1703" spans="1:32">
      <c r="A1703" s="4" t="s">
        <v>6436</v>
      </c>
      <c r="B1703" s="5">
        <v>45809</v>
      </c>
      <c r="C1703" s="10">
        <v>45809</v>
      </c>
      <c r="D1703" s="4" t="s">
        <v>6437</v>
      </c>
      <c r="E1703" s="4" t="s">
        <v>6438</v>
      </c>
      <c r="F1703" s="4">
        <v>27</v>
      </c>
      <c r="G1703" s="4" t="s">
        <v>179</v>
      </c>
      <c r="H1703" s="4" t="s">
        <v>98</v>
      </c>
      <c r="I1703" s="4" t="s">
        <v>99</v>
      </c>
      <c r="J1703" s="4" t="s">
        <v>47</v>
      </c>
      <c r="K1703" s="4" t="s">
        <v>48</v>
      </c>
      <c r="L1703" s="4" t="s">
        <v>6439</v>
      </c>
      <c r="M1703" s="4">
        <v>1</v>
      </c>
      <c r="N1703" s="6">
        <v>1799</v>
      </c>
      <c r="O1703" s="6">
        <v>1799</v>
      </c>
      <c r="P1703" s="6" t="s">
        <v>63</v>
      </c>
      <c r="Q1703" s="6">
        <v>0</v>
      </c>
      <c r="R1703" s="7">
        <v>0.18</v>
      </c>
      <c r="S1703" s="6">
        <v>1799</v>
      </c>
      <c r="T1703" s="6">
        <v>323.82</v>
      </c>
      <c r="U1703" s="4" t="s">
        <v>121</v>
      </c>
      <c r="V1703" s="4" t="s">
        <v>40</v>
      </c>
      <c r="W1703" s="4" t="s">
        <v>41</v>
      </c>
      <c r="X1703" s="4" t="s">
        <v>318</v>
      </c>
      <c r="Y1703" s="4" t="s">
        <v>43</v>
      </c>
      <c r="Z1703" s="4">
        <v>2</v>
      </c>
      <c r="AA1703" s="4">
        <v>4</v>
      </c>
      <c r="AB1703" s="6">
        <v>1340.85</v>
      </c>
      <c r="AC1703" s="6">
        <v>458.15</v>
      </c>
      <c r="AD1703" s="8">
        <v>0.25469999999999998</v>
      </c>
      <c r="AE1703" s="4">
        <v>117</v>
      </c>
      <c r="AF1703" s="6">
        <f t="shared" si="26"/>
        <v>2239.8200000000002</v>
      </c>
    </row>
    <row r="1704" spans="1:32">
      <c r="A1704" s="4" t="s">
        <v>6440</v>
      </c>
      <c r="B1704" s="5">
        <v>45809</v>
      </c>
      <c r="C1704" s="10">
        <v>45809</v>
      </c>
      <c r="D1704" s="4" t="s">
        <v>6441</v>
      </c>
      <c r="E1704" s="4" t="s">
        <v>2952</v>
      </c>
      <c r="F1704" s="4">
        <v>38</v>
      </c>
      <c r="G1704" s="4" t="s">
        <v>252</v>
      </c>
      <c r="H1704" s="4" t="s">
        <v>109</v>
      </c>
      <c r="I1704" s="4" t="s">
        <v>99</v>
      </c>
      <c r="J1704" s="4" t="s">
        <v>82</v>
      </c>
      <c r="K1704" s="4" t="s">
        <v>110</v>
      </c>
      <c r="L1704" s="4" t="s">
        <v>6442</v>
      </c>
      <c r="M1704" s="4">
        <v>3</v>
      </c>
      <c r="N1704" s="6">
        <v>3099</v>
      </c>
      <c r="O1704" s="6">
        <v>9297</v>
      </c>
      <c r="P1704" s="6" t="s">
        <v>198</v>
      </c>
      <c r="Q1704" s="6">
        <v>929.7</v>
      </c>
      <c r="R1704" s="7">
        <v>0.12</v>
      </c>
      <c r="S1704" s="6">
        <v>8367.2999999999993</v>
      </c>
      <c r="T1704" s="6">
        <v>1004.08</v>
      </c>
      <c r="U1704" s="4" t="s">
        <v>254</v>
      </c>
      <c r="V1704" s="4" t="s">
        <v>40</v>
      </c>
      <c r="W1704" s="4" t="s">
        <v>41</v>
      </c>
      <c r="X1704" s="4" t="s">
        <v>156</v>
      </c>
      <c r="Y1704" s="4" t="s">
        <v>133</v>
      </c>
      <c r="Z1704" s="4">
        <v>4</v>
      </c>
      <c r="AA1704" s="4">
        <v>4</v>
      </c>
      <c r="AB1704" s="6">
        <v>5845.61</v>
      </c>
      <c r="AC1704" s="6">
        <v>2521.69</v>
      </c>
      <c r="AD1704" s="8">
        <v>0.3014</v>
      </c>
      <c r="AE1704" s="4">
        <v>73</v>
      </c>
      <c r="AF1704" s="6">
        <f t="shared" si="26"/>
        <v>9444.3799999999992</v>
      </c>
    </row>
    <row r="1705" spans="1:32">
      <c r="A1705" s="4" t="s">
        <v>6443</v>
      </c>
      <c r="B1705" s="5">
        <v>45809</v>
      </c>
      <c r="C1705" s="10">
        <v>45809</v>
      </c>
      <c r="D1705" s="4" t="s">
        <v>6444</v>
      </c>
      <c r="E1705" s="4" t="s">
        <v>1460</v>
      </c>
      <c r="F1705" s="4">
        <v>41</v>
      </c>
      <c r="G1705" s="4" t="s">
        <v>81</v>
      </c>
      <c r="H1705" s="4" t="s">
        <v>58</v>
      </c>
      <c r="I1705" s="4" t="s">
        <v>59</v>
      </c>
      <c r="J1705" s="4" t="s">
        <v>82</v>
      </c>
      <c r="K1705" s="4" t="s">
        <v>83</v>
      </c>
      <c r="L1705" s="4" t="s">
        <v>350</v>
      </c>
      <c r="M1705" s="4">
        <v>1</v>
      </c>
      <c r="N1705" s="6">
        <v>1599</v>
      </c>
      <c r="O1705" s="6">
        <v>1599</v>
      </c>
      <c r="P1705" s="6" t="s">
        <v>198</v>
      </c>
      <c r="Q1705" s="6">
        <v>159.9</v>
      </c>
      <c r="R1705" s="7">
        <v>0.18</v>
      </c>
      <c r="S1705" s="6">
        <v>1439.1</v>
      </c>
      <c r="T1705" s="6">
        <v>259.04000000000002</v>
      </c>
      <c r="U1705" s="4" t="s">
        <v>85</v>
      </c>
      <c r="V1705" s="4" t="s">
        <v>40</v>
      </c>
      <c r="W1705" s="4" t="s">
        <v>451</v>
      </c>
      <c r="X1705" s="4" t="s">
        <v>187</v>
      </c>
      <c r="Y1705" s="4" t="s">
        <v>104</v>
      </c>
      <c r="Z1705" s="4">
        <v>4</v>
      </c>
      <c r="AA1705" s="4">
        <v>5</v>
      </c>
      <c r="AB1705" s="6">
        <v>948.18</v>
      </c>
      <c r="AC1705" s="6">
        <v>490.92</v>
      </c>
      <c r="AD1705" s="8">
        <v>0.34110000000000001</v>
      </c>
      <c r="AE1705" s="4">
        <v>123</v>
      </c>
      <c r="AF1705" s="6">
        <f t="shared" si="26"/>
        <v>1821.1399999999999</v>
      </c>
    </row>
    <row r="1706" spans="1:32">
      <c r="A1706" s="4" t="s">
        <v>6445</v>
      </c>
      <c r="B1706" s="5">
        <v>45809</v>
      </c>
      <c r="C1706" s="10">
        <v>45809</v>
      </c>
      <c r="D1706" s="4" t="s">
        <v>6446</v>
      </c>
      <c r="E1706" s="4" t="s">
        <v>6447</v>
      </c>
      <c r="F1706" s="4">
        <v>45</v>
      </c>
      <c r="G1706" s="4" t="s">
        <v>219</v>
      </c>
      <c r="H1706" s="4" t="s">
        <v>220</v>
      </c>
      <c r="I1706" s="4" t="s">
        <v>34</v>
      </c>
      <c r="J1706" s="4" t="s">
        <v>149</v>
      </c>
      <c r="K1706" s="4" t="s">
        <v>160</v>
      </c>
      <c r="L1706" s="4" t="s">
        <v>6448</v>
      </c>
      <c r="M1706" s="4">
        <v>1</v>
      </c>
      <c r="N1706" s="6">
        <v>1999</v>
      </c>
      <c r="O1706" s="6">
        <v>1999</v>
      </c>
      <c r="P1706" s="6" t="s">
        <v>38</v>
      </c>
      <c r="Q1706" s="6">
        <v>159.91999999999999</v>
      </c>
      <c r="R1706" s="7">
        <v>0.12</v>
      </c>
      <c r="S1706" s="6">
        <v>1839.08</v>
      </c>
      <c r="T1706" s="6">
        <v>220.69</v>
      </c>
      <c r="U1706" s="4" t="s">
        <v>51</v>
      </c>
      <c r="V1706" s="4" t="s">
        <v>40</v>
      </c>
      <c r="W1706" s="4" t="s">
        <v>64</v>
      </c>
      <c r="X1706" s="4" t="s">
        <v>115</v>
      </c>
      <c r="Y1706" s="4" t="s">
        <v>77</v>
      </c>
      <c r="Z1706" s="4">
        <v>8</v>
      </c>
      <c r="AA1706" s="4">
        <v>5</v>
      </c>
      <c r="AB1706" s="6">
        <v>1575.18</v>
      </c>
      <c r="AC1706" s="6">
        <v>263.89999999999998</v>
      </c>
      <c r="AD1706" s="8">
        <v>0.14349999999999999</v>
      </c>
      <c r="AE1706" s="4">
        <v>104</v>
      </c>
      <c r="AF1706" s="6">
        <f t="shared" si="26"/>
        <v>2163.77</v>
      </c>
    </row>
    <row r="1707" spans="1:32">
      <c r="A1707" s="4" t="s">
        <v>6449</v>
      </c>
      <c r="B1707" s="5">
        <v>45809</v>
      </c>
      <c r="C1707" s="10">
        <v>45809</v>
      </c>
      <c r="D1707" s="4" t="s">
        <v>6450</v>
      </c>
      <c r="E1707" s="4" t="s">
        <v>6451</v>
      </c>
      <c r="F1707" s="4">
        <v>23</v>
      </c>
      <c r="G1707" s="4" t="s">
        <v>108</v>
      </c>
      <c r="H1707" s="4" t="s">
        <v>109</v>
      </c>
      <c r="I1707" s="4" t="s">
        <v>99</v>
      </c>
      <c r="J1707" s="4" t="s">
        <v>35</v>
      </c>
      <c r="K1707" s="4" t="s">
        <v>36</v>
      </c>
      <c r="L1707" s="4" t="s">
        <v>6452</v>
      </c>
      <c r="M1707" s="4">
        <v>1</v>
      </c>
      <c r="N1707" s="6">
        <v>5399</v>
      </c>
      <c r="O1707" s="6">
        <v>5399</v>
      </c>
      <c r="P1707" s="6" t="s">
        <v>198</v>
      </c>
      <c r="Q1707" s="6">
        <v>539.9</v>
      </c>
      <c r="R1707" s="7">
        <v>0.18</v>
      </c>
      <c r="S1707" s="6">
        <v>4859.1000000000004</v>
      </c>
      <c r="T1707" s="6">
        <v>874.64</v>
      </c>
      <c r="U1707" s="4" t="s">
        <v>51</v>
      </c>
      <c r="V1707" s="4" t="s">
        <v>40</v>
      </c>
      <c r="W1707" s="4" t="s">
        <v>64</v>
      </c>
      <c r="X1707" s="4" t="s">
        <v>318</v>
      </c>
      <c r="Y1707" s="4" t="s">
        <v>43</v>
      </c>
      <c r="Z1707" s="4">
        <v>2</v>
      </c>
      <c r="AA1707" s="4">
        <v>5</v>
      </c>
      <c r="AB1707" s="6">
        <v>3214.95</v>
      </c>
      <c r="AC1707" s="6">
        <v>1644.15</v>
      </c>
      <c r="AD1707" s="8">
        <v>0.33839999999999998</v>
      </c>
      <c r="AE1707" s="4">
        <v>81</v>
      </c>
      <c r="AF1707" s="6">
        <f t="shared" si="26"/>
        <v>5814.7400000000007</v>
      </c>
    </row>
    <row r="1708" spans="1:32">
      <c r="A1708" s="4" t="s">
        <v>6453</v>
      </c>
      <c r="B1708" s="5">
        <v>45810</v>
      </c>
      <c r="C1708" s="10">
        <v>45810</v>
      </c>
      <c r="D1708" s="4" t="s">
        <v>6454</v>
      </c>
      <c r="E1708" s="4" t="s">
        <v>6455</v>
      </c>
      <c r="F1708" s="4">
        <v>46</v>
      </c>
      <c r="G1708" s="4" t="s">
        <v>116</v>
      </c>
      <c r="H1708" s="4" t="s">
        <v>117</v>
      </c>
      <c r="I1708" s="4" t="s">
        <v>59</v>
      </c>
      <c r="J1708" s="4" t="s">
        <v>35</v>
      </c>
      <c r="K1708" s="4" t="s">
        <v>645</v>
      </c>
      <c r="L1708" s="4" t="s">
        <v>6456</v>
      </c>
      <c r="M1708" s="4">
        <v>2</v>
      </c>
      <c r="N1708" s="6">
        <v>4299</v>
      </c>
      <c r="O1708" s="6">
        <v>8598</v>
      </c>
      <c r="P1708" s="6" t="s">
        <v>63</v>
      </c>
      <c r="Q1708" s="6">
        <v>0</v>
      </c>
      <c r="R1708" s="7">
        <v>0.18</v>
      </c>
      <c r="S1708" s="6">
        <v>8598</v>
      </c>
      <c r="T1708" s="6">
        <v>1547.64</v>
      </c>
      <c r="U1708" s="4" t="s">
        <v>254</v>
      </c>
      <c r="V1708" s="4" t="s">
        <v>40</v>
      </c>
      <c r="W1708" s="4" t="s">
        <v>92</v>
      </c>
      <c r="X1708" s="4" t="s">
        <v>52</v>
      </c>
      <c r="Y1708" s="4" t="s">
        <v>133</v>
      </c>
      <c r="Z1708" s="4">
        <v>3</v>
      </c>
      <c r="AA1708" s="4">
        <v>2</v>
      </c>
      <c r="AB1708" s="6">
        <v>6595.87</v>
      </c>
      <c r="AC1708" s="6">
        <v>2002.13</v>
      </c>
      <c r="AD1708" s="8">
        <v>0.2329</v>
      </c>
      <c r="AE1708" s="4">
        <v>117</v>
      </c>
      <c r="AF1708" s="6">
        <f t="shared" si="26"/>
        <v>10262.64</v>
      </c>
    </row>
    <row r="1709" spans="1:32">
      <c r="A1709" s="4" t="s">
        <v>6457</v>
      </c>
      <c r="B1709" s="5">
        <v>45810</v>
      </c>
      <c r="C1709" s="10">
        <v>45810</v>
      </c>
      <c r="D1709" s="4" t="s">
        <v>3834</v>
      </c>
      <c r="E1709" s="4" t="s">
        <v>3583</v>
      </c>
      <c r="F1709" s="4">
        <v>28</v>
      </c>
      <c r="G1709" s="4" t="s">
        <v>390</v>
      </c>
      <c r="H1709" s="4" t="s">
        <v>71</v>
      </c>
      <c r="I1709" s="4" t="s">
        <v>72</v>
      </c>
      <c r="J1709" s="4" t="s">
        <v>225</v>
      </c>
      <c r="K1709" s="4" t="s">
        <v>490</v>
      </c>
      <c r="L1709" s="4" t="s">
        <v>6458</v>
      </c>
      <c r="M1709" s="4">
        <v>1</v>
      </c>
      <c r="N1709" s="6">
        <v>216</v>
      </c>
      <c r="O1709" s="6">
        <v>216</v>
      </c>
      <c r="P1709" s="6" t="s">
        <v>198</v>
      </c>
      <c r="Q1709" s="6">
        <v>21.6</v>
      </c>
      <c r="R1709" s="7">
        <v>0.12</v>
      </c>
      <c r="S1709" s="6">
        <v>194.4</v>
      </c>
      <c r="T1709" s="6">
        <v>23.33</v>
      </c>
      <c r="U1709" s="4" t="s">
        <v>51</v>
      </c>
      <c r="V1709" s="4" t="s">
        <v>40</v>
      </c>
      <c r="W1709" s="4" t="s">
        <v>41</v>
      </c>
      <c r="X1709" s="4" t="s">
        <v>122</v>
      </c>
      <c r="Y1709" s="4" t="s">
        <v>53</v>
      </c>
      <c r="Z1709" s="4">
        <v>4</v>
      </c>
      <c r="AA1709" s="4">
        <v>5</v>
      </c>
      <c r="AB1709" s="6">
        <v>155.77000000000001</v>
      </c>
      <c r="AC1709" s="6">
        <v>38.630000000000003</v>
      </c>
      <c r="AD1709" s="8">
        <v>0.19869999999999999</v>
      </c>
      <c r="AE1709" s="4">
        <v>69</v>
      </c>
      <c r="AF1709" s="6">
        <f t="shared" si="26"/>
        <v>286.72999999999996</v>
      </c>
    </row>
    <row r="1710" spans="1:32">
      <c r="A1710" s="4" t="s">
        <v>6459</v>
      </c>
      <c r="B1710" s="5">
        <v>45810</v>
      </c>
      <c r="C1710" s="10">
        <v>45810</v>
      </c>
      <c r="D1710" s="4" t="s">
        <v>6460</v>
      </c>
      <c r="E1710" s="4" t="s">
        <v>1215</v>
      </c>
      <c r="F1710" s="4">
        <v>38</v>
      </c>
      <c r="G1710" s="4" t="s">
        <v>108</v>
      </c>
      <c r="H1710" s="4" t="s">
        <v>109</v>
      </c>
      <c r="I1710" s="4" t="s">
        <v>99</v>
      </c>
      <c r="J1710" s="4" t="s">
        <v>202</v>
      </c>
      <c r="K1710" s="4" t="s">
        <v>840</v>
      </c>
      <c r="L1710" s="4" t="s">
        <v>6461</v>
      </c>
      <c r="M1710" s="4">
        <v>1</v>
      </c>
      <c r="N1710" s="6">
        <v>2499</v>
      </c>
      <c r="O1710" s="6">
        <v>2499</v>
      </c>
      <c r="P1710" s="6" t="s">
        <v>198</v>
      </c>
      <c r="Q1710" s="6">
        <v>249.9</v>
      </c>
      <c r="R1710" s="7">
        <v>0.18</v>
      </c>
      <c r="S1710" s="6">
        <v>2249.1</v>
      </c>
      <c r="T1710" s="6">
        <v>404.84</v>
      </c>
      <c r="U1710" s="4" t="s">
        <v>254</v>
      </c>
      <c r="V1710" s="4" t="s">
        <v>132</v>
      </c>
      <c r="W1710" s="4" t="s">
        <v>64</v>
      </c>
      <c r="X1710" s="4" t="s">
        <v>156</v>
      </c>
      <c r="Y1710" s="4" t="s">
        <v>77</v>
      </c>
      <c r="Z1710" s="4">
        <v>7</v>
      </c>
      <c r="AA1710" s="4"/>
      <c r="AB1710" s="6">
        <v>1774.77</v>
      </c>
      <c r="AC1710" s="6">
        <v>474.33</v>
      </c>
      <c r="AD1710" s="8">
        <v>0.2109</v>
      </c>
      <c r="AE1710" s="4">
        <v>0</v>
      </c>
      <c r="AF1710" s="6">
        <f t="shared" si="26"/>
        <v>2653.94</v>
      </c>
    </row>
    <row r="1711" spans="1:32">
      <c r="A1711" s="4" t="s">
        <v>6462</v>
      </c>
      <c r="B1711" s="5">
        <v>45811</v>
      </c>
      <c r="C1711" s="10">
        <v>45811</v>
      </c>
      <c r="D1711" s="4" t="s">
        <v>6463</v>
      </c>
      <c r="E1711" s="4" t="s">
        <v>3847</v>
      </c>
      <c r="F1711" s="4">
        <v>51</v>
      </c>
      <c r="G1711" s="4" t="s">
        <v>127</v>
      </c>
      <c r="H1711" s="4" t="s">
        <v>128</v>
      </c>
      <c r="I1711" s="4" t="s">
        <v>34</v>
      </c>
      <c r="J1711" s="4" t="s">
        <v>225</v>
      </c>
      <c r="K1711" s="4" t="s">
        <v>597</v>
      </c>
      <c r="L1711" s="4" t="s">
        <v>6464</v>
      </c>
      <c r="M1711" s="4">
        <v>4</v>
      </c>
      <c r="N1711" s="6">
        <v>1899</v>
      </c>
      <c r="O1711" s="6">
        <v>7596</v>
      </c>
      <c r="P1711" s="6" t="s">
        <v>63</v>
      </c>
      <c r="Q1711" s="6">
        <v>0</v>
      </c>
      <c r="R1711" s="7">
        <v>0.05</v>
      </c>
      <c r="S1711" s="6">
        <v>7596</v>
      </c>
      <c r="T1711" s="6">
        <v>379.8</v>
      </c>
      <c r="U1711" s="4" t="s">
        <v>39</v>
      </c>
      <c r="V1711" s="4" t="s">
        <v>40</v>
      </c>
      <c r="W1711" s="4" t="s">
        <v>64</v>
      </c>
      <c r="X1711" s="4" t="s">
        <v>167</v>
      </c>
      <c r="Y1711" s="4" t="s">
        <v>77</v>
      </c>
      <c r="Z1711" s="4">
        <v>4</v>
      </c>
      <c r="AA1711" s="4">
        <v>5</v>
      </c>
      <c r="AB1711" s="6">
        <v>5599.07</v>
      </c>
      <c r="AC1711" s="6">
        <v>1996.93</v>
      </c>
      <c r="AD1711" s="8">
        <v>0.26290000000000002</v>
      </c>
      <c r="AE1711" s="4">
        <v>167</v>
      </c>
      <c r="AF1711" s="6">
        <f t="shared" si="26"/>
        <v>8142.8</v>
      </c>
    </row>
    <row r="1712" spans="1:32">
      <c r="A1712" s="4" t="s">
        <v>6465</v>
      </c>
      <c r="B1712" s="5">
        <v>45811</v>
      </c>
      <c r="C1712" s="10">
        <v>45811</v>
      </c>
      <c r="D1712" s="4" t="s">
        <v>6466</v>
      </c>
      <c r="E1712" s="4" t="s">
        <v>6467</v>
      </c>
      <c r="F1712" s="4">
        <v>56</v>
      </c>
      <c r="G1712" s="4" t="s">
        <v>236</v>
      </c>
      <c r="H1712" s="4" t="s">
        <v>237</v>
      </c>
      <c r="I1712" s="4" t="s">
        <v>72</v>
      </c>
      <c r="J1712" s="4" t="s">
        <v>202</v>
      </c>
      <c r="K1712" s="4" t="s">
        <v>203</v>
      </c>
      <c r="L1712" s="4" t="s">
        <v>6468</v>
      </c>
      <c r="M1712" s="4">
        <v>1</v>
      </c>
      <c r="N1712" s="6">
        <v>267</v>
      </c>
      <c r="O1712" s="6">
        <v>267</v>
      </c>
      <c r="P1712" s="6" t="s">
        <v>142</v>
      </c>
      <c r="Q1712" s="6">
        <v>0</v>
      </c>
      <c r="R1712" s="7">
        <v>0.12</v>
      </c>
      <c r="S1712" s="6">
        <v>267</v>
      </c>
      <c r="T1712" s="6">
        <v>32.04</v>
      </c>
      <c r="U1712" s="4" t="s">
        <v>131</v>
      </c>
      <c r="V1712" s="4" t="s">
        <v>40</v>
      </c>
      <c r="W1712" s="4" t="s">
        <v>41</v>
      </c>
      <c r="X1712" s="4" t="s">
        <v>318</v>
      </c>
      <c r="Y1712" s="4" t="s">
        <v>43</v>
      </c>
      <c r="Z1712" s="4">
        <v>4</v>
      </c>
      <c r="AA1712" s="4">
        <v>5</v>
      </c>
      <c r="AB1712" s="6">
        <v>203.54</v>
      </c>
      <c r="AC1712" s="6">
        <v>63.46</v>
      </c>
      <c r="AD1712" s="8">
        <v>0.23769999999999999</v>
      </c>
      <c r="AE1712" s="4">
        <v>115</v>
      </c>
      <c r="AF1712" s="6">
        <f t="shared" si="26"/>
        <v>414.04</v>
      </c>
    </row>
    <row r="1713" spans="1:32">
      <c r="A1713" s="4" t="s">
        <v>6469</v>
      </c>
      <c r="B1713" s="5">
        <v>45814</v>
      </c>
      <c r="C1713" s="10">
        <v>45814</v>
      </c>
      <c r="D1713" s="4" t="s">
        <v>6470</v>
      </c>
      <c r="E1713" s="4" t="s">
        <v>6471</v>
      </c>
      <c r="F1713" s="4">
        <v>19</v>
      </c>
      <c r="G1713" s="4" t="s">
        <v>219</v>
      </c>
      <c r="H1713" s="4" t="s">
        <v>220</v>
      </c>
      <c r="I1713" s="4" t="s">
        <v>34</v>
      </c>
      <c r="J1713" s="4" t="s">
        <v>47</v>
      </c>
      <c r="K1713" s="4" t="s">
        <v>247</v>
      </c>
      <c r="L1713" s="4" t="s">
        <v>6472</v>
      </c>
      <c r="M1713" s="4">
        <v>2</v>
      </c>
      <c r="N1713" s="6">
        <v>1899</v>
      </c>
      <c r="O1713" s="6">
        <v>3798</v>
      </c>
      <c r="P1713" s="6" t="s">
        <v>142</v>
      </c>
      <c r="Q1713" s="6">
        <v>0</v>
      </c>
      <c r="R1713" s="7">
        <v>0.12</v>
      </c>
      <c r="S1713" s="6">
        <v>3798</v>
      </c>
      <c r="T1713" s="6">
        <v>455.76</v>
      </c>
      <c r="U1713" s="4" t="s">
        <v>254</v>
      </c>
      <c r="V1713" s="4" t="s">
        <v>40</v>
      </c>
      <c r="W1713" s="4" t="s">
        <v>64</v>
      </c>
      <c r="X1713" s="4" t="s">
        <v>112</v>
      </c>
      <c r="Y1713" s="4" t="s">
        <v>133</v>
      </c>
      <c r="Z1713" s="4">
        <v>4</v>
      </c>
      <c r="AA1713" s="4">
        <v>4</v>
      </c>
      <c r="AB1713" s="6">
        <v>2216.58</v>
      </c>
      <c r="AC1713" s="6">
        <v>1581.42</v>
      </c>
      <c r="AD1713" s="8">
        <v>0.41639999999999999</v>
      </c>
      <c r="AE1713" s="4">
        <v>156</v>
      </c>
      <c r="AF1713" s="6">
        <f t="shared" si="26"/>
        <v>4409.76</v>
      </c>
    </row>
    <row r="1714" spans="1:32">
      <c r="A1714" s="4" t="s">
        <v>6473</v>
      </c>
      <c r="B1714" s="5">
        <v>45814</v>
      </c>
      <c r="C1714" s="10">
        <v>45814</v>
      </c>
      <c r="D1714" s="4" t="s">
        <v>6474</v>
      </c>
      <c r="E1714" s="4" t="s">
        <v>6475</v>
      </c>
      <c r="F1714" s="4">
        <v>31</v>
      </c>
      <c r="G1714" s="4" t="s">
        <v>137</v>
      </c>
      <c r="H1714" s="4" t="s">
        <v>138</v>
      </c>
      <c r="I1714" s="4" t="s">
        <v>139</v>
      </c>
      <c r="J1714" s="4" t="s">
        <v>202</v>
      </c>
      <c r="K1714" s="4" t="s">
        <v>203</v>
      </c>
      <c r="L1714" s="4" t="s">
        <v>6476</v>
      </c>
      <c r="M1714" s="4">
        <v>1</v>
      </c>
      <c r="N1714" s="6">
        <v>320</v>
      </c>
      <c r="O1714" s="6">
        <v>320</v>
      </c>
      <c r="P1714" s="6" t="s">
        <v>50</v>
      </c>
      <c r="Q1714" s="6">
        <v>57.6</v>
      </c>
      <c r="R1714" s="7">
        <v>0.18</v>
      </c>
      <c r="S1714" s="6">
        <v>262.39999999999998</v>
      </c>
      <c r="T1714" s="6">
        <v>47.23</v>
      </c>
      <c r="U1714" s="4" t="s">
        <v>39</v>
      </c>
      <c r="V1714" s="4" t="s">
        <v>40</v>
      </c>
      <c r="W1714" s="4" t="s">
        <v>41</v>
      </c>
      <c r="X1714" s="4" t="s">
        <v>373</v>
      </c>
      <c r="Y1714" s="4" t="s">
        <v>77</v>
      </c>
      <c r="Z1714" s="4">
        <v>4</v>
      </c>
      <c r="AA1714" s="4">
        <v>4</v>
      </c>
      <c r="AB1714" s="6">
        <v>202.2</v>
      </c>
      <c r="AC1714" s="6">
        <v>60.2</v>
      </c>
      <c r="AD1714" s="8">
        <v>0.22939999999999999</v>
      </c>
      <c r="AE1714" s="4">
        <v>139</v>
      </c>
      <c r="AF1714" s="6">
        <f t="shared" si="26"/>
        <v>448.63</v>
      </c>
    </row>
    <row r="1715" spans="1:32">
      <c r="A1715" s="4" t="s">
        <v>6477</v>
      </c>
      <c r="B1715" s="5">
        <v>45814</v>
      </c>
      <c r="C1715" s="10">
        <v>45814</v>
      </c>
      <c r="D1715" s="4" t="s">
        <v>6478</v>
      </c>
      <c r="E1715" s="4" t="s">
        <v>1120</v>
      </c>
      <c r="F1715" s="4">
        <v>52</v>
      </c>
      <c r="G1715" s="4" t="s">
        <v>252</v>
      </c>
      <c r="H1715" s="4" t="s">
        <v>109</v>
      </c>
      <c r="I1715" s="4" t="s">
        <v>99</v>
      </c>
      <c r="J1715" s="4" t="s">
        <v>225</v>
      </c>
      <c r="K1715" s="4" t="s">
        <v>308</v>
      </c>
      <c r="L1715" s="4" t="s">
        <v>6479</v>
      </c>
      <c r="M1715" s="4">
        <v>5</v>
      </c>
      <c r="N1715" s="6">
        <v>963</v>
      </c>
      <c r="O1715" s="6">
        <v>4815</v>
      </c>
      <c r="P1715" s="6" t="s">
        <v>63</v>
      </c>
      <c r="Q1715" s="6">
        <v>0</v>
      </c>
      <c r="R1715" s="7">
        <v>0.18</v>
      </c>
      <c r="S1715" s="6">
        <v>4815</v>
      </c>
      <c r="T1715" s="6">
        <v>866.7</v>
      </c>
      <c r="U1715" s="4" t="s">
        <v>51</v>
      </c>
      <c r="V1715" s="4" t="s">
        <v>40</v>
      </c>
      <c r="W1715" s="4" t="s">
        <v>64</v>
      </c>
      <c r="X1715" s="4" t="s">
        <v>122</v>
      </c>
      <c r="Y1715" s="4" t="s">
        <v>133</v>
      </c>
      <c r="Z1715" s="4">
        <v>3</v>
      </c>
      <c r="AA1715" s="4">
        <v>4</v>
      </c>
      <c r="AB1715" s="6">
        <v>2871.38</v>
      </c>
      <c r="AC1715" s="6">
        <v>1943.62</v>
      </c>
      <c r="AD1715" s="8">
        <v>0.4037</v>
      </c>
      <c r="AE1715" s="4">
        <v>103</v>
      </c>
      <c r="AF1715" s="6">
        <f t="shared" si="26"/>
        <v>5784.7</v>
      </c>
    </row>
    <row r="1716" spans="1:32">
      <c r="A1716" s="4" t="s">
        <v>6480</v>
      </c>
      <c r="B1716" s="5">
        <v>45814</v>
      </c>
      <c r="C1716" s="10">
        <v>45814</v>
      </c>
      <c r="D1716" s="4" t="s">
        <v>6481</v>
      </c>
      <c r="E1716" s="4" t="s">
        <v>6482</v>
      </c>
      <c r="F1716" s="4">
        <v>52</v>
      </c>
      <c r="G1716" s="4" t="s">
        <v>231</v>
      </c>
      <c r="H1716" s="4" t="s">
        <v>138</v>
      </c>
      <c r="I1716" s="4" t="s">
        <v>139</v>
      </c>
      <c r="J1716" s="4" t="s">
        <v>60</v>
      </c>
      <c r="K1716" s="4" t="s">
        <v>209</v>
      </c>
      <c r="L1716" s="4" t="s">
        <v>6483</v>
      </c>
      <c r="M1716" s="4">
        <v>1</v>
      </c>
      <c r="N1716" s="6">
        <v>2999</v>
      </c>
      <c r="O1716" s="6">
        <v>2999</v>
      </c>
      <c r="P1716" s="6" t="s">
        <v>198</v>
      </c>
      <c r="Q1716" s="6">
        <v>299.89999999999998</v>
      </c>
      <c r="R1716" s="7">
        <v>0.12</v>
      </c>
      <c r="S1716" s="6">
        <v>2699.1</v>
      </c>
      <c r="T1716" s="6">
        <v>323.89</v>
      </c>
      <c r="U1716" s="4" t="s">
        <v>121</v>
      </c>
      <c r="V1716" s="4" t="s">
        <v>40</v>
      </c>
      <c r="W1716" s="4" t="s">
        <v>64</v>
      </c>
      <c r="X1716" s="4" t="s">
        <v>115</v>
      </c>
      <c r="Y1716" s="4" t="s">
        <v>133</v>
      </c>
      <c r="Z1716" s="4">
        <v>3</v>
      </c>
      <c r="AA1716" s="4">
        <v>4</v>
      </c>
      <c r="AB1716" s="6">
        <v>2227.67</v>
      </c>
      <c r="AC1716" s="6">
        <v>471.43</v>
      </c>
      <c r="AD1716" s="8">
        <v>0.17469999999999999</v>
      </c>
      <c r="AE1716" s="4">
        <v>98</v>
      </c>
      <c r="AF1716" s="6">
        <f t="shared" si="26"/>
        <v>3120.99</v>
      </c>
    </row>
    <row r="1717" spans="1:32">
      <c r="A1717" s="4" t="s">
        <v>6484</v>
      </c>
      <c r="B1717" s="5">
        <v>45814</v>
      </c>
      <c r="C1717" s="10">
        <v>45814</v>
      </c>
      <c r="D1717" s="4" t="s">
        <v>6485</v>
      </c>
      <c r="E1717" s="4" t="s">
        <v>6179</v>
      </c>
      <c r="F1717" s="4">
        <v>20</v>
      </c>
      <c r="G1717" s="4" t="s">
        <v>70</v>
      </c>
      <c r="H1717" s="4" t="s">
        <v>71</v>
      </c>
      <c r="I1717" s="4" t="s">
        <v>72</v>
      </c>
      <c r="J1717" s="4" t="s">
        <v>82</v>
      </c>
      <c r="K1717" s="4" t="s">
        <v>110</v>
      </c>
      <c r="L1717" s="4" t="s">
        <v>6486</v>
      </c>
      <c r="M1717" s="4">
        <v>2</v>
      </c>
      <c r="N1717" s="6">
        <v>999</v>
      </c>
      <c r="O1717" s="6">
        <v>1998</v>
      </c>
      <c r="P1717" s="6" t="s">
        <v>50</v>
      </c>
      <c r="Q1717" s="6">
        <v>359.64</v>
      </c>
      <c r="R1717" s="7">
        <v>0.12</v>
      </c>
      <c r="S1717" s="6">
        <v>1638.36</v>
      </c>
      <c r="T1717" s="6">
        <v>196.6</v>
      </c>
      <c r="U1717" s="4" t="s">
        <v>121</v>
      </c>
      <c r="V1717" s="4" t="s">
        <v>132</v>
      </c>
      <c r="W1717" s="4" t="s">
        <v>64</v>
      </c>
      <c r="X1717" s="4" t="s">
        <v>122</v>
      </c>
      <c r="Y1717" s="4" t="s">
        <v>66</v>
      </c>
      <c r="Z1717" s="4">
        <v>2</v>
      </c>
      <c r="AA1717" s="4"/>
      <c r="AB1717" s="6">
        <v>1381.95</v>
      </c>
      <c r="AC1717" s="6">
        <v>256.41000000000003</v>
      </c>
      <c r="AD1717" s="8">
        <v>0.1565</v>
      </c>
      <c r="AE1717" s="4">
        <v>0</v>
      </c>
      <c r="AF1717" s="6">
        <f t="shared" si="26"/>
        <v>1834.9599999999998</v>
      </c>
    </row>
    <row r="1718" spans="1:32">
      <c r="A1718" s="4" t="s">
        <v>6487</v>
      </c>
      <c r="B1718" s="5">
        <v>45815</v>
      </c>
      <c r="C1718" s="10">
        <v>45815</v>
      </c>
      <c r="D1718" s="4" t="s">
        <v>6488</v>
      </c>
      <c r="E1718" s="4" t="s">
        <v>5011</v>
      </c>
      <c r="F1718" s="4">
        <v>19</v>
      </c>
      <c r="G1718" s="4" t="s">
        <v>179</v>
      </c>
      <c r="H1718" s="4" t="s">
        <v>98</v>
      </c>
      <c r="I1718" s="4" t="s">
        <v>99</v>
      </c>
      <c r="J1718" s="4" t="s">
        <v>82</v>
      </c>
      <c r="K1718" s="4" t="s">
        <v>83</v>
      </c>
      <c r="L1718" s="4" t="s">
        <v>6489</v>
      </c>
      <c r="M1718" s="4">
        <v>1</v>
      </c>
      <c r="N1718" s="6">
        <v>1899</v>
      </c>
      <c r="O1718" s="6">
        <v>1899</v>
      </c>
      <c r="P1718" s="6" t="s">
        <v>142</v>
      </c>
      <c r="Q1718" s="6">
        <v>0</v>
      </c>
      <c r="R1718" s="7">
        <v>0.12</v>
      </c>
      <c r="S1718" s="6">
        <v>1899</v>
      </c>
      <c r="T1718" s="6">
        <v>227.88</v>
      </c>
      <c r="U1718" s="4" t="s">
        <v>39</v>
      </c>
      <c r="V1718" s="4" t="s">
        <v>86</v>
      </c>
      <c r="W1718" s="4" t="s">
        <v>41</v>
      </c>
      <c r="X1718" s="4" t="s">
        <v>112</v>
      </c>
      <c r="Y1718" s="4" t="s">
        <v>53</v>
      </c>
      <c r="Z1718" s="4">
        <v>6</v>
      </c>
      <c r="AA1718" s="4">
        <v>4</v>
      </c>
      <c r="AB1718" s="6">
        <v>1192.45</v>
      </c>
      <c r="AC1718" s="6">
        <v>706.55</v>
      </c>
      <c r="AD1718" s="8">
        <v>0.37209999999999999</v>
      </c>
      <c r="AE1718" s="4">
        <v>131</v>
      </c>
      <c r="AF1718" s="6">
        <f t="shared" si="26"/>
        <v>2257.88</v>
      </c>
    </row>
    <row r="1719" spans="1:32">
      <c r="A1719" s="4" t="s">
        <v>6490</v>
      </c>
      <c r="B1719" s="5">
        <v>45815</v>
      </c>
      <c r="C1719" s="10">
        <v>45815</v>
      </c>
      <c r="D1719" s="4" t="s">
        <v>6491</v>
      </c>
      <c r="E1719" s="4" t="s">
        <v>6492</v>
      </c>
      <c r="F1719" s="4">
        <v>49</v>
      </c>
      <c r="G1719" s="4" t="s">
        <v>572</v>
      </c>
      <c r="H1719" s="4" t="s">
        <v>148</v>
      </c>
      <c r="I1719" s="4" t="s">
        <v>59</v>
      </c>
      <c r="J1719" s="4" t="s">
        <v>47</v>
      </c>
      <c r="K1719" s="4" t="s">
        <v>100</v>
      </c>
      <c r="L1719" s="4" t="s">
        <v>6493</v>
      </c>
      <c r="M1719" s="4">
        <v>1</v>
      </c>
      <c r="N1719" s="6">
        <v>2299</v>
      </c>
      <c r="O1719" s="6">
        <v>2299</v>
      </c>
      <c r="P1719" s="6" t="s">
        <v>50</v>
      </c>
      <c r="Q1719" s="6">
        <v>413.82</v>
      </c>
      <c r="R1719" s="7">
        <v>0.12</v>
      </c>
      <c r="S1719" s="6">
        <v>1885.18</v>
      </c>
      <c r="T1719" s="6">
        <v>226.22</v>
      </c>
      <c r="U1719" s="4" t="s">
        <v>39</v>
      </c>
      <c r="V1719" s="4" t="s">
        <v>40</v>
      </c>
      <c r="W1719" s="4" t="s">
        <v>41</v>
      </c>
      <c r="X1719" s="4" t="s">
        <v>156</v>
      </c>
      <c r="Y1719" s="4" t="s">
        <v>133</v>
      </c>
      <c r="Z1719" s="4">
        <v>4</v>
      </c>
      <c r="AA1719" s="4">
        <v>4</v>
      </c>
      <c r="AB1719" s="6">
        <v>1604.83</v>
      </c>
      <c r="AC1719" s="6">
        <v>280.35000000000002</v>
      </c>
      <c r="AD1719" s="8">
        <v>0.1487</v>
      </c>
      <c r="AE1719" s="4">
        <v>115</v>
      </c>
      <c r="AF1719" s="6">
        <f t="shared" si="26"/>
        <v>2226.4</v>
      </c>
    </row>
    <row r="1720" spans="1:32">
      <c r="A1720" s="4" t="s">
        <v>6494</v>
      </c>
      <c r="B1720" s="5">
        <v>45815</v>
      </c>
      <c r="C1720" s="10">
        <v>45815</v>
      </c>
      <c r="D1720" s="4" t="s">
        <v>6495</v>
      </c>
      <c r="E1720" s="4" t="s">
        <v>3192</v>
      </c>
      <c r="F1720" s="4">
        <v>41</v>
      </c>
      <c r="G1720" s="4" t="s">
        <v>281</v>
      </c>
      <c r="H1720" s="4" t="s">
        <v>281</v>
      </c>
      <c r="I1720" s="4" t="s">
        <v>72</v>
      </c>
      <c r="J1720" s="4" t="s">
        <v>47</v>
      </c>
      <c r="K1720" s="4" t="s">
        <v>100</v>
      </c>
      <c r="L1720" s="4" t="s">
        <v>6496</v>
      </c>
      <c r="M1720" s="4">
        <v>3</v>
      </c>
      <c r="N1720" s="6">
        <v>1499</v>
      </c>
      <c r="O1720" s="6">
        <v>4497</v>
      </c>
      <c r="P1720" s="6" t="s">
        <v>142</v>
      </c>
      <c r="Q1720" s="6">
        <v>0</v>
      </c>
      <c r="R1720" s="7">
        <v>0.18</v>
      </c>
      <c r="S1720" s="6">
        <v>4497</v>
      </c>
      <c r="T1720" s="6">
        <v>809.46</v>
      </c>
      <c r="U1720" s="4" t="s">
        <v>131</v>
      </c>
      <c r="V1720" s="4" t="s">
        <v>40</v>
      </c>
      <c r="W1720" s="4" t="s">
        <v>64</v>
      </c>
      <c r="X1720" s="4" t="s">
        <v>404</v>
      </c>
      <c r="Y1720" s="4" t="s">
        <v>53</v>
      </c>
      <c r="Z1720" s="4">
        <v>1</v>
      </c>
      <c r="AA1720" s="4">
        <v>5</v>
      </c>
      <c r="AB1720" s="6">
        <v>2695.07</v>
      </c>
      <c r="AC1720" s="6">
        <v>1801.93</v>
      </c>
      <c r="AD1720" s="8">
        <v>0.4007</v>
      </c>
      <c r="AE1720" s="4">
        <v>103</v>
      </c>
      <c r="AF1720" s="6">
        <f t="shared" si="26"/>
        <v>5409.46</v>
      </c>
    </row>
    <row r="1721" spans="1:32">
      <c r="A1721" s="4" t="s">
        <v>6497</v>
      </c>
      <c r="B1721" s="5">
        <v>45815</v>
      </c>
      <c r="C1721" s="10">
        <v>45815</v>
      </c>
      <c r="D1721" s="4" t="s">
        <v>6498</v>
      </c>
      <c r="E1721" s="4" t="s">
        <v>1545</v>
      </c>
      <c r="F1721" s="4">
        <v>31</v>
      </c>
      <c r="G1721" s="4" t="s">
        <v>147</v>
      </c>
      <c r="H1721" s="4" t="s">
        <v>148</v>
      </c>
      <c r="I1721" s="4" t="s">
        <v>59</v>
      </c>
      <c r="J1721" s="4" t="s">
        <v>60</v>
      </c>
      <c r="K1721" s="4" t="s">
        <v>209</v>
      </c>
      <c r="L1721" s="4" t="s">
        <v>6499</v>
      </c>
      <c r="M1721" s="4">
        <v>3</v>
      </c>
      <c r="N1721" s="6">
        <v>2699</v>
      </c>
      <c r="O1721" s="6">
        <v>8097</v>
      </c>
      <c r="P1721" s="6" t="s">
        <v>63</v>
      </c>
      <c r="Q1721" s="6">
        <v>0</v>
      </c>
      <c r="R1721" s="7">
        <v>0.18</v>
      </c>
      <c r="S1721" s="6">
        <v>8097</v>
      </c>
      <c r="T1721" s="6">
        <v>1457.46</v>
      </c>
      <c r="U1721" s="4" t="s">
        <v>131</v>
      </c>
      <c r="V1721" s="4" t="s">
        <v>40</v>
      </c>
      <c r="W1721" s="4" t="s">
        <v>64</v>
      </c>
      <c r="X1721" s="4" t="s">
        <v>143</v>
      </c>
      <c r="Y1721" s="4" t="s">
        <v>77</v>
      </c>
      <c r="Z1721" s="4">
        <v>1</v>
      </c>
      <c r="AA1721" s="4">
        <v>5</v>
      </c>
      <c r="AB1721" s="6">
        <v>5868.94</v>
      </c>
      <c r="AC1721" s="6">
        <v>2228.06</v>
      </c>
      <c r="AD1721" s="8">
        <v>0.2752</v>
      </c>
      <c r="AE1721" s="4">
        <v>84</v>
      </c>
      <c r="AF1721" s="6">
        <f t="shared" si="26"/>
        <v>9638.4599999999991</v>
      </c>
    </row>
    <row r="1722" spans="1:32">
      <c r="A1722" s="4" t="s">
        <v>6500</v>
      </c>
      <c r="B1722" s="5">
        <v>45815</v>
      </c>
      <c r="C1722" s="10">
        <v>45815</v>
      </c>
      <c r="D1722" s="4" t="s">
        <v>6501</v>
      </c>
      <c r="E1722" s="4" t="s">
        <v>6502</v>
      </c>
      <c r="F1722" s="4">
        <v>26</v>
      </c>
      <c r="G1722" s="4" t="s">
        <v>147</v>
      </c>
      <c r="H1722" s="4" t="s">
        <v>148</v>
      </c>
      <c r="I1722" s="4" t="s">
        <v>59</v>
      </c>
      <c r="J1722" s="4" t="s">
        <v>149</v>
      </c>
      <c r="K1722" s="4" t="s">
        <v>185</v>
      </c>
      <c r="L1722" s="4" t="s">
        <v>6503</v>
      </c>
      <c r="M1722" s="4">
        <v>1</v>
      </c>
      <c r="N1722" s="6">
        <v>2199</v>
      </c>
      <c r="O1722" s="6">
        <v>2199</v>
      </c>
      <c r="P1722" s="6" t="s">
        <v>38</v>
      </c>
      <c r="Q1722" s="6">
        <v>175.92</v>
      </c>
      <c r="R1722" s="7">
        <v>0.12</v>
      </c>
      <c r="S1722" s="6">
        <v>2023.08</v>
      </c>
      <c r="T1722" s="6">
        <v>242.77</v>
      </c>
      <c r="U1722" s="4" t="s">
        <v>39</v>
      </c>
      <c r="V1722" s="4" t="s">
        <v>40</v>
      </c>
      <c r="W1722" s="4" t="s">
        <v>64</v>
      </c>
      <c r="X1722" s="4" t="s">
        <v>93</v>
      </c>
      <c r="Y1722" s="4" t="s">
        <v>53</v>
      </c>
      <c r="Z1722" s="4">
        <v>3</v>
      </c>
      <c r="AA1722" s="4">
        <v>4</v>
      </c>
      <c r="AB1722" s="6">
        <v>1753.28</v>
      </c>
      <c r="AC1722" s="6">
        <v>269.8</v>
      </c>
      <c r="AD1722" s="8">
        <v>0.13339999999999999</v>
      </c>
      <c r="AE1722" s="4">
        <v>82</v>
      </c>
      <c r="AF1722" s="6">
        <f t="shared" si="26"/>
        <v>2347.85</v>
      </c>
    </row>
    <row r="1723" spans="1:32">
      <c r="A1723" s="4" t="s">
        <v>6504</v>
      </c>
      <c r="B1723" s="5">
        <v>45815</v>
      </c>
      <c r="C1723" s="10">
        <v>45815</v>
      </c>
      <c r="D1723" s="4" t="s">
        <v>6505</v>
      </c>
      <c r="E1723" s="4" t="s">
        <v>5680</v>
      </c>
      <c r="F1723" s="4">
        <v>52</v>
      </c>
      <c r="G1723" s="4" t="s">
        <v>219</v>
      </c>
      <c r="H1723" s="4" t="s">
        <v>220</v>
      </c>
      <c r="I1723" s="4" t="s">
        <v>34</v>
      </c>
      <c r="J1723" s="4" t="s">
        <v>82</v>
      </c>
      <c r="K1723" s="4" t="s">
        <v>83</v>
      </c>
      <c r="L1723" s="4" t="s">
        <v>6506</v>
      </c>
      <c r="M1723" s="4">
        <v>2</v>
      </c>
      <c r="N1723" s="6">
        <v>1799</v>
      </c>
      <c r="O1723" s="6">
        <v>3598</v>
      </c>
      <c r="P1723" s="6" t="s">
        <v>63</v>
      </c>
      <c r="Q1723" s="6">
        <v>0</v>
      </c>
      <c r="R1723" s="7">
        <v>0.12</v>
      </c>
      <c r="S1723" s="6">
        <v>3598</v>
      </c>
      <c r="T1723" s="6">
        <v>431.76</v>
      </c>
      <c r="U1723" s="4" t="s">
        <v>39</v>
      </c>
      <c r="V1723" s="4" t="s">
        <v>40</v>
      </c>
      <c r="W1723" s="4" t="s">
        <v>451</v>
      </c>
      <c r="X1723" s="4" t="s">
        <v>112</v>
      </c>
      <c r="Y1723" s="4" t="s">
        <v>104</v>
      </c>
      <c r="Z1723" s="4">
        <v>1</v>
      </c>
      <c r="AA1723" s="4">
        <v>5</v>
      </c>
      <c r="AB1723" s="6">
        <v>2674.86</v>
      </c>
      <c r="AC1723" s="6">
        <v>923.14</v>
      </c>
      <c r="AD1723" s="8">
        <v>0.25659999999999999</v>
      </c>
      <c r="AE1723" s="4">
        <v>128</v>
      </c>
      <c r="AF1723" s="6">
        <f t="shared" si="26"/>
        <v>4157.76</v>
      </c>
    </row>
    <row r="1724" spans="1:32">
      <c r="A1724" s="4" t="s">
        <v>6507</v>
      </c>
      <c r="B1724" s="5">
        <v>45815</v>
      </c>
      <c r="C1724" s="10">
        <v>45815</v>
      </c>
      <c r="D1724" s="4" t="s">
        <v>6508</v>
      </c>
      <c r="E1724" s="4" t="s">
        <v>6509</v>
      </c>
      <c r="F1724" s="4">
        <v>54</v>
      </c>
      <c r="G1724" s="4" t="s">
        <v>70</v>
      </c>
      <c r="H1724" s="4" t="s">
        <v>71</v>
      </c>
      <c r="I1724" s="4" t="s">
        <v>72</v>
      </c>
      <c r="J1724" s="4" t="s">
        <v>60</v>
      </c>
      <c r="K1724" s="4" t="s">
        <v>408</v>
      </c>
      <c r="L1724" s="4" t="s">
        <v>6510</v>
      </c>
      <c r="M1724" s="4">
        <v>1</v>
      </c>
      <c r="N1724" s="6">
        <v>622</v>
      </c>
      <c r="O1724" s="6">
        <v>622</v>
      </c>
      <c r="P1724" s="6" t="s">
        <v>198</v>
      </c>
      <c r="Q1724" s="6">
        <v>62.2</v>
      </c>
      <c r="R1724" s="7">
        <v>0.18</v>
      </c>
      <c r="S1724" s="6">
        <v>559.79999999999995</v>
      </c>
      <c r="T1724" s="6">
        <v>100.76</v>
      </c>
      <c r="U1724" s="4" t="s">
        <v>39</v>
      </c>
      <c r="V1724" s="4" t="s">
        <v>132</v>
      </c>
      <c r="W1724" s="4" t="s">
        <v>41</v>
      </c>
      <c r="X1724" s="4" t="s">
        <v>373</v>
      </c>
      <c r="Y1724" s="4" t="s">
        <v>43</v>
      </c>
      <c r="Z1724" s="4">
        <v>2</v>
      </c>
      <c r="AA1724" s="4"/>
      <c r="AB1724" s="6">
        <v>487.24</v>
      </c>
      <c r="AC1724" s="6">
        <v>72.56</v>
      </c>
      <c r="AD1724" s="8">
        <v>0.12959999999999999</v>
      </c>
      <c r="AE1724" s="4">
        <v>0</v>
      </c>
      <c r="AF1724" s="6">
        <f t="shared" si="26"/>
        <v>660.56</v>
      </c>
    </row>
    <row r="1725" spans="1:32">
      <c r="A1725" s="4" t="s">
        <v>6511</v>
      </c>
      <c r="B1725" s="5">
        <v>45816</v>
      </c>
      <c r="C1725" s="10">
        <v>45816</v>
      </c>
      <c r="D1725" s="4" t="s">
        <v>6512</v>
      </c>
      <c r="E1725" s="4" t="s">
        <v>126</v>
      </c>
      <c r="F1725" s="4">
        <v>34</v>
      </c>
      <c r="G1725" s="4" t="s">
        <v>32</v>
      </c>
      <c r="H1725" s="4" t="s">
        <v>33</v>
      </c>
      <c r="I1725" s="4" t="s">
        <v>34</v>
      </c>
      <c r="J1725" s="4" t="s">
        <v>149</v>
      </c>
      <c r="K1725" s="4" t="s">
        <v>150</v>
      </c>
      <c r="L1725" s="4" t="s">
        <v>6513</v>
      </c>
      <c r="M1725" s="4">
        <v>2</v>
      </c>
      <c r="N1725" s="6">
        <v>63299</v>
      </c>
      <c r="O1725" s="6">
        <v>126598</v>
      </c>
      <c r="P1725" s="6" t="s">
        <v>63</v>
      </c>
      <c r="Q1725" s="6">
        <v>0</v>
      </c>
      <c r="R1725" s="7">
        <v>0.18</v>
      </c>
      <c r="S1725" s="6">
        <v>126598</v>
      </c>
      <c r="T1725" s="6">
        <v>22787.64</v>
      </c>
      <c r="U1725" s="4" t="s">
        <v>39</v>
      </c>
      <c r="V1725" s="4" t="s">
        <v>132</v>
      </c>
      <c r="W1725" s="4" t="s">
        <v>451</v>
      </c>
      <c r="X1725" s="4" t="s">
        <v>192</v>
      </c>
      <c r="Y1725" s="4" t="s">
        <v>43</v>
      </c>
      <c r="Z1725" s="4">
        <v>1</v>
      </c>
      <c r="AA1725" s="4"/>
      <c r="AB1725" s="6">
        <v>108231.6</v>
      </c>
      <c r="AC1725" s="6">
        <v>18366.400000000001</v>
      </c>
      <c r="AD1725" s="8">
        <v>0.14510000000000001</v>
      </c>
      <c r="AE1725" s="4">
        <v>0</v>
      </c>
      <c r="AF1725" s="6">
        <f t="shared" si="26"/>
        <v>149385.64000000001</v>
      </c>
    </row>
    <row r="1726" spans="1:32">
      <c r="A1726" s="4" t="s">
        <v>6514</v>
      </c>
      <c r="B1726" s="5">
        <v>45817</v>
      </c>
      <c r="C1726" s="10">
        <v>45817</v>
      </c>
      <c r="D1726" s="4" t="s">
        <v>6515</v>
      </c>
      <c r="E1726" s="4" t="s">
        <v>1876</v>
      </c>
      <c r="F1726" s="4">
        <v>32</v>
      </c>
      <c r="G1726" s="4" t="s">
        <v>137</v>
      </c>
      <c r="H1726" s="4" t="s">
        <v>138</v>
      </c>
      <c r="I1726" s="4" t="s">
        <v>139</v>
      </c>
      <c r="J1726" s="4" t="s">
        <v>47</v>
      </c>
      <c r="K1726" s="4" t="s">
        <v>48</v>
      </c>
      <c r="L1726" s="4" t="s">
        <v>6516</v>
      </c>
      <c r="M1726" s="4">
        <v>1</v>
      </c>
      <c r="N1726" s="6">
        <v>4299</v>
      </c>
      <c r="O1726" s="6">
        <v>4299</v>
      </c>
      <c r="P1726" s="6" t="s">
        <v>63</v>
      </c>
      <c r="Q1726" s="6">
        <v>0</v>
      </c>
      <c r="R1726" s="7">
        <v>0.18</v>
      </c>
      <c r="S1726" s="6">
        <v>4299</v>
      </c>
      <c r="T1726" s="6">
        <v>773.82</v>
      </c>
      <c r="U1726" s="4" t="s">
        <v>254</v>
      </c>
      <c r="V1726" s="4" t="s">
        <v>40</v>
      </c>
      <c r="W1726" s="4" t="s">
        <v>64</v>
      </c>
      <c r="X1726" s="4" t="s">
        <v>404</v>
      </c>
      <c r="Y1726" s="4" t="s">
        <v>77</v>
      </c>
      <c r="Z1726" s="4">
        <v>1</v>
      </c>
      <c r="AA1726" s="4">
        <v>1</v>
      </c>
      <c r="AB1726" s="6">
        <v>2587.64</v>
      </c>
      <c r="AC1726" s="6">
        <v>1711.36</v>
      </c>
      <c r="AD1726" s="8">
        <v>0.39810000000000001</v>
      </c>
      <c r="AE1726" s="4">
        <v>125</v>
      </c>
      <c r="AF1726" s="6">
        <f t="shared" si="26"/>
        <v>5197.82</v>
      </c>
    </row>
    <row r="1727" spans="1:32">
      <c r="A1727" s="4" t="s">
        <v>6517</v>
      </c>
      <c r="B1727" s="5">
        <v>45817</v>
      </c>
      <c r="C1727" s="10">
        <v>45817</v>
      </c>
      <c r="D1727" s="4" t="s">
        <v>6518</v>
      </c>
      <c r="E1727" s="4" t="s">
        <v>6519</v>
      </c>
      <c r="F1727" s="4">
        <v>19</v>
      </c>
      <c r="G1727" s="4" t="s">
        <v>295</v>
      </c>
      <c r="H1727" s="4" t="s">
        <v>296</v>
      </c>
      <c r="I1727" s="4" t="s">
        <v>59</v>
      </c>
      <c r="J1727" s="4" t="s">
        <v>225</v>
      </c>
      <c r="K1727" s="4" t="s">
        <v>226</v>
      </c>
      <c r="L1727" s="4" t="s">
        <v>6520</v>
      </c>
      <c r="M1727" s="4">
        <v>2</v>
      </c>
      <c r="N1727" s="6">
        <v>738</v>
      </c>
      <c r="O1727" s="6">
        <v>1476</v>
      </c>
      <c r="P1727" s="6" t="s">
        <v>63</v>
      </c>
      <c r="Q1727" s="6">
        <v>0</v>
      </c>
      <c r="R1727" s="7">
        <v>0.18</v>
      </c>
      <c r="S1727" s="6">
        <v>1476</v>
      </c>
      <c r="T1727" s="6">
        <v>265.68</v>
      </c>
      <c r="U1727" s="4" t="s">
        <v>131</v>
      </c>
      <c r="V1727" s="4" t="s">
        <v>132</v>
      </c>
      <c r="W1727" s="4" t="s">
        <v>64</v>
      </c>
      <c r="X1727" s="4" t="s">
        <v>167</v>
      </c>
      <c r="Y1727" s="4" t="s">
        <v>123</v>
      </c>
      <c r="Z1727" s="4">
        <v>5</v>
      </c>
      <c r="AA1727" s="4"/>
      <c r="AB1727" s="6">
        <v>1121.76</v>
      </c>
      <c r="AC1727" s="6">
        <v>354.24</v>
      </c>
      <c r="AD1727" s="8">
        <v>0.24</v>
      </c>
      <c r="AE1727" s="4">
        <v>0</v>
      </c>
      <c r="AF1727" s="6">
        <f t="shared" si="26"/>
        <v>1741.68</v>
      </c>
    </row>
    <row r="1728" spans="1:32">
      <c r="A1728" s="4" t="s">
        <v>6521</v>
      </c>
      <c r="B1728" s="5">
        <v>45817</v>
      </c>
      <c r="C1728" s="10">
        <v>45817</v>
      </c>
      <c r="D1728" s="4" t="s">
        <v>6522</v>
      </c>
      <c r="E1728" s="4" t="s">
        <v>6418</v>
      </c>
      <c r="F1728" s="4">
        <v>32</v>
      </c>
      <c r="G1728" s="4" t="s">
        <v>236</v>
      </c>
      <c r="H1728" s="4" t="s">
        <v>237</v>
      </c>
      <c r="I1728" s="4" t="s">
        <v>72</v>
      </c>
      <c r="J1728" s="4" t="s">
        <v>47</v>
      </c>
      <c r="K1728" s="4" t="s">
        <v>394</v>
      </c>
      <c r="L1728" s="4" t="s">
        <v>6523</v>
      </c>
      <c r="M1728" s="4">
        <v>1</v>
      </c>
      <c r="N1728" s="6">
        <v>24199</v>
      </c>
      <c r="O1728" s="6">
        <v>24199</v>
      </c>
      <c r="P1728" s="6" t="s">
        <v>63</v>
      </c>
      <c r="Q1728" s="6">
        <v>0</v>
      </c>
      <c r="R1728" s="7">
        <v>0.12</v>
      </c>
      <c r="S1728" s="6">
        <v>24199</v>
      </c>
      <c r="T1728" s="6">
        <v>2903.88</v>
      </c>
      <c r="U1728" s="4" t="s">
        <v>121</v>
      </c>
      <c r="V1728" s="4" t="s">
        <v>40</v>
      </c>
      <c r="W1728" s="4" t="s">
        <v>41</v>
      </c>
      <c r="X1728" s="4" t="s">
        <v>42</v>
      </c>
      <c r="Y1728" s="4" t="s">
        <v>104</v>
      </c>
      <c r="Z1728" s="4">
        <v>3</v>
      </c>
      <c r="AA1728" s="4">
        <v>4</v>
      </c>
      <c r="AB1728" s="6">
        <v>16605.78</v>
      </c>
      <c r="AC1728" s="6">
        <v>7593.22</v>
      </c>
      <c r="AD1728" s="8">
        <v>0.31380000000000002</v>
      </c>
      <c r="AE1728" s="4">
        <v>151</v>
      </c>
      <c r="AF1728" s="6">
        <f t="shared" si="26"/>
        <v>27253.88</v>
      </c>
    </row>
    <row r="1729" spans="1:32">
      <c r="A1729" s="4" t="s">
        <v>6524</v>
      </c>
      <c r="B1729" s="5">
        <v>45818</v>
      </c>
      <c r="C1729" s="10">
        <v>45818</v>
      </c>
      <c r="D1729" s="4" t="s">
        <v>6525</v>
      </c>
      <c r="E1729" s="4" t="s">
        <v>6526</v>
      </c>
      <c r="F1729" s="4">
        <v>18</v>
      </c>
      <c r="G1729" s="4" t="s">
        <v>219</v>
      </c>
      <c r="H1729" s="4" t="s">
        <v>220</v>
      </c>
      <c r="I1729" s="4" t="s">
        <v>34</v>
      </c>
      <c r="J1729" s="4" t="s">
        <v>60</v>
      </c>
      <c r="K1729" s="4" t="s">
        <v>209</v>
      </c>
      <c r="L1729" s="4" t="s">
        <v>5243</v>
      </c>
      <c r="M1729" s="4">
        <v>1</v>
      </c>
      <c r="N1729" s="6">
        <v>1599</v>
      </c>
      <c r="O1729" s="6">
        <v>1599</v>
      </c>
      <c r="P1729" s="6" t="s">
        <v>63</v>
      </c>
      <c r="Q1729" s="6">
        <v>0</v>
      </c>
      <c r="R1729" s="7">
        <v>0.18</v>
      </c>
      <c r="S1729" s="6">
        <v>1599</v>
      </c>
      <c r="T1729" s="6">
        <v>287.82</v>
      </c>
      <c r="U1729" s="4" t="s">
        <v>39</v>
      </c>
      <c r="V1729" s="4" t="s">
        <v>40</v>
      </c>
      <c r="W1729" s="4" t="s">
        <v>64</v>
      </c>
      <c r="X1729" s="4" t="s">
        <v>187</v>
      </c>
      <c r="Y1729" s="4" t="s">
        <v>133</v>
      </c>
      <c r="Z1729" s="4">
        <v>5</v>
      </c>
      <c r="AA1729" s="4">
        <v>5</v>
      </c>
      <c r="AB1729" s="6">
        <v>1297.1300000000001</v>
      </c>
      <c r="AC1729" s="6">
        <v>301.87</v>
      </c>
      <c r="AD1729" s="8">
        <v>0.1888</v>
      </c>
      <c r="AE1729" s="4">
        <v>135</v>
      </c>
      <c r="AF1729" s="6">
        <f t="shared" si="26"/>
        <v>2021.82</v>
      </c>
    </row>
    <row r="1730" spans="1:32">
      <c r="A1730" s="4" t="s">
        <v>6527</v>
      </c>
      <c r="B1730" s="5">
        <v>45818</v>
      </c>
      <c r="C1730" s="10">
        <v>45818</v>
      </c>
      <c r="D1730" s="4" t="s">
        <v>6528</v>
      </c>
      <c r="E1730" s="4" t="s">
        <v>2386</v>
      </c>
      <c r="F1730" s="4">
        <v>39</v>
      </c>
      <c r="G1730" s="4" t="s">
        <v>330</v>
      </c>
      <c r="H1730" s="4" t="s">
        <v>296</v>
      </c>
      <c r="I1730" s="4" t="s">
        <v>59</v>
      </c>
      <c r="J1730" s="4" t="s">
        <v>47</v>
      </c>
      <c r="K1730" s="4" t="s">
        <v>247</v>
      </c>
      <c r="L1730" s="4" t="s">
        <v>6529</v>
      </c>
      <c r="M1730" s="4">
        <v>2</v>
      </c>
      <c r="N1730" s="6">
        <v>2199</v>
      </c>
      <c r="O1730" s="6">
        <v>4398</v>
      </c>
      <c r="P1730" s="6" t="s">
        <v>198</v>
      </c>
      <c r="Q1730" s="6">
        <v>439.8</v>
      </c>
      <c r="R1730" s="7">
        <v>0.12</v>
      </c>
      <c r="S1730" s="6">
        <v>3958.2</v>
      </c>
      <c r="T1730" s="6">
        <v>474.98</v>
      </c>
      <c r="U1730" s="4" t="s">
        <v>121</v>
      </c>
      <c r="V1730" s="4" t="s">
        <v>40</v>
      </c>
      <c r="W1730" s="4" t="s">
        <v>41</v>
      </c>
      <c r="X1730" s="4" t="s">
        <v>93</v>
      </c>
      <c r="Y1730" s="4" t="s">
        <v>43</v>
      </c>
      <c r="Z1730" s="4">
        <v>4</v>
      </c>
      <c r="AA1730" s="4">
        <v>4</v>
      </c>
      <c r="AB1730" s="6">
        <v>3258.15</v>
      </c>
      <c r="AC1730" s="6">
        <v>700.05</v>
      </c>
      <c r="AD1730" s="8">
        <v>0.1769</v>
      </c>
      <c r="AE1730" s="4">
        <v>90</v>
      </c>
      <c r="AF1730" s="6">
        <f t="shared" si="26"/>
        <v>4523.18</v>
      </c>
    </row>
    <row r="1731" spans="1:32">
      <c r="A1731" s="4" t="s">
        <v>6530</v>
      </c>
      <c r="B1731" s="5">
        <v>45818</v>
      </c>
      <c r="C1731" s="10">
        <v>45818</v>
      </c>
      <c r="D1731" s="4" t="s">
        <v>6531</v>
      </c>
      <c r="E1731" s="4" t="s">
        <v>6532</v>
      </c>
      <c r="F1731" s="4">
        <v>41</v>
      </c>
      <c r="G1731" s="4" t="s">
        <v>179</v>
      </c>
      <c r="H1731" s="4" t="s">
        <v>98</v>
      </c>
      <c r="I1731" s="4" t="s">
        <v>99</v>
      </c>
      <c r="J1731" s="4" t="s">
        <v>47</v>
      </c>
      <c r="K1731" s="4" t="s">
        <v>48</v>
      </c>
      <c r="L1731" s="4" t="s">
        <v>6533</v>
      </c>
      <c r="M1731" s="4">
        <v>1</v>
      </c>
      <c r="N1731" s="6">
        <v>6699</v>
      </c>
      <c r="O1731" s="6">
        <v>6699</v>
      </c>
      <c r="P1731" s="6" t="s">
        <v>198</v>
      </c>
      <c r="Q1731" s="6">
        <v>669.9</v>
      </c>
      <c r="R1731" s="7">
        <v>0.18</v>
      </c>
      <c r="S1731" s="6">
        <v>6029.1</v>
      </c>
      <c r="T1731" s="6">
        <v>1085.24</v>
      </c>
      <c r="U1731" s="4" t="s">
        <v>121</v>
      </c>
      <c r="V1731" s="4" t="s">
        <v>102</v>
      </c>
      <c r="W1731" s="4" t="s">
        <v>92</v>
      </c>
      <c r="X1731" s="4" t="s">
        <v>122</v>
      </c>
      <c r="Y1731" s="4" t="s">
        <v>77</v>
      </c>
      <c r="Z1731" s="4">
        <v>2</v>
      </c>
      <c r="AA1731" s="4"/>
      <c r="AB1731" s="6">
        <v>4396.38</v>
      </c>
      <c r="AC1731" s="6">
        <v>1632.72</v>
      </c>
      <c r="AD1731" s="8">
        <v>0.27079999999999999</v>
      </c>
      <c r="AE1731" s="4">
        <v>94</v>
      </c>
      <c r="AF1731" s="6">
        <f t="shared" ref="AF1731:AF1794" si="27">AE1731+S1731+T1731</f>
        <v>7208.34</v>
      </c>
    </row>
    <row r="1732" spans="1:32">
      <c r="A1732" s="4" t="s">
        <v>6534</v>
      </c>
      <c r="B1732" s="5">
        <v>45818</v>
      </c>
      <c r="C1732" s="10">
        <v>45818</v>
      </c>
      <c r="D1732" s="4" t="s">
        <v>6535</v>
      </c>
      <c r="E1732" s="4" t="s">
        <v>6536</v>
      </c>
      <c r="F1732" s="4">
        <v>38</v>
      </c>
      <c r="G1732" s="4" t="s">
        <v>295</v>
      </c>
      <c r="H1732" s="4" t="s">
        <v>296</v>
      </c>
      <c r="I1732" s="4" t="s">
        <v>59</v>
      </c>
      <c r="J1732" s="4" t="s">
        <v>47</v>
      </c>
      <c r="K1732" s="4" t="s">
        <v>140</v>
      </c>
      <c r="L1732" s="4" t="s">
        <v>6537</v>
      </c>
      <c r="M1732" s="4">
        <v>1</v>
      </c>
      <c r="N1732" s="6">
        <v>7399</v>
      </c>
      <c r="O1732" s="6">
        <v>7399</v>
      </c>
      <c r="P1732" s="6" t="s">
        <v>63</v>
      </c>
      <c r="Q1732" s="6">
        <v>0</v>
      </c>
      <c r="R1732" s="7">
        <v>0.18</v>
      </c>
      <c r="S1732" s="6">
        <v>7399</v>
      </c>
      <c r="T1732" s="6">
        <v>1331.82</v>
      </c>
      <c r="U1732" s="4" t="s">
        <v>254</v>
      </c>
      <c r="V1732" s="4" t="s">
        <v>40</v>
      </c>
      <c r="W1732" s="4" t="s">
        <v>92</v>
      </c>
      <c r="X1732" s="4" t="s">
        <v>205</v>
      </c>
      <c r="Y1732" s="4" t="s">
        <v>133</v>
      </c>
      <c r="Z1732" s="4">
        <v>3</v>
      </c>
      <c r="AA1732" s="4">
        <v>3</v>
      </c>
      <c r="AB1732" s="6">
        <v>5709.36</v>
      </c>
      <c r="AC1732" s="6">
        <v>1689.64</v>
      </c>
      <c r="AD1732" s="8">
        <v>0.22839999999999999</v>
      </c>
      <c r="AE1732" s="4">
        <v>106</v>
      </c>
      <c r="AF1732" s="6">
        <f t="shared" si="27"/>
        <v>8836.82</v>
      </c>
    </row>
    <row r="1733" spans="1:32">
      <c r="A1733" s="4" t="s">
        <v>6538</v>
      </c>
      <c r="B1733" s="5">
        <v>45819</v>
      </c>
      <c r="C1733" s="10">
        <v>45819</v>
      </c>
      <c r="D1733" s="4" t="s">
        <v>6539</v>
      </c>
      <c r="E1733" s="4" t="s">
        <v>6540</v>
      </c>
      <c r="F1733" s="4">
        <v>37</v>
      </c>
      <c r="G1733" s="4" t="s">
        <v>607</v>
      </c>
      <c r="H1733" s="4" t="s">
        <v>98</v>
      </c>
      <c r="I1733" s="4" t="s">
        <v>99</v>
      </c>
      <c r="J1733" s="4" t="s">
        <v>149</v>
      </c>
      <c r="K1733" s="4" t="s">
        <v>196</v>
      </c>
      <c r="L1733" s="4" t="s">
        <v>6541</v>
      </c>
      <c r="M1733" s="4">
        <v>1</v>
      </c>
      <c r="N1733" s="6">
        <v>11199</v>
      </c>
      <c r="O1733" s="6">
        <v>11199</v>
      </c>
      <c r="P1733" s="6" t="s">
        <v>120</v>
      </c>
      <c r="Q1733" s="6">
        <v>1679.85</v>
      </c>
      <c r="R1733" s="7">
        <v>0.12</v>
      </c>
      <c r="S1733" s="6">
        <v>9519.15</v>
      </c>
      <c r="T1733" s="6">
        <v>1142.3</v>
      </c>
      <c r="U1733" s="4" t="s">
        <v>39</v>
      </c>
      <c r="V1733" s="4" t="s">
        <v>86</v>
      </c>
      <c r="W1733" s="4" t="s">
        <v>92</v>
      </c>
      <c r="X1733" s="4" t="s">
        <v>115</v>
      </c>
      <c r="Y1733" s="4" t="s">
        <v>133</v>
      </c>
      <c r="Z1733" s="4">
        <v>3</v>
      </c>
      <c r="AA1733" s="4">
        <v>5</v>
      </c>
      <c r="AB1733" s="6">
        <v>9081.23</v>
      </c>
      <c r="AC1733" s="6">
        <v>437.92</v>
      </c>
      <c r="AD1733" s="8">
        <v>4.5999999999999999E-2</v>
      </c>
      <c r="AE1733" s="4">
        <v>135</v>
      </c>
      <c r="AF1733" s="6">
        <f t="shared" si="27"/>
        <v>10796.449999999999</v>
      </c>
    </row>
    <row r="1734" spans="1:32">
      <c r="A1734" s="4" t="s">
        <v>6542</v>
      </c>
      <c r="B1734" s="5">
        <v>45820</v>
      </c>
      <c r="C1734" s="10">
        <v>45820</v>
      </c>
      <c r="D1734" s="4" t="s">
        <v>6543</v>
      </c>
      <c r="E1734" s="4" t="s">
        <v>6544</v>
      </c>
      <c r="F1734" s="4">
        <v>58</v>
      </c>
      <c r="G1734" s="4" t="s">
        <v>306</v>
      </c>
      <c r="H1734" s="4" t="s">
        <v>307</v>
      </c>
      <c r="I1734" s="4" t="s">
        <v>59</v>
      </c>
      <c r="J1734" s="4" t="s">
        <v>73</v>
      </c>
      <c r="K1734" s="4" t="s">
        <v>503</v>
      </c>
      <c r="L1734" s="4" t="s">
        <v>6545</v>
      </c>
      <c r="M1734" s="4">
        <v>1</v>
      </c>
      <c r="N1734" s="6">
        <v>604</v>
      </c>
      <c r="O1734" s="6">
        <v>604</v>
      </c>
      <c r="P1734" s="6" t="s">
        <v>198</v>
      </c>
      <c r="Q1734" s="6">
        <v>60.4</v>
      </c>
      <c r="R1734" s="7">
        <v>0.12</v>
      </c>
      <c r="S1734" s="6">
        <v>543.6</v>
      </c>
      <c r="T1734" s="6">
        <v>65.23</v>
      </c>
      <c r="U1734" s="4" t="s">
        <v>39</v>
      </c>
      <c r="V1734" s="4" t="s">
        <v>132</v>
      </c>
      <c r="W1734" s="4" t="s">
        <v>41</v>
      </c>
      <c r="X1734" s="4" t="s">
        <v>143</v>
      </c>
      <c r="Y1734" s="4" t="s">
        <v>123</v>
      </c>
      <c r="Z1734" s="4">
        <v>3</v>
      </c>
      <c r="AA1734" s="4"/>
      <c r="AB1734" s="6">
        <v>381.27</v>
      </c>
      <c r="AC1734" s="6">
        <v>162.33000000000001</v>
      </c>
      <c r="AD1734" s="8">
        <v>0.29859999999999998</v>
      </c>
      <c r="AE1734" s="4">
        <v>0</v>
      </c>
      <c r="AF1734" s="6">
        <f t="shared" si="27"/>
        <v>608.83000000000004</v>
      </c>
    </row>
    <row r="1735" spans="1:32">
      <c r="A1735" s="4" t="s">
        <v>6546</v>
      </c>
      <c r="B1735" s="5">
        <v>45820</v>
      </c>
      <c r="C1735" s="10">
        <v>45820</v>
      </c>
      <c r="D1735" s="4" t="s">
        <v>6547</v>
      </c>
      <c r="E1735" s="4" t="s">
        <v>2020</v>
      </c>
      <c r="F1735" s="4">
        <v>58</v>
      </c>
      <c r="G1735" s="4" t="s">
        <v>116</v>
      </c>
      <c r="H1735" s="4" t="s">
        <v>117</v>
      </c>
      <c r="I1735" s="4" t="s">
        <v>59</v>
      </c>
      <c r="J1735" s="4" t="s">
        <v>60</v>
      </c>
      <c r="K1735" s="4" t="s">
        <v>381</v>
      </c>
      <c r="L1735" s="4" t="s">
        <v>6548</v>
      </c>
      <c r="M1735" s="4">
        <v>1</v>
      </c>
      <c r="N1735" s="6">
        <v>4599</v>
      </c>
      <c r="O1735" s="6">
        <v>4599</v>
      </c>
      <c r="P1735" s="6" t="s">
        <v>142</v>
      </c>
      <c r="Q1735" s="6">
        <v>0</v>
      </c>
      <c r="R1735" s="7">
        <v>0.12</v>
      </c>
      <c r="S1735" s="6">
        <v>4599</v>
      </c>
      <c r="T1735" s="6">
        <v>551.88</v>
      </c>
      <c r="U1735" s="4" t="s">
        <v>254</v>
      </c>
      <c r="V1735" s="4" t="s">
        <v>132</v>
      </c>
      <c r="W1735" s="4" t="s">
        <v>92</v>
      </c>
      <c r="X1735" s="4" t="s">
        <v>103</v>
      </c>
      <c r="Y1735" s="4" t="s">
        <v>133</v>
      </c>
      <c r="Z1735" s="4">
        <v>6</v>
      </c>
      <c r="AA1735" s="4"/>
      <c r="AB1735" s="6">
        <v>3619.16</v>
      </c>
      <c r="AC1735" s="6">
        <v>979.84</v>
      </c>
      <c r="AD1735" s="8">
        <v>0.21310000000000001</v>
      </c>
      <c r="AE1735" s="4">
        <v>0</v>
      </c>
      <c r="AF1735" s="6">
        <f t="shared" si="27"/>
        <v>5150.88</v>
      </c>
    </row>
    <row r="1736" spans="1:32">
      <c r="A1736" s="4" t="s">
        <v>6549</v>
      </c>
      <c r="B1736" s="5">
        <v>45821</v>
      </c>
      <c r="C1736" s="10">
        <v>45821</v>
      </c>
      <c r="D1736" s="4" t="s">
        <v>6550</v>
      </c>
      <c r="E1736" s="4" t="s">
        <v>4040</v>
      </c>
      <c r="F1736" s="4">
        <v>51</v>
      </c>
      <c r="G1736" s="4" t="s">
        <v>306</v>
      </c>
      <c r="H1736" s="4" t="s">
        <v>307</v>
      </c>
      <c r="I1736" s="4" t="s">
        <v>59</v>
      </c>
      <c r="J1736" s="4" t="s">
        <v>47</v>
      </c>
      <c r="K1736" s="4" t="s">
        <v>140</v>
      </c>
      <c r="L1736" s="4" t="s">
        <v>6551</v>
      </c>
      <c r="M1736" s="4">
        <v>2</v>
      </c>
      <c r="N1736" s="6">
        <v>13399</v>
      </c>
      <c r="O1736" s="6">
        <v>26798</v>
      </c>
      <c r="P1736" s="6" t="s">
        <v>63</v>
      </c>
      <c r="Q1736" s="6">
        <v>0</v>
      </c>
      <c r="R1736" s="7">
        <v>0.12</v>
      </c>
      <c r="S1736" s="6">
        <v>26798</v>
      </c>
      <c r="T1736" s="6">
        <v>3215.76</v>
      </c>
      <c r="U1736" s="4" t="s">
        <v>254</v>
      </c>
      <c r="V1736" s="4" t="s">
        <v>40</v>
      </c>
      <c r="W1736" s="4" t="s">
        <v>64</v>
      </c>
      <c r="X1736" s="4" t="s">
        <v>156</v>
      </c>
      <c r="Y1736" s="4" t="s">
        <v>77</v>
      </c>
      <c r="Z1736" s="4">
        <v>2</v>
      </c>
      <c r="AA1736" s="4">
        <v>1</v>
      </c>
      <c r="AB1736" s="6">
        <v>17611.43</v>
      </c>
      <c r="AC1736" s="6">
        <v>9186.57</v>
      </c>
      <c r="AD1736" s="8">
        <v>0.34279999999999999</v>
      </c>
      <c r="AE1736" s="4">
        <v>163</v>
      </c>
      <c r="AF1736" s="6">
        <f t="shared" si="27"/>
        <v>30176.760000000002</v>
      </c>
    </row>
    <row r="1737" spans="1:32">
      <c r="A1737" s="4" t="s">
        <v>6552</v>
      </c>
      <c r="B1737" s="5">
        <v>45821</v>
      </c>
      <c r="C1737" s="10">
        <v>45821</v>
      </c>
      <c r="D1737" s="4" t="s">
        <v>6553</v>
      </c>
      <c r="E1737" s="4" t="s">
        <v>6554</v>
      </c>
      <c r="F1737" s="4">
        <v>45</v>
      </c>
      <c r="G1737" s="4" t="s">
        <v>301</v>
      </c>
      <c r="H1737" s="4" t="s">
        <v>109</v>
      </c>
      <c r="I1737" s="4" t="s">
        <v>99</v>
      </c>
      <c r="J1737" s="4" t="s">
        <v>149</v>
      </c>
      <c r="K1737" s="4" t="s">
        <v>196</v>
      </c>
      <c r="L1737" s="4" t="s">
        <v>6555</v>
      </c>
      <c r="M1737" s="4">
        <v>4</v>
      </c>
      <c r="N1737" s="6">
        <v>11699</v>
      </c>
      <c r="O1737" s="6">
        <v>46796</v>
      </c>
      <c r="P1737" s="6" t="s">
        <v>50</v>
      </c>
      <c r="Q1737" s="6">
        <v>8423.2800000000007</v>
      </c>
      <c r="R1737" s="7">
        <v>0.18</v>
      </c>
      <c r="S1737" s="6">
        <v>38372.720000000001</v>
      </c>
      <c r="T1737" s="6">
        <v>6907.09</v>
      </c>
      <c r="U1737" s="4" t="s">
        <v>121</v>
      </c>
      <c r="V1737" s="4" t="s">
        <v>40</v>
      </c>
      <c r="W1737" s="4" t="s">
        <v>64</v>
      </c>
      <c r="X1737" s="4" t="s">
        <v>156</v>
      </c>
      <c r="Y1737" s="4" t="s">
        <v>66</v>
      </c>
      <c r="Z1737" s="4">
        <v>2</v>
      </c>
      <c r="AA1737" s="4">
        <v>5</v>
      </c>
      <c r="AB1737" s="6">
        <v>35906.639999999999</v>
      </c>
      <c r="AC1737" s="6">
        <v>2466.08</v>
      </c>
      <c r="AD1737" s="8">
        <v>6.4299999999999996E-2</v>
      </c>
      <c r="AE1737" s="4">
        <v>106</v>
      </c>
      <c r="AF1737" s="6">
        <f t="shared" si="27"/>
        <v>45385.81</v>
      </c>
    </row>
    <row r="1738" spans="1:32">
      <c r="A1738" s="4" t="s">
        <v>6556</v>
      </c>
      <c r="B1738" s="5">
        <v>45822</v>
      </c>
      <c r="C1738" s="10">
        <v>45822</v>
      </c>
      <c r="D1738" s="4" t="s">
        <v>6557</v>
      </c>
      <c r="E1738" s="4" t="s">
        <v>4265</v>
      </c>
      <c r="F1738" s="4">
        <v>51</v>
      </c>
      <c r="G1738" s="4" t="s">
        <v>340</v>
      </c>
      <c r="H1738" s="4" t="s">
        <v>341</v>
      </c>
      <c r="I1738" s="4" t="s">
        <v>342</v>
      </c>
      <c r="J1738" s="4" t="s">
        <v>149</v>
      </c>
      <c r="K1738" s="4" t="s">
        <v>185</v>
      </c>
      <c r="L1738" s="4" t="s">
        <v>6558</v>
      </c>
      <c r="M1738" s="4">
        <v>1</v>
      </c>
      <c r="N1738" s="6">
        <v>3199</v>
      </c>
      <c r="O1738" s="6">
        <v>3199</v>
      </c>
      <c r="P1738" s="6" t="s">
        <v>63</v>
      </c>
      <c r="Q1738" s="6">
        <v>0</v>
      </c>
      <c r="R1738" s="7">
        <v>0.12</v>
      </c>
      <c r="S1738" s="6">
        <v>3199</v>
      </c>
      <c r="T1738" s="6">
        <v>383.88</v>
      </c>
      <c r="U1738" s="4" t="s">
        <v>39</v>
      </c>
      <c r="V1738" s="4" t="s">
        <v>40</v>
      </c>
      <c r="W1738" s="4" t="s">
        <v>41</v>
      </c>
      <c r="X1738" s="4" t="s">
        <v>167</v>
      </c>
      <c r="Y1738" s="4" t="s">
        <v>66</v>
      </c>
      <c r="Z1738" s="4">
        <v>1</v>
      </c>
      <c r="AA1738" s="4">
        <v>3</v>
      </c>
      <c r="AB1738" s="6">
        <v>2353.83</v>
      </c>
      <c r="AC1738" s="6">
        <v>845.17</v>
      </c>
      <c r="AD1738" s="8">
        <v>0.26419999999999999</v>
      </c>
      <c r="AE1738" s="4">
        <v>60</v>
      </c>
      <c r="AF1738" s="6">
        <f t="shared" si="27"/>
        <v>3642.88</v>
      </c>
    </row>
    <row r="1739" spans="1:32">
      <c r="A1739" s="4" t="s">
        <v>6559</v>
      </c>
      <c r="B1739" s="5">
        <v>45822</v>
      </c>
      <c r="C1739" s="10">
        <v>45822</v>
      </c>
      <c r="D1739" s="4" t="s">
        <v>6560</v>
      </c>
      <c r="E1739" s="4" t="s">
        <v>6561</v>
      </c>
      <c r="F1739" s="4">
        <v>28</v>
      </c>
      <c r="G1739" s="4" t="s">
        <v>572</v>
      </c>
      <c r="H1739" s="4" t="s">
        <v>148</v>
      </c>
      <c r="I1739" s="4" t="s">
        <v>59</v>
      </c>
      <c r="J1739" s="4" t="s">
        <v>47</v>
      </c>
      <c r="K1739" s="4" t="s">
        <v>247</v>
      </c>
      <c r="L1739" s="4" t="s">
        <v>6562</v>
      </c>
      <c r="M1739" s="4">
        <v>3</v>
      </c>
      <c r="N1739" s="6">
        <v>2099</v>
      </c>
      <c r="O1739" s="6">
        <v>6297</v>
      </c>
      <c r="P1739" s="6" t="s">
        <v>63</v>
      </c>
      <c r="Q1739" s="6">
        <v>0</v>
      </c>
      <c r="R1739" s="7">
        <v>0.18</v>
      </c>
      <c r="S1739" s="6">
        <v>6297</v>
      </c>
      <c r="T1739" s="6">
        <v>1133.46</v>
      </c>
      <c r="U1739" s="4" t="s">
        <v>254</v>
      </c>
      <c r="V1739" s="4" t="s">
        <v>40</v>
      </c>
      <c r="W1739" s="4" t="s">
        <v>64</v>
      </c>
      <c r="X1739" s="4" t="s">
        <v>187</v>
      </c>
      <c r="Y1739" s="4" t="s">
        <v>104</v>
      </c>
      <c r="Z1739" s="4">
        <v>4</v>
      </c>
      <c r="AA1739" s="4">
        <v>5</v>
      </c>
      <c r="AB1739" s="6">
        <v>4429.5600000000004</v>
      </c>
      <c r="AC1739" s="6">
        <v>1867.44</v>
      </c>
      <c r="AD1739" s="8">
        <v>0.29659999999999997</v>
      </c>
      <c r="AE1739" s="4">
        <v>132</v>
      </c>
      <c r="AF1739" s="6">
        <f t="shared" si="27"/>
        <v>7562.46</v>
      </c>
    </row>
    <row r="1740" spans="1:32">
      <c r="A1740" s="4" t="s">
        <v>6563</v>
      </c>
      <c r="B1740" s="5">
        <v>45822</v>
      </c>
      <c r="C1740" s="10">
        <v>45822</v>
      </c>
      <c r="D1740" s="4" t="s">
        <v>6564</v>
      </c>
      <c r="E1740" s="4" t="s">
        <v>6565</v>
      </c>
      <c r="F1740" s="4">
        <v>36</v>
      </c>
      <c r="G1740" s="4" t="s">
        <v>179</v>
      </c>
      <c r="H1740" s="4" t="s">
        <v>98</v>
      </c>
      <c r="I1740" s="4" t="s">
        <v>99</v>
      </c>
      <c r="J1740" s="4" t="s">
        <v>73</v>
      </c>
      <c r="K1740" s="4" t="s">
        <v>74</v>
      </c>
      <c r="L1740" s="4" t="s">
        <v>6566</v>
      </c>
      <c r="M1740" s="4">
        <v>1</v>
      </c>
      <c r="N1740" s="6">
        <v>487</v>
      </c>
      <c r="O1740" s="6">
        <v>487</v>
      </c>
      <c r="P1740" s="6" t="s">
        <v>63</v>
      </c>
      <c r="Q1740" s="6">
        <v>0</v>
      </c>
      <c r="R1740" s="7">
        <v>0.05</v>
      </c>
      <c r="S1740" s="6">
        <v>487</v>
      </c>
      <c r="T1740" s="6">
        <v>24.35</v>
      </c>
      <c r="U1740" s="4" t="s">
        <v>39</v>
      </c>
      <c r="V1740" s="4" t="s">
        <v>40</v>
      </c>
      <c r="W1740" s="4" t="s">
        <v>41</v>
      </c>
      <c r="X1740" s="4" t="s">
        <v>205</v>
      </c>
      <c r="Y1740" s="4" t="s">
        <v>123</v>
      </c>
      <c r="Z1740" s="4">
        <v>4</v>
      </c>
      <c r="AA1740" s="4">
        <v>4</v>
      </c>
      <c r="AB1740" s="6">
        <v>317.27999999999997</v>
      </c>
      <c r="AC1740" s="6">
        <v>169.72</v>
      </c>
      <c r="AD1740" s="8">
        <v>0.34849999999999998</v>
      </c>
      <c r="AE1740" s="4">
        <v>77</v>
      </c>
      <c r="AF1740" s="6">
        <f t="shared" si="27"/>
        <v>588.35</v>
      </c>
    </row>
    <row r="1741" spans="1:32">
      <c r="A1741" s="4" t="s">
        <v>6567</v>
      </c>
      <c r="B1741" s="5">
        <v>45823</v>
      </c>
      <c r="C1741" s="10">
        <v>45823</v>
      </c>
      <c r="D1741" s="4" t="s">
        <v>6568</v>
      </c>
      <c r="E1741" s="4" t="s">
        <v>1918</v>
      </c>
      <c r="F1741" s="4">
        <v>34</v>
      </c>
      <c r="G1741" s="4" t="s">
        <v>295</v>
      </c>
      <c r="H1741" s="4" t="s">
        <v>296</v>
      </c>
      <c r="I1741" s="4" t="s">
        <v>59</v>
      </c>
      <c r="J1741" s="4" t="s">
        <v>149</v>
      </c>
      <c r="K1741" s="4" t="s">
        <v>150</v>
      </c>
      <c r="L1741" s="4" t="s">
        <v>6569</v>
      </c>
      <c r="M1741" s="4">
        <v>1</v>
      </c>
      <c r="N1741" s="6">
        <v>71699</v>
      </c>
      <c r="O1741" s="6">
        <v>71699</v>
      </c>
      <c r="P1741" s="6" t="s">
        <v>198</v>
      </c>
      <c r="Q1741" s="6">
        <v>7169.9</v>
      </c>
      <c r="R1741" s="7">
        <v>0.18</v>
      </c>
      <c r="S1741" s="6">
        <v>64529.1</v>
      </c>
      <c r="T1741" s="6">
        <v>11615.24</v>
      </c>
      <c r="U1741" s="4" t="s">
        <v>51</v>
      </c>
      <c r="V1741" s="4" t="s">
        <v>86</v>
      </c>
      <c r="W1741" s="4" t="s">
        <v>92</v>
      </c>
      <c r="X1741" s="4" t="s">
        <v>404</v>
      </c>
      <c r="Y1741" s="4" t="s">
        <v>77</v>
      </c>
      <c r="Z1741" s="4">
        <v>3</v>
      </c>
      <c r="AA1741" s="4">
        <v>5</v>
      </c>
      <c r="AB1741" s="6">
        <v>61463.92</v>
      </c>
      <c r="AC1741" s="6">
        <v>3065.18</v>
      </c>
      <c r="AD1741" s="8">
        <v>4.7500000000000001E-2</v>
      </c>
      <c r="AE1741" s="4">
        <v>133</v>
      </c>
      <c r="AF1741" s="6">
        <f t="shared" si="27"/>
        <v>76277.34</v>
      </c>
    </row>
    <row r="1742" spans="1:32">
      <c r="A1742" s="4" t="s">
        <v>6570</v>
      </c>
      <c r="B1742" s="5">
        <v>45823</v>
      </c>
      <c r="C1742" s="10">
        <v>45823</v>
      </c>
      <c r="D1742" s="4" t="s">
        <v>6571</v>
      </c>
      <c r="E1742" s="4" t="s">
        <v>4889</v>
      </c>
      <c r="F1742" s="4">
        <v>19</v>
      </c>
      <c r="G1742" s="4" t="s">
        <v>57</v>
      </c>
      <c r="H1742" s="4" t="s">
        <v>58</v>
      </c>
      <c r="I1742" s="4" t="s">
        <v>59</v>
      </c>
      <c r="J1742" s="4" t="s">
        <v>149</v>
      </c>
      <c r="K1742" s="4" t="s">
        <v>650</v>
      </c>
      <c r="L1742" s="4" t="s">
        <v>6572</v>
      </c>
      <c r="M1742" s="4">
        <v>1</v>
      </c>
      <c r="N1742" s="6">
        <v>53499</v>
      </c>
      <c r="O1742" s="6">
        <v>53499</v>
      </c>
      <c r="P1742" s="6" t="s">
        <v>63</v>
      </c>
      <c r="Q1742" s="6">
        <v>0</v>
      </c>
      <c r="R1742" s="7">
        <v>0.18</v>
      </c>
      <c r="S1742" s="6">
        <v>53499</v>
      </c>
      <c r="T1742" s="6">
        <v>9629.82</v>
      </c>
      <c r="U1742" s="4" t="s">
        <v>51</v>
      </c>
      <c r="V1742" s="4" t="s">
        <v>40</v>
      </c>
      <c r="W1742" s="4" t="s">
        <v>92</v>
      </c>
      <c r="X1742" s="4" t="s">
        <v>404</v>
      </c>
      <c r="Y1742" s="4" t="s">
        <v>66</v>
      </c>
      <c r="Z1742" s="4">
        <v>5</v>
      </c>
      <c r="AA1742" s="4">
        <v>5</v>
      </c>
      <c r="AB1742" s="6">
        <v>41340.300000000003</v>
      </c>
      <c r="AC1742" s="6">
        <v>12158.7</v>
      </c>
      <c r="AD1742" s="8">
        <v>0.2273</v>
      </c>
      <c r="AE1742" s="4">
        <v>175</v>
      </c>
      <c r="AF1742" s="6">
        <f t="shared" si="27"/>
        <v>63303.82</v>
      </c>
    </row>
    <row r="1743" spans="1:32">
      <c r="A1743" s="4" t="s">
        <v>6573</v>
      </c>
      <c r="B1743" s="5">
        <v>45823</v>
      </c>
      <c r="C1743" s="10">
        <v>45823</v>
      </c>
      <c r="D1743" s="4" t="s">
        <v>6574</v>
      </c>
      <c r="E1743" s="4" t="s">
        <v>4109</v>
      </c>
      <c r="F1743" s="4">
        <v>30</v>
      </c>
      <c r="G1743" s="4" t="s">
        <v>137</v>
      </c>
      <c r="H1743" s="4" t="s">
        <v>138</v>
      </c>
      <c r="I1743" s="4" t="s">
        <v>139</v>
      </c>
      <c r="J1743" s="4" t="s">
        <v>47</v>
      </c>
      <c r="K1743" s="4" t="s">
        <v>140</v>
      </c>
      <c r="L1743" s="4" t="s">
        <v>6575</v>
      </c>
      <c r="M1743" s="4">
        <v>1</v>
      </c>
      <c r="N1743" s="6">
        <v>4099</v>
      </c>
      <c r="O1743" s="6">
        <v>4099</v>
      </c>
      <c r="P1743" s="6" t="s">
        <v>142</v>
      </c>
      <c r="Q1743" s="6">
        <v>0</v>
      </c>
      <c r="R1743" s="7">
        <v>0.12</v>
      </c>
      <c r="S1743" s="6">
        <v>4099</v>
      </c>
      <c r="T1743" s="6">
        <v>491.88</v>
      </c>
      <c r="U1743" s="4" t="s">
        <v>121</v>
      </c>
      <c r="V1743" s="4" t="s">
        <v>40</v>
      </c>
      <c r="W1743" s="4" t="s">
        <v>64</v>
      </c>
      <c r="X1743" s="4" t="s">
        <v>373</v>
      </c>
      <c r="Y1743" s="4" t="s">
        <v>66</v>
      </c>
      <c r="Z1743" s="4">
        <v>6</v>
      </c>
      <c r="AA1743" s="4">
        <v>4</v>
      </c>
      <c r="AB1743" s="6">
        <v>3077.49</v>
      </c>
      <c r="AC1743" s="6">
        <v>1021.51</v>
      </c>
      <c r="AD1743" s="8">
        <v>0.2492</v>
      </c>
      <c r="AE1743" s="4">
        <v>93</v>
      </c>
      <c r="AF1743" s="6">
        <f t="shared" si="27"/>
        <v>4683.88</v>
      </c>
    </row>
    <row r="1744" spans="1:32">
      <c r="A1744" s="4" t="s">
        <v>6576</v>
      </c>
      <c r="B1744" s="5">
        <v>45823</v>
      </c>
      <c r="C1744" s="10">
        <v>45823</v>
      </c>
      <c r="D1744" s="4" t="s">
        <v>978</v>
      </c>
      <c r="E1744" s="4" t="s">
        <v>6577</v>
      </c>
      <c r="F1744" s="4">
        <v>21</v>
      </c>
      <c r="G1744" s="4" t="s">
        <v>97</v>
      </c>
      <c r="H1744" s="4" t="s">
        <v>98</v>
      </c>
      <c r="I1744" s="4" t="s">
        <v>99</v>
      </c>
      <c r="J1744" s="4" t="s">
        <v>47</v>
      </c>
      <c r="K1744" s="4" t="s">
        <v>48</v>
      </c>
      <c r="L1744" s="4" t="s">
        <v>6578</v>
      </c>
      <c r="M1744" s="4">
        <v>5</v>
      </c>
      <c r="N1744" s="6">
        <v>6999</v>
      </c>
      <c r="O1744" s="6">
        <v>34995</v>
      </c>
      <c r="P1744" s="6" t="s">
        <v>38</v>
      </c>
      <c r="Q1744" s="6">
        <v>2799.6</v>
      </c>
      <c r="R1744" s="7">
        <v>0.12</v>
      </c>
      <c r="S1744" s="6">
        <v>32195.4</v>
      </c>
      <c r="T1744" s="6">
        <v>3863.45</v>
      </c>
      <c r="U1744" s="4" t="s">
        <v>39</v>
      </c>
      <c r="V1744" s="4" t="s">
        <v>40</v>
      </c>
      <c r="W1744" s="4" t="s">
        <v>41</v>
      </c>
      <c r="X1744" s="4" t="s">
        <v>167</v>
      </c>
      <c r="Y1744" s="4" t="s">
        <v>77</v>
      </c>
      <c r="Z1744" s="4">
        <v>7</v>
      </c>
      <c r="AA1744" s="4">
        <v>4</v>
      </c>
      <c r="AB1744" s="6">
        <v>23441.31</v>
      </c>
      <c r="AC1744" s="6">
        <v>8754.09</v>
      </c>
      <c r="AD1744" s="8">
        <v>0.27189999999999998</v>
      </c>
      <c r="AE1744" s="4">
        <v>175</v>
      </c>
      <c r="AF1744" s="6">
        <f t="shared" si="27"/>
        <v>36233.85</v>
      </c>
    </row>
    <row r="1745" spans="1:32">
      <c r="A1745" s="4" t="s">
        <v>6579</v>
      </c>
      <c r="B1745" s="5">
        <v>45824</v>
      </c>
      <c r="C1745" s="10">
        <v>45824</v>
      </c>
      <c r="D1745" s="4" t="s">
        <v>6580</v>
      </c>
      <c r="E1745" s="4" t="s">
        <v>6581</v>
      </c>
      <c r="F1745" s="4">
        <v>48</v>
      </c>
      <c r="G1745" s="4" t="s">
        <v>306</v>
      </c>
      <c r="H1745" s="4" t="s">
        <v>307</v>
      </c>
      <c r="I1745" s="4" t="s">
        <v>59</v>
      </c>
      <c r="J1745" s="4" t="s">
        <v>35</v>
      </c>
      <c r="K1745" s="4" t="s">
        <v>535</v>
      </c>
      <c r="L1745" s="4" t="s">
        <v>6582</v>
      </c>
      <c r="M1745" s="4">
        <v>2</v>
      </c>
      <c r="N1745" s="6">
        <v>6099</v>
      </c>
      <c r="O1745" s="6">
        <v>12198</v>
      </c>
      <c r="P1745" s="6" t="s">
        <v>63</v>
      </c>
      <c r="Q1745" s="6">
        <v>0</v>
      </c>
      <c r="R1745" s="7">
        <v>0.18</v>
      </c>
      <c r="S1745" s="6">
        <v>12198</v>
      </c>
      <c r="T1745" s="6">
        <v>2195.64</v>
      </c>
      <c r="U1745" s="4" t="s">
        <v>39</v>
      </c>
      <c r="V1745" s="4" t="s">
        <v>86</v>
      </c>
      <c r="W1745" s="4" t="s">
        <v>64</v>
      </c>
      <c r="X1745" s="4" t="s">
        <v>115</v>
      </c>
      <c r="Y1745" s="4" t="s">
        <v>133</v>
      </c>
      <c r="Z1745" s="4">
        <v>5</v>
      </c>
      <c r="AA1745" s="4">
        <v>5</v>
      </c>
      <c r="AB1745" s="6">
        <v>9007.06</v>
      </c>
      <c r="AC1745" s="6">
        <v>3190.94</v>
      </c>
      <c r="AD1745" s="8">
        <v>0.2616</v>
      </c>
      <c r="AE1745" s="4">
        <v>67</v>
      </c>
      <c r="AF1745" s="6">
        <f t="shared" si="27"/>
        <v>14460.64</v>
      </c>
    </row>
    <row r="1746" spans="1:32">
      <c r="A1746" s="4" t="s">
        <v>6583</v>
      </c>
      <c r="B1746" s="5">
        <v>45824</v>
      </c>
      <c r="C1746" s="10">
        <v>45824</v>
      </c>
      <c r="D1746" s="4" t="s">
        <v>6584</v>
      </c>
      <c r="E1746" s="4" t="s">
        <v>6585</v>
      </c>
      <c r="F1746" s="4">
        <v>57</v>
      </c>
      <c r="G1746" s="4" t="s">
        <v>108</v>
      </c>
      <c r="H1746" s="4" t="s">
        <v>109</v>
      </c>
      <c r="I1746" s="4" t="s">
        <v>99</v>
      </c>
      <c r="J1746" s="4" t="s">
        <v>35</v>
      </c>
      <c r="K1746" s="4" t="s">
        <v>645</v>
      </c>
      <c r="L1746" s="4" t="s">
        <v>6586</v>
      </c>
      <c r="M1746" s="4">
        <v>1</v>
      </c>
      <c r="N1746" s="6">
        <v>4699</v>
      </c>
      <c r="O1746" s="6">
        <v>4699</v>
      </c>
      <c r="P1746" s="6" t="s">
        <v>63</v>
      </c>
      <c r="Q1746" s="6">
        <v>0</v>
      </c>
      <c r="R1746" s="7">
        <v>0.18</v>
      </c>
      <c r="S1746" s="6">
        <v>4699</v>
      </c>
      <c r="T1746" s="6">
        <v>845.82</v>
      </c>
      <c r="U1746" s="4" t="s">
        <v>85</v>
      </c>
      <c r="V1746" s="4" t="s">
        <v>40</v>
      </c>
      <c r="W1746" s="4" t="s">
        <v>64</v>
      </c>
      <c r="X1746" s="4" t="s">
        <v>65</v>
      </c>
      <c r="Y1746" s="4" t="s">
        <v>77</v>
      </c>
      <c r="Z1746" s="4">
        <v>2</v>
      </c>
      <c r="AA1746" s="4">
        <v>5</v>
      </c>
      <c r="AB1746" s="6">
        <v>3638.42</v>
      </c>
      <c r="AC1746" s="6">
        <v>1060.58</v>
      </c>
      <c r="AD1746" s="8">
        <v>0.22570000000000001</v>
      </c>
      <c r="AE1746" s="4">
        <v>67</v>
      </c>
      <c r="AF1746" s="6">
        <f t="shared" si="27"/>
        <v>5611.82</v>
      </c>
    </row>
    <row r="1747" spans="1:32">
      <c r="A1747" s="4" t="s">
        <v>6587</v>
      </c>
      <c r="B1747" s="5">
        <v>45824</v>
      </c>
      <c r="C1747" s="10">
        <v>45824</v>
      </c>
      <c r="D1747" s="4" t="s">
        <v>6588</v>
      </c>
      <c r="E1747" s="4" t="s">
        <v>5274</v>
      </c>
      <c r="F1747" s="4">
        <v>54</v>
      </c>
      <c r="G1747" s="4" t="s">
        <v>116</v>
      </c>
      <c r="H1747" s="4" t="s">
        <v>117</v>
      </c>
      <c r="I1747" s="4" t="s">
        <v>59</v>
      </c>
      <c r="J1747" s="4" t="s">
        <v>60</v>
      </c>
      <c r="K1747" s="4" t="s">
        <v>90</v>
      </c>
      <c r="L1747" s="4" t="s">
        <v>6589</v>
      </c>
      <c r="M1747" s="4">
        <v>1</v>
      </c>
      <c r="N1747" s="6">
        <v>7499</v>
      </c>
      <c r="O1747" s="6">
        <v>7499</v>
      </c>
      <c r="P1747" s="6" t="s">
        <v>63</v>
      </c>
      <c r="Q1747" s="6">
        <v>0</v>
      </c>
      <c r="R1747" s="7">
        <v>0.18</v>
      </c>
      <c r="S1747" s="6">
        <v>7499</v>
      </c>
      <c r="T1747" s="6">
        <v>1349.82</v>
      </c>
      <c r="U1747" s="4" t="s">
        <v>39</v>
      </c>
      <c r="V1747" s="4" t="s">
        <v>102</v>
      </c>
      <c r="W1747" s="4" t="s">
        <v>41</v>
      </c>
      <c r="X1747" s="4" t="s">
        <v>192</v>
      </c>
      <c r="Y1747" s="4" t="s">
        <v>123</v>
      </c>
      <c r="Z1747" s="4">
        <v>4</v>
      </c>
      <c r="AA1747" s="4"/>
      <c r="AB1747" s="6">
        <v>5896.75</v>
      </c>
      <c r="AC1747" s="6">
        <v>1602.25</v>
      </c>
      <c r="AD1747" s="8">
        <v>0.2137</v>
      </c>
      <c r="AE1747" s="4">
        <v>142</v>
      </c>
      <c r="AF1747" s="6">
        <f t="shared" si="27"/>
        <v>8990.82</v>
      </c>
    </row>
    <row r="1748" spans="1:32">
      <c r="A1748" s="4" t="s">
        <v>6590</v>
      </c>
      <c r="B1748" s="5">
        <v>45825</v>
      </c>
      <c r="C1748" s="10">
        <v>45825</v>
      </c>
      <c r="D1748" s="4" t="s">
        <v>6591</v>
      </c>
      <c r="E1748" s="4" t="s">
        <v>6592</v>
      </c>
      <c r="F1748" s="4">
        <v>49</v>
      </c>
      <c r="G1748" s="4" t="s">
        <v>137</v>
      </c>
      <c r="H1748" s="4" t="s">
        <v>138</v>
      </c>
      <c r="I1748" s="4" t="s">
        <v>139</v>
      </c>
      <c r="J1748" s="4" t="s">
        <v>82</v>
      </c>
      <c r="K1748" s="4" t="s">
        <v>238</v>
      </c>
      <c r="L1748" s="4" t="s">
        <v>6593</v>
      </c>
      <c r="M1748" s="4">
        <v>1</v>
      </c>
      <c r="N1748" s="6">
        <v>5599</v>
      </c>
      <c r="O1748" s="6">
        <v>5599</v>
      </c>
      <c r="P1748" s="6" t="s">
        <v>120</v>
      </c>
      <c r="Q1748" s="6">
        <v>839.85</v>
      </c>
      <c r="R1748" s="7">
        <v>0.12</v>
      </c>
      <c r="S1748" s="6">
        <v>4759.1499999999996</v>
      </c>
      <c r="T1748" s="6">
        <v>571.1</v>
      </c>
      <c r="U1748" s="4" t="s">
        <v>121</v>
      </c>
      <c r="V1748" s="4" t="s">
        <v>132</v>
      </c>
      <c r="W1748" s="4" t="s">
        <v>64</v>
      </c>
      <c r="X1748" s="4" t="s">
        <v>76</v>
      </c>
      <c r="Y1748" s="4" t="s">
        <v>104</v>
      </c>
      <c r="Z1748" s="4">
        <v>3</v>
      </c>
      <c r="AA1748" s="4"/>
      <c r="AB1748" s="6">
        <v>4284.93</v>
      </c>
      <c r="AC1748" s="6">
        <v>474.22</v>
      </c>
      <c r="AD1748" s="8">
        <v>9.9599999999999994E-2</v>
      </c>
      <c r="AE1748" s="4">
        <v>0</v>
      </c>
      <c r="AF1748" s="6">
        <f t="shared" si="27"/>
        <v>5330.25</v>
      </c>
    </row>
    <row r="1749" spans="1:32">
      <c r="A1749" s="4" t="s">
        <v>6594</v>
      </c>
      <c r="B1749" s="5">
        <v>45826</v>
      </c>
      <c r="C1749" s="10">
        <v>45826</v>
      </c>
      <c r="D1749" s="4" t="s">
        <v>6595</v>
      </c>
      <c r="E1749" s="4" t="s">
        <v>6596</v>
      </c>
      <c r="F1749" s="4">
        <v>45</v>
      </c>
      <c r="G1749" s="4" t="s">
        <v>57</v>
      </c>
      <c r="H1749" s="4" t="s">
        <v>58</v>
      </c>
      <c r="I1749" s="4" t="s">
        <v>59</v>
      </c>
      <c r="J1749" s="4" t="s">
        <v>60</v>
      </c>
      <c r="K1749" s="4" t="s">
        <v>381</v>
      </c>
      <c r="L1749" s="4" t="s">
        <v>6597</v>
      </c>
      <c r="M1749" s="4">
        <v>1</v>
      </c>
      <c r="N1749" s="6">
        <v>4899</v>
      </c>
      <c r="O1749" s="6">
        <v>4899</v>
      </c>
      <c r="P1749" s="6" t="s">
        <v>63</v>
      </c>
      <c r="Q1749" s="6">
        <v>0</v>
      </c>
      <c r="R1749" s="7">
        <v>0.18</v>
      </c>
      <c r="S1749" s="6">
        <v>4899</v>
      </c>
      <c r="T1749" s="6">
        <v>881.82</v>
      </c>
      <c r="U1749" s="4" t="s">
        <v>39</v>
      </c>
      <c r="V1749" s="4" t="s">
        <v>40</v>
      </c>
      <c r="W1749" s="4" t="s">
        <v>92</v>
      </c>
      <c r="X1749" s="4" t="s">
        <v>318</v>
      </c>
      <c r="Y1749" s="4" t="s">
        <v>43</v>
      </c>
      <c r="Z1749" s="4">
        <v>7</v>
      </c>
      <c r="AA1749" s="4">
        <v>3</v>
      </c>
      <c r="AB1749" s="6">
        <v>3958.7</v>
      </c>
      <c r="AC1749" s="6">
        <v>940.3</v>
      </c>
      <c r="AD1749" s="8">
        <v>0.19189999999999999</v>
      </c>
      <c r="AE1749" s="4">
        <v>111</v>
      </c>
      <c r="AF1749" s="6">
        <f t="shared" si="27"/>
        <v>5891.82</v>
      </c>
    </row>
    <row r="1750" spans="1:32">
      <c r="A1750" s="4" t="s">
        <v>6598</v>
      </c>
      <c r="B1750" s="5">
        <v>45826</v>
      </c>
      <c r="C1750" s="10">
        <v>45826</v>
      </c>
      <c r="D1750" s="4" t="s">
        <v>6599</v>
      </c>
      <c r="E1750" s="4" t="s">
        <v>6600</v>
      </c>
      <c r="F1750" s="4">
        <v>51</v>
      </c>
      <c r="G1750" s="4" t="s">
        <v>330</v>
      </c>
      <c r="H1750" s="4" t="s">
        <v>296</v>
      </c>
      <c r="I1750" s="4" t="s">
        <v>59</v>
      </c>
      <c r="J1750" s="4" t="s">
        <v>202</v>
      </c>
      <c r="K1750" s="4" t="s">
        <v>203</v>
      </c>
      <c r="L1750" s="4" t="s">
        <v>6601</v>
      </c>
      <c r="M1750" s="4">
        <v>5</v>
      </c>
      <c r="N1750" s="6">
        <v>251</v>
      </c>
      <c r="O1750" s="6">
        <v>1255</v>
      </c>
      <c r="P1750" s="6" t="s">
        <v>63</v>
      </c>
      <c r="Q1750" s="6">
        <v>0</v>
      </c>
      <c r="R1750" s="7">
        <v>0.18</v>
      </c>
      <c r="S1750" s="6">
        <v>1255</v>
      </c>
      <c r="T1750" s="6">
        <v>225.9</v>
      </c>
      <c r="U1750" s="4" t="s">
        <v>39</v>
      </c>
      <c r="V1750" s="4" t="s">
        <v>40</v>
      </c>
      <c r="W1750" s="4" t="s">
        <v>64</v>
      </c>
      <c r="X1750" s="4" t="s">
        <v>318</v>
      </c>
      <c r="Y1750" s="4" t="s">
        <v>133</v>
      </c>
      <c r="Z1750" s="4">
        <v>3</v>
      </c>
      <c r="AA1750" s="4">
        <v>4</v>
      </c>
      <c r="AB1750" s="6">
        <v>815.19</v>
      </c>
      <c r="AC1750" s="6">
        <v>439.81</v>
      </c>
      <c r="AD1750" s="8">
        <v>0.35039999999999999</v>
      </c>
      <c r="AE1750" s="4">
        <v>130</v>
      </c>
      <c r="AF1750" s="6">
        <f t="shared" si="27"/>
        <v>1610.9</v>
      </c>
    </row>
    <row r="1751" spans="1:32">
      <c r="A1751" s="4" t="s">
        <v>6602</v>
      </c>
      <c r="B1751" s="5">
        <v>45828</v>
      </c>
      <c r="C1751" s="10">
        <v>45828</v>
      </c>
      <c r="D1751" s="4" t="s">
        <v>6603</v>
      </c>
      <c r="E1751" s="4" t="s">
        <v>6604</v>
      </c>
      <c r="F1751" s="4">
        <v>35</v>
      </c>
      <c r="G1751" s="4" t="s">
        <v>348</v>
      </c>
      <c r="H1751" s="4" t="s">
        <v>349</v>
      </c>
      <c r="I1751" s="4" t="s">
        <v>34</v>
      </c>
      <c r="J1751" s="4" t="s">
        <v>60</v>
      </c>
      <c r="K1751" s="4" t="s">
        <v>381</v>
      </c>
      <c r="L1751" s="4" t="s">
        <v>6605</v>
      </c>
      <c r="M1751" s="4">
        <v>1</v>
      </c>
      <c r="N1751" s="6">
        <v>3599</v>
      </c>
      <c r="O1751" s="6">
        <v>3599</v>
      </c>
      <c r="P1751" s="6" t="s">
        <v>63</v>
      </c>
      <c r="Q1751" s="6">
        <v>0</v>
      </c>
      <c r="R1751" s="7">
        <v>0.12</v>
      </c>
      <c r="S1751" s="6">
        <v>3599</v>
      </c>
      <c r="T1751" s="6">
        <v>431.88</v>
      </c>
      <c r="U1751" s="4" t="s">
        <v>39</v>
      </c>
      <c r="V1751" s="4" t="s">
        <v>40</v>
      </c>
      <c r="W1751" s="4" t="s">
        <v>64</v>
      </c>
      <c r="X1751" s="4" t="s">
        <v>156</v>
      </c>
      <c r="Y1751" s="4" t="s">
        <v>43</v>
      </c>
      <c r="Z1751" s="4">
        <v>2</v>
      </c>
      <c r="AA1751" s="4">
        <v>5</v>
      </c>
      <c r="AB1751" s="6">
        <v>2739.69</v>
      </c>
      <c r="AC1751" s="6">
        <v>859.31</v>
      </c>
      <c r="AD1751" s="8">
        <v>0.23880000000000001</v>
      </c>
      <c r="AE1751" s="4">
        <v>102</v>
      </c>
      <c r="AF1751" s="6">
        <f t="shared" si="27"/>
        <v>4132.88</v>
      </c>
    </row>
    <row r="1752" spans="1:32">
      <c r="A1752" s="4" t="s">
        <v>6606</v>
      </c>
      <c r="B1752" s="5">
        <v>45829</v>
      </c>
      <c r="C1752" s="10">
        <v>45829</v>
      </c>
      <c r="D1752" s="4" t="s">
        <v>6607</v>
      </c>
      <c r="E1752" s="4" t="s">
        <v>2865</v>
      </c>
      <c r="F1752" s="4">
        <v>57</v>
      </c>
      <c r="G1752" s="4" t="s">
        <v>116</v>
      </c>
      <c r="H1752" s="4" t="s">
        <v>117</v>
      </c>
      <c r="I1752" s="4" t="s">
        <v>59</v>
      </c>
      <c r="J1752" s="4" t="s">
        <v>35</v>
      </c>
      <c r="K1752" s="4" t="s">
        <v>36</v>
      </c>
      <c r="L1752" s="4" t="s">
        <v>6608</v>
      </c>
      <c r="M1752" s="4">
        <v>1</v>
      </c>
      <c r="N1752" s="6">
        <v>2799</v>
      </c>
      <c r="O1752" s="6">
        <v>2799</v>
      </c>
      <c r="P1752" s="6" t="s">
        <v>63</v>
      </c>
      <c r="Q1752" s="6">
        <v>0</v>
      </c>
      <c r="R1752" s="7">
        <v>0.12</v>
      </c>
      <c r="S1752" s="6">
        <v>2799</v>
      </c>
      <c r="T1752" s="6">
        <v>335.88</v>
      </c>
      <c r="U1752" s="4" t="s">
        <v>39</v>
      </c>
      <c r="V1752" s="4" t="s">
        <v>40</v>
      </c>
      <c r="W1752" s="4" t="s">
        <v>41</v>
      </c>
      <c r="X1752" s="4" t="s">
        <v>122</v>
      </c>
      <c r="Y1752" s="4" t="s">
        <v>53</v>
      </c>
      <c r="Z1752" s="4">
        <v>2</v>
      </c>
      <c r="AA1752" s="4">
        <v>5</v>
      </c>
      <c r="AB1752" s="6">
        <v>2149.44</v>
      </c>
      <c r="AC1752" s="6">
        <v>649.55999999999995</v>
      </c>
      <c r="AD1752" s="8">
        <v>0.2321</v>
      </c>
      <c r="AE1752" s="4">
        <v>169</v>
      </c>
      <c r="AF1752" s="6">
        <f t="shared" si="27"/>
        <v>3303.88</v>
      </c>
    </row>
    <row r="1753" spans="1:32">
      <c r="A1753" s="4" t="s">
        <v>6609</v>
      </c>
      <c r="B1753" s="5">
        <v>45829</v>
      </c>
      <c r="C1753" s="10">
        <v>45829</v>
      </c>
      <c r="D1753" s="4" t="s">
        <v>6610</v>
      </c>
      <c r="E1753" s="4" t="s">
        <v>6611</v>
      </c>
      <c r="F1753" s="4">
        <v>40</v>
      </c>
      <c r="G1753" s="4" t="s">
        <v>137</v>
      </c>
      <c r="H1753" s="4" t="s">
        <v>138</v>
      </c>
      <c r="I1753" s="4" t="s">
        <v>139</v>
      </c>
      <c r="J1753" s="4" t="s">
        <v>82</v>
      </c>
      <c r="K1753" s="4" t="s">
        <v>129</v>
      </c>
      <c r="L1753" s="4" t="s">
        <v>6612</v>
      </c>
      <c r="M1753" s="4">
        <v>1</v>
      </c>
      <c r="N1753" s="6">
        <v>3599</v>
      </c>
      <c r="O1753" s="6">
        <v>3599</v>
      </c>
      <c r="P1753" s="6" t="s">
        <v>198</v>
      </c>
      <c r="Q1753" s="6">
        <v>359.9</v>
      </c>
      <c r="R1753" s="7">
        <v>0.12</v>
      </c>
      <c r="S1753" s="6">
        <v>3239.1</v>
      </c>
      <c r="T1753" s="6">
        <v>388.69</v>
      </c>
      <c r="U1753" s="4" t="s">
        <v>39</v>
      </c>
      <c r="V1753" s="4" t="s">
        <v>40</v>
      </c>
      <c r="W1753" s="4" t="s">
        <v>41</v>
      </c>
      <c r="X1753" s="4" t="s">
        <v>76</v>
      </c>
      <c r="Y1753" s="4" t="s">
        <v>43</v>
      </c>
      <c r="Z1753" s="4">
        <v>6</v>
      </c>
      <c r="AA1753" s="4">
        <v>3</v>
      </c>
      <c r="AB1753" s="6">
        <v>2546.84</v>
      </c>
      <c r="AC1753" s="6">
        <v>692.26</v>
      </c>
      <c r="AD1753" s="8">
        <v>0.2137</v>
      </c>
      <c r="AE1753" s="4">
        <v>89</v>
      </c>
      <c r="AF1753" s="6">
        <f t="shared" si="27"/>
        <v>3716.79</v>
      </c>
    </row>
    <row r="1754" spans="1:32">
      <c r="A1754" s="4" t="s">
        <v>6613</v>
      </c>
      <c r="B1754" s="5">
        <v>45829</v>
      </c>
      <c r="C1754" s="10">
        <v>45829</v>
      </c>
      <c r="D1754" s="4" t="s">
        <v>6614</v>
      </c>
      <c r="E1754" s="4" t="s">
        <v>6615</v>
      </c>
      <c r="F1754" s="4">
        <v>26</v>
      </c>
      <c r="G1754" s="4" t="s">
        <v>340</v>
      </c>
      <c r="H1754" s="4" t="s">
        <v>341</v>
      </c>
      <c r="I1754" s="4" t="s">
        <v>342</v>
      </c>
      <c r="J1754" s="4" t="s">
        <v>82</v>
      </c>
      <c r="K1754" s="4" t="s">
        <v>238</v>
      </c>
      <c r="L1754" s="4" t="s">
        <v>6616</v>
      </c>
      <c r="M1754" s="4">
        <v>1</v>
      </c>
      <c r="N1754" s="6">
        <v>6499</v>
      </c>
      <c r="O1754" s="6">
        <v>6499</v>
      </c>
      <c r="P1754" s="6" t="s">
        <v>63</v>
      </c>
      <c r="Q1754" s="6">
        <v>0</v>
      </c>
      <c r="R1754" s="7">
        <v>0.12</v>
      </c>
      <c r="S1754" s="6">
        <v>6499</v>
      </c>
      <c r="T1754" s="6">
        <v>779.88</v>
      </c>
      <c r="U1754" s="4" t="s">
        <v>39</v>
      </c>
      <c r="V1754" s="4" t="s">
        <v>40</v>
      </c>
      <c r="W1754" s="4" t="s">
        <v>92</v>
      </c>
      <c r="X1754" s="4" t="s">
        <v>167</v>
      </c>
      <c r="Y1754" s="4" t="s">
        <v>43</v>
      </c>
      <c r="Z1754" s="4">
        <v>3</v>
      </c>
      <c r="AA1754" s="4">
        <v>4</v>
      </c>
      <c r="AB1754" s="6">
        <v>4473.8999999999996</v>
      </c>
      <c r="AC1754" s="6">
        <v>2025.1</v>
      </c>
      <c r="AD1754" s="8">
        <v>0.31159999999999999</v>
      </c>
      <c r="AE1754" s="4">
        <v>68</v>
      </c>
      <c r="AF1754" s="6">
        <f t="shared" si="27"/>
        <v>7346.88</v>
      </c>
    </row>
    <row r="1755" spans="1:32">
      <c r="A1755" s="4" t="s">
        <v>6617</v>
      </c>
      <c r="B1755" s="5">
        <v>45829</v>
      </c>
      <c r="C1755" s="10">
        <v>45829</v>
      </c>
      <c r="D1755" s="4" t="s">
        <v>6618</v>
      </c>
      <c r="E1755" s="4" t="s">
        <v>5166</v>
      </c>
      <c r="F1755" s="4">
        <v>18</v>
      </c>
      <c r="G1755" s="4" t="s">
        <v>147</v>
      </c>
      <c r="H1755" s="4" t="s">
        <v>148</v>
      </c>
      <c r="I1755" s="4" t="s">
        <v>59</v>
      </c>
      <c r="J1755" s="4" t="s">
        <v>73</v>
      </c>
      <c r="K1755" s="4" t="s">
        <v>74</v>
      </c>
      <c r="L1755" s="4" t="s">
        <v>6619</v>
      </c>
      <c r="M1755" s="4">
        <v>1</v>
      </c>
      <c r="N1755" s="6">
        <v>499</v>
      </c>
      <c r="O1755" s="6">
        <v>499</v>
      </c>
      <c r="P1755" s="6" t="s">
        <v>287</v>
      </c>
      <c r="Q1755" s="6">
        <v>99.8</v>
      </c>
      <c r="R1755" s="7">
        <v>0.05</v>
      </c>
      <c r="S1755" s="6">
        <v>399.2</v>
      </c>
      <c r="T1755" s="6">
        <v>19.96</v>
      </c>
      <c r="U1755" s="4" t="s">
        <v>51</v>
      </c>
      <c r="V1755" s="4" t="s">
        <v>40</v>
      </c>
      <c r="W1755" s="4" t="s">
        <v>41</v>
      </c>
      <c r="X1755" s="4" t="s">
        <v>122</v>
      </c>
      <c r="Y1755" s="4" t="s">
        <v>43</v>
      </c>
      <c r="Z1755" s="4">
        <v>2</v>
      </c>
      <c r="AA1755" s="4">
        <v>3</v>
      </c>
      <c r="AB1755" s="6">
        <v>323.39999999999998</v>
      </c>
      <c r="AC1755" s="6">
        <v>75.8</v>
      </c>
      <c r="AD1755" s="8">
        <v>0.18990000000000001</v>
      </c>
      <c r="AE1755" s="4">
        <v>78</v>
      </c>
      <c r="AF1755" s="6">
        <f t="shared" si="27"/>
        <v>497.15999999999997</v>
      </c>
    </row>
    <row r="1756" spans="1:32">
      <c r="A1756" s="4" t="s">
        <v>6620</v>
      </c>
      <c r="B1756" s="5">
        <v>45829</v>
      </c>
      <c r="C1756" s="10">
        <v>45829</v>
      </c>
      <c r="D1756" s="4" t="s">
        <v>6621</v>
      </c>
      <c r="E1756" s="4" t="s">
        <v>6536</v>
      </c>
      <c r="F1756" s="4">
        <v>48</v>
      </c>
      <c r="G1756" s="4" t="s">
        <v>354</v>
      </c>
      <c r="H1756" s="4" t="s">
        <v>117</v>
      </c>
      <c r="I1756" s="4" t="s">
        <v>59</v>
      </c>
      <c r="J1756" s="4" t="s">
        <v>202</v>
      </c>
      <c r="K1756" s="4" t="s">
        <v>456</v>
      </c>
      <c r="L1756" s="4" t="s">
        <v>6622</v>
      </c>
      <c r="M1756" s="4">
        <v>2</v>
      </c>
      <c r="N1756" s="6">
        <v>218</v>
      </c>
      <c r="O1756" s="6">
        <v>436</v>
      </c>
      <c r="P1756" s="6" t="s">
        <v>120</v>
      </c>
      <c r="Q1756" s="6">
        <v>65.400000000000006</v>
      </c>
      <c r="R1756" s="7">
        <v>0.18</v>
      </c>
      <c r="S1756" s="6">
        <v>370.6</v>
      </c>
      <c r="T1756" s="6">
        <v>66.709999999999994</v>
      </c>
      <c r="U1756" s="4" t="s">
        <v>39</v>
      </c>
      <c r="V1756" s="4" t="s">
        <v>40</v>
      </c>
      <c r="W1756" s="4" t="s">
        <v>41</v>
      </c>
      <c r="X1756" s="4" t="s">
        <v>115</v>
      </c>
      <c r="Y1756" s="4" t="s">
        <v>123</v>
      </c>
      <c r="Z1756" s="4">
        <v>3</v>
      </c>
      <c r="AA1756" s="4">
        <v>2</v>
      </c>
      <c r="AB1756" s="6">
        <v>311.06</v>
      </c>
      <c r="AC1756" s="6">
        <v>59.54</v>
      </c>
      <c r="AD1756" s="8">
        <v>0.16070000000000001</v>
      </c>
      <c r="AE1756" s="4">
        <v>154</v>
      </c>
      <c r="AF1756" s="6">
        <f t="shared" si="27"/>
        <v>591.31000000000006</v>
      </c>
    </row>
    <row r="1757" spans="1:32">
      <c r="A1757" s="4" t="s">
        <v>6623</v>
      </c>
      <c r="B1757" s="5">
        <v>45829</v>
      </c>
      <c r="C1757" s="10">
        <v>45829</v>
      </c>
      <c r="D1757" s="4" t="s">
        <v>6624</v>
      </c>
      <c r="E1757" s="4" t="s">
        <v>6625</v>
      </c>
      <c r="F1757" s="4">
        <v>55</v>
      </c>
      <c r="G1757" s="4" t="s">
        <v>330</v>
      </c>
      <c r="H1757" s="4" t="s">
        <v>296</v>
      </c>
      <c r="I1757" s="4" t="s">
        <v>59</v>
      </c>
      <c r="J1757" s="4" t="s">
        <v>60</v>
      </c>
      <c r="K1757" s="4" t="s">
        <v>381</v>
      </c>
      <c r="L1757" s="4" t="s">
        <v>442</v>
      </c>
      <c r="M1757" s="4">
        <v>2</v>
      </c>
      <c r="N1757" s="6">
        <v>8799</v>
      </c>
      <c r="O1757" s="6">
        <v>17598</v>
      </c>
      <c r="P1757" s="6" t="s">
        <v>287</v>
      </c>
      <c r="Q1757" s="6">
        <v>3519.6</v>
      </c>
      <c r="R1757" s="7">
        <v>0.18</v>
      </c>
      <c r="S1757" s="6">
        <v>14078.4</v>
      </c>
      <c r="T1757" s="6">
        <v>2534.11</v>
      </c>
      <c r="U1757" s="4" t="s">
        <v>254</v>
      </c>
      <c r="V1757" s="4" t="s">
        <v>40</v>
      </c>
      <c r="W1757" s="4" t="s">
        <v>64</v>
      </c>
      <c r="X1757" s="4" t="s">
        <v>112</v>
      </c>
      <c r="Y1757" s="4" t="s">
        <v>104</v>
      </c>
      <c r="Z1757" s="4">
        <v>3</v>
      </c>
      <c r="AA1757" s="4">
        <v>1</v>
      </c>
      <c r="AB1757" s="6">
        <v>13067.62</v>
      </c>
      <c r="AC1757" s="6">
        <v>1010.78</v>
      </c>
      <c r="AD1757" s="8">
        <v>7.1800000000000003E-2</v>
      </c>
      <c r="AE1757" s="4">
        <v>64</v>
      </c>
      <c r="AF1757" s="6">
        <f t="shared" si="27"/>
        <v>16676.509999999998</v>
      </c>
    </row>
    <row r="1758" spans="1:32">
      <c r="A1758" s="4" t="s">
        <v>6626</v>
      </c>
      <c r="B1758" s="5">
        <v>45830</v>
      </c>
      <c r="C1758" s="10">
        <v>45830</v>
      </c>
      <c r="D1758" s="4" t="s">
        <v>6627</v>
      </c>
      <c r="E1758" s="4" t="s">
        <v>389</v>
      </c>
      <c r="F1758" s="4">
        <v>21</v>
      </c>
      <c r="G1758" s="4" t="s">
        <v>348</v>
      </c>
      <c r="H1758" s="4" t="s">
        <v>349</v>
      </c>
      <c r="I1758" s="4" t="s">
        <v>34</v>
      </c>
      <c r="J1758" s="4" t="s">
        <v>47</v>
      </c>
      <c r="K1758" s="4" t="s">
        <v>394</v>
      </c>
      <c r="L1758" s="4" t="s">
        <v>6628</v>
      </c>
      <c r="M1758" s="4">
        <v>2</v>
      </c>
      <c r="N1758" s="6">
        <v>18899</v>
      </c>
      <c r="O1758" s="6">
        <v>37798</v>
      </c>
      <c r="P1758" s="6" t="s">
        <v>63</v>
      </c>
      <c r="Q1758" s="6">
        <v>0</v>
      </c>
      <c r="R1758" s="7">
        <v>0.18</v>
      </c>
      <c r="S1758" s="6">
        <v>37798</v>
      </c>
      <c r="T1758" s="6">
        <v>6803.64</v>
      </c>
      <c r="U1758" s="4" t="s">
        <v>39</v>
      </c>
      <c r="V1758" s="4" t="s">
        <v>86</v>
      </c>
      <c r="W1758" s="4" t="s">
        <v>41</v>
      </c>
      <c r="X1758" s="4" t="s">
        <v>115</v>
      </c>
      <c r="Y1758" s="4" t="s">
        <v>133</v>
      </c>
      <c r="Z1758" s="4">
        <v>2</v>
      </c>
      <c r="AA1758" s="4">
        <v>5</v>
      </c>
      <c r="AB1758" s="6">
        <v>26053.55</v>
      </c>
      <c r="AC1758" s="6">
        <v>11744.45</v>
      </c>
      <c r="AD1758" s="8">
        <v>0.31069999999999998</v>
      </c>
      <c r="AE1758" s="4">
        <v>167</v>
      </c>
      <c r="AF1758" s="6">
        <f t="shared" si="27"/>
        <v>44768.639999999999</v>
      </c>
    </row>
    <row r="1759" spans="1:32">
      <c r="A1759" s="4" t="s">
        <v>6629</v>
      </c>
      <c r="B1759" s="5">
        <v>45830</v>
      </c>
      <c r="C1759" s="10">
        <v>45830</v>
      </c>
      <c r="D1759" s="4" t="s">
        <v>6630</v>
      </c>
      <c r="E1759" s="4" t="s">
        <v>6631</v>
      </c>
      <c r="F1759" s="4">
        <v>46</v>
      </c>
      <c r="G1759" s="4" t="s">
        <v>330</v>
      </c>
      <c r="H1759" s="4" t="s">
        <v>296</v>
      </c>
      <c r="I1759" s="4" t="s">
        <v>59</v>
      </c>
      <c r="J1759" s="4" t="s">
        <v>47</v>
      </c>
      <c r="K1759" s="4" t="s">
        <v>140</v>
      </c>
      <c r="L1759" s="4" t="s">
        <v>6632</v>
      </c>
      <c r="M1759" s="4">
        <v>2</v>
      </c>
      <c r="N1759" s="6">
        <v>9399</v>
      </c>
      <c r="O1759" s="6">
        <v>18798</v>
      </c>
      <c r="P1759" s="6" t="s">
        <v>63</v>
      </c>
      <c r="Q1759" s="6">
        <v>0</v>
      </c>
      <c r="R1759" s="7">
        <v>0.18</v>
      </c>
      <c r="S1759" s="6">
        <v>18798</v>
      </c>
      <c r="T1759" s="6">
        <v>3383.64</v>
      </c>
      <c r="U1759" s="4" t="s">
        <v>39</v>
      </c>
      <c r="V1759" s="4" t="s">
        <v>40</v>
      </c>
      <c r="W1759" s="4" t="s">
        <v>41</v>
      </c>
      <c r="X1759" s="4" t="s">
        <v>65</v>
      </c>
      <c r="Y1759" s="4" t="s">
        <v>77</v>
      </c>
      <c r="Z1759" s="4">
        <v>6</v>
      </c>
      <c r="AA1759" s="4">
        <v>4</v>
      </c>
      <c r="AB1759" s="6">
        <v>14200.14</v>
      </c>
      <c r="AC1759" s="6">
        <v>4597.8599999999997</v>
      </c>
      <c r="AD1759" s="8">
        <v>0.24460000000000001</v>
      </c>
      <c r="AE1759" s="4">
        <v>150</v>
      </c>
      <c r="AF1759" s="6">
        <f t="shared" si="27"/>
        <v>22331.64</v>
      </c>
    </row>
    <row r="1760" spans="1:32">
      <c r="A1760" s="4" t="s">
        <v>6633</v>
      </c>
      <c r="B1760" s="5">
        <v>45830</v>
      </c>
      <c r="C1760" s="10">
        <v>45830</v>
      </c>
      <c r="D1760" s="4" t="s">
        <v>6634</v>
      </c>
      <c r="E1760" s="4" t="s">
        <v>6635</v>
      </c>
      <c r="F1760" s="4">
        <v>49</v>
      </c>
      <c r="G1760" s="4" t="s">
        <v>266</v>
      </c>
      <c r="H1760" s="4" t="s">
        <v>267</v>
      </c>
      <c r="I1760" s="4" t="s">
        <v>72</v>
      </c>
      <c r="J1760" s="4" t="s">
        <v>149</v>
      </c>
      <c r="K1760" s="4" t="s">
        <v>160</v>
      </c>
      <c r="L1760" s="4" t="s">
        <v>6636</v>
      </c>
      <c r="M1760" s="4">
        <v>2</v>
      </c>
      <c r="N1760" s="6">
        <v>2299</v>
      </c>
      <c r="O1760" s="6">
        <v>4598</v>
      </c>
      <c r="P1760" s="6" t="s">
        <v>198</v>
      </c>
      <c r="Q1760" s="6">
        <v>459.8</v>
      </c>
      <c r="R1760" s="7">
        <v>0.18</v>
      </c>
      <c r="S1760" s="6">
        <v>4138.2</v>
      </c>
      <c r="T1760" s="6">
        <v>744.88</v>
      </c>
      <c r="U1760" s="4" t="s">
        <v>39</v>
      </c>
      <c r="V1760" s="4" t="s">
        <v>40</v>
      </c>
      <c r="W1760" s="4" t="s">
        <v>64</v>
      </c>
      <c r="X1760" s="4" t="s">
        <v>167</v>
      </c>
      <c r="Y1760" s="4" t="s">
        <v>77</v>
      </c>
      <c r="Z1760" s="4">
        <v>7</v>
      </c>
      <c r="AA1760" s="4">
        <v>5</v>
      </c>
      <c r="AB1760" s="6">
        <v>3482.98</v>
      </c>
      <c r="AC1760" s="6">
        <v>655.22</v>
      </c>
      <c r="AD1760" s="8">
        <v>0.1583</v>
      </c>
      <c r="AE1760" s="4">
        <v>180</v>
      </c>
      <c r="AF1760" s="6">
        <f t="shared" si="27"/>
        <v>5063.08</v>
      </c>
    </row>
    <row r="1761" spans="1:32">
      <c r="A1761" s="4" t="s">
        <v>6637</v>
      </c>
      <c r="B1761" s="5">
        <v>45831</v>
      </c>
      <c r="C1761" s="10">
        <v>45831</v>
      </c>
      <c r="D1761" s="4" t="s">
        <v>6638</v>
      </c>
      <c r="E1761" s="4" t="s">
        <v>6639</v>
      </c>
      <c r="F1761" s="4">
        <v>45</v>
      </c>
      <c r="G1761" s="4" t="s">
        <v>306</v>
      </c>
      <c r="H1761" s="4" t="s">
        <v>307</v>
      </c>
      <c r="I1761" s="4" t="s">
        <v>59</v>
      </c>
      <c r="J1761" s="4" t="s">
        <v>202</v>
      </c>
      <c r="K1761" s="4" t="s">
        <v>840</v>
      </c>
      <c r="L1761" s="4" t="s">
        <v>6640</v>
      </c>
      <c r="M1761" s="4">
        <v>1</v>
      </c>
      <c r="N1761" s="6">
        <v>1299</v>
      </c>
      <c r="O1761" s="6">
        <v>1299</v>
      </c>
      <c r="P1761" s="6" t="s">
        <v>63</v>
      </c>
      <c r="Q1761" s="6">
        <v>0</v>
      </c>
      <c r="R1761" s="7">
        <v>0.18</v>
      </c>
      <c r="S1761" s="6">
        <v>1299</v>
      </c>
      <c r="T1761" s="6">
        <v>233.82</v>
      </c>
      <c r="U1761" s="4" t="s">
        <v>254</v>
      </c>
      <c r="V1761" s="4" t="s">
        <v>132</v>
      </c>
      <c r="W1761" s="4" t="s">
        <v>41</v>
      </c>
      <c r="X1761" s="4" t="s">
        <v>112</v>
      </c>
      <c r="Y1761" s="4" t="s">
        <v>53</v>
      </c>
      <c r="Z1761" s="4">
        <v>4</v>
      </c>
      <c r="AA1761" s="4"/>
      <c r="AB1761" s="6">
        <v>975.97</v>
      </c>
      <c r="AC1761" s="6">
        <v>323.02999999999997</v>
      </c>
      <c r="AD1761" s="8">
        <v>0.2487</v>
      </c>
      <c r="AE1761" s="4">
        <v>0</v>
      </c>
      <c r="AF1761" s="6">
        <f t="shared" si="27"/>
        <v>1532.82</v>
      </c>
    </row>
    <row r="1762" spans="1:32">
      <c r="A1762" s="4" t="s">
        <v>6641</v>
      </c>
      <c r="B1762" s="5">
        <v>45831</v>
      </c>
      <c r="C1762" s="10">
        <v>45831</v>
      </c>
      <c r="D1762" s="4" t="s">
        <v>6642</v>
      </c>
      <c r="E1762" s="4" t="s">
        <v>6643</v>
      </c>
      <c r="F1762" s="4">
        <v>35</v>
      </c>
      <c r="G1762" s="4" t="s">
        <v>70</v>
      </c>
      <c r="H1762" s="4" t="s">
        <v>71</v>
      </c>
      <c r="I1762" s="4" t="s">
        <v>72</v>
      </c>
      <c r="J1762" s="4" t="s">
        <v>225</v>
      </c>
      <c r="K1762" s="4" t="s">
        <v>1104</v>
      </c>
      <c r="L1762" s="4" t="s">
        <v>6644</v>
      </c>
      <c r="M1762" s="4">
        <v>1</v>
      </c>
      <c r="N1762" s="6">
        <v>605</v>
      </c>
      <c r="O1762" s="6">
        <v>605</v>
      </c>
      <c r="P1762" s="6" t="s">
        <v>63</v>
      </c>
      <c r="Q1762" s="6">
        <v>0</v>
      </c>
      <c r="R1762" s="7">
        <v>0.05</v>
      </c>
      <c r="S1762" s="6">
        <v>605</v>
      </c>
      <c r="T1762" s="6">
        <v>30.25</v>
      </c>
      <c r="U1762" s="4" t="s">
        <v>131</v>
      </c>
      <c r="V1762" s="4" t="s">
        <v>40</v>
      </c>
      <c r="W1762" s="4" t="s">
        <v>451</v>
      </c>
      <c r="X1762" s="4" t="s">
        <v>76</v>
      </c>
      <c r="Y1762" s="4" t="s">
        <v>133</v>
      </c>
      <c r="Z1762" s="4">
        <v>6</v>
      </c>
      <c r="AA1762" s="4">
        <v>4</v>
      </c>
      <c r="AB1762" s="6">
        <v>433.3</v>
      </c>
      <c r="AC1762" s="6">
        <v>171.7</v>
      </c>
      <c r="AD1762" s="8">
        <v>0.2838</v>
      </c>
      <c r="AE1762" s="4">
        <v>95</v>
      </c>
      <c r="AF1762" s="6">
        <f t="shared" si="27"/>
        <v>730.25</v>
      </c>
    </row>
    <row r="1763" spans="1:32">
      <c r="A1763" s="4" t="s">
        <v>6645</v>
      </c>
      <c r="B1763" s="5">
        <v>45832</v>
      </c>
      <c r="C1763" s="10">
        <v>45832</v>
      </c>
      <c r="D1763" s="4" t="s">
        <v>6646</v>
      </c>
      <c r="E1763" s="4" t="s">
        <v>6647</v>
      </c>
      <c r="F1763" s="4">
        <v>52</v>
      </c>
      <c r="G1763" s="4" t="s">
        <v>348</v>
      </c>
      <c r="H1763" s="4" t="s">
        <v>349</v>
      </c>
      <c r="I1763" s="4" t="s">
        <v>34</v>
      </c>
      <c r="J1763" s="4" t="s">
        <v>60</v>
      </c>
      <c r="K1763" s="4" t="s">
        <v>421</v>
      </c>
      <c r="L1763" s="4" t="s">
        <v>6648</v>
      </c>
      <c r="M1763" s="4">
        <v>1</v>
      </c>
      <c r="N1763" s="6">
        <v>37599</v>
      </c>
      <c r="O1763" s="6">
        <v>37599</v>
      </c>
      <c r="P1763" s="6" t="s">
        <v>142</v>
      </c>
      <c r="Q1763" s="6">
        <v>0</v>
      </c>
      <c r="R1763" s="7">
        <v>0.12</v>
      </c>
      <c r="S1763" s="6">
        <v>37599</v>
      </c>
      <c r="T1763" s="6">
        <v>4511.88</v>
      </c>
      <c r="U1763" s="4" t="s">
        <v>39</v>
      </c>
      <c r="V1763" s="4" t="s">
        <v>102</v>
      </c>
      <c r="W1763" s="4" t="s">
        <v>92</v>
      </c>
      <c r="X1763" s="4" t="s">
        <v>318</v>
      </c>
      <c r="Y1763" s="4" t="s">
        <v>123</v>
      </c>
      <c r="Z1763" s="4">
        <v>3</v>
      </c>
      <c r="AA1763" s="4"/>
      <c r="AB1763" s="6">
        <v>28501.25</v>
      </c>
      <c r="AC1763" s="6">
        <v>9097.75</v>
      </c>
      <c r="AD1763" s="8">
        <v>0.24199999999999999</v>
      </c>
      <c r="AE1763" s="4">
        <v>91</v>
      </c>
      <c r="AF1763" s="6">
        <f t="shared" si="27"/>
        <v>42201.88</v>
      </c>
    </row>
    <row r="1764" spans="1:32">
      <c r="A1764" s="4" t="s">
        <v>6649</v>
      </c>
      <c r="B1764" s="5">
        <v>45832</v>
      </c>
      <c r="C1764" s="10">
        <v>45832</v>
      </c>
      <c r="D1764" s="4" t="s">
        <v>6650</v>
      </c>
      <c r="E1764" s="4" t="s">
        <v>6651</v>
      </c>
      <c r="F1764" s="4">
        <v>52</v>
      </c>
      <c r="G1764" s="4" t="s">
        <v>295</v>
      </c>
      <c r="H1764" s="4" t="s">
        <v>296</v>
      </c>
      <c r="I1764" s="4" t="s">
        <v>59</v>
      </c>
      <c r="J1764" s="4" t="s">
        <v>47</v>
      </c>
      <c r="K1764" s="4" t="s">
        <v>100</v>
      </c>
      <c r="L1764" s="4" t="s">
        <v>6652</v>
      </c>
      <c r="M1764" s="4">
        <v>1</v>
      </c>
      <c r="N1764" s="6">
        <v>5599</v>
      </c>
      <c r="O1764" s="6">
        <v>5599</v>
      </c>
      <c r="P1764" s="6" t="s">
        <v>63</v>
      </c>
      <c r="Q1764" s="6">
        <v>0</v>
      </c>
      <c r="R1764" s="7">
        <v>0.18</v>
      </c>
      <c r="S1764" s="6">
        <v>5599</v>
      </c>
      <c r="T1764" s="6">
        <v>1007.82</v>
      </c>
      <c r="U1764" s="4" t="s">
        <v>39</v>
      </c>
      <c r="V1764" s="4" t="s">
        <v>132</v>
      </c>
      <c r="W1764" s="4" t="s">
        <v>64</v>
      </c>
      <c r="X1764" s="4" t="s">
        <v>115</v>
      </c>
      <c r="Y1764" s="4" t="s">
        <v>133</v>
      </c>
      <c r="Z1764" s="4">
        <v>1</v>
      </c>
      <c r="AA1764" s="4"/>
      <c r="AB1764" s="6">
        <v>4211.6499999999996</v>
      </c>
      <c r="AC1764" s="6">
        <v>1387.35</v>
      </c>
      <c r="AD1764" s="8">
        <v>0.24779999999999999</v>
      </c>
      <c r="AE1764" s="4">
        <v>0</v>
      </c>
      <c r="AF1764" s="6">
        <f t="shared" si="27"/>
        <v>6606.82</v>
      </c>
    </row>
    <row r="1765" spans="1:32">
      <c r="A1765" s="4" t="s">
        <v>6653</v>
      </c>
      <c r="B1765" s="5">
        <v>45833</v>
      </c>
      <c r="C1765" s="10">
        <v>45833</v>
      </c>
      <c r="D1765" s="4" t="s">
        <v>6654</v>
      </c>
      <c r="E1765" s="4" t="s">
        <v>6655</v>
      </c>
      <c r="F1765" s="4">
        <v>42</v>
      </c>
      <c r="G1765" s="4" t="s">
        <v>572</v>
      </c>
      <c r="H1765" s="4" t="s">
        <v>148</v>
      </c>
      <c r="I1765" s="4" t="s">
        <v>59</v>
      </c>
      <c r="J1765" s="4" t="s">
        <v>82</v>
      </c>
      <c r="K1765" s="4" t="s">
        <v>83</v>
      </c>
      <c r="L1765" s="4" t="s">
        <v>6656</v>
      </c>
      <c r="M1765" s="4">
        <v>1</v>
      </c>
      <c r="N1765" s="6">
        <v>2899</v>
      </c>
      <c r="O1765" s="6">
        <v>2899</v>
      </c>
      <c r="P1765" s="6" t="s">
        <v>287</v>
      </c>
      <c r="Q1765" s="6">
        <v>579.79999999999995</v>
      </c>
      <c r="R1765" s="7">
        <v>0.18</v>
      </c>
      <c r="S1765" s="6">
        <v>2319.1999999999998</v>
      </c>
      <c r="T1765" s="6">
        <v>417.46</v>
      </c>
      <c r="U1765" s="4" t="s">
        <v>51</v>
      </c>
      <c r="V1765" s="4" t="s">
        <v>86</v>
      </c>
      <c r="W1765" s="4" t="s">
        <v>41</v>
      </c>
      <c r="X1765" s="4" t="s">
        <v>93</v>
      </c>
      <c r="Y1765" s="4" t="s">
        <v>77</v>
      </c>
      <c r="Z1765" s="4">
        <v>6</v>
      </c>
      <c r="AA1765" s="4">
        <v>5</v>
      </c>
      <c r="AB1765" s="6">
        <v>1959.44</v>
      </c>
      <c r="AC1765" s="6">
        <v>359.76</v>
      </c>
      <c r="AD1765" s="8">
        <v>0.15509999999999999</v>
      </c>
      <c r="AE1765" s="4">
        <v>130</v>
      </c>
      <c r="AF1765" s="6">
        <f t="shared" si="27"/>
        <v>2866.66</v>
      </c>
    </row>
    <row r="1766" spans="1:32">
      <c r="A1766" s="4" t="s">
        <v>6657</v>
      </c>
      <c r="B1766" s="5">
        <v>45833</v>
      </c>
      <c r="C1766" s="10">
        <v>45833</v>
      </c>
      <c r="D1766" s="4" t="s">
        <v>6658</v>
      </c>
      <c r="E1766" s="4" t="s">
        <v>6659</v>
      </c>
      <c r="F1766" s="4">
        <v>36</v>
      </c>
      <c r="G1766" s="4" t="s">
        <v>295</v>
      </c>
      <c r="H1766" s="4" t="s">
        <v>296</v>
      </c>
      <c r="I1766" s="4" t="s">
        <v>59</v>
      </c>
      <c r="J1766" s="4" t="s">
        <v>47</v>
      </c>
      <c r="K1766" s="4" t="s">
        <v>48</v>
      </c>
      <c r="L1766" s="4" t="s">
        <v>6660</v>
      </c>
      <c r="M1766" s="4">
        <v>2</v>
      </c>
      <c r="N1766" s="6">
        <v>6899</v>
      </c>
      <c r="O1766" s="6">
        <v>13798</v>
      </c>
      <c r="P1766" s="6" t="s">
        <v>63</v>
      </c>
      <c r="Q1766" s="6">
        <v>0</v>
      </c>
      <c r="R1766" s="7">
        <v>0.18</v>
      </c>
      <c r="S1766" s="6">
        <v>13798</v>
      </c>
      <c r="T1766" s="6">
        <v>2483.64</v>
      </c>
      <c r="U1766" s="4" t="s">
        <v>254</v>
      </c>
      <c r="V1766" s="4" t="s">
        <v>40</v>
      </c>
      <c r="W1766" s="4" t="s">
        <v>64</v>
      </c>
      <c r="X1766" s="4" t="s">
        <v>112</v>
      </c>
      <c r="Y1766" s="4" t="s">
        <v>123</v>
      </c>
      <c r="Z1766" s="4">
        <v>4</v>
      </c>
      <c r="AA1766" s="4">
        <v>5</v>
      </c>
      <c r="AB1766" s="6">
        <v>8925.8799999999992</v>
      </c>
      <c r="AC1766" s="6">
        <v>4872.12</v>
      </c>
      <c r="AD1766" s="8">
        <v>0.35310000000000002</v>
      </c>
      <c r="AE1766" s="4">
        <v>68</v>
      </c>
      <c r="AF1766" s="6">
        <f t="shared" si="27"/>
        <v>16349.64</v>
      </c>
    </row>
    <row r="1767" spans="1:32">
      <c r="A1767" s="4" t="s">
        <v>6661</v>
      </c>
      <c r="B1767" s="5">
        <v>45833</v>
      </c>
      <c r="C1767" s="10">
        <v>45833</v>
      </c>
      <c r="D1767" s="4" t="s">
        <v>6662</v>
      </c>
      <c r="E1767" s="4" t="s">
        <v>6663</v>
      </c>
      <c r="F1767" s="4">
        <v>46</v>
      </c>
      <c r="G1767" s="4" t="s">
        <v>97</v>
      </c>
      <c r="H1767" s="4" t="s">
        <v>98</v>
      </c>
      <c r="I1767" s="4" t="s">
        <v>99</v>
      </c>
      <c r="J1767" s="4" t="s">
        <v>73</v>
      </c>
      <c r="K1767" s="4" t="s">
        <v>343</v>
      </c>
      <c r="L1767" s="4" t="s">
        <v>6664</v>
      </c>
      <c r="M1767" s="4">
        <v>2</v>
      </c>
      <c r="N1767" s="6">
        <v>108</v>
      </c>
      <c r="O1767" s="6">
        <v>216</v>
      </c>
      <c r="P1767" s="6" t="s">
        <v>198</v>
      </c>
      <c r="Q1767" s="6">
        <v>21.6</v>
      </c>
      <c r="R1767" s="7">
        <v>0.12</v>
      </c>
      <c r="S1767" s="6">
        <v>194.4</v>
      </c>
      <c r="T1767" s="6">
        <v>23.33</v>
      </c>
      <c r="U1767" s="4" t="s">
        <v>131</v>
      </c>
      <c r="V1767" s="4" t="s">
        <v>86</v>
      </c>
      <c r="W1767" s="4" t="s">
        <v>92</v>
      </c>
      <c r="X1767" s="4" t="s">
        <v>52</v>
      </c>
      <c r="Y1767" s="4" t="s">
        <v>53</v>
      </c>
      <c r="Z1767" s="4">
        <v>5</v>
      </c>
      <c r="AA1767" s="4">
        <v>2</v>
      </c>
      <c r="AB1767" s="6">
        <v>168.47</v>
      </c>
      <c r="AC1767" s="6">
        <v>25.93</v>
      </c>
      <c r="AD1767" s="8">
        <v>0.13339999999999999</v>
      </c>
      <c r="AE1767" s="4">
        <v>65</v>
      </c>
      <c r="AF1767" s="6">
        <f t="shared" si="27"/>
        <v>282.72999999999996</v>
      </c>
    </row>
    <row r="1768" spans="1:32">
      <c r="A1768" s="4" t="s">
        <v>6665</v>
      </c>
      <c r="B1768" s="5">
        <v>45834</v>
      </c>
      <c r="C1768" s="10">
        <v>45834</v>
      </c>
      <c r="D1768" s="4" t="s">
        <v>6666</v>
      </c>
      <c r="E1768" s="4" t="s">
        <v>6667</v>
      </c>
      <c r="F1768" s="4">
        <v>54</v>
      </c>
      <c r="G1768" s="4" t="s">
        <v>266</v>
      </c>
      <c r="H1768" s="4" t="s">
        <v>267</v>
      </c>
      <c r="I1768" s="4" t="s">
        <v>72</v>
      </c>
      <c r="J1768" s="4" t="s">
        <v>225</v>
      </c>
      <c r="K1768" s="4" t="s">
        <v>490</v>
      </c>
      <c r="L1768" s="4" t="s">
        <v>3262</v>
      </c>
      <c r="M1768" s="4">
        <v>1</v>
      </c>
      <c r="N1768" s="6">
        <v>564</v>
      </c>
      <c r="O1768" s="6">
        <v>564</v>
      </c>
      <c r="P1768" s="6" t="s">
        <v>50</v>
      </c>
      <c r="Q1768" s="6">
        <v>101.52</v>
      </c>
      <c r="R1768" s="7">
        <v>0.12</v>
      </c>
      <c r="S1768" s="6">
        <v>462.48</v>
      </c>
      <c r="T1768" s="6">
        <v>55.5</v>
      </c>
      <c r="U1768" s="4" t="s">
        <v>39</v>
      </c>
      <c r="V1768" s="4" t="s">
        <v>40</v>
      </c>
      <c r="W1768" s="4" t="s">
        <v>451</v>
      </c>
      <c r="X1768" s="4" t="s">
        <v>93</v>
      </c>
      <c r="Y1768" s="4" t="s">
        <v>133</v>
      </c>
      <c r="Z1768" s="4">
        <v>5</v>
      </c>
      <c r="AA1768" s="4">
        <v>5</v>
      </c>
      <c r="AB1768" s="6">
        <v>397.03</v>
      </c>
      <c r="AC1768" s="6">
        <v>65.45</v>
      </c>
      <c r="AD1768" s="8">
        <v>0.14149999999999999</v>
      </c>
      <c r="AE1768" s="4">
        <v>147</v>
      </c>
      <c r="AF1768" s="6">
        <f t="shared" si="27"/>
        <v>664.98</v>
      </c>
    </row>
    <row r="1769" spans="1:32">
      <c r="A1769" s="4" t="s">
        <v>6668</v>
      </c>
      <c r="B1769" s="5">
        <v>45834</v>
      </c>
      <c r="C1769" s="10">
        <v>45834</v>
      </c>
      <c r="D1769" s="4" t="s">
        <v>6669</v>
      </c>
      <c r="E1769" s="4" t="s">
        <v>6670</v>
      </c>
      <c r="F1769" s="4">
        <v>44</v>
      </c>
      <c r="G1769" s="4" t="s">
        <v>219</v>
      </c>
      <c r="H1769" s="4" t="s">
        <v>220</v>
      </c>
      <c r="I1769" s="4" t="s">
        <v>34</v>
      </c>
      <c r="J1769" s="4" t="s">
        <v>60</v>
      </c>
      <c r="K1769" s="4" t="s">
        <v>90</v>
      </c>
      <c r="L1769" s="4" t="s">
        <v>6671</v>
      </c>
      <c r="M1769" s="4">
        <v>2</v>
      </c>
      <c r="N1769" s="6">
        <v>17299</v>
      </c>
      <c r="O1769" s="6">
        <v>34598</v>
      </c>
      <c r="P1769" s="6" t="s">
        <v>63</v>
      </c>
      <c r="Q1769" s="6">
        <v>0</v>
      </c>
      <c r="R1769" s="7">
        <v>0.12</v>
      </c>
      <c r="S1769" s="6">
        <v>34598</v>
      </c>
      <c r="T1769" s="6">
        <v>4151.76</v>
      </c>
      <c r="U1769" s="4" t="s">
        <v>39</v>
      </c>
      <c r="V1769" s="4" t="s">
        <v>40</v>
      </c>
      <c r="W1769" s="4" t="s">
        <v>64</v>
      </c>
      <c r="X1769" s="4" t="s">
        <v>65</v>
      </c>
      <c r="Y1769" s="4" t="s">
        <v>123</v>
      </c>
      <c r="Z1769" s="4">
        <v>4</v>
      </c>
      <c r="AA1769" s="4">
        <v>4</v>
      </c>
      <c r="AB1769" s="6">
        <v>25757.95</v>
      </c>
      <c r="AC1769" s="6">
        <v>8840.0499999999993</v>
      </c>
      <c r="AD1769" s="8">
        <v>0.2555</v>
      </c>
      <c r="AE1769" s="4">
        <v>138</v>
      </c>
      <c r="AF1769" s="6">
        <f t="shared" si="27"/>
        <v>38887.760000000002</v>
      </c>
    </row>
    <row r="1770" spans="1:32">
      <c r="A1770" s="4" t="s">
        <v>6672</v>
      </c>
      <c r="B1770" s="5">
        <v>45836</v>
      </c>
      <c r="C1770" s="10">
        <v>45836</v>
      </c>
      <c r="D1770" s="4" t="s">
        <v>6673</v>
      </c>
      <c r="E1770" s="4" t="s">
        <v>6674</v>
      </c>
      <c r="F1770" s="4">
        <v>21</v>
      </c>
      <c r="G1770" s="4" t="s">
        <v>171</v>
      </c>
      <c r="H1770" s="4" t="s">
        <v>172</v>
      </c>
      <c r="I1770" s="4" t="s">
        <v>72</v>
      </c>
      <c r="J1770" s="4" t="s">
        <v>225</v>
      </c>
      <c r="K1770" s="4" t="s">
        <v>1104</v>
      </c>
      <c r="L1770" s="4" t="s">
        <v>6675</v>
      </c>
      <c r="M1770" s="4">
        <v>1</v>
      </c>
      <c r="N1770" s="6">
        <v>789</v>
      </c>
      <c r="O1770" s="6">
        <v>789</v>
      </c>
      <c r="P1770" s="6" t="s">
        <v>63</v>
      </c>
      <c r="Q1770" s="6">
        <v>0</v>
      </c>
      <c r="R1770" s="7">
        <v>0.12</v>
      </c>
      <c r="S1770" s="6">
        <v>789</v>
      </c>
      <c r="T1770" s="6">
        <v>94.68</v>
      </c>
      <c r="U1770" s="4" t="s">
        <v>51</v>
      </c>
      <c r="V1770" s="4" t="s">
        <v>40</v>
      </c>
      <c r="W1770" s="4" t="s">
        <v>64</v>
      </c>
      <c r="X1770" s="4" t="s">
        <v>112</v>
      </c>
      <c r="Y1770" s="4" t="s">
        <v>43</v>
      </c>
      <c r="Z1770" s="4">
        <v>4</v>
      </c>
      <c r="AA1770" s="4">
        <v>5</v>
      </c>
      <c r="AB1770" s="6">
        <v>462.29</v>
      </c>
      <c r="AC1770" s="6">
        <v>326.70999999999998</v>
      </c>
      <c r="AD1770" s="8">
        <v>0.41410000000000002</v>
      </c>
      <c r="AE1770" s="4">
        <v>166</v>
      </c>
      <c r="AF1770" s="6">
        <f t="shared" si="27"/>
        <v>1049.68</v>
      </c>
    </row>
    <row r="1771" spans="1:32">
      <c r="A1771" s="4" t="s">
        <v>6676</v>
      </c>
      <c r="B1771" s="5">
        <v>45836</v>
      </c>
      <c r="C1771" s="10">
        <v>45836</v>
      </c>
      <c r="D1771" s="4" t="s">
        <v>6677</v>
      </c>
      <c r="E1771" s="4" t="s">
        <v>6678</v>
      </c>
      <c r="F1771" s="4">
        <v>25</v>
      </c>
      <c r="G1771" s="4" t="s">
        <v>295</v>
      </c>
      <c r="H1771" s="4" t="s">
        <v>296</v>
      </c>
      <c r="I1771" s="4" t="s">
        <v>59</v>
      </c>
      <c r="J1771" s="4" t="s">
        <v>82</v>
      </c>
      <c r="K1771" s="4" t="s">
        <v>83</v>
      </c>
      <c r="L1771" s="4" t="s">
        <v>6679</v>
      </c>
      <c r="M1771" s="4">
        <v>1</v>
      </c>
      <c r="N1771" s="6">
        <v>1699</v>
      </c>
      <c r="O1771" s="6">
        <v>1699</v>
      </c>
      <c r="P1771" s="6" t="s">
        <v>63</v>
      </c>
      <c r="Q1771" s="6">
        <v>0</v>
      </c>
      <c r="R1771" s="7">
        <v>0.18</v>
      </c>
      <c r="S1771" s="6">
        <v>1699</v>
      </c>
      <c r="T1771" s="6">
        <v>305.82</v>
      </c>
      <c r="U1771" s="4" t="s">
        <v>39</v>
      </c>
      <c r="V1771" s="4" t="s">
        <v>132</v>
      </c>
      <c r="W1771" s="4" t="s">
        <v>41</v>
      </c>
      <c r="X1771" s="4" t="s">
        <v>205</v>
      </c>
      <c r="Y1771" s="4" t="s">
        <v>104</v>
      </c>
      <c r="Z1771" s="4">
        <v>4</v>
      </c>
      <c r="AA1771" s="4"/>
      <c r="AB1771" s="6">
        <v>1208.48</v>
      </c>
      <c r="AC1771" s="6">
        <v>490.52</v>
      </c>
      <c r="AD1771" s="8">
        <v>0.28870000000000001</v>
      </c>
      <c r="AE1771" s="4">
        <v>0</v>
      </c>
      <c r="AF1771" s="6">
        <f t="shared" si="27"/>
        <v>2004.82</v>
      </c>
    </row>
    <row r="1772" spans="1:32">
      <c r="A1772" s="4" t="s">
        <v>6680</v>
      </c>
      <c r="B1772" s="5">
        <v>45836</v>
      </c>
      <c r="C1772" s="10">
        <v>45836</v>
      </c>
      <c r="D1772" s="4" t="s">
        <v>6681</v>
      </c>
      <c r="E1772" s="4" t="s">
        <v>2044</v>
      </c>
      <c r="F1772" s="4">
        <v>37</v>
      </c>
      <c r="G1772" s="4" t="s">
        <v>266</v>
      </c>
      <c r="H1772" s="4" t="s">
        <v>267</v>
      </c>
      <c r="I1772" s="4" t="s">
        <v>72</v>
      </c>
      <c r="J1772" s="4" t="s">
        <v>225</v>
      </c>
      <c r="K1772" s="4" t="s">
        <v>1104</v>
      </c>
      <c r="L1772" s="4" t="s">
        <v>6682</v>
      </c>
      <c r="M1772" s="4">
        <v>3</v>
      </c>
      <c r="N1772" s="6">
        <v>766</v>
      </c>
      <c r="O1772" s="6">
        <v>2298</v>
      </c>
      <c r="P1772" s="6" t="s">
        <v>38</v>
      </c>
      <c r="Q1772" s="6">
        <v>183.84</v>
      </c>
      <c r="R1772" s="7">
        <v>0.12</v>
      </c>
      <c r="S1772" s="6">
        <v>2114.16</v>
      </c>
      <c r="T1772" s="6">
        <v>253.7</v>
      </c>
      <c r="U1772" s="4" t="s">
        <v>39</v>
      </c>
      <c r="V1772" s="4" t="s">
        <v>40</v>
      </c>
      <c r="W1772" s="4" t="s">
        <v>41</v>
      </c>
      <c r="X1772" s="4" t="s">
        <v>122</v>
      </c>
      <c r="Y1772" s="4" t="s">
        <v>104</v>
      </c>
      <c r="Z1772" s="4">
        <v>8</v>
      </c>
      <c r="AA1772" s="4">
        <v>4</v>
      </c>
      <c r="AB1772" s="6">
        <v>1417.96</v>
      </c>
      <c r="AC1772" s="6">
        <v>696.2</v>
      </c>
      <c r="AD1772" s="8">
        <v>0.32929999999999998</v>
      </c>
      <c r="AE1772" s="4">
        <v>138</v>
      </c>
      <c r="AF1772" s="6">
        <f t="shared" si="27"/>
        <v>2505.8599999999997</v>
      </c>
    </row>
    <row r="1773" spans="1:32">
      <c r="A1773" s="4" t="s">
        <v>6683</v>
      </c>
      <c r="B1773" s="5">
        <v>45837</v>
      </c>
      <c r="C1773" s="10">
        <v>45837</v>
      </c>
      <c r="D1773" s="4" t="s">
        <v>6684</v>
      </c>
      <c r="E1773" s="4" t="s">
        <v>6685</v>
      </c>
      <c r="F1773" s="4">
        <v>28</v>
      </c>
      <c r="G1773" s="4" t="s">
        <v>32</v>
      </c>
      <c r="H1773" s="4" t="s">
        <v>33</v>
      </c>
      <c r="I1773" s="4" t="s">
        <v>34</v>
      </c>
      <c r="J1773" s="4" t="s">
        <v>202</v>
      </c>
      <c r="K1773" s="4" t="s">
        <v>268</v>
      </c>
      <c r="L1773" s="4" t="s">
        <v>6686</v>
      </c>
      <c r="M1773" s="4">
        <v>2</v>
      </c>
      <c r="N1773" s="6">
        <v>455</v>
      </c>
      <c r="O1773" s="6">
        <v>910</v>
      </c>
      <c r="P1773" s="6" t="s">
        <v>63</v>
      </c>
      <c r="Q1773" s="6">
        <v>0</v>
      </c>
      <c r="R1773" s="7">
        <v>0.12</v>
      </c>
      <c r="S1773" s="6">
        <v>910</v>
      </c>
      <c r="T1773" s="6">
        <v>109.2</v>
      </c>
      <c r="U1773" s="4" t="s">
        <v>39</v>
      </c>
      <c r="V1773" s="4" t="s">
        <v>40</v>
      </c>
      <c r="W1773" s="4" t="s">
        <v>451</v>
      </c>
      <c r="X1773" s="4" t="s">
        <v>93</v>
      </c>
      <c r="Y1773" s="4" t="s">
        <v>43</v>
      </c>
      <c r="Z1773" s="4">
        <v>7</v>
      </c>
      <c r="AA1773" s="4">
        <v>5</v>
      </c>
      <c r="AB1773" s="6">
        <v>550.74</v>
      </c>
      <c r="AC1773" s="6">
        <v>359.26</v>
      </c>
      <c r="AD1773" s="8">
        <v>0.39479999999999998</v>
      </c>
      <c r="AE1773" s="4">
        <v>167</v>
      </c>
      <c r="AF1773" s="6">
        <f t="shared" si="27"/>
        <v>1186.2</v>
      </c>
    </row>
    <row r="1774" spans="1:32">
      <c r="A1774" s="4" t="s">
        <v>6687</v>
      </c>
      <c r="B1774" s="5">
        <v>45837</v>
      </c>
      <c r="C1774" s="10">
        <v>45837</v>
      </c>
      <c r="D1774" s="4" t="s">
        <v>6688</v>
      </c>
      <c r="E1774" s="4" t="s">
        <v>6689</v>
      </c>
      <c r="F1774" s="4">
        <v>57</v>
      </c>
      <c r="G1774" s="4" t="s">
        <v>236</v>
      </c>
      <c r="H1774" s="4" t="s">
        <v>237</v>
      </c>
      <c r="I1774" s="4" t="s">
        <v>72</v>
      </c>
      <c r="J1774" s="4" t="s">
        <v>60</v>
      </c>
      <c r="K1774" s="4" t="s">
        <v>421</v>
      </c>
      <c r="L1774" s="4" t="s">
        <v>1133</v>
      </c>
      <c r="M1774" s="4">
        <v>1</v>
      </c>
      <c r="N1774" s="6">
        <v>20699</v>
      </c>
      <c r="O1774" s="6">
        <v>20699</v>
      </c>
      <c r="P1774" s="6" t="s">
        <v>38</v>
      </c>
      <c r="Q1774" s="6">
        <v>1655.92</v>
      </c>
      <c r="R1774" s="7">
        <v>0.18</v>
      </c>
      <c r="S1774" s="6">
        <v>19043.080000000002</v>
      </c>
      <c r="T1774" s="6">
        <v>3427.75</v>
      </c>
      <c r="U1774" s="4" t="s">
        <v>254</v>
      </c>
      <c r="V1774" s="4" t="s">
        <v>86</v>
      </c>
      <c r="W1774" s="4" t="s">
        <v>41</v>
      </c>
      <c r="X1774" s="4" t="s">
        <v>115</v>
      </c>
      <c r="Y1774" s="4" t="s">
        <v>104</v>
      </c>
      <c r="Z1774" s="4">
        <v>3</v>
      </c>
      <c r="AA1774" s="4">
        <v>4</v>
      </c>
      <c r="AB1774" s="6">
        <v>17315.240000000002</v>
      </c>
      <c r="AC1774" s="6">
        <v>1727.84</v>
      </c>
      <c r="AD1774" s="8">
        <v>9.0700000000000003E-2</v>
      </c>
      <c r="AE1774" s="4">
        <v>169</v>
      </c>
      <c r="AF1774" s="6">
        <f t="shared" si="27"/>
        <v>22639.83</v>
      </c>
    </row>
    <row r="1775" spans="1:32">
      <c r="A1775" s="4" t="s">
        <v>6690</v>
      </c>
      <c r="B1775" s="5">
        <v>45838</v>
      </c>
      <c r="C1775" s="10">
        <v>45838</v>
      </c>
      <c r="D1775" s="4" t="s">
        <v>6691</v>
      </c>
      <c r="E1775" s="4" t="s">
        <v>6244</v>
      </c>
      <c r="F1775" s="4">
        <v>37</v>
      </c>
      <c r="G1775" s="4" t="s">
        <v>81</v>
      </c>
      <c r="H1775" s="4" t="s">
        <v>58</v>
      </c>
      <c r="I1775" s="4" t="s">
        <v>59</v>
      </c>
      <c r="J1775" s="4" t="s">
        <v>60</v>
      </c>
      <c r="K1775" s="4" t="s">
        <v>381</v>
      </c>
      <c r="L1775" s="4" t="s">
        <v>6692</v>
      </c>
      <c r="M1775" s="4">
        <v>1</v>
      </c>
      <c r="N1775" s="6">
        <v>6799</v>
      </c>
      <c r="O1775" s="6">
        <v>6799</v>
      </c>
      <c r="P1775" s="6" t="s">
        <v>63</v>
      </c>
      <c r="Q1775" s="6">
        <v>0</v>
      </c>
      <c r="R1775" s="7">
        <v>0.18</v>
      </c>
      <c r="S1775" s="6">
        <v>6799</v>
      </c>
      <c r="T1775" s="6">
        <v>1223.82</v>
      </c>
      <c r="U1775" s="4" t="s">
        <v>39</v>
      </c>
      <c r="V1775" s="4" t="s">
        <v>102</v>
      </c>
      <c r="W1775" s="4" t="s">
        <v>451</v>
      </c>
      <c r="X1775" s="4" t="s">
        <v>192</v>
      </c>
      <c r="Y1775" s="4" t="s">
        <v>104</v>
      </c>
      <c r="Z1775" s="4">
        <v>4</v>
      </c>
      <c r="AA1775" s="4"/>
      <c r="AB1775" s="6">
        <v>5355.18</v>
      </c>
      <c r="AC1775" s="6">
        <v>1443.82</v>
      </c>
      <c r="AD1775" s="8">
        <v>0.21240000000000001</v>
      </c>
      <c r="AE1775" s="4">
        <v>160</v>
      </c>
      <c r="AF1775" s="6">
        <f t="shared" si="27"/>
        <v>8182.82</v>
      </c>
    </row>
    <row r="1776" spans="1:32">
      <c r="A1776" s="4" t="s">
        <v>6693</v>
      </c>
      <c r="B1776" s="5">
        <v>45839</v>
      </c>
      <c r="C1776" s="10">
        <v>45839</v>
      </c>
      <c r="D1776" s="4" t="s">
        <v>6694</v>
      </c>
      <c r="E1776" s="4" t="s">
        <v>2882</v>
      </c>
      <c r="F1776" s="4">
        <v>21</v>
      </c>
      <c r="G1776" s="4" t="s">
        <v>607</v>
      </c>
      <c r="H1776" s="4" t="s">
        <v>98</v>
      </c>
      <c r="I1776" s="4" t="s">
        <v>99</v>
      </c>
      <c r="J1776" s="4" t="s">
        <v>60</v>
      </c>
      <c r="K1776" s="4" t="s">
        <v>90</v>
      </c>
      <c r="L1776" s="4" t="s">
        <v>6695</v>
      </c>
      <c r="M1776" s="4">
        <v>2</v>
      </c>
      <c r="N1776" s="6">
        <v>8199</v>
      </c>
      <c r="O1776" s="6">
        <v>16398</v>
      </c>
      <c r="P1776" s="6" t="s">
        <v>198</v>
      </c>
      <c r="Q1776" s="6">
        <v>1639.8</v>
      </c>
      <c r="R1776" s="7">
        <v>0.12</v>
      </c>
      <c r="S1776" s="6">
        <v>14758.2</v>
      </c>
      <c r="T1776" s="6">
        <v>1770.98</v>
      </c>
      <c r="U1776" s="4" t="s">
        <v>131</v>
      </c>
      <c r="V1776" s="4" t="s">
        <v>86</v>
      </c>
      <c r="W1776" s="4" t="s">
        <v>41</v>
      </c>
      <c r="X1776" s="4" t="s">
        <v>76</v>
      </c>
      <c r="Y1776" s="4" t="s">
        <v>123</v>
      </c>
      <c r="Z1776" s="4">
        <v>4</v>
      </c>
      <c r="AA1776" s="4">
        <v>5</v>
      </c>
      <c r="AB1776" s="6">
        <v>12623.84</v>
      </c>
      <c r="AC1776" s="6">
        <v>2134.36</v>
      </c>
      <c r="AD1776" s="8">
        <v>0.14460000000000001</v>
      </c>
      <c r="AE1776" s="4">
        <v>145</v>
      </c>
      <c r="AF1776" s="6">
        <f t="shared" si="27"/>
        <v>16674.18</v>
      </c>
    </row>
    <row r="1777" spans="1:32">
      <c r="A1777" s="4" t="s">
        <v>6696</v>
      </c>
      <c r="B1777" s="5">
        <v>45840</v>
      </c>
      <c r="C1777" s="10">
        <v>45840</v>
      </c>
      <c r="D1777" s="4" t="s">
        <v>6697</v>
      </c>
      <c r="E1777" s="4" t="s">
        <v>6698</v>
      </c>
      <c r="F1777" s="4">
        <v>44</v>
      </c>
      <c r="G1777" s="4" t="s">
        <v>330</v>
      </c>
      <c r="H1777" s="4" t="s">
        <v>296</v>
      </c>
      <c r="I1777" s="4" t="s">
        <v>59</v>
      </c>
      <c r="J1777" s="4" t="s">
        <v>149</v>
      </c>
      <c r="K1777" s="4" t="s">
        <v>150</v>
      </c>
      <c r="L1777" s="4" t="s">
        <v>6699</v>
      </c>
      <c r="M1777" s="4">
        <v>2</v>
      </c>
      <c r="N1777" s="6">
        <v>59699</v>
      </c>
      <c r="O1777" s="6">
        <v>119398</v>
      </c>
      <c r="P1777" s="6" t="s">
        <v>50</v>
      </c>
      <c r="Q1777" s="6">
        <v>21491.64</v>
      </c>
      <c r="R1777" s="7">
        <v>0.12</v>
      </c>
      <c r="S1777" s="6">
        <v>97906.36</v>
      </c>
      <c r="T1777" s="6">
        <v>11748.76</v>
      </c>
      <c r="U1777" s="4" t="s">
        <v>39</v>
      </c>
      <c r="V1777" s="4" t="s">
        <v>40</v>
      </c>
      <c r="W1777" s="4" t="s">
        <v>41</v>
      </c>
      <c r="X1777" s="4" t="s">
        <v>318</v>
      </c>
      <c r="Y1777" s="4" t="s">
        <v>123</v>
      </c>
      <c r="Z1777" s="4">
        <v>3</v>
      </c>
      <c r="AA1777" s="4">
        <v>3</v>
      </c>
      <c r="AB1777" s="6">
        <v>90740.58</v>
      </c>
      <c r="AC1777" s="6">
        <v>7165.78</v>
      </c>
      <c r="AD1777" s="8">
        <v>7.3200000000000001E-2</v>
      </c>
      <c r="AE1777" s="4">
        <v>179</v>
      </c>
      <c r="AF1777" s="6">
        <f t="shared" si="27"/>
        <v>109834.12</v>
      </c>
    </row>
    <row r="1778" spans="1:32">
      <c r="A1778" s="4" t="s">
        <v>6700</v>
      </c>
      <c r="B1778" s="5">
        <v>45840</v>
      </c>
      <c r="C1778" s="10">
        <v>45840</v>
      </c>
      <c r="D1778" s="4" t="s">
        <v>6701</v>
      </c>
      <c r="E1778" s="4" t="s">
        <v>1932</v>
      </c>
      <c r="F1778" s="4">
        <v>55</v>
      </c>
      <c r="G1778" s="4" t="s">
        <v>219</v>
      </c>
      <c r="H1778" s="4" t="s">
        <v>220</v>
      </c>
      <c r="I1778" s="4" t="s">
        <v>34</v>
      </c>
      <c r="J1778" s="4" t="s">
        <v>73</v>
      </c>
      <c r="K1778" s="4" t="s">
        <v>762</v>
      </c>
      <c r="L1778" s="4" t="s">
        <v>6702</v>
      </c>
      <c r="M1778" s="4">
        <v>2</v>
      </c>
      <c r="N1778" s="6">
        <v>185</v>
      </c>
      <c r="O1778" s="6">
        <v>370</v>
      </c>
      <c r="P1778" s="6" t="s">
        <v>63</v>
      </c>
      <c r="Q1778" s="6">
        <v>0</v>
      </c>
      <c r="R1778" s="7">
        <v>0.05</v>
      </c>
      <c r="S1778" s="6">
        <v>370</v>
      </c>
      <c r="T1778" s="6">
        <v>18.5</v>
      </c>
      <c r="U1778" s="4" t="s">
        <v>85</v>
      </c>
      <c r="V1778" s="4" t="s">
        <v>40</v>
      </c>
      <c r="W1778" s="4" t="s">
        <v>41</v>
      </c>
      <c r="X1778" s="4" t="s">
        <v>187</v>
      </c>
      <c r="Y1778" s="4" t="s">
        <v>133</v>
      </c>
      <c r="Z1778" s="4">
        <v>5</v>
      </c>
      <c r="AA1778" s="4">
        <v>4</v>
      </c>
      <c r="AB1778" s="6">
        <v>230.85</v>
      </c>
      <c r="AC1778" s="6">
        <v>139.15</v>
      </c>
      <c r="AD1778" s="8">
        <v>0.37609999999999999</v>
      </c>
      <c r="AE1778" s="4">
        <v>144</v>
      </c>
      <c r="AF1778" s="6">
        <f t="shared" si="27"/>
        <v>532.5</v>
      </c>
    </row>
    <row r="1779" spans="1:32">
      <c r="A1779" s="4" t="s">
        <v>6703</v>
      </c>
      <c r="B1779" s="5">
        <v>45842</v>
      </c>
      <c r="C1779" s="10">
        <v>45842</v>
      </c>
      <c r="D1779" s="4" t="s">
        <v>6704</v>
      </c>
      <c r="E1779" s="4" t="s">
        <v>6705</v>
      </c>
      <c r="F1779" s="4">
        <v>53</v>
      </c>
      <c r="G1779" s="4" t="s">
        <v>477</v>
      </c>
      <c r="H1779" s="4" t="s">
        <v>98</v>
      </c>
      <c r="I1779" s="4" t="s">
        <v>99</v>
      </c>
      <c r="J1779" s="4" t="s">
        <v>225</v>
      </c>
      <c r="K1779" s="4" t="s">
        <v>226</v>
      </c>
      <c r="L1779" s="4" t="s">
        <v>6706</v>
      </c>
      <c r="M1779" s="4">
        <v>4</v>
      </c>
      <c r="N1779" s="6">
        <v>549</v>
      </c>
      <c r="O1779" s="6">
        <v>2196</v>
      </c>
      <c r="P1779" s="6" t="s">
        <v>63</v>
      </c>
      <c r="Q1779" s="6">
        <v>0</v>
      </c>
      <c r="R1779" s="7">
        <v>0.12</v>
      </c>
      <c r="S1779" s="6">
        <v>2196</v>
      </c>
      <c r="T1779" s="6">
        <v>263.52</v>
      </c>
      <c r="U1779" s="4" t="s">
        <v>131</v>
      </c>
      <c r="V1779" s="4" t="s">
        <v>40</v>
      </c>
      <c r="W1779" s="4" t="s">
        <v>41</v>
      </c>
      <c r="X1779" s="4" t="s">
        <v>156</v>
      </c>
      <c r="Y1779" s="4" t="s">
        <v>43</v>
      </c>
      <c r="Z1779" s="4">
        <v>2</v>
      </c>
      <c r="AA1779" s="4">
        <v>4</v>
      </c>
      <c r="AB1779" s="6">
        <v>1662.17</v>
      </c>
      <c r="AC1779" s="6">
        <v>533.83000000000004</v>
      </c>
      <c r="AD1779" s="8">
        <v>0.24310000000000001</v>
      </c>
      <c r="AE1779" s="4">
        <v>103</v>
      </c>
      <c r="AF1779" s="6">
        <f t="shared" si="27"/>
        <v>2562.52</v>
      </c>
    </row>
    <row r="1780" spans="1:32">
      <c r="A1780" s="4" t="s">
        <v>6707</v>
      </c>
      <c r="B1780" s="5">
        <v>45842</v>
      </c>
      <c r="C1780" s="10">
        <v>45842</v>
      </c>
      <c r="D1780" s="4" t="s">
        <v>6708</v>
      </c>
      <c r="E1780" s="4" t="s">
        <v>6709</v>
      </c>
      <c r="F1780" s="4">
        <v>50</v>
      </c>
      <c r="G1780" s="4" t="s">
        <v>607</v>
      </c>
      <c r="H1780" s="4" t="s">
        <v>98</v>
      </c>
      <c r="I1780" s="4" t="s">
        <v>99</v>
      </c>
      <c r="J1780" s="4" t="s">
        <v>35</v>
      </c>
      <c r="K1780" s="4" t="s">
        <v>645</v>
      </c>
      <c r="L1780" s="4" t="s">
        <v>6710</v>
      </c>
      <c r="M1780" s="4">
        <v>1</v>
      </c>
      <c r="N1780" s="6">
        <v>4299</v>
      </c>
      <c r="O1780" s="6">
        <v>4299</v>
      </c>
      <c r="P1780" s="6" t="s">
        <v>175</v>
      </c>
      <c r="Q1780" s="6">
        <v>100</v>
      </c>
      <c r="R1780" s="7">
        <v>0.12</v>
      </c>
      <c r="S1780" s="6">
        <v>4199</v>
      </c>
      <c r="T1780" s="6">
        <v>503.88</v>
      </c>
      <c r="U1780" s="4" t="s">
        <v>39</v>
      </c>
      <c r="V1780" s="4" t="s">
        <v>40</v>
      </c>
      <c r="W1780" s="4" t="s">
        <v>64</v>
      </c>
      <c r="X1780" s="4" t="s">
        <v>318</v>
      </c>
      <c r="Y1780" s="4" t="s">
        <v>66</v>
      </c>
      <c r="Z1780" s="4">
        <v>5</v>
      </c>
      <c r="AA1780" s="4">
        <v>5</v>
      </c>
      <c r="AB1780" s="6">
        <v>2799.3</v>
      </c>
      <c r="AC1780" s="6">
        <v>1399.7</v>
      </c>
      <c r="AD1780" s="8">
        <v>0.33329999999999999</v>
      </c>
      <c r="AE1780" s="4">
        <v>96</v>
      </c>
      <c r="AF1780" s="6">
        <f t="shared" si="27"/>
        <v>4798.88</v>
      </c>
    </row>
    <row r="1781" spans="1:32">
      <c r="A1781" s="4" t="s">
        <v>6711</v>
      </c>
      <c r="B1781" s="5">
        <v>45842</v>
      </c>
      <c r="C1781" s="10">
        <v>45842</v>
      </c>
      <c r="D1781" s="4" t="s">
        <v>6712</v>
      </c>
      <c r="E1781" s="4" t="s">
        <v>6713</v>
      </c>
      <c r="F1781" s="4">
        <v>21</v>
      </c>
      <c r="G1781" s="4" t="s">
        <v>455</v>
      </c>
      <c r="H1781" s="4" t="s">
        <v>455</v>
      </c>
      <c r="I1781" s="4" t="s">
        <v>72</v>
      </c>
      <c r="J1781" s="4" t="s">
        <v>73</v>
      </c>
      <c r="K1781" s="4" t="s">
        <v>343</v>
      </c>
      <c r="L1781" s="4" t="s">
        <v>6714</v>
      </c>
      <c r="M1781" s="4">
        <v>3</v>
      </c>
      <c r="N1781" s="6">
        <v>429</v>
      </c>
      <c r="O1781" s="6">
        <v>1287</v>
      </c>
      <c r="P1781" s="6" t="s">
        <v>63</v>
      </c>
      <c r="Q1781" s="6">
        <v>0</v>
      </c>
      <c r="R1781" s="7">
        <v>0.05</v>
      </c>
      <c r="S1781" s="6">
        <v>1287</v>
      </c>
      <c r="T1781" s="6">
        <v>64.349999999999994</v>
      </c>
      <c r="U1781" s="4" t="s">
        <v>121</v>
      </c>
      <c r="V1781" s="4" t="s">
        <v>40</v>
      </c>
      <c r="W1781" s="4" t="s">
        <v>92</v>
      </c>
      <c r="X1781" s="4" t="s">
        <v>156</v>
      </c>
      <c r="Y1781" s="4" t="s">
        <v>53</v>
      </c>
      <c r="Z1781" s="4">
        <v>3</v>
      </c>
      <c r="AA1781" s="4">
        <v>4</v>
      </c>
      <c r="AB1781" s="6">
        <v>930.83</v>
      </c>
      <c r="AC1781" s="6">
        <v>356.17</v>
      </c>
      <c r="AD1781" s="8">
        <v>0.2767</v>
      </c>
      <c r="AE1781" s="4">
        <v>170</v>
      </c>
      <c r="AF1781" s="6">
        <f t="shared" si="27"/>
        <v>1521.35</v>
      </c>
    </row>
    <row r="1782" spans="1:32">
      <c r="A1782" s="4" t="s">
        <v>6715</v>
      </c>
      <c r="B1782" s="5">
        <v>45842</v>
      </c>
      <c r="C1782" s="10">
        <v>45842</v>
      </c>
      <c r="D1782" s="4" t="s">
        <v>6716</v>
      </c>
      <c r="E1782" s="4" t="s">
        <v>4820</v>
      </c>
      <c r="F1782" s="4">
        <v>45</v>
      </c>
      <c r="G1782" s="4" t="s">
        <v>477</v>
      </c>
      <c r="H1782" s="4" t="s">
        <v>98</v>
      </c>
      <c r="I1782" s="4" t="s">
        <v>99</v>
      </c>
      <c r="J1782" s="4" t="s">
        <v>35</v>
      </c>
      <c r="K1782" s="4" t="s">
        <v>36</v>
      </c>
      <c r="L1782" s="4" t="s">
        <v>6717</v>
      </c>
      <c r="M1782" s="4">
        <v>1</v>
      </c>
      <c r="N1782" s="6">
        <v>7299</v>
      </c>
      <c r="O1782" s="6">
        <v>7299</v>
      </c>
      <c r="P1782" s="6" t="s">
        <v>63</v>
      </c>
      <c r="Q1782" s="6">
        <v>0</v>
      </c>
      <c r="R1782" s="7">
        <v>0.12</v>
      </c>
      <c r="S1782" s="6">
        <v>7299</v>
      </c>
      <c r="T1782" s="6">
        <v>875.88</v>
      </c>
      <c r="U1782" s="4" t="s">
        <v>131</v>
      </c>
      <c r="V1782" s="4" t="s">
        <v>40</v>
      </c>
      <c r="W1782" s="4" t="s">
        <v>41</v>
      </c>
      <c r="X1782" s="4" t="s">
        <v>122</v>
      </c>
      <c r="Y1782" s="4" t="s">
        <v>53</v>
      </c>
      <c r="Z1782" s="4">
        <v>7</v>
      </c>
      <c r="AA1782" s="4">
        <v>3</v>
      </c>
      <c r="AB1782" s="6">
        <v>5328.76</v>
      </c>
      <c r="AC1782" s="6">
        <v>1970.24</v>
      </c>
      <c r="AD1782" s="8">
        <v>0.26989999999999997</v>
      </c>
      <c r="AE1782" s="4">
        <v>135</v>
      </c>
      <c r="AF1782" s="6">
        <f t="shared" si="27"/>
        <v>8309.8799999999992</v>
      </c>
    </row>
    <row r="1783" spans="1:32">
      <c r="A1783" s="4" t="s">
        <v>6718</v>
      </c>
      <c r="B1783" s="5">
        <v>45843</v>
      </c>
      <c r="C1783" s="10">
        <v>45843</v>
      </c>
      <c r="D1783" s="4" t="s">
        <v>6719</v>
      </c>
      <c r="E1783" s="4" t="s">
        <v>6720</v>
      </c>
      <c r="F1783" s="4">
        <v>52</v>
      </c>
      <c r="G1783" s="4" t="s">
        <v>266</v>
      </c>
      <c r="H1783" s="4" t="s">
        <v>267</v>
      </c>
      <c r="I1783" s="4" t="s">
        <v>72</v>
      </c>
      <c r="J1783" s="4" t="s">
        <v>60</v>
      </c>
      <c r="K1783" s="4" t="s">
        <v>209</v>
      </c>
      <c r="L1783" s="4" t="s">
        <v>6721</v>
      </c>
      <c r="M1783" s="4">
        <v>1</v>
      </c>
      <c r="N1783" s="6">
        <v>3699</v>
      </c>
      <c r="O1783" s="6">
        <v>3699</v>
      </c>
      <c r="P1783" s="6" t="s">
        <v>63</v>
      </c>
      <c r="Q1783" s="6">
        <v>0</v>
      </c>
      <c r="R1783" s="7">
        <v>0.12</v>
      </c>
      <c r="S1783" s="6">
        <v>3699</v>
      </c>
      <c r="T1783" s="6">
        <v>443.88</v>
      </c>
      <c r="U1783" s="4" t="s">
        <v>131</v>
      </c>
      <c r="V1783" s="4" t="s">
        <v>40</v>
      </c>
      <c r="W1783" s="4" t="s">
        <v>64</v>
      </c>
      <c r="X1783" s="4" t="s">
        <v>76</v>
      </c>
      <c r="Y1783" s="4" t="s">
        <v>123</v>
      </c>
      <c r="Z1783" s="4">
        <v>3</v>
      </c>
      <c r="AA1783" s="4">
        <v>4</v>
      </c>
      <c r="AB1783" s="6">
        <v>3017.36</v>
      </c>
      <c r="AC1783" s="6">
        <v>681.64</v>
      </c>
      <c r="AD1783" s="8">
        <v>0.18429999999999999</v>
      </c>
      <c r="AE1783" s="4">
        <v>127</v>
      </c>
      <c r="AF1783" s="6">
        <f t="shared" si="27"/>
        <v>4269.88</v>
      </c>
    </row>
    <row r="1784" spans="1:32">
      <c r="A1784" s="4" t="s">
        <v>6722</v>
      </c>
      <c r="B1784" s="5">
        <v>45844</v>
      </c>
      <c r="C1784" s="10">
        <v>45844</v>
      </c>
      <c r="D1784" s="4" t="s">
        <v>6723</v>
      </c>
      <c r="E1784" s="4" t="s">
        <v>6724</v>
      </c>
      <c r="F1784" s="4">
        <v>19</v>
      </c>
      <c r="G1784" s="4" t="s">
        <v>306</v>
      </c>
      <c r="H1784" s="4" t="s">
        <v>307</v>
      </c>
      <c r="I1784" s="4" t="s">
        <v>59</v>
      </c>
      <c r="J1784" s="4" t="s">
        <v>225</v>
      </c>
      <c r="K1784" s="4" t="s">
        <v>1104</v>
      </c>
      <c r="L1784" s="4" t="s">
        <v>6725</v>
      </c>
      <c r="M1784" s="4">
        <v>1</v>
      </c>
      <c r="N1784" s="6">
        <v>862</v>
      </c>
      <c r="O1784" s="6">
        <v>862</v>
      </c>
      <c r="P1784" s="6" t="s">
        <v>175</v>
      </c>
      <c r="Q1784" s="6">
        <v>100</v>
      </c>
      <c r="R1784" s="7">
        <v>0.05</v>
      </c>
      <c r="S1784" s="6">
        <v>762</v>
      </c>
      <c r="T1784" s="6">
        <v>38.1</v>
      </c>
      <c r="U1784" s="4" t="s">
        <v>39</v>
      </c>
      <c r="V1784" s="4" t="s">
        <v>40</v>
      </c>
      <c r="W1784" s="4" t="s">
        <v>41</v>
      </c>
      <c r="X1784" s="4" t="s">
        <v>52</v>
      </c>
      <c r="Y1784" s="4" t="s">
        <v>123</v>
      </c>
      <c r="Z1784" s="4">
        <v>7</v>
      </c>
      <c r="AA1784" s="4">
        <v>5</v>
      </c>
      <c r="AB1784" s="6">
        <v>584.66999999999996</v>
      </c>
      <c r="AC1784" s="6">
        <v>177.33</v>
      </c>
      <c r="AD1784" s="8">
        <v>0.23269999999999999</v>
      </c>
      <c r="AE1784" s="4">
        <v>170</v>
      </c>
      <c r="AF1784" s="6">
        <f t="shared" si="27"/>
        <v>970.1</v>
      </c>
    </row>
    <row r="1785" spans="1:32">
      <c r="A1785" s="4" t="s">
        <v>6726</v>
      </c>
      <c r="B1785" s="5">
        <v>45845</v>
      </c>
      <c r="C1785" s="10">
        <v>45845</v>
      </c>
      <c r="D1785" s="4" t="s">
        <v>6727</v>
      </c>
      <c r="E1785" s="4" t="s">
        <v>5883</v>
      </c>
      <c r="F1785" s="4">
        <v>33</v>
      </c>
      <c r="G1785" s="4" t="s">
        <v>455</v>
      </c>
      <c r="H1785" s="4" t="s">
        <v>455</v>
      </c>
      <c r="I1785" s="4" t="s">
        <v>72</v>
      </c>
      <c r="J1785" s="4" t="s">
        <v>82</v>
      </c>
      <c r="K1785" s="4" t="s">
        <v>180</v>
      </c>
      <c r="L1785" s="4" t="s">
        <v>6728</v>
      </c>
      <c r="M1785" s="4">
        <v>2</v>
      </c>
      <c r="N1785" s="6">
        <v>1499</v>
      </c>
      <c r="O1785" s="6">
        <v>2998</v>
      </c>
      <c r="P1785" s="6" t="s">
        <v>287</v>
      </c>
      <c r="Q1785" s="6">
        <v>599.6</v>
      </c>
      <c r="R1785" s="7">
        <v>0.12</v>
      </c>
      <c r="S1785" s="6">
        <v>2398.4</v>
      </c>
      <c r="T1785" s="6">
        <v>287.81</v>
      </c>
      <c r="U1785" s="4" t="s">
        <v>51</v>
      </c>
      <c r="V1785" s="4" t="s">
        <v>40</v>
      </c>
      <c r="W1785" s="4" t="s">
        <v>64</v>
      </c>
      <c r="X1785" s="4" t="s">
        <v>192</v>
      </c>
      <c r="Y1785" s="4" t="s">
        <v>43</v>
      </c>
      <c r="Z1785" s="4">
        <v>3</v>
      </c>
      <c r="AA1785" s="4">
        <v>5</v>
      </c>
      <c r="AB1785" s="6">
        <v>2254.79</v>
      </c>
      <c r="AC1785" s="6">
        <v>143.61000000000001</v>
      </c>
      <c r="AD1785" s="8">
        <v>5.9900000000000002E-2</v>
      </c>
      <c r="AE1785" s="4">
        <v>138</v>
      </c>
      <c r="AF1785" s="6">
        <f t="shared" si="27"/>
        <v>2824.21</v>
      </c>
    </row>
    <row r="1786" spans="1:32">
      <c r="A1786" s="4" t="s">
        <v>6729</v>
      </c>
      <c r="B1786" s="5">
        <v>45845</v>
      </c>
      <c r="C1786" s="10">
        <v>45845</v>
      </c>
      <c r="D1786" s="4" t="s">
        <v>6730</v>
      </c>
      <c r="E1786" s="4" t="s">
        <v>6731</v>
      </c>
      <c r="F1786" s="4">
        <v>18</v>
      </c>
      <c r="G1786" s="4" t="s">
        <v>97</v>
      </c>
      <c r="H1786" s="4" t="s">
        <v>98</v>
      </c>
      <c r="I1786" s="4" t="s">
        <v>99</v>
      </c>
      <c r="J1786" s="4" t="s">
        <v>202</v>
      </c>
      <c r="K1786" s="4" t="s">
        <v>923</v>
      </c>
      <c r="L1786" s="4" t="s">
        <v>6732</v>
      </c>
      <c r="M1786" s="4">
        <v>5</v>
      </c>
      <c r="N1786" s="6">
        <v>321</v>
      </c>
      <c r="O1786" s="6">
        <v>1605</v>
      </c>
      <c r="P1786" s="6" t="s">
        <v>63</v>
      </c>
      <c r="Q1786" s="6">
        <v>0</v>
      </c>
      <c r="R1786" s="7">
        <v>0.18</v>
      </c>
      <c r="S1786" s="6">
        <v>1605</v>
      </c>
      <c r="T1786" s="6">
        <v>288.89999999999998</v>
      </c>
      <c r="U1786" s="4" t="s">
        <v>39</v>
      </c>
      <c r="V1786" s="4" t="s">
        <v>40</v>
      </c>
      <c r="W1786" s="4" t="s">
        <v>64</v>
      </c>
      <c r="X1786" s="4" t="s">
        <v>115</v>
      </c>
      <c r="Y1786" s="4" t="s">
        <v>77</v>
      </c>
      <c r="Z1786" s="4">
        <v>1</v>
      </c>
      <c r="AA1786" s="4">
        <v>4</v>
      </c>
      <c r="AB1786" s="6">
        <v>1083.17</v>
      </c>
      <c r="AC1786" s="6">
        <v>521.83000000000004</v>
      </c>
      <c r="AD1786" s="8">
        <v>0.3251</v>
      </c>
      <c r="AE1786" s="4">
        <v>122</v>
      </c>
      <c r="AF1786" s="6">
        <f t="shared" si="27"/>
        <v>2015.9</v>
      </c>
    </row>
    <row r="1787" spans="1:32">
      <c r="A1787" s="4" t="s">
        <v>6733</v>
      </c>
      <c r="B1787" s="5">
        <v>45848</v>
      </c>
      <c r="C1787" s="10">
        <v>45848</v>
      </c>
      <c r="D1787" s="4" t="s">
        <v>6734</v>
      </c>
      <c r="E1787" s="4" t="s">
        <v>3126</v>
      </c>
      <c r="F1787" s="4">
        <v>55</v>
      </c>
      <c r="G1787" s="4" t="s">
        <v>330</v>
      </c>
      <c r="H1787" s="4" t="s">
        <v>296</v>
      </c>
      <c r="I1787" s="4" t="s">
        <v>59</v>
      </c>
      <c r="J1787" s="4" t="s">
        <v>202</v>
      </c>
      <c r="K1787" s="4" t="s">
        <v>840</v>
      </c>
      <c r="L1787" s="4" t="s">
        <v>6735</v>
      </c>
      <c r="M1787" s="4">
        <v>4</v>
      </c>
      <c r="N1787" s="6">
        <v>1499</v>
      </c>
      <c r="O1787" s="6">
        <v>5996</v>
      </c>
      <c r="P1787" s="6" t="s">
        <v>120</v>
      </c>
      <c r="Q1787" s="6">
        <v>899.4</v>
      </c>
      <c r="R1787" s="7">
        <v>0.12</v>
      </c>
      <c r="S1787" s="6">
        <v>5096.6000000000004</v>
      </c>
      <c r="T1787" s="6">
        <v>611.59</v>
      </c>
      <c r="U1787" s="4" t="s">
        <v>39</v>
      </c>
      <c r="V1787" s="4" t="s">
        <v>40</v>
      </c>
      <c r="W1787" s="4" t="s">
        <v>64</v>
      </c>
      <c r="X1787" s="4" t="s">
        <v>122</v>
      </c>
      <c r="Y1787" s="4" t="s">
        <v>104</v>
      </c>
      <c r="Z1787" s="4">
        <v>5</v>
      </c>
      <c r="AA1787" s="4">
        <v>5</v>
      </c>
      <c r="AB1787" s="6">
        <v>3723.48</v>
      </c>
      <c r="AC1787" s="6">
        <v>1373.12</v>
      </c>
      <c r="AD1787" s="8">
        <v>0.26939999999999997</v>
      </c>
      <c r="AE1787" s="4">
        <v>122</v>
      </c>
      <c r="AF1787" s="6">
        <f t="shared" si="27"/>
        <v>5830.1900000000005</v>
      </c>
    </row>
    <row r="1788" spans="1:32">
      <c r="A1788" s="4" t="s">
        <v>6736</v>
      </c>
      <c r="B1788" s="5">
        <v>45848</v>
      </c>
      <c r="C1788" s="10">
        <v>45848</v>
      </c>
      <c r="D1788" s="4" t="s">
        <v>6737</v>
      </c>
      <c r="E1788" s="4" t="s">
        <v>1083</v>
      </c>
      <c r="F1788" s="4">
        <v>42</v>
      </c>
      <c r="G1788" s="4" t="s">
        <v>390</v>
      </c>
      <c r="H1788" s="4" t="s">
        <v>71</v>
      </c>
      <c r="I1788" s="4" t="s">
        <v>72</v>
      </c>
      <c r="J1788" s="4" t="s">
        <v>82</v>
      </c>
      <c r="K1788" s="4" t="s">
        <v>180</v>
      </c>
      <c r="L1788" s="4" t="s">
        <v>6738</v>
      </c>
      <c r="M1788" s="4">
        <v>5</v>
      </c>
      <c r="N1788" s="6">
        <v>3299</v>
      </c>
      <c r="O1788" s="6">
        <v>16495</v>
      </c>
      <c r="P1788" s="6" t="s">
        <v>63</v>
      </c>
      <c r="Q1788" s="6">
        <v>0</v>
      </c>
      <c r="R1788" s="7">
        <v>0.12</v>
      </c>
      <c r="S1788" s="6">
        <v>16495</v>
      </c>
      <c r="T1788" s="6">
        <v>1979.4</v>
      </c>
      <c r="U1788" s="4" t="s">
        <v>39</v>
      </c>
      <c r="V1788" s="4" t="s">
        <v>40</v>
      </c>
      <c r="W1788" s="4" t="s">
        <v>64</v>
      </c>
      <c r="X1788" s="4" t="s">
        <v>205</v>
      </c>
      <c r="Y1788" s="4" t="s">
        <v>43</v>
      </c>
      <c r="Z1788" s="4">
        <v>3</v>
      </c>
      <c r="AA1788" s="4">
        <v>5</v>
      </c>
      <c r="AB1788" s="6">
        <v>11942.47</v>
      </c>
      <c r="AC1788" s="6">
        <v>4552.53</v>
      </c>
      <c r="AD1788" s="8">
        <v>0.27600000000000002</v>
      </c>
      <c r="AE1788" s="4">
        <v>150</v>
      </c>
      <c r="AF1788" s="6">
        <f t="shared" si="27"/>
        <v>18624.400000000001</v>
      </c>
    </row>
    <row r="1789" spans="1:32">
      <c r="A1789" s="4" t="s">
        <v>6739</v>
      </c>
      <c r="B1789" s="5">
        <v>45849</v>
      </c>
      <c r="C1789" s="10">
        <v>45849</v>
      </c>
      <c r="D1789" s="4" t="s">
        <v>6740</v>
      </c>
      <c r="E1789" s="4" t="s">
        <v>6741</v>
      </c>
      <c r="F1789" s="4">
        <v>34</v>
      </c>
      <c r="G1789" s="4" t="s">
        <v>330</v>
      </c>
      <c r="H1789" s="4" t="s">
        <v>296</v>
      </c>
      <c r="I1789" s="4" t="s">
        <v>59</v>
      </c>
      <c r="J1789" s="4" t="s">
        <v>60</v>
      </c>
      <c r="K1789" s="4" t="s">
        <v>408</v>
      </c>
      <c r="L1789" s="4" t="s">
        <v>6742</v>
      </c>
      <c r="M1789" s="4">
        <v>1</v>
      </c>
      <c r="N1789" s="6">
        <v>909</v>
      </c>
      <c r="O1789" s="6">
        <v>909</v>
      </c>
      <c r="P1789" s="6" t="s">
        <v>63</v>
      </c>
      <c r="Q1789" s="6">
        <v>0</v>
      </c>
      <c r="R1789" s="7">
        <v>0.18</v>
      </c>
      <c r="S1789" s="6">
        <v>909</v>
      </c>
      <c r="T1789" s="6">
        <v>163.62</v>
      </c>
      <c r="U1789" s="4" t="s">
        <v>131</v>
      </c>
      <c r="V1789" s="4" t="s">
        <v>102</v>
      </c>
      <c r="W1789" s="4" t="s">
        <v>41</v>
      </c>
      <c r="X1789" s="4" t="s">
        <v>42</v>
      </c>
      <c r="Y1789" s="4" t="s">
        <v>77</v>
      </c>
      <c r="Z1789" s="4">
        <v>4</v>
      </c>
      <c r="AA1789" s="4"/>
      <c r="AB1789" s="6">
        <v>739.44</v>
      </c>
      <c r="AC1789" s="6">
        <v>169.56</v>
      </c>
      <c r="AD1789" s="8">
        <v>0.1865</v>
      </c>
      <c r="AE1789" s="4">
        <v>132</v>
      </c>
      <c r="AF1789" s="6">
        <f t="shared" si="27"/>
        <v>1204.6199999999999</v>
      </c>
    </row>
    <row r="1790" spans="1:32">
      <c r="A1790" s="4" t="s">
        <v>6743</v>
      </c>
      <c r="B1790" s="5">
        <v>45849</v>
      </c>
      <c r="C1790" s="10">
        <v>45849</v>
      </c>
      <c r="D1790" s="4" t="s">
        <v>6744</v>
      </c>
      <c r="E1790" s="4" t="s">
        <v>6745</v>
      </c>
      <c r="F1790" s="4">
        <v>34</v>
      </c>
      <c r="G1790" s="4" t="s">
        <v>231</v>
      </c>
      <c r="H1790" s="4" t="s">
        <v>138</v>
      </c>
      <c r="I1790" s="4" t="s">
        <v>139</v>
      </c>
      <c r="J1790" s="4" t="s">
        <v>149</v>
      </c>
      <c r="K1790" s="4" t="s">
        <v>650</v>
      </c>
      <c r="L1790" s="4" t="s">
        <v>6746</v>
      </c>
      <c r="M1790" s="4">
        <v>2</v>
      </c>
      <c r="N1790" s="6">
        <v>14799</v>
      </c>
      <c r="O1790" s="6">
        <v>29598</v>
      </c>
      <c r="P1790" s="6" t="s">
        <v>38</v>
      </c>
      <c r="Q1790" s="6">
        <v>2367.84</v>
      </c>
      <c r="R1790" s="7">
        <v>0.18</v>
      </c>
      <c r="S1790" s="6">
        <v>27230.16</v>
      </c>
      <c r="T1790" s="6">
        <v>4901.43</v>
      </c>
      <c r="U1790" s="4" t="s">
        <v>39</v>
      </c>
      <c r="V1790" s="4" t="s">
        <v>40</v>
      </c>
      <c r="W1790" s="4" t="s">
        <v>64</v>
      </c>
      <c r="X1790" s="4" t="s">
        <v>76</v>
      </c>
      <c r="Y1790" s="4" t="s">
        <v>77</v>
      </c>
      <c r="Z1790" s="4">
        <v>4</v>
      </c>
      <c r="AA1790" s="4">
        <v>3</v>
      </c>
      <c r="AB1790" s="6">
        <v>21405.64</v>
      </c>
      <c r="AC1790" s="6">
        <v>5824.52</v>
      </c>
      <c r="AD1790" s="8">
        <v>0.21390000000000001</v>
      </c>
      <c r="AE1790" s="4">
        <v>151</v>
      </c>
      <c r="AF1790" s="6">
        <f t="shared" si="27"/>
        <v>32282.59</v>
      </c>
    </row>
    <row r="1791" spans="1:32">
      <c r="A1791" s="4" t="s">
        <v>6747</v>
      </c>
      <c r="B1791" s="5">
        <v>45850</v>
      </c>
      <c r="C1791" s="10">
        <v>45850</v>
      </c>
      <c r="D1791" s="4" t="s">
        <v>6748</v>
      </c>
      <c r="E1791" s="4" t="s">
        <v>2252</v>
      </c>
      <c r="F1791" s="4">
        <v>44</v>
      </c>
      <c r="G1791" s="4" t="s">
        <v>137</v>
      </c>
      <c r="H1791" s="4" t="s">
        <v>138</v>
      </c>
      <c r="I1791" s="4" t="s">
        <v>139</v>
      </c>
      <c r="J1791" s="4" t="s">
        <v>225</v>
      </c>
      <c r="K1791" s="4" t="s">
        <v>490</v>
      </c>
      <c r="L1791" s="4" t="s">
        <v>6749</v>
      </c>
      <c r="M1791" s="4">
        <v>1</v>
      </c>
      <c r="N1791" s="6">
        <v>558</v>
      </c>
      <c r="O1791" s="6">
        <v>558</v>
      </c>
      <c r="P1791" s="6" t="s">
        <v>63</v>
      </c>
      <c r="Q1791" s="6">
        <v>0</v>
      </c>
      <c r="R1791" s="7">
        <v>0.18</v>
      </c>
      <c r="S1791" s="6">
        <v>558</v>
      </c>
      <c r="T1791" s="6">
        <v>100.44</v>
      </c>
      <c r="U1791" s="4" t="s">
        <v>39</v>
      </c>
      <c r="V1791" s="4" t="s">
        <v>40</v>
      </c>
      <c r="W1791" s="4" t="s">
        <v>41</v>
      </c>
      <c r="X1791" s="4" t="s">
        <v>103</v>
      </c>
      <c r="Y1791" s="4" t="s">
        <v>77</v>
      </c>
      <c r="Z1791" s="4">
        <v>3</v>
      </c>
      <c r="AA1791" s="4">
        <v>3</v>
      </c>
      <c r="AB1791" s="6">
        <v>374.72</v>
      </c>
      <c r="AC1791" s="6">
        <v>183.28</v>
      </c>
      <c r="AD1791" s="8">
        <v>0.32850000000000001</v>
      </c>
      <c r="AE1791" s="4">
        <v>119</v>
      </c>
      <c r="AF1791" s="6">
        <f t="shared" si="27"/>
        <v>777.44</v>
      </c>
    </row>
    <row r="1792" spans="1:32">
      <c r="A1792" s="4" t="s">
        <v>6750</v>
      </c>
      <c r="B1792" s="5">
        <v>45850</v>
      </c>
      <c r="C1792" s="10">
        <v>45850</v>
      </c>
      <c r="D1792" s="4" t="s">
        <v>6751</v>
      </c>
      <c r="E1792" s="4" t="s">
        <v>31</v>
      </c>
      <c r="F1792" s="4">
        <v>18</v>
      </c>
      <c r="G1792" s="4" t="s">
        <v>295</v>
      </c>
      <c r="H1792" s="4" t="s">
        <v>296</v>
      </c>
      <c r="I1792" s="4" t="s">
        <v>59</v>
      </c>
      <c r="J1792" s="4" t="s">
        <v>149</v>
      </c>
      <c r="K1792" s="4" t="s">
        <v>160</v>
      </c>
      <c r="L1792" s="4" t="s">
        <v>6752</v>
      </c>
      <c r="M1792" s="4">
        <v>1</v>
      </c>
      <c r="N1792" s="6">
        <v>1099</v>
      </c>
      <c r="O1792" s="6">
        <v>1099</v>
      </c>
      <c r="P1792" s="6" t="s">
        <v>38</v>
      </c>
      <c r="Q1792" s="6">
        <v>87.92</v>
      </c>
      <c r="R1792" s="7">
        <v>0.12</v>
      </c>
      <c r="S1792" s="6">
        <v>1011.08</v>
      </c>
      <c r="T1792" s="6">
        <v>121.33</v>
      </c>
      <c r="U1792" s="4" t="s">
        <v>39</v>
      </c>
      <c r="V1792" s="4" t="s">
        <v>40</v>
      </c>
      <c r="W1792" s="4" t="s">
        <v>64</v>
      </c>
      <c r="X1792" s="4" t="s">
        <v>112</v>
      </c>
      <c r="Y1792" s="4" t="s">
        <v>77</v>
      </c>
      <c r="Z1792" s="4">
        <v>5</v>
      </c>
      <c r="AA1792" s="4">
        <v>5</v>
      </c>
      <c r="AB1792" s="6">
        <v>916.64</v>
      </c>
      <c r="AC1792" s="6">
        <v>94.44</v>
      </c>
      <c r="AD1792" s="8">
        <v>9.3399999999999997E-2</v>
      </c>
      <c r="AE1792" s="4">
        <v>140</v>
      </c>
      <c r="AF1792" s="6">
        <f t="shared" si="27"/>
        <v>1272.4099999999999</v>
      </c>
    </row>
    <row r="1793" spans="1:32">
      <c r="A1793" s="4" t="s">
        <v>6753</v>
      </c>
      <c r="B1793" s="5">
        <v>45851</v>
      </c>
      <c r="C1793" s="10">
        <v>45851</v>
      </c>
      <c r="D1793" s="4" t="s">
        <v>6754</v>
      </c>
      <c r="E1793" s="4" t="s">
        <v>6755</v>
      </c>
      <c r="F1793" s="4">
        <v>43</v>
      </c>
      <c r="G1793" s="4" t="s">
        <v>390</v>
      </c>
      <c r="H1793" s="4" t="s">
        <v>71</v>
      </c>
      <c r="I1793" s="4" t="s">
        <v>72</v>
      </c>
      <c r="J1793" s="4" t="s">
        <v>202</v>
      </c>
      <c r="K1793" s="4" t="s">
        <v>456</v>
      </c>
      <c r="L1793" s="4" t="s">
        <v>6756</v>
      </c>
      <c r="M1793" s="4">
        <v>1</v>
      </c>
      <c r="N1793" s="6">
        <v>1099</v>
      </c>
      <c r="O1793" s="6">
        <v>1099</v>
      </c>
      <c r="P1793" s="6" t="s">
        <v>63</v>
      </c>
      <c r="Q1793" s="6">
        <v>0</v>
      </c>
      <c r="R1793" s="7">
        <v>0.18</v>
      </c>
      <c r="S1793" s="6">
        <v>1099</v>
      </c>
      <c r="T1793" s="6">
        <v>197.82</v>
      </c>
      <c r="U1793" s="4" t="s">
        <v>131</v>
      </c>
      <c r="V1793" s="4" t="s">
        <v>40</v>
      </c>
      <c r="W1793" s="4" t="s">
        <v>41</v>
      </c>
      <c r="X1793" s="4" t="s">
        <v>42</v>
      </c>
      <c r="Y1793" s="4" t="s">
        <v>77</v>
      </c>
      <c r="Z1793" s="4">
        <v>5</v>
      </c>
      <c r="AA1793" s="4">
        <v>5</v>
      </c>
      <c r="AB1793" s="6">
        <v>842.27</v>
      </c>
      <c r="AC1793" s="6">
        <v>256.73</v>
      </c>
      <c r="AD1793" s="8">
        <v>0.2336</v>
      </c>
      <c r="AE1793" s="4">
        <v>161</v>
      </c>
      <c r="AF1793" s="6">
        <f t="shared" si="27"/>
        <v>1457.82</v>
      </c>
    </row>
    <row r="1794" spans="1:32">
      <c r="A1794" s="4" t="s">
        <v>6757</v>
      </c>
      <c r="B1794" s="5">
        <v>45852</v>
      </c>
      <c r="C1794" s="10">
        <v>45852</v>
      </c>
      <c r="D1794" s="4" t="s">
        <v>6758</v>
      </c>
      <c r="E1794" s="4" t="s">
        <v>4860</v>
      </c>
      <c r="F1794" s="4">
        <v>58</v>
      </c>
      <c r="G1794" s="4" t="s">
        <v>572</v>
      </c>
      <c r="H1794" s="4" t="s">
        <v>148</v>
      </c>
      <c r="I1794" s="4" t="s">
        <v>59</v>
      </c>
      <c r="J1794" s="4" t="s">
        <v>73</v>
      </c>
      <c r="K1794" s="4" t="s">
        <v>503</v>
      </c>
      <c r="L1794" s="4" t="s">
        <v>6759</v>
      </c>
      <c r="M1794" s="4">
        <v>1</v>
      </c>
      <c r="N1794" s="6">
        <v>792</v>
      </c>
      <c r="O1794" s="6">
        <v>792</v>
      </c>
      <c r="P1794" s="6" t="s">
        <v>198</v>
      </c>
      <c r="Q1794" s="6">
        <v>79.2</v>
      </c>
      <c r="R1794" s="7">
        <v>0.05</v>
      </c>
      <c r="S1794" s="6">
        <v>712.8</v>
      </c>
      <c r="T1794" s="6">
        <v>35.64</v>
      </c>
      <c r="U1794" s="4" t="s">
        <v>39</v>
      </c>
      <c r="V1794" s="4" t="s">
        <v>40</v>
      </c>
      <c r="W1794" s="4" t="s">
        <v>64</v>
      </c>
      <c r="X1794" s="4" t="s">
        <v>404</v>
      </c>
      <c r="Y1794" s="4" t="s">
        <v>53</v>
      </c>
      <c r="Z1794" s="4">
        <v>2</v>
      </c>
      <c r="AA1794" s="4">
        <v>5</v>
      </c>
      <c r="AB1794" s="6">
        <v>529.97</v>
      </c>
      <c r="AC1794" s="6">
        <v>182.83</v>
      </c>
      <c r="AD1794" s="8">
        <v>0.25650000000000001</v>
      </c>
      <c r="AE1794" s="4">
        <v>69</v>
      </c>
      <c r="AF1794" s="6">
        <f t="shared" si="27"/>
        <v>817.43999999999994</v>
      </c>
    </row>
    <row r="1795" spans="1:32">
      <c r="A1795" s="4" t="s">
        <v>6760</v>
      </c>
      <c r="B1795" s="5">
        <v>45852</v>
      </c>
      <c r="C1795" s="10">
        <v>45852</v>
      </c>
      <c r="D1795" s="4" t="s">
        <v>6761</v>
      </c>
      <c r="E1795" s="4" t="s">
        <v>6367</v>
      </c>
      <c r="F1795" s="4">
        <v>56</v>
      </c>
      <c r="G1795" s="4" t="s">
        <v>81</v>
      </c>
      <c r="H1795" s="4" t="s">
        <v>58</v>
      </c>
      <c r="I1795" s="4" t="s">
        <v>59</v>
      </c>
      <c r="J1795" s="4" t="s">
        <v>60</v>
      </c>
      <c r="K1795" s="4" t="s">
        <v>381</v>
      </c>
      <c r="L1795" s="4" t="s">
        <v>6762</v>
      </c>
      <c r="M1795" s="4">
        <v>1</v>
      </c>
      <c r="N1795" s="6">
        <v>7999</v>
      </c>
      <c r="O1795" s="6">
        <v>7999</v>
      </c>
      <c r="P1795" s="6" t="s">
        <v>63</v>
      </c>
      <c r="Q1795" s="6">
        <v>0</v>
      </c>
      <c r="R1795" s="7">
        <v>0.18</v>
      </c>
      <c r="S1795" s="6">
        <v>7999</v>
      </c>
      <c r="T1795" s="6">
        <v>1439.82</v>
      </c>
      <c r="U1795" s="4" t="s">
        <v>51</v>
      </c>
      <c r="V1795" s="4" t="s">
        <v>102</v>
      </c>
      <c r="W1795" s="4" t="s">
        <v>92</v>
      </c>
      <c r="X1795" s="4" t="s">
        <v>42</v>
      </c>
      <c r="Y1795" s="4" t="s">
        <v>43</v>
      </c>
      <c r="Z1795" s="4">
        <v>4</v>
      </c>
      <c r="AA1795" s="4"/>
      <c r="AB1795" s="6">
        <v>6627.99</v>
      </c>
      <c r="AC1795" s="6">
        <v>1371.01</v>
      </c>
      <c r="AD1795" s="8">
        <v>0.1714</v>
      </c>
      <c r="AE1795" s="4">
        <v>86</v>
      </c>
      <c r="AF1795" s="6">
        <f t="shared" ref="AF1795:AF1858" si="28">AE1795+S1795+T1795</f>
        <v>9524.82</v>
      </c>
    </row>
    <row r="1796" spans="1:32">
      <c r="A1796" s="4" t="s">
        <v>6763</v>
      </c>
      <c r="B1796" s="5">
        <v>45852</v>
      </c>
      <c r="C1796" s="10">
        <v>45852</v>
      </c>
      <c r="D1796" s="4" t="s">
        <v>6764</v>
      </c>
      <c r="E1796" s="4" t="s">
        <v>6765</v>
      </c>
      <c r="F1796" s="4">
        <v>24</v>
      </c>
      <c r="G1796" s="4" t="s">
        <v>171</v>
      </c>
      <c r="H1796" s="4" t="s">
        <v>172</v>
      </c>
      <c r="I1796" s="4" t="s">
        <v>72</v>
      </c>
      <c r="J1796" s="4" t="s">
        <v>149</v>
      </c>
      <c r="K1796" s="4" t="s">
        <v>185</v>
      </c>
      <c r="L1796" s="4" t="s">
        <v>6766</v>
      </c>
      <c r="M1796" s="4">
        <v>1</v>
      </c>
      <c r="N1796" s="6">
        <v>3799</v>
      </c>
      <c r="O1796" s="6">
        <v>3799</v>
      </c>
      <c r="P1796" s="6" t="s">
        <v>38</v>
      </c>
      <c r="Q1796" s="6">
        <v>303.92</v>
      </c>
      <c r="R1796" s="7">
        <v>0.18</v>
      </c>
      <c r="S1796" s="6">
        <v>3495.08</v>
      </c>
      <c r="T1796" s="6">
        <v>629.11</v>
      </c>
      <c r="U1796" s="4" t="s">
        <v>85</v>
      </c>
      <c r="V1796" s="4" t="s">
        <v>40</v>
      </c>
      <c r="W1796" s="4" t="s">
        <v>64</v>
      </c>
      <c r="X1796" s="4" t="s">
        <v>156</v>
      </c>
      <c r="Y1796" s="4" t="s">
        <v>53</v>
      </c>
      <c r="Z1796" s="4">
        <v>3</v>
      </c>
      <c r="AA1796" s="4">
        <v>1</v>
      </c>
      <c r="AB1796" s="6">
        <v>3210.91</v>
      </c>
      <c r="AC1796" s="6">
        <v>284.17</v>
      </c>
      <c r="AD1796" s="8">
        <v>8.1299999999999997E-2</v>
      </c>
      <c r="AE1796" s="4">
        <v>145</v>
      </c>
      <c r="AF1796" s="6">
        <f t="shared" si="28"/>
        <v>4269.1899999999996</v>
      </c>
    </row>
    <row r="1797" spans="1:32">
      <c r="A1797" s="4" t="s">
        <v>6767</v>
      </c>
      <c r="B1797" s="5">
        <v>45852</v>
      </c>
      <c r="C1797" s="10">
        <v>45852</v>
      </c>
      <c r="D1797" s="4" t="s">
        <v>6768</v>
      </c>
      <c r="E1797" s="4" t="s">
        <v>1621</v>
      </c>
      <c r="F1797" s="4">
        <v>29</v>
      </c>
      <c r="G1797" s="4" t="s">
        <v>354</v>
      </c>
      <c r="H1797" s="4" t="s">
        <v>117</v>
      </c>
      <c r="I1797" s="4" t="s">
        <v>59</v>
      </c>
      <c r="J1797" s="4" t="s">
        <v>60</v>
      </c>
      <c r="K1797" s="4" t="s">
        <v>421</v>
      </c>
      <c r="L1797" s="4" t="s">
        <v>6769</v>
      </c>
      <c r="M1797" s="4">
        <v>3</v>
      </c>
      <c r="N1797" s="6">
        <v>50399</v>
      </c>
      <c r="O1797" s="6">
        <v>151197</v>
      </c>
      <c r="P1797" s="6" t="s">
        <v>120</v>
      </c>
      <c r="Q1797" s="6">
        <v>22679.55</v>
      </c>
      <c r="R1797" s="7">
        <v>0.18</v>
      </c>
      <c r="S1797" s="6">
        <v>128517.45</v>
      </c>
      <c r="T1797" s="6">
        <v>23133.14</v>
      </c>
      <c r="U1797" s="4" t="s">
        <v>51</v>
      </c>
      <c r="V1797" s="4" t="s">
        <v>40</v>
      </c>
      <c r="W1797" s="4" t="s">
        <v>64</v>
      </c>
      <c r="X1797" s="4" t="s">
        <v>167</v>
      </c>
      <c r="Y1797" s="4" t="s">
        <v>133</v>
      </c>
      <c r="Z1797" s="4">
        <v>2</v>
      </c>
      <c r="AA1797" s="4">
        <v>5</v>
      </c>
      <c r="AB1797" s="6">
        <v>124906.6</v>
      </c>
      <c r="AC1797" s="6">
        <v>3610.85</v>
      </c>
      <c r="AD1797" s="8">
        <v>2.81E-2</v>
      </c>
      <c r="AE1797" s="4">
        <v>63</v>
      </c>
      <c r="AF1797" s="6">
        <f t="shared" si="28"/>
        <v>151713.59</v>
      </c>
    </row>
    <row r="1798" spans="1:32">
      <c r="A1798" s="4" t="s">
        <v>6770</v>
      </c>
      <c r="B1798" s="5">
        <v>45852</v>
      </c>
      <c r="C1798" s="10">
        <v>45852</v>
      </c>
      <c r="D1798" s="4" t="s">
        <v>6771</v>
      </c>
      <c r="E1798" s="4" t="s">
        <v>1187</v>
      </c>
      <c r="F1798" s="4">
        <v>37</v>
      </c>
      <c r="G1798" s="4" t="s">
        <v>340</v>
      </c>
      <c r="H1798" s="4" t="s">
        <v>341</v>
      </c>
      <c r="I1798" s="4" t="s">
        <v>342</v>
      </c>
      <c r="J1798" s="4" t="s">
        <v>47</v>
      </c>
      <c r="K1798" s="4" t="s">
        <v>140</v>
      </c>
      <c r="L1798" s="4" t="s">
        <v>6772</v>
      </c>
      <c r="M1798" s="4">
        <v>1</v>
      </c>
      <c r="N1798" s="6">
        <v>6999</v>
      </c>
      <c r="O1798" s="6">
        <v>6999</v>
      </c>
      <c r="P1798" s="6" t="s">
        <v>198</v>
      </c>
      <c r="Q1798" s="6">
        <v>699.9</v>
      </c>
      <c r="R1798" s="7">
        <v>0.12</v>
      </c>
      <c r="S1798" s="6">
        <v>6299.1</v>
      </c>
      <c r="T1798" s="6">
        <v>755.89</v>
      </c>
      <c r="U1798" s="4" t="s">
        <v>39</v>
      </c>
      <c r="V1798" s="4" t="s">
        <v>40</v>
      </c>
      <c r="W1798" s="4" t="s">
        <v>92</v>
      </c>
      <c r="X1798" s="4" t="s">
        <v>167</v>
      </c>
      <c r="Y1798" s="4" t="s">
        <v>53</v>
      </c>
      <c r="Z1798" s="4">
        <v>3</v>
      </c>
      <c r="AA1798" s="4">
        <v>3</v>
      </c>
      <c r="AB1798" s="6">
        <v>4915.74</v>
      </c>
      <c r="AC1798" s="6">
        <v>1383.36</v>
      </c>
      <c r="AD1798" s="8">
        <v>0.21959999999999999</v>
      </c>
      <c r="AE1798" s="4">
        <v>60</v>
      </c>
      <c r="AF1798" s="6">
        <f t="shared" si="28"/>
        <v>7114.9900000000007</v>
      </c>
    </row>
    <row r="1799" spans="1:32">
      <c r="A1799" s="4" t="s">
        <v>6773</v>
      </c>
      <c r="B1799" s="5">
        <v>45852</v>
      </c>
      <c r="C1799" s="10">
        <v>45852</v>
      </c>
      <c r="D1799" s="4" t="s">
        <v>6774</v>
      </c>
      <c r="E1799" s="4" t="s">
        <v>6775</v>
      </c>
      <c r="F1799" s="4">
        <v>27</v>
      </c>
      <c r="G1799" s="4" t="s">
        <v>607</v>
      </c>
      <c r="H1799" s="4" t="s">
        <v>98</v>
      </c>
      <c r="I1799" s="4" t="s">
        <v>99</v>
      </c>
      <c r="J1799" s="4" t="s">
        <v>202</v>
      </c>
      <c r="K1799" s="4" t="s">
        <v>602</v>
      </c>
      <c r="L1799" s="4" t="s">
        <v>6776</v>
      </c>
      <c r="M1799" s="4">
        <v>4</v>
      </c>
      <c r="N1799" s="6">
        <v>334</v>
      </c>
      <c r="O1799" s="6">
        <v>1336</v>
      </c>
      <c r="P1799" s="6" t="s">
        <v>63</v>
      </c>
      <c r="Q1799" s="6">
        <v>0</v>
      </c>
      <c r="R1799" s="7">
        <v>0.18</v>
      </c>
      <c r="S1799" s="6">
        <v>1336</v>
      </c>
      <c r="T1799" s="6">
        <v>240.48</v>
      </c>
      <c r="U1799" s="4" t="s">
        <v>39</v>
      </c>
      <c r="V1799" s="4" t="s">
        <v>40</v>
      </c>
      <c r="W1799" s="4" t="s">
        <v>41</v>
      </c>
      <c r="X1799" s="4" t="s">
        <v>156</v>
      </c>
      <c r="Y1799" s="4" t="s">
        <v>43</v>
      </c>
      <c r="Z1799" s="4">
        <v>5</v>
      </c>
      <c r="AA1799" s="4">
        <v>5</v>
      </c>
      <c r="AB1799" s="6">
        <v>816.69</v>
      </c>
      <c r="AC1799" s="6">
        <v>519.30999999999995</v>
      </c>
      <c r="AD1799" s="8">
        <v>0.38869999999999999</v>
      </c>
      <c r="AE1799" s="4">
        <v>117</v>
      </c>
      <c r="AF1799" s="6">
        <f t="shared" si="28"/>
        <v>1693.48</v>
      </c>
    </row>
    <row r="1800" spans="1:32">
      <c r="A1800" s="4" t="s">
        <v>6777</v>
      </c>
      <c r="B1800" s="5">
        <v>45853</v>
      </c>
      <c r="C1800" s="10">
        <v>45853</v>
      </c>
      <c r="D1800" s="4" t="s">
        <v>6778</v>
      </c>
      <c r="E1800" s="4" t="s">
        <v>3984</v>
      </c>
      <c r="F1800" s="4">
        <v>23</v>
      </c>
      <c r="G1800" s="4" t="s">
        <v>281</v>
      </c>
      <c r="H1800" s="4" t="s">
        <v>281</v>
      </c>
      <c r="I1800" s="4" t="s">
        <v>72</v>
      </c>
      <c r="J1800" s="4" t="s">
        <v>82</v>
      </c>
      <c r="K1800" s="4" t="s">
        <v>129</v>
      </c>
      <c r="L1800" s="4" t="s">
        <v>6779</v>
      </c>
      <c r="M1800" s="4">
        <v>5</v>
      </c>
      <c r="N1800" s="6">
        <v>1299</v>
      </c>
      <c r="O1800" s="6">
        <v>6495</v>
      </c>
      <c r="P1800" s="6" t="s">
        <v>175</v>
      </c>
      <c r="Q1800" s="6">
        <v>100</v>
      </c>
      <c r="R1800" s="7">
        <v>0.12</v>
      </c>
      <c r="S1800" s="6">
        <v>6395</v>
      </c>
      <c r="T1800" s="6">
        <v>767.4</v>
      </c>
      <c r="U1800" s="4" t="s">
        <v>51</v>
      </c>
      <c r="V1800" s="4" t="s">
        <v>40</v>
      </c>
      <c r="W1800" s="4" t="s">
        <v>92</v>
      </c>
      <c r="X1800" s="4" t="s">
        <v>205</v>
      </c>
      <c r="Y1800" s="4" t="s">
        <v>123</v>
      </c>
      <c r="Z1800" s="4">
        <v>2</v>
      </c>
      <c r="AA1800" s="4">
        <v>5</v>
      </c>
      <c r="AB1800" s="6">
        <v>3923.58</v>
      </c>
      <c r="AC1800" s="6">
        <v>2471.42</v>
      </c>
      <c r="AD1800" s="8">
        <v>0.38650000000000001</v>
      </c>
      <c r="AE1800" s="4">
        <v>157</v>
      </c>
      <c r="AF1800" s="6">
        <f t="shared" si="28"/>
        <v>7319.4</v>
      </c>
    </row>
    <row r="1801" spans="1:32">
      <c r="A1801" s="4" t="s">
        <v>6780</v>
      </c>
      <c r="B1801" s="5">
        <v>45853</v>
      </c>
      <c r="C1801" s="10">
        <v>45853</v>
      </c>
      <c r="D1801" s="4" t="s">
        <v>6781</v>
      </c>
      <c r="E1801" s="4" t="s">
        <v>4806</v>
      </c>
      <c r="F1801" s="4">
        <v>33</v>
      </c>
      <c r="G1801" s="4" t="s">
        <v>231</v>
      </c>
      <c r="H1801" s="4" t="s">
        <v>138</v>
      </c>
      <c r="I1801" s="4" t="s">
        <v>139</v>
      </c>
      <c r="J1801" s="4" t="s">
        <v>35</v>
      </c>
      <c r="K1801" s="4" t="s">
        <v>645</v>
      </c>
      <c r="L1801" s="4" t="s">
        <v>6782</v>
      </c>
      <c r="M1801" s="4">
        <v>1</v>
      </c>
      <c r="N1801" s="6">
        <v>2399</v>
      </c>
      <c r="O1801" s="6">
        <v>2399</v>
      </c>
      <c r="P1801" s="6" t="s">
        <v>63</v>
      </c>
      <c r="Q1801" s="6">
        <v>0</v>
      </c>
      <c r="R1801" s="7">
        <v>0.18</v>
      </c>
      <c r="S1801" s="6">
        <v>2399</v>
      </c>
      <c r="T1801" s="6">
        <v>431.82</v>
      </c>
      <c r="U1801" s="4" t="s">
        <v>121</v>
      </c>
      <c r="V1801" s="4" t="s">
        <v>40</v>
      </c>
      <c r="W1801" s="4" t="s">
        <v>64</v>
      </c>
      <c r="X1801" s="4" t="s">
        <v>143</v>
      </c>
      <c r="Y1801" s="4" t="s">
        <v>53</v>
      </c>
      <c r="Z1801" s="4">
        <v>1</v>
      </c>
      <c r="AA1801" s="4">
        <v>4</v>
      </c>
      <c r="AB1801" s="6">
        <v>1745.79</v>
      </c>
      <c r="AC1801" s="6">
        <v>653.21</v>
      </c>
      <c r="AD1801" s="8">
        <v>0.27229999999999999</v>
      </c>
      <c r="AE1801" s="4">
        <v>97</v>
      </c>
      <c r="AF1801" s="6">
        <f t="shared" si="28"/>
        <v>2927.82</v>
      </c>
    </row>
    <row r="1802" spans="1:32">
      <c r="A1802" s="4" t="s">
        <v>6783</v>
      </c>
      <c r="B1802" s="5">
        <v>45853</v>
      </c>
      <c r="C1802" s="10">
        <v>45853</v>
      </c>
      <c r="D1802" s="4" t="s">
        <v>6784</v>
      </c>
      <c r="E1802" s="4" t="s">
        <v>235</v>
      </c>
      <c r="F1802" s="4">
        <v>48</v>
      </c>
      <c r="G1802" s="4" t="s">
        <v>70</v>
      </c>
      <c r="H1802" s="4" t="s">
        <v>71</v>
      </c>
      <c r="I1802" s="4" t="s">
        <v>72</v>
      </c>
      <c r="J1802" s="4" t="s">
        <v>202</v>
      </c>
      <c r="K1802" s="4" t="s">
        <v>268</v>
      </c>
      <c r="L1802" s="4" t="s">
        <v>6785</v>
      </c>
      <c r="M1802" s="4">
        <v>1</v>
      </c>
      <c r="N1802" s="6">
        <v>569</v>
      </c>
      <c r="O1802" s="6">
        <v>569</v>
      </c>
      <c r="P1802" s="6" t="s">
        <v>198</v>
      </c>
      <c r="Q1802" s="6">
        <v>56.9</v>
      </c>
      <c r="R1802" s="7">
        <v>0.18</v>
      </c>
      <c r="S1802" s="6">
        <v>512.1</v>
      </c>
      <c r="T1802" s="6">
        <v>92.18</v>
      </c>
      <c r="U1802" s="4" t="s">
        <v>121</v>
      </c>
      <c r="V1802" s="4" t="s">
        <v>40</v>
      </c>
      <c r="W1802" s="4" t="s">
        <v>92</v>
      </c>
      <c r="X1802" s="4" t="s">
        <v>404</v>
      </c>
      <c r="Y1802" s="4" t="s">
        <v>133</v>
      </c>
      <c r="Z1802" s="4">
        <v>3</v>
      </c>
      <c r="AA1802" s="4">
        <v>3</v>
      </c>
      <c r="AB1802" s="6">
        <v>393.86</v>
      </c>
      <c r="AC1802" s="6">
        <v>118.24</v>
      </c>
      <c r="AD1802" s="8">
        <v>0.23089999999999999</v>
      </c>
      <c r="AE1802" s="4">
        <v>158</v>
      </c>
      <c r="AF1802" s="6">
        <f t="shared" si="28"/>
        <v>762.28</v>
      </c>
    </row>
    <row r="1803" spans="1:32">
      <c r="A1803" s="4" t="s">
        <v>6786</v>
      </c>
      <c r="B1803" s="5">
        <v>45853</v>
      </c>
      <c r="C1803" s="10">
        <v>45853</v>
      </c>
      <c r="D1803" s="4" t="s">
        <v>6787</v>
      </c>
      <c r="E1803" s="4" t="s">
        <v>6788</v>
      </c>
      <c r="F1803" s="4">
        <v>26</v>
      </c>
      <c r="G1803" s="4" t="s">
        <v>295</v>
      </c>
      <c r="H1803" s="4" t="s">
        <v>296</v>
      </c>
      <c r="I1803" s="4" t="s">
        <v>59</v>
      </c>
      <c r="J1803" s="4" t="s">
        <v>60</v>
      </c>
      <c r="K1803" s="4" t="s">
        <v>421</v>
      </c>
      <c r="L1803" s="4" t="s">
        <v>6789</v>
      </c>
      <c r="M1803" s="4">
        <v>1</v>
      </c>
      <c r="N1803" s="6">
        <v>17399</v>
      </c>
      <c r="O1803" s="6">
        <v>17399</v>
      </c>
      <c r="P1803" s="6" t="s">
        <v>38</v>
      </c>
      <c r="Q1803" s="6">
        <v>1391.92</v>
      </c>
      <c r="R1803" s="7">
        <v>0.18</v>
      </c>
      <c r="S1803" s="6">
        <v>16007.08</v>
      </c>
      <c r="T1803" s="6">
        <v>2881.27</v>
      </c>
      <c r="U1803" s="4" t="s">
        <v>131</v>
      </c>
      <c r="V1803" s="4" t="s">
        <v>40</v>
      </c>
      <c r="W1803" s="4" t="s">
        <v>451</v>
      </c>
      <c r="X1803" s="4" t="s">
        <v>205</v>
      </c>
      <c r="Y1803" s="4" t="s">
        <v>43</v>
      </c>
      <c r="Z1803" s="4">
        <v>3</v>
      </c>
      <c r="AA1803" s="4">
        <v>4</v>
      </c>
      <c r="AB1803" s="6">
        <v>12956.87</v>
      </c>
      <c r="AC1803" s="6">
        <v>3050.21</v>
      </c>
      <c r="AD1803" s="8">
        <v>0.19059999999999999</v>
      </c>
      <c r="AE1803" s="4">
        <v>77</v>
      </c>
      <c r="AF1803" s="6">
        <f t="shared" si="28"/>
        <v>18965.349999999999</v>
      </c>
    </row>
    <row r="1804" spans="1:32">
      <c r="A1804" s="4" t="s">
        <v>6790</v>
      </c>
      <c r="B1804" s="5">
        <v>45854</v>
      </c>
      <c r="C1804" s="10">
        <v>45854</v>
      </c>
      <c r="D1804" s="4" t="s">
        <v>6791</v>
      </c>
      <c r="E1804" s="4" t="s">
        <v>6792</v>
      </c>
      <c r="F1804" s="4">
        <v>24</v>
      </c>
      <c r="G1804" s="4" t="s">
        <v>340</v>
      </c>
      <c r="H1804" s="4" t="s">
        <v>341</v>
      </c>
      <c r="I1804" s="4" t="s">
        <v>342</v>
      </c>
      <c r="J1804" s="4" t="s">
        <v>202</v>
      </c>
      <c r="K1804" s="4" t="s">
        <v>602</v>
      </c>
      <c r="L1804" s="4" t="s">
        <v>6793</v>
      </c>
      <c r="M1804" s="4">
        <v>2</v>
      </c>
      <c r="N1804" s="6">
        <v>457</v>
      </c>
      <c r="O1804" s="6">
        <v>914</v>
      </c>
      <c r="P1804" s="6" t="s">
        <v>38</v>
      </c>
      <c r="Q1804" s="6">
        <v>73.12</v>
      </c>
      <c r="R1804" s="7">
        <v>0.12</v>
      </c>
      <c r="S1804" s="6">
        <v>840.88</v>
      </c>
      <c r="T1804" s="6">
        <v>100.91</v>
      </c>
      <c r="U1804" s="4" t="s">
        <v>51</v>
      </c>
      <c r="V1804" s="4" t="s">
        <v>40</v>
      </c>
      <c r="W1804" s="4" t="s">
        <v>64</v>
      </c>
      <c r="X1804" s="4" t="s">
        <v>103</v>
      </c>
      <c r="Y1804" s="4" t="s">
        <v>77</v>
      </c>
      <c r="Z1804" s="4">
        <v>7</v>
      </c>
      <c r="AA1804" s="4">
        <v>4</v>
      </c>
      <c r="AB1804" s="6">
        <v>598.17999999999995</v>
      </c>
      <c r="AC1804" s="6">
        <v>242.7</v>
      </c>
      <c r="AD1804" s="8">
        <v>0.28860000000000002</v>
      </c>
      <c r="AE1804" s="4">
        <v>168</v>
      </c>
      <c r="AF1804" s="6">
        <f t="shared" si="28"/>
        <v>1109.79</v>
      </c>
    </row>
    <row r="1805" spans="1:32">
      <c r="A1805" s="4" t="s">
        <v>6794</v>
      </c>
      <c r="B1805" s="5">
        <v>45854</v>
      </c>
      <c r="C1805" s="10">
        <v>45854</v>
      </c>
      <c r="D1805" s="4" t="s">
        <v>6795</v>
      </c>
      <c r="E1805" s="4" t="s">
        <v>6205</v>
      </c>
      <c r="F1805" s="4">
        <v>32</v>
      </c>
      <c r="G1805" s="4" t="s">
        <v>147</v>
      </c>
      <c r="H1805" s="4" t="s">
        <v>148</v>
      </c>
      <c r="I1805" s="4" t="s">
        <v>59</v>
      </c>
      <c r="J1805" s="4" t="s">
        <v>60</v>
      </c>
      <c r="K1805" s="4" t="s">
        <v>209</v>
      </c>
      <c r="L1805" s="4" t="s">
        <v>6796</v>
      </c>
      <c r="M1805" s="4">
        <v>2</v>
      </c>
      <c r="N1805" s="6">
        <v>2699</v>
      </c>
      <c r="O1805" s="6">
        <v>5398</v>
      </c>
      <c r="P1805" s="6" t="s">
        <v>63</v>
      </c>
      <c r="Q1805" s="6">
        <v>0</v>
      </c>
      <c r="R1805" s="7">
        <v>0.12</v>
      </c>
      <c r="S1805" s="6">
        <v>5398</v>
      </c>
      <c r="T1805" s="6">
        <v>647.76</v>
      </c>
      <c r="U1805" s="4" t="s">
        <v>51</v>
      </c>
      <c r="V1805" s="4" t="s">
        <v>86</v>
      </c>
      <c r="W1805" s="4" t="s">
        <v>451</v>
      </c>
      <c r="X1805" s="4" t="s">
        <v>187</v>
      </c>
      <c r="Y1805" s="4" t="s">
        <v>104</v>
      </c>
      <c r="Z1805" s="4">
        <v>3</v>
      </c>
      <c r="AA1805" s="4">
        <v>4</v>
      </c>
      <c r="AB1805" s="6">
        <v>4274.05</v>
      </c>
      <c r="AC1805" s="6">
        <v>1123.95</v>
      </c>
      <c r="AD1805" s="8">
        <v>0.2082</v>
      </c>
      <c r="AE1805" s="4">
        <v>142</v>
      </c>
      <c r="AF1805" s="6">
        <f t="shared" si="28"/>
        <v>6187.76</v>
      </c>
    </row>
    <row r="1806" spans="1:32">
      <c r="A1806" s="4" t="s">
        <v>6797</v>
      </c>
      <c r="B1806" s="5">
        <v>45854</v>
      </c>
      <c r="C1806" s="10">
        <v>45854</v>
      </c>
      <c r="D1806" s="4" t="s">
        <v>6798</v>
      </c>
      <c r="E1806" s="4" t="s">
        <v>6799</v>
      </c>
      <c r="F1806" s="4">
        <v>53</v>
      </c>
      <c r="G1806" s="4" t="s">
        <v>231</v>
      </c>
      <c r="H1806" s="4" t="s">
        <v>138</v>
      </c>
      <c r="I1806" s="4" t="s">
        <v>139</v>
      </c>
      <c r="J1806" s="4" t="s">
        <v>82</v>
      </c>
      <c r="K1806" s="4" t="s">
        <v>110</v>
      </c>
      <c r="L1806" s="4" t="s">
        <v>6800</v>
      </c>
      <c r="M1806" s="4">
        <v>1</v>
      </c>
      <c r="N1806" s="6">
        <v>1099</v>
      </c>
      <c r="O1806" s="6">
        <v>1099</v>
      </c>
      <c r="P1806" s="6" t="s">
        <v>38</v>
      </c>
      <c r="Q1806" s="6">
        <v>87.92</v>
      </c>
      <c r="R1806" s="7">
        <v>0.18</v>
      </c>
      <c r="S1806" s="6">
        <v>1011.08</v>
      </c>
      <c r="T1806" s="6">
        <v>181.99</v>
      </c>
      <c r="U1806" s="4" t="s">
        <v>39</v>
      </c>
      <c r="V1806" s="4" t="s">
        <v>86</v>
      </c>
      <c r="W1806" s="4" t="s">
        <v>41</v>
      </c>
      <c r="X1806" s="4" t="s">
        <v>318</v>
      </c>
      <c r="Y1806" s="4" t="s">
        <v>133</v>
      </c>
      <c r="Z1806" s="4">
        <v>3</v>
      </c>
      <c r="AA1806" s="4">
        <v>5</v>
      </c>
      <c r="AB1806" s="6">
        <v>723.64</v>
      </c>
      <c r="AC1806" s="6">
        <v>287.44</v>
      </c>
      <c r="AD1806" s="8">
        <v>0.2843</v>
      </c>
      <c r="AE1806" s="4">
        <v>134</v>
      </c>
      <c r="AF1806" s="6">
        <f t="shared" si="28"/>
        <v>1327.07</v>
      </c>
    </row>
    <row r="1807" spans="1:32">
      <c r="A1807" s="4" t="s">
        <v>6801</v>
      </c>
      <c r="B1807" s="5">
        <v>45854</v>
      </c>
      <c r="C1807" s="10">
        <v>45854</v>
      </c>
      <c r="D1807" s="4" t="s">
        <v>6802</v>
      </c>
      <c r="E1807" s="4" t="s">
        <v>6803</v>
      </c>
      <c r="F1807" s="4">
        <v>39</v>
      </c>
      <c r="G1807" s="4" t="s">
        <v>354</v>
      </c>
      <c r="H1807" s="4" t="s">
        <v>117</v>
      </c>
      <c r="I1807" s="4" t="s">
        <v>59</v>
      </c>
      <c r="J1807" s="4" t="s">
        <v>149</v>
      </c>
      <c r="K1807" s="4" t="s">
        <v>185</v>
      </c>
      <c r="L1807" s="4" t="s">
        <v>6804</v>
      </c>
      <c r="M1807" s="4">
        <v>2</v>
      </c>
      <c r="N1807" s="6">
        <v>2699</v>
      </c>
      <c r="O1807" s="6">
        <v>5398</v>
      </c>
      <c r="P1807" s="6" t="s">
        <v>120</v>
      </c>
      <c r="Q1807" s="6">
        <v>809.7</v>
      </c>
      <c r="R1807" s="7">
        <v>0.12</v>
      </c>
      <c r="S1807" s="6">
        <v>4588.3</v>
      </c>
      <c r="T1807" s="6">
        <v>550.6</v>
      </c>
      <c r="U1807" s="4" t="s">
        <v>131</v>
      </c>
      <c r="V1807" s="4" t="s">
        <v>40</v>
      </c>
      <c r="W1807" s="4" t="s">
        <v>92</v>
      </c>
      <c r="X1807" s="4" t="s">
        <v>76</v>
      </c>
      <c r="Y1807" s="4" t="s">
        <v>53</v>
      </c>
      <c r="Z1807" s="4">
        <v>6</v>
      </c>
      <c r="AA1807" s="4">
        <v>4</v>
      </c>
      <c r="AB1807" s="6">
        <v>4219.6400000000003</v>
      </c>
      <c r="AC1807" s="6">
        <v>368.66</v>
      </c>
      <c r="AD1807" s="8">
        <v>8.0299999999999996E-2</v>
      </c>
      <c r="AE1807" s="4">
        <v>100</v>
      </c>
      <c r="AF1807" s="6">
        <f t="shared" si="28"/>
        <v>5238.9000000000005</v>
      </c>
    </row>
    <row r="1808" spans="1:32">
      <c r="A1808" s="4" t="s">
        <v>6805</v>
      </c>
      <c r="B1808" s="5">
        <v>45855</v>
      </c>
      <c r="C1808" s="10">
        <v>45855</v>
      </c>
      <c r="D1808" s="4" t="s">
        <v>6806</v>
      </c>
      <c r="E1808" s="4" t="s">
        <v>6807</v>
      </c>
      <c r="F1808" s="4">
        <v>32</v>
      </c>
      <c r="G1808" s="4" t="s">
        <v>127</v>
      </c>
      <c r="H1808" s="4" t="s">
        <v>128</v>
      </c>
      <c r="I1808" s="4" t="s">
        <v>34</v>
      </c>
      <c r="J1808" s="4" t="s">
        <v>60</v>
      </c>
      <c r="K1808" s="4" t="s">
        <v>209</v>
      </c>
      <c r="L1808" s="4" t="s">
        <v>6808</v>
      </c>
      <c r="M1808" s="4">
        <v>1</v>
      </c>
      <c r="N1808" s="6">
        <v>999</v>
      </c>
      <c r="O1808" s="6">
        <v>999</v>
      </c>
      <c r="P1808" s="6" t="s">
        <v>63</v>
      </c>
      <c r="Q1808" s="6">
        <v>0</v>
      </c>
      <c r="R1808" s="7">
        <v>0.12</v>
      </c>
      <c r="S1808" s="6">
        <v>999</v>
      </c>
      <c r="T1808" s="6">
        <v>119.88</v>
      </c>
      <c r="U1808" s="4" t="s">
        <v>131</v>
      </c>
      <c r="V1808" s="4" t="s">
        <v>40</v>
      </c>
      <c r="W1808" s="4" t="s">
        <v>64</v>
      </c>
      <c r="X1808" s="4" t="s">
        <v>122</v>
      </c>
      <c r="Y1808" s="4" t="s">
        <v>66</v>
      </c>
      <c r="Z1808" s="4">
        <v>1</v>
      </c>
      <c r="AA1808" s="4">
        <v>4</v>
      </c>
      <c r="AB1808" s="6">
        <v>754.24</v>
      </c>
      <c r="AC1808" s="6">
        <v>244.76</v>
      </c>
      <c r="AD1808" s="8">
        <v>0.245</v>
      </c>
      <c r="AE1808" s="4">
        <v>93</v>
      </c>
      <c r="AF1808" s="6">
        <f t="shared" si="28"/>
        <v>1211.8800000000001</v>
      </c>
    </row>
    <row r="1809" spans="1:32">
      <c r="A1809" s="4" t="s">
        <v>6809</v>
      </c>
      <c r="B1809" s="5">
        <v>45856</v>
      </c>
      <c r="C1809" s="10">
        <v>45856</v>
      </c>
      <c r="D1809" s="4" t="s">
        <v>6810</v>
      </c>
      <c r="E1809" s="4" t="s">
        <v>3230</v>
      </c>
      <c r="F1809" s="4">
        <v>45</v>
      </c>
      <c r="G1809" s="4" t="s">
        <v>266</v>
      </c>
      <c r="H1809" s="4" t="s">
        <v>267</v>
      </c>
      <c r="I1809" s="4" t="s">
        <v>72</v>
      </c>
      <c r="J1809" s="4" t="s">
        <v>47</v>
      </c>
      <c r="K1809" s="4" t="s">
        <v>100</v>
      </c>
      <c r="L1809" s="4" t="s">
        <v>6811</v>
      </c>
      <c r="M1809" s="4">
        <v>1</v>
      </c>
      <c r="N1809" s="6">
        <v>3499</v>
      </c>
      <c r="O1809" s="6">
        <v>3499</v>
      </c>
      <c r="P1809" s="6" t="s">
        <v>63</v>
      </c>
      <c r="Q1809" s="6">
        <v>0</v>
      </c>
      <c r="R1809" s="7">
        <v>0.18</v>
      </c>
      <c r="S1809" s="6">
        <v>3499</v>
      </c>
      <c r="T1809" s="6">
        <v>629.82000000000005</v>
      </c>
      <c r="U1809" s="4" t="s">
        <v>254</v>
      </c>
      <c r="V1809" s="4" t="s">
        <v>40</v>
      </c>
      <c r="W1809" s="4" t="s">
        <v>64</v>
      </c>
      <c r="X1809" s="4" t="s">
        <v>156</v>
      </c>
      <c r="Y1809" s="4" t="s">
        <v>133</v>
      </c>
      <c r="Z1809" s="4">
        <v>1</v>
      </c>
      <c r="AA1809" s="4">
        <v>5</v>
      </c>
      <c r="AB1809" s="6">
        <v>2031.78</v>
      </c>
      <c r="AC1809" s="6">
        <v>1467.22</v>
      </c>
      <c r="AD1809" s="8">
        <v>0.41930000000000001</v>
      </c>
      <c r="AE1809" s="4">
        <v>180</v>
      </c>
      <c r="AF1809" s="6">
        <f t="shared" si="28"/>
        <v>4308.82</v>
      </c>
    </row>
    <row r="1810" spans="1:32">
      <c r="A1810" s="4" t="s">
        <v>6812</v>
      </c>
      <c r="B1810" s="5">
        <v>45856</v>
      </c>
      <c r="C1810" s="10">
        <v>45856</v>
      </c>
      <c r="D1810" s="4" t="s">
        <v>6813</v>
      </c>
      <c r="E1810" s="4" t="s">
        <v>1538</v>
      </c>
      <c r="F1810" s="4">
        <v>23</v>
      </c>
      <c r="G1810" s="4" t="s">
        <v>295</v>
      </c>
      <c r="H1810" s="4" t="s">
        <v>296</v>
      </c>
      <c r="I1810" s="4" t="s">
        <v>59</v>
      </c>
      <c r="J1810" s="4" t="s">
        <v>35</v>
      </c>
      <c r="K1810" s="4" t="s">
        <v>165</v>
      </c>
      <c r="L1810" s="4" t="s">
        <v>6814</v>
      </c>
      <c r="M1810" s="4">
        <v>2</v>
      </c>
      <c r="N1810" s="6">
        <v>863</v>
      </c>
      <c r="O1810" s="6">
        <v>1726</v>
      </c>
      <c r="P1810" s="6" t="s">
        <v>142</v>
      </c>
      <c r="Q1810" s="6">
        <v>0</v>
      </c>
      <c r="R1810" s="7">
        <v>0.12</v>
      </c>
      <c r="S1810" s="6">
        <v>1726</v>
      </c>
      <c r="T1810" s="6">
        <v>207.12</v>
      </c>
      <c r="U1810" s="4" t="s">
        <v>131</v>
      </c>
      <c r="V1810" s="4" t="s">
        <v>102</v>
      </c>
      <c r="W1810" s="4" t="s">
        <v>41</v>
      </c>
      <c r="X1810" s="4" t="s">
        <v>156</v>
      </c>
      <c r="Y1810" s="4" t="s">
        <v>53</v>
      </c>
      <c r="Z1810" s="4">
        <v>3</v>
      </c>
      <c r="AA1810" s="4"/>
      <c r="AB1810" s="6">
        <v>1147.55</v>
      </c>
      <c r="AC1810" s="6">
        <v>578.45000000000005</v>
      </c>
      <c r="AD1810" s="8">
        <v>0.33510000000000001</v>
      </c>
      <c r="AE1810" s="4">
        <v>127</v>
      </c>
      <c r="AF1810" s="6">
        <f t="shared" si="28"/>
        <v>2060.12</v>
      </c>
    </row>
    <row r="1811" spans="1:32">
      <c r="A1811" s="4" t="s">
        <v>6815</v>
      </c>
      <c r="B1811" s="5">
        <v>45856</v>
      </c>
      <c r="C1811" s="10">
        <v>45856</v>
      </c>
      <c r="D1811" s="4" t="s">
        <v>6816</v>
      </c>
      <c r="E1811" s="4" t="s">
        <v>2728</v>
      </c>
      <c r="F1811" s="4">
        <v>47</v>
      </c>
      <c r="G1811" s="4" t="s">
        <v>477</v>
      </c>
      <c r="H1811" s="4" t="s">
        <v>98</v>
      </c>
      <c r="I1811" s="4" t="s">
        <v>99</v>
      </c>
      <c r="J1811" s="4" t="s">
        <v>60</v>
      </c>
      <c r="K1811" s="4" t="s">
        <v>61</v>
      </c>
      <c r="L1811" s="4" t="s">
        <v>6817</v>
      </c>
      <c r="M1811" s="4">
        <v>1</v>
      </c>
      <c r="N1811" s="6">
        <v>316</v>
      </c>
      <c r="O1811" s="6">
        <v>316</v>
      </c>
      <c r="P1811" s="6" t="s">
        <v>50</v>
      </c>
      <c r="Q1811" s="6">
        <v>56.88</v>
      </c>
      <c r="R1811" s="7">
        <v>0.12</v>
      </c>
      <c r="S1811" s="6">
        <v>259.12</v>
      </c>
      <c r="T1811" s="6">
        <v>31.09</v>
      </c>
      <c r="U1811" s="4" t="s">
        <v>131</v>
      </c>
      <c r="V1811" s="4" t="s">
        <v>40</v>
      </c>
      <c r="W1811" s="4" t="s">
        <v>41</v>
      </c>
      <c r="X1811" s="4" t="s">
        <v>404</v>
      </c>
      <c r="Y1811" s="4" t="s">
        <v>133</v>
      </c>
      <c r="Z1811" s="4">
        <v>2</v>
      </c>
      <c r="AA1811" s="4">
        <v>4</v>
      </c>
      <c r="AB1811" s="6">
        <v>258.62</v>
      </c>
      <c r="AC1811" s="6">
        <v>0.5</v>
      </c>
      <c r="AD1811" s="8">
        <v>1.9E-3</v>
      </c>
      <c r="AE1811" s="4">
        <v>142</v>
      </c>
      <c r="AF1811" s="6">
        <f t="shared" si="28"/>
        <v>432.21</v>
      </c>
    </row>
    <row r="1812" spans="1:32">
      <c r="A1812" s="4" t="s">
        <v>6818</v>
      </c>
      <c r="B1812" s="5">
        <v>45856</v>
      </c>
      <c r="C1812" s="10">
        <v>45856</v>
      </c>
      <c r="D1812" s="4" t="s">
        <v>6819</v>
      </c>
      <c r="E1812" s="4" t="s">
        <v>6290</v>
      </c>
      <c r="F1812" s="4">
        <v>50</v>
      </c>
      <c r="G1812" s="4" t="s">
        <v>390</v>
      </c>
      <c r="H1812" s="4" t="s">
        <v>71</v>
      </c>
      <c r="I1812" s="4" t="s">
        <v>72</v>
      </c>
      <c r="J1812" s="4" t="s">
        <v>35</v>
      </c>
      <c r="K1812" s="4" t="s">
        <v>535</v>
      </c>
      <c r="L1812" s="4" t="s">
        <v>6820</v>
      </c>
      <c r="M1812" s="4">
        <v>2</v>
      </c>
      <c r="N1812" s="6">
        <v>5899</v>
      </c>
      <c r="O1812" s="6">
        <v>11798</v>
      </c>
      <c r="P1812" s="6" t="s">
        <v>63</v>
      </c>
      <c r="Q1812" s="6">
        <v>0</v>
      </c>
      <c r="R1812" s="7">
        <v>0.18</v>
      </c>
      <c r="S1812" s="6">
        <v>11798</v>
      </c>
      <c r="T1812" s="6">
        <v>2123.64</v>
      </c>
      <c r="U1812" s="4" t="s">
        <v>39</v>
      </c>
      <c r="V1812" s="4" t="s">
        <v>40</v>
      </c>
      <c r="W1812" s="4" t="s">
        <v>41</v>
      </c>
      <c r="X1812" s="4" t="s">
        <v>373</v>
      </c>
      <c r="Y1812" s="4" t="s">
        <v>77</v>
      </c>
      <c r="Z1812" s="4">
        <v>2</v>
      </c>
      <c r="AA1812" s="4">
        <v>1</v>
      </c>
      <c r="AB1812" s="6">
        <v>8668.2000000000007</v>
      </c>
      <c r="AC1812" s="6">
        <v>3129.8</v>
      </c>
      <c r="AD1812" s="8">
        <v>0.26529999999999998</v>
      </c>
      <c r="AE1812" s="4">
        <v>62</v>
      </c>
      <c r="AF1812" s="6">
        <f t="shared" si="28"/>
        <v>13983.64</v>
      </c>
    </row>
    <row r="1813" spans="1:32">
      <c r="A1813" s="4" t="s">
        <v>6821</v>
      </c>
      <c r="B1813" s="5">
        <v>45856</v>
      </c>
      <c r="C1813" s="10">
        <v>45856</v>
      </c>
      <c r="D1813" s="4" t="s">
        <v>6822</v>
      </c>
      <c r="E1813" s="4" t="s">
        <v>6823</v>
      </c>
      <c r="F1813" s="4">
        <v>19</v>
      </c>
      <c r="G1813" s="4" t="s">
        <v>147</v>
      </c>
      <c r="H1813" s="4" t="s">
        <v>148</v>
      </c>
      <c r="I1813" s="4" t="s">
        <v>59</v>
      </c>
      <c r="J1813" s="4" t="s">
        <v>47</v>
      </c>
      <c r="K1813" s="4" t="s">
        <v>100</v>
      </c>
      <c r="L1813" s="4" t="s">
        <v>6824</v>
      </c>
      <c r="M1813" s="4">
        <v>1</v>
      </c>
      <c r="N1813" s="6">
        <v>2999</v>
      </c>
      <c r="O1813" s="6">
        <v>2999</v>
      </c>
      <c r="P1813" s="6" t="s">
        <v>120</v>
      </c>
      <c r="Q1813" s="6">
        <v>449.85</v>
      </c>
      <c r="R1813" s="7">
        <v>0.18</v>
      </c>
      <c r="S1813" s="6">
        <v>2549.15</v>
      </c>
      <c r="T1813" s="6">
        <v>458.85</v>
      </c>
      <c r="U1813" s="4" t="s">
        <v>39</v>
      </c>
      <c r="V1813" s="4" t="s">
        <v>40</v>
      </c>
      <c r="W1813" s="4" t="s">
        <v>64</v>
      </c>
      <c r="X1813" s="4" t="s">
        <v>103</v>
      </c>
      <c r="Y1813" s="4" t="s">
        <v>53</v>
      </c>
      <c r="Z1813" s="4">
        <v>1</v>
      </c>
      <c r="AA1813" s="4">
        <v>4</v>
      </c>
      <c r="AB1813" s="6">
        <v>2246.9499999999998</v>
      </c>
      <c r="AC1813" s="6">
        <v>302.2</v>
      </c>
      <c r="AD1813" s="8">
        <v>0.11849999999999999</v>
      </c>
      <c r="AE1813" s="4">
        <v>143</v>
      </c>
      <c r="AF1813" s="6">
        <f t="shared" si="28"/>
        <v>3151</v>
      </c>
    </row>
    <row r="1814" spans="1:32">
      <c r="A1814" s="4" t="s">
        <v>6825</v>
      </c>
      <c r="B1814" s="5">
        <v>45856</v>
      </c>
      <c r="C1814" s="10">
        <v>45856</v>
      </c>
      <c r="D1814" s="4" t="s">
        <v>6826</v>
      </c>
      <c r="E1814" s="4" t="s">
        <v>6827</v>
      </c>
      <c r="F1814" s="4">
        <v>26</v>
      </c>
      <c r="G1814" s="4" t="s">
        <v>137</v>
      </c>
      <c r="H1814" s="4" t="s">
        <v>138</v>
      </c>
      <c r="I1814" s="4" t="s">
        <v>139</v>
      </c>
      <c r="J1814" s="4" t="s">
        <v>202</v>
      </c>
      <c r="K1814" s="4" t="s">
        <v>923</v>
      </c>
      <c r="L1814" s="4" t="s">
        <v>6828</v>
      </c>
      <c r="M1814" s="4">
        <v>4</v>
      </c>
      <c r="N1814" s="6">
        <v>1099</v>
      </c>
      <c r="O1814" s="6">
        <v>4396</v>
      </c>
      <c r="P1814" s="6" t="s">
        <v>175</v>
      </c>
      <c r="Q1814" s="6">
        <v>100</v>
      </c>
      <c r="R1814" s="7">
        <v>0.12</v>
      </c>
      <c r="S1814" s="6">
        <v>4296</v>
      </c>
      <c r="T1814" s="6">
        <v>515.52</v>
      </c>
      <c r="U1814" s="4" t="s">
        <v>131</v>
      </c>
      <c r="V1814" s="4" t="s">
        <v>132</v>
      </c>
      <c r="W1814" s="4" t="s">
        <v>41</v>
      </c>
      <c r="X1814" s="4" t="s">
        <v>187</v>
      </c>
      <c r="Y1814" s="4" t="s">
        <v>77</v>
      </c>
      <c r="Z1814" s="4">
        <v>3</v>
      </c>
      <c r="AA1814" s="4"/>
      <c r="AB1814" s="6">
        <v>3394.79</v>
      </c>
      <c r="AC1814" s="6">
        <v>901.21</v>
      </c>
      <c r="AD1814" s="8">
        <v>0.20979999999999999</v>
      </c>
      <c r="AE1814" s="4">
        <v>0</v>
      </c>
      <c r="AF1814" s="6">
        <f t="shared" si="28"/>
        <v>4811.5200000000004</v>
      </c>
    </row>
    <row r="1815" spans="1:32">
      <c r="A1815" s="4" t="s">
        <v>6829</v>
      </c>
      <c r="B1815" s="5">
        <v>45857</v>
      </c>
      <c r="C1815" s="10">
        <v>45857</v>
      </c>
      <c r="D1815" s="4" t="s">
        <v>6830</v>
      </c>
      <c r="E1815" s="4" t="s">
        <v>6831</v>
      </c>
      <c r="F1815" s="4">
        <v>48</v>
      </c>
      <c r="G1815" s="4" t="s">
        <v>295</v>
      </c>
      <c r="H1815" s="4" t="s">
        <v>296</v>
      </c>
      <c r="I1815" s="4" t="s">
        <v>59</v>
      </c>
      <c r="J1815" s="4" t="s">
        <v>60</v>
      </c>
      <c r="K1815" s="4" t="s">
        <v>381</v>
      </c>
      <c r="L1815" s="4" t="s">
        <v>6832</v>
      </c>
      <c r="M1815" s="4">
        <v>2</v>
      </c>
      <c r="N1815" s="6">
        <v>1099</v>
      </c>
      <c r="O1815" s="6">
        <v>2198</v>
      </c>
      <c r="P1815" s="6" t="s">
        <v>63</v>
      </c>
      <c r="Q1815" s="6">
        <v>0</v>
      </c>
      <c r="R1815" s="7">
        <v>0.18</v>
      </c>
      <c r="S1815" s="6">
        <v>2198</v>
      </c>
      <c r="T1815" s="6">
        <v>395.64</v>
      </c>
      <c r="U1815" s="4" t="s">
        <v>39</v>
      </c>
      <c r="V1815" s="4" t="s">
        <v>132</v>
      </c>
      <c r="W1815" s="4" t="s">
        <v>41</v>
      </c>
      <c r="X1815" s="4" t="s">
        <v>103</v>
      </c>
      <c r="Y1815" s="4" t="s">
        <v>123</v>
      </c>
      <c r="Z1815" s="4">
        <v>2</v>
      </c>
      <c r="AA1815" s="4"/>
      <c r="AB1815" s="6">
        <v>1813.42</v>
      </c>
      <c r="AC1815" s="6">
        <v>384.58</v>
      </c>
      <c r="AD1815" s="8">
        <v>0.17499999999999999</v>
      </c>
      <c r="AE1815" s="4">
        <v>0</v>
      </c>
      <c r="AF1815" s="6">
        <f t="shared" si="28"/>
        <v>2593.64</v>
      </c>
    </row>
    <row r="1816" spans="1:32">
      <c r="A1816" s="4" t="s">
        <v>6833</v>
      </c>
      <c r="B1816" s="5">
        <v>45857</v>
      </c>
      <c r="C1816" s="10">
        <v>45857</v>
      </c>
      <c r="D1816" s="4" t="s">
        <v>6834</v>
      </c>
      <c r="E1816" s="4" t="s">
        <v>6251</v>
      </c>
      <c r="F1816" s="4">
        <v>43</v>
      </c>
      <c r="G1816" s="4" t="s">
        <v>281</v>
      </c>
      <c r="H1816" s="4" t="s">
        <v>281</v>
      </c>
      <c r="I1816" s="4" t="s">
        <v>72</v>
      </c>
      <c r="J1816" s="4" t="s">
        <v>225</v>
      </c>
      <c r="K1816" s="4" t="s">
        <v>308</v>
      </c>
      <c r="L1816" s="4" t="s">
        <v>6835</v>
      </c>
      <c r="M1816" s="4">
        <v>2</v>
      </c>
      <c r="N1816" s="6">
        <v>728</v>
      </c>
      <c r="O1816" s="6">
        <v>1456</v>
      </c>
      <c r="P1816" s="6" t="s">
        <v>63</v>
      </c>
      <c r="Q1816" s="6">
        <v>0</v>
      </c>
      <c r="R1816" s="7">
        <v>0.18</v>
      </c>
      <c r="S1816" s="6">
        <v>1456</v>
      </c>
      <c r="T1816" s="6">
        <v>262.08</v>
      </c>
      <c r="U1816" s="4" t="s">
        <v>131</v>
      </c>
      <c r="V1816" s="4" t="s">
        <v>40</v>
      </c>
      <c r="W1816" s="4" t="s">
        <v>41</v>
      </c>
      <c r="X1816" s="4" t="s">
        <v>156</v>
      </c>
      <c r="Y1816" s="4" t="s">
        <v>53</v>
      </c>
      <c r="Z1816" s="4">
        <v>3</v>
      </c>
      <c r="AA1816" s="4">
        <v>5</v>
      </c>
      <c r="AB1816" s="6">
        <v>985.72</v>
      </c>
      <c r="AC1816" s="6">
        <v>470.28</v>
      </c>
      <c r="AD1816" s="8">
        <v>0.32300000000000001</v>
      </c>
      <c r="AE1816" s="4">
        <v>72</v>
      </c>
      <c r="AF1816" s="6">
        <f t="shared" si="28"/>
        <v>1790.08</v>
      </c>
    </row>
    <row r="1817" spans="1:32">
      <c r="A1817" s="4" t="s">
        <v>6836</v>
      </c>
      <c r="B1817" s="5">
        <v>45857</v>
      </c>
      <c r="C1817" s="10">
        <v>45857</v>
      </c>
      <c r="D1817" s="4" t="s">
        <v>6837</v>
      </c>
      <c r="E1817" s="4" t="s">
        <v>6838</v>
      </c>
      <c r="F1817" s="4">
        <v>57</v>
      </c>
      <c r="G1817" s="4" t="s">
        <v>127</v>
      </c>
      <c r="H1817" s="4" t="s">
        <v>128</v>
      </c>
      <c r="I1817" s="4" t="s">
        <v>34</v>
      </c>
      <c r="J1817" s="4" t="s">
        <v>202</v>
      </c>
      <c r="K1817" s="4" t="s">
        <v>268</v>
      </c>
      <c r="L1817" s="4" t="s">
        <v>6839</v>
      </c>
      <c r="M1817" s="4">
        <v>1</v>
      </c>
      <c r="N1817" s="6">
        <v>640</v>
      </c>
      <c r="O1817" s="6">
        <v>640</v>
      </c>
      <c r="P1817" s="6" t="s">
        <v>63</v>
      </c>
      <c r="Q1817" s="6">
        <v>0</v>
      </c>
      <c r="R1817" s="7">
        <v>0.12</v>
      </c>
      <c r="S1817" s="6">
        <v>640</v>
      </c>
      <c r="T1817" s="6">
        <v>76.8</v>
      </c>
      <c r="U1817" s="4" t="s">
        <v>121</v>
      </c>
      <c r="V1817" s="4" t="s">
        <v>102</v>
      </c>
      <c r="W1817" s="4" t="s">
        <v>451</v>
      </c>
      <c r="X1817" s="4" t="s">
        <v>156</v>
      </c>
      <c r="Y1817" s="4" t="s">
        <v>133</v>
      </c>
      <c r="Z1817" s="4">
        <v>2</v>
      </c>
      <c r="AA1817" s="4"/>
      <c r="AB1817" s="6">
        <v>472.93</v>
      </c>
      <c r="AC1817" s="6">
        <v>167.07</v>
      </c>
      <c r="AD1817" s="8">
        <v>0.26100000000000001</v>
      </c>
      <c r="AE1817" s="4">
        <v>79</v>
      </c>
      <c r="AF1817" s="6">
        <f t="shared" si="28"/>
        <v>795.8</v>
      </c>
    </row>
    <row r="1818" spans="1:32">
      <c r="A1818" s="4" t="s">
        <v>6840</v>
      </c>
      <c r="B1818" s="5">
        <v>45857</v>
      </c>
      <c r="C1818" s="10">
        <v>45857</v>
      </c>
      <c r="D1818" s="4" t="s">
        <v>6841</v>
      </c>
      <c r="E1818" s="4" t="s">
        <v>1132</v>
      </c>
      <c r="F1818" s="4">
        <v>58</v>
      </c>
      <c r="G1818" s="4" t="s">
        <v>354</v>
      </c>
      <c r="H1818" s="4" t="s">
        <v>117</v>
      </c>
      <c r="I1818" s="4" t="s">
        <v>59</v>
      </c>
      <c r="J1818" s="4" t="s">
        <v>35</v>
      </c>
      <c r="K1818" s="4" t="s">
        <v>535</v>
      </c>
      <c r="L1818" s="4" t="s">
        <v>6842</v>
      </c>
      <c r="M1818" s="4">
        <v>1</v>
      </c>
      <c r="N1818" s="6">
        <v>7699</v>
      </c>
      <c r="O1818" s="6">
        <v>7699</v>
      </c>
      <c r="P1818" s="6" t="s">
        <v>63</v>
      </c>
      <c r="Q1818" s="6">
        <v>0</v>
      </c>
      <c r="R1818" s="7">
        <v>0.18</v>
      </c>
      <c r="S1818" s="6">
        <v>7699</v>
      </c>
      <c r="T1818" s="6">
        <v>1385.82</v>
      </c>
      <c r="U1818" s="4" t="s">
        <v>39</v>
      </c>
      <c r="V1818" s="4" t="s">
        <v>40</v>
      </c>
      <c r="W1818" s="4" t="s">
        <v>64</v>
      </c>
      <c r="X1818" s="4" t="s">
        <v>112</v>
      </c>
      <c r="Y1818" s="4" t="s">
        <v>104</v>
      </c>
      <c r="Z1818" s="4">
        <v>4</v>
      </c>
      <c r="AA1818" s="4">
        <v>4</v>
      </c>
      <c r="AB1818" s="6">
        <v>4967.8</v>
      </c>
      <c r="AC1818" s="6">
        <v>2731.2</v>
      </c>
      <c r="AD1818" s="8">
        <v>0.35470000000000002</v>
      </c>
      <c r="AE1818" s="4">
        <v>100</v>
      </c>
      <c r="AF1818" s="6">
        <f t="shared" si="28"/>
        <v>9184.82</v>
      </c>
    </row>
    <row r="1819" spans="1:32">
      <c r="A1819" s="4" t="s">
        <v>6843</v>
      </c>
      <c r="B1819" s="5">
        <v>45857</v>
      </c>
      <c r="C1819" s="10">
        <v>45857</v>
      </c>
      <c r="D1819" s="4" t="s">
        <v>6844</v>
      </c>
      <c r="E1819" s="4" t="s">
        <v>1384</v>
      </c>
      <c r="F1819" s="4">
        <v>52</v>
      </c>
      <c r="G1819" s="4" t="s">
        <v>32</v>
      </c>
      <c r="H1819" s="4" t="s">
        <v>33</v>
      </c>
      <c r="I1819" s="4" t="s">
        <v>34</v>
      </c>
      <c r="J1819" s="4" t="s">
        <v>82</v>
      </c>
      <c r="K1819" s="4" t="s">
        <v>180</v>
      </c>
      <c r="L1819" s="4" t="s">
        <v>6845</v>
      </c>
      <c r="M1819" s="4">
        <v>2</v>
      </c>
      <c r="N1819" s="6">
        <v>2299</v>
      </c>
      <c r="O1819" s="6">
        <v>4598</v>
      </c>
      <c r="P1819" s="6" t="s">
        <v>175</v>
      </c>
      <c r="Q1819" s="6">
        <v>100</v>
      </c>
      <c r="R1819" s="7">
        <v>0.12</v>
      </c>
      <c r="S1819" s="6">
        <v>4498</v>
      </c>
      <c r="T1819" s="6">
        <v>539.76</v>
      </c>
      <c r="U1819" s="4" t="s">
        <v>85</v>
      </c>
      <c r="V1819" s="4" t="s">
        <v>40</v>
      </c>
      <c r="W1819" s="4" t="s">
        <v>64</v>
      </c>
      <c r="X1819" s="4" t="s">
        <v>318</v>
      </c>
      <c r="Y1819" s="4" t="s">
        <v>66</v>
      </c>
      <c r="Z1819" s="4">
        <v>2</v>
      </c>
      <c r="AA1819" s="4">
        <v>4</v>
      </c>
      <c r="AB1819" s="6">
        <v>3074.12</v>
      </c>
      <c r="AC1819" s="6">
        <v>1423.88</v>
      </c>
      <c r="AD1819" s="8">
        <v>0.31659999999999999</v>
      </c>
      <c r="AE1819" s="4">
        <v>109</v>
      </c>
      <c r="AF1819" s="6">
        <f t="shared" si="28"/>
        <v>5146.76</v>
      </c>
    </row>
    <row r="1820" spans="1:32">
      <c r="A1820" s="4" t="s">
        <v>6846</v>
      </c>
      <c r="B1820" s="5">
        <v>45858</v>
      </c>
      <c r="C1820" s="10">
        <v>45858</v>
      </c>
      <c r="D1820" s="4" t="s">
        <v>6847</v>
      </c>
      <c r="E1820" s="4" t="s">
        <v>6848</v>
      </c>
      <c r="F1820" s="4">
        <v>35</v>
      </c>
      <c r="G1820" s="4" t="s">
        <v>455</v>
      </c>
      <c r="H1820" s="4" t="s">
        <v>455</v>
      </c>
      <c r="I1820" s="4" t="s">
        <v>72</v>
      </c>
      <c r="J1820" s="4" t="s">
        <v>35</v>
      </c>
      <c r="K1820" s="4" t="s">
        <v>645</v>
      </c>
      <c r="L1820" s="4" t="s">
        <v>6849</v>
      </c>
      <c r="M1820" s="4">
        <v>1</v>
      </c>
      <c r="N1820" s="6">
        <v>4999</v>
      </c>
      <c r="O1820" s="6">
        <v>4999</v>
      </c>
      <c r="P1820" s="6" t="s">
        <v>198</v>
      </c>
      <c r="Q1820" s="6">
        <v>499.9</v>
      </c>
      <c r="R1820" s="7">
        <v>0.18</v>
      </c>
      <c r="S1820" s="6">
        <v>4499.1000000000004</v>
      </c>
      <c r="T1820" s="6">
        <v>809.84</v>
      </c>
      <c r="U1820" s="4" t="s">
        <v>254</v>
      </c>
      <c r="V1820" s="4" t="s">
        <v>40</v>
      </c>
      <c r="W1820" s="4" t="s">
        <v>64</v>
      </c>
      <c r="X1820" s="4" t="s">
        <v>76</v>
      </c>
      <c r="Y1820" s="4" t="s">
        <v>43</v>
      </c>
      <c r="Z1820" s="4">
        <v>2</v>
      </c>
      <c r="AA1820" s="4">
        <v>2</v>
      </c>
      <c r="AB1820" s="6">
        <v>2978.94</v>
      </c>
      <c r="AC1820" s="6">
        <v>1520.16</v>
      </c>
      <c r="AD1820" s="8">
        <v>0.33789999999999998</v>
      </c>
      <c r="AE1820" s="4">
        <v>94</v>
      </c>
      <c r="AF1820" s="6">
        <f t="shared" si="28"/>
        <v>5402.9400000000005</v>
      </c>
    </row>
    <row r="1821" spans="1:32">
      <c r="A1821" s="4" t="s">
        <v>6850</v>
      </c>
      <c r="B1821" s="5">
        <v>45858</v>
      </c>
      <c r="C1821" s="10">
        <v>45858</v>
      </c>
      <c r="D1821" s="4" t="s">
        <v>6851</v>
      </c>
      <c r="E1821" s="4" t="s">
        <v>6852</v>
      </c>
      <c r="F1821" s="4">
        <v>31</v>
      </c>
      <c r="G1821" s="4" t="s">
        <v>127</v>
      </c>
      <c r="H1821" s="4" t="s">
        <v>128</v>
      </c>
      <c r="I1821" s="4" t="s">
        <v>34</v>
      </c>
      <c r="J1821" s="4" t="s">
        <v>149</v>
      </c>
      <c r="K1821" s="4" t="s">
        <v>150</v>
      </c>
      <c r="L1821" s="4" t="s">
        <v>6853</v>
      </c>
      <c r="M1821" s="4">
        <v>1</v>
      </c>
      <c r="N1821" s="6">
        <v>86499</v>
      </c>
      <c r="O1821" s="6">
        <v>86499</v>
      </c>
      <c r="P1821" s="6" t="s">
        <v>63</v>
      </c>
      <c r="Q1821" s="6">
        <v>0</v>
      </c>
      <c r="R1821" s="7">
        <v>0.18</v>
      </c>
      <c r="S1821" s="6">
        <v>86499</v>
      </c>
      <c r="T1821" s="6">
        <v>15569.82</v>
      </c>
      <c r="U1821" s="4" t="s">
        <v>39</v>
      </c>
      <c r="V1821" s="4" t="s">
        <v>86</v>
      </c>
      <c r="W1821" s="4" t="s">
        <v>64</v>
      </c>
      <c r="X1821" s="4" t="s">
        <v>115</v>
      </c>
      <c r="Y1821" s="4" t="s">
        <v>104</v>
      </c>
      <c r="Z1821" s="4">
        <v>2</v>
      </c>
      <c r="AA1821" s="4">
        <v>4</v>
      </c>
      <c r="AB1821" s="6">
        <v>72818.8</v>
      </c>
      <c r="AC1821" s="6">
        <v>13680.2</v>
      </c>
      <c r="AD1821" s="8">
        <v>0.15820000000000001</v>
      </c>
      <c r="AE1821" s="4">
        <v>68</v>
      </c>
      <c r="AF1821" s="6">
        <f t="shared" si="28"/>
        <v>102136.82</v>
      </c>
    </row>
    <row r="1822" spans="1:32">
      <c r="A1822" s="4" t="s">
        <v>6854</v>
      </c>
      <c r="B1822" s="5">
        <v>45859</v>
      </c>
      <c r="C1822" s="10">
        <v>45859</v>
      </c>
      <c r="D1822" s="4" t="s">
        <v>6855</v>
      </c>
      <c r="E1822" s="4" t="s">
        <v>5589</v>
      </c>
      <c r="F1822" s="4">
        <v>52</v>
      </c>
      <c r="G1822" s="4" t="s">
        <v>330</v>
      </c>
      <c r="H1822" s="4" t="s">
        <v>296</v>
      </c>
      <c r="I1822" s="4" t="s">
        <v>59</v>
      </c>
      <c r="J1822" s="4" t="s">
        <v>35</v>
      </c>
      <c r="K1822" s="4" t="s">
        <v>165</v>
      </c>
      <c r="L1822" s="4" t="s">
        <v>6856</v>
      </c>
      <c r="M1822" s="4">
        <v>1</v>
      </c>
      <c r="N1822" s="6">
        <v>429</v>
      </c>
      <c r="O1822" s="6">
        <v>429</v>
      </c>
      <c r="P1822" s="6" t="s">
        <v>63</v>
      </c>
      <c r="Q1822" s="6">
        <v>0</v>
      </c>
      <c r="R1822" s="7">
        <v>0.18</v>
      </c>
      <c r="S1822" s="6">
        <v>429</v>
      </c>
      <c r="T1822" s="6">
        <v>77.22</v>
      </c>
      <c r="U1822" s="4" t="s">
        <v>51</v>
      </c>
      <c r="V1822" s="4" t="s">
        <v>102</v>
      </c>
      <c r="W1822" s="4" t="s">
        <v>41</v>
      </c>
      <c r="X1822" s="4" t="s">
        <v>122</v>
      </c>
      <c r="Y1822" s="4" t="s">
        <v>123</v>
      </c>
      <c r="Z1822" s="4">
        <v>4</v>
      </c>
      <c r="AA1822" s="4"/>
      <c r="AB1822" s="6">
        <v>275.92</v>
      </c>
      <c r="AC1822" s="6">
        <v>153.08000000000001</v>
      </c>
      <c r="AD1822" s="8">
        <v>0.35680000000000001</v>
      </c>
      <c r="AE1822" s="4">
        <v>151</v>
      </c>
      <c r="AF1822" s="6">
        <f t="shared" si="28"/>
        <v>657.22</v>
      </c>
    </row>
    <row r="1823" spans="1:32">
      <c r="A1823" s="4" t="s">
        <v>6857</v>
      </c>
      <c r="B1823" s="5">
        <v>45859</v>
      </c>
      <c r="C1823" s="10">
        <v>45859</v>
      </c>
      <c r="D1823" s="4" t="s">
        <v>6858</v>
      </c>
      <c r="E1823" s="4" t="s">
        <v>6859</v>
      </c>
      <c r="F1823" s="4">
        <v>40</v>
      </c>
      <c r="G1823" s="4" t="s">
        <v>455</v>
      </c>
      <c r="H1823" s="4" t="s">
        <v>455</v>
      </c>
      <c r="I1823" s="4" t="s">
        <v>72</v>
      </c>
      <c r="J1823" s="4" t="s">
        <v>73</v>
      </c>
      <c r="K1823" s="4" t="s">
        <v>343</v>
      </c>
      <c r="L1823" s="4" t="s">
        <v>6860</v>
      </c>
      <c r="M1823" s="4">
        <v>2</v>
      </c>
      <c r="N1823" s="6">
        <v>367</v>
      </c>
      <c r="O1823" s="6">
        <v>734</v>
      </c>
      <c r="P1823" s="6" t="s">
        <v>142</v>
      </c>
      <c r="Q1823" s="6">
        <v>0</v>
      </c>
      <c r="R1823" s="7">
        <v>0.12</v>
      </c>
      <c r="S1823" s="6">
        <v>734</v>
      </c>
      <c r="T1823" s="6">
        <v>88.08</v>
      </c>
      <c r="U1823" s="4" t="s">
        <v>121</v>
      </c>
      <c r="V1823" s="4" t="s">
        <v>40</v>
      </c>
      <c r="W1823" s="4" t="s">
        <v>41</v>
      </c>
      <c r="X1823" s="4" t="s">
        <v>42</v>
      </c>
      <c r="Y1823" s="4" t="s">
        <v>66</v>
      </c>
      <c r="Z1823" s="4">
        <v>2</v>
      </c>
      <c r="AA1823" s="4">
        <v>3</v>
      </c>
      <c r="AB1823" s="6">
        <v>451.82</v>
      </c>
      <c r="AC1823" s="6">
        <v>282.18</v>
      </c>
      <c r="AD1823" s="8">
        <v>0.38440000000000002</v>
      </c>
      <c r="AE1823" s="4">
        <v>101</v>
      </c>
      <c r="AF1823" s="6">
        <f t="shared" si="28"/>
        <v>923.08</v>
      </c>
    </row>
    <row r="1824" spans="1:32">
      <c r="A1824" s="4" t="s">
        <v>6861</v>
      </c>
      <c r="B1824" s="5">
        <v>45860</v>
      </c>
      <c r="C1824" s="10">
        <v>45860</v>
      </c>
      <c r="D1824" s="4" t="s">
        <v>6862</v>
      </c>
      <c r="E1824" s="4" t="s">
        <v>1798</v>
      </c>
      <c r="F1824" s="4">
        <v>34</v>
      </c>
      <c r="G1824" s="4" t="s">
        <v>32</v>
      </c>
      <c r="H1824" s="4" t="s">
        <v>33</v>
      </c>
      <c r="I1824" s="4" t="s">
        <v>34</v>
      </c>
      <c r="J1824" s="4" t="s">
        <v>47</v>
      </c>
      <c r="K1824" s="4" t="s">
        <v>247</v>
      </c>
      <c r="L1824" s="4" t="s">
        <v>6863</v>
      </c>
      <c r="M1824" s="4">
        <v>1</v>
      </c>
      <c r="N1824" s="6">
        <v>1999</v>
      </c>
      <c r="O1824" s="6">
        <v>1999</v>
      </c>
      <c r="P1824" s="6" t="s">
        <v>142</v>
      </c>
      <c r="Q1824" s="6">
        <v>0</v>
      </c>
      <c r="R1824" s="7">
        <v>0.18</v>
      </c>
      <c r="S1824" s="6">
        <v>1999</v>
      </c>
      <c r="T1824" s="6">
        <v>359.82</v>
      </c>
      <c r="U1824" s="4" t="s">
        <v>51</v>
      </c>
      <c r="V1824" s="4" t="s">
        <v>40</v>
      </c>
      <c r="W1824" s="4" t="s">
        <v>64</v>
      </c>
      <c r="X1824" s="4" t="s">
        <v>112</v>
      </c>
      <c r="Y1824" s="4" t="s">
        <v>77</v>
      </c>
      <c r="Z1824" s="4">
        <v>8</v>
      </c>
      <c r="AA1824" s="4">
        <v>4</v>
      </c>
      <c r="AB1824" s="6">
        <v>1252.49</v>
      </c>
      <c r="AC1824" s="6">
        <v>746.51</v>
      </c>
      <c r="AD1824" s="8">
        <v>0.37340000000000001</v>
      </c>
      <c r="AE1824" s="4">
        <v>67</v>
      </c>
      <c r="AF1824" s="6">
        <f t="shared" si="28"/>
        <v>2425.8200000000002</v>
      </c>
    </row>
    <row r="1825" spans="1:32">
      <c r="A1825" s="4" t="s">
        <v>6864</v>
      </c>
      <c r="B1825" s="5">
        <v>45860</v>
      </c>
      <c r="C1825" s="10">
        <v>45860</v>
      </c>
      <c r="D1825" s="4" t="s">
        <v>6865</v>
      </c>
      <c r="E1825" s="4" t="s">
        <v>6866</v>
      </c>
      <c r="F1825" s="4">
        <v>19</v>
      </c>
      <c r="G1825" s="4" t="s">
        <v>455</v>
      </c>
      <c r="H1825" s="4" t="s">
        <v>455</v>
      </c>
      <c r="I1825" s="4" t="s">
        <v>72</v>
      </c>
      <c r="J1825" s="4" t="s">
        <v>60</v>
      </c>
      <c r="K1825" s="4" t="s">
        <v>381</v>
      </c>
      <c r="L1825" s="4" t="s">
        <v>6867</v>
      </c>
      <c r="M1825" s="4">
        <v>1</v>
      </c>
      <c r="N1825" s="6">
        <v>1099</v>
      </c>
      <c r="O1825" s="6">
        <v>1099</v>
      </c>
      <c r="P1825" s="6" t="s">
        <v>198</v>
      </c>
      <c r="Q1825" s="6">
        <v>109.9</v>
      </c>
      <c r="R1825" s="7">
        <v>0.18</v>
      </c>
      <c r="S1825" s="6">
        <v>989.1</v>
      </c>
      <c r="T1825" s="6">
        <v>178.04</v>
      </c>
      <c r="U1825" s="4" t="s">
        <v>51</v>
      </c>
      <c r="V1825" s="4" t="s">
        <v>40</v>
      </c>
      <c r="W1825" s="4" t="s">
        <v>64</v>
      </c>
      <c r="X1825" s="4" t="s">
        <v>143</v>
      </c>
      <c r="Y1825" s="4" t="s">
        <v>77</v>
      </c>
      <c r="Z1825" s="4">
        <v>4</v>
      </c>
      <c r="AA1825" s="4">
        <v>4</v>
      </c>
      <c r="AB1825" s="6">
        <v>932.49</v>
      </c>
      <c r="AC1825" s="6">
        <v>56.61</v>
      </c>
      <c r="AD1825" s="8">
        <v>5.7200000000000001E-2</v>
      </c>
      <c r="AE1825" s="4">
        <v>113</v>
      </c>
      <c r="AF1825" s="6">
        <f t="shared" si="28"/>
        <v>1280.1399999999999</v>
      </c>
    </row>
    <row r="1826" spans="1:32">
      <c r="A1826" s="4" t="s">
        <v>6868</v>
      </c>
      <c r="B1826" s="5">
        <v>45860</v>
      </c>
      <c r="C1826" s="10">
        <v>45860</v>
      </c>
      <c r="D1826" s="4" t="s">
        <v>6869</v>
      </c>
      <c r="E1826" s="4" t="s">
        <v>6870</v>
      </c>
      <c r="F1826" s="4">
        <v>24</v>
      </c>
      <c r="G1826" s="4" t="s">
        <v>108</v>
      </c>
      <c r="H1826" s="4" t="s">
        <v>109</v>
      </c>
      <c r="I1826" s="4" t="s">
        <v>99</v>
      </c>
      <c r="J1826" s="4" t="s">
        <v>225</v>
      </c>
      <c r="K1826" s="4" t="s">
        <v>1104</v>
      </c>
      <c r="L1826" s="4" t="s">
        <v>6871</v>
      </c>
      <c r="M1826" s="4">
        <v>1</v>
      </c>
      <c r="N1826" s="6">
        <v>413</v>
      </c>
      <c r="O1826" s="6">
        <v>413</v>
      </c>
      <c r="P1826" s="6" t="s">
        <v>63</v>
      </c>
      <c r="Q1826" s="6">
        <v>0</v>
      </c>
      <c r="R1826" s="7">
        <v>0.12</v>
      </c>
      <c r="S1826" s="6">
        <v>413</v>
      </c>
      <c r="T1826" s="6">
        <v>49.56</v>
      </c>
      <c r="U1826" s="4" t="s">
        <v>51</v>
      </c>
      <c r="V1826" s="4" t="s">
        <v>102</v>
      </c>
      <c r="W1826" s="4" t="s">
        <v>64</v>
      </c>
      <c r="X1826" s="4" t="s">
        <v>404</v>
      </c>
      <c r="Y1826" s="4" t="s">
        <v>53</v>
      </c>
      <c r="Z1826" s="4">
        <v>2</v>
      </c>
      <c r="AA1826" s="4"/>
      <c r="AB1826" s="6">
        <v>310.44</v>
      </c>
      <c r="AC1826" s="6">
        <v>102.56</v>
      </c>
      <c r="AD1826" s="8">
        <v>0.24829999999999999</v>
      </c>
      <c r="AE1826" s="4">
        <v>124</v>
      </c>
      <c r="AF1826" s="6">
        <f t="shared" si="28"/>
        <v>586.55999999999995</v>
      </c>
    </row>
    <row r="1827" spans="1:32">
      <c r="A1827" s="4" t="s">
        <v>6872</v>
      </c>
      <c r="B1827" s="5">
        <v>45860</v>
      </c>
      <c r="C1827" s="10">
        <v>45860</v>
      </c>
      <c r="D1827" s="4" t="s">
        <v>6873</v>
      </c>
      <c r="E1827" s="4" t="s">
        <v>3895</v>
      </c>
      <c r="F1827" s="4">
        <v>51</v>
      </c>
      <c r="G1827" s="4" t="s">
        <v>607</v>
      </c>
      <c r="H1827" s="4" t="s">
        <v>98</v>
      </c>
      <c r="I1827" s="4" t="s">
        <v>99</v>
      </c>
      <c r="J1827" s="4" t="s">
        <v>82</v>
      </c>
      <c r="K1827" s="4" t="s">
        <v>180</v>
      </c>
      <c r="L1827" s="4" t="s">
        <v>6874</v>
      </c>
      <c r="M1827" s="4">
        <v>2</v>
      </c>
      <c r="N1827" s="6">
        <v>4099</v>
      </c>
      <c r="O1827" s="6">
        <v>8198</v>
      </c>
      <c r="P1827" s="6" t="s">
        <v>175</v>
      </c>
      <c r="Q1827" s="6">
        <v>100</v>
      </c>
      <c r="R1827" s="7">
        <v>0.18</v>
      </c>
      <c r="S1827" s="6">
        <v>8098</v>
      </c>
      <c r="T1827" s="6">
        <v>1457.64</v>
      </c>
      <c r="U1827" s="4" t="s">
        <v>39</v>
      </c>
      <c r="V1827" s="4" t="s">
        <v>102</v>
      </c>
      <c r="W1827" s="4" t="s">
        <v>41</v>
      </c>
      <c r="X1827" s="4" t="s">
        <v>205</v>
      </c>
      <c r="Y1827" s="4" t="s">
        <v>104</v>
      </c>
      <c r="Z1827" s="4">
        <v>6</v>
      </c>
      <c r="AA1827" s="4"/>
      <c r="AB1827" s="6">
        <v>5455.04</v>
      </c>
      <c r="AC1827" s="6">
        <v>2642.96</v>
      </c>
      <c r="AD1827" s="8">
        <v>0.32640000000000002</v>
      </c>
      <c r="AE1827" s="4">
        <v>75</v>
      </c>
      <c r="AF1827" s="6">
        <f t="shared" si="28"/>
        <v>9630.64</v>
      </c>
    </row>
    <row r="1828" spans="1:32">
      <c r="A1828" s="4" t="s">
        <v>6875</v>
      </c>
      <c r="B1828" s="5">
        <v>45860</v>
      </c>
      <c r="C1828" s="10">
        <v>45860</v>
      </c>
      <c r="D1828" s="4" t="s">
        <v>6876</v>
      </c>
      <c r="E1828" s="4" t="s">
        <v>6877</v>
      </c>
      <c r="F1828" s="4">
        <v>34</v>
      </c>
      <c r="G1828" s="4" t="s">
        <v>354</v>
      </c>
      <c r="H1828" s="4" t="s">
        <v>117</v>
      </c>
      <c r="I1828" s="4" t="s">
        <v>59</v>
      </c>
      <c r="J1828" s="4" t="s">
        <v>35</v>
      </c>
      <c r="K1828" s="4" t="s">
        <v>36</v>
      </c>
      <c r="L1828" s="4" t="s">
        <v>6878</v>
      </c>
      <c r="M1828" s="4">
        <v>1</v>
      </c>
      <c r="N1828" s="6">
        <v>6299</v>
      </c>
      <c r="O1828" s="6">
        <v>6299</v>
      </c>
      <c r="P1828" s="6" t="s">
        <v>63</v>
      </c>
      <c r="Q1828" s="6">
        <v>0</v>
      </c>
      <c r="R1828" s="7">
        <v>0.12</v>
      </c>
      <c r="S1828" s="6">
        <v>6299</v>
      </c>
      <c r="T1828" s="6">
        <v>755.88</v>
      </c>
      <c r="U1828" s="4" t="s">
        <v>51</v>
      </c>
      <c r="V1828" s="4" t="s">
        <v>132</v>
      </c>
      <c r="W1828" s="4" t="s">
        <v>41</v>
      </c>
      <c r="X1828" s="4" t="s">
        <v>318</v>
      </c>
      <c r="Y1828" s="4" t="s">
        <v>77</v>
      </c>
      <c r="Z1828" s="4">
        <v>5</v>
      </c>
      <c r="AA1828" s="4"/>
      <c r="AB1828" s="6">
        <v>4699.01</v>
      </c>
      <c r="AC1828" s="6">
        <v>1599.99</v>
      </c>
      <c r="AD1828" s="8">
        <v>0.254</v>
      </c>
      <c r="AE1828" s="4">
        <v>0</v>
      </c>
      <c r="AF1828" s="6">
        <f t="shared" si="28"/>
        <v>7054.88</v>
      </c>
    </row>
    <row r="1829" spans="1:32">
      <c r="A1829" s="4" t="s">
        <v>6879</v>
      </c>
      <c r="B1829" s="5">
        <v>45862</v>
      </c>
      <c r="C1829" s="10">
        <v>45862</v>
      </c>
      <c r="D1829" s="4" t="s">
        <v>6880</v>
      </c>
      <c r="E1829" s="4" t="s">
        <v>6172</v>
      </c>
      <c r="F1829" s="4">
        <v>43</v>
      </c>
      <c r="G1829" s="4" t="s">
        <v>390</v>
      </c>
      <c r="H1829" s="4" t="s">
        <v>71</v>
      </c>
      <c r="I1829" s="4" t="s">
        <v>72</v>
      </c>
      <c r="J1829" s="4" t="s">
        <v>149</v>
      </c>
      <c r="K1829" s="4" t="s">
        <v>160</v>
      </c>
      <c r="L1829" s="4" t="s">
        <v>6881</v>
      </c>
      <c r="M1829" s="4">
        <v>2</v>
      </c>
      <c r="N1829" s="6">
        <v>1399</v>
      </c>
      <c r="O1829" s="6">
        <v>2798</v>
      </c>
      <c r="P1829" s="6" t="s">
        <v>120</v>
      </c>
      <c r="Q1829" s="6">
        <v>419.7</v>
      </c>
      <c r="R1829" s="7">
        <v>0.18</v>
      </c>
      <c r="S1829" s="6">
        <v>2378.3000000000002</v>
      </c>
      <c r="T1829" s="6">
        <v>428.09</v>
      </c>
      <c r="U1829" s="4" t="s">
        <v>51</v>
      </c>
      <c r="V1829" s="4" t="s">
        <v>40</v>
      </c>
      <c r="W1829" s="4" t="s">
        <v>64</v>
      </c>
      <c r="X1829" s="4" t="s">
        <v>115</v>
      </c>
      <c r="Y1829" s="4" t="s">
        <v>133</v>
      </c>
      <c r="Z1829" s="4">
        <v>6</v>
      </c>
      <c r="AA1829" s="4">
        <v>5</v>
      </c>
      <c r="AB1829" s="6">
        <v>2393.94</v>
      </c>
      <c r="AC1829" s="6">
        <v>-15.64</v>
      </c>
      <c r="AD1829" s="8">
        <v>-6.6E-3</v>
      </c>
      <c r="AE1829" s="4">
        <v>108</v>
      </c>
      <c r="AF1829" s="6">
        <f t="shared" si="28"/>
        <v>2914.3900000000003</v>
      </c>
    </row>
    <row r="1830" spans="1:32">
      <c r="A1830" s="4" t="s">
        <v>6882</v>
      </c>
      <c r="B1830" s="5">
        <v>45862</v>
      </c>
      <c r="C1830" s="10">
        <v>45862</v>
      </c>
      <c r="D1830" s="4" t="s">
        <v>6883</v>
      </c>
      <c r="E1830" s="4" t="s">
        <v>3884</v>
      </c>
      <c r="F1830" s="4">
        <v>55</v>
      </c>
      <c r="G1830" s="4" t="s">
        <v>147</v>
      </c>
      <c r="H1830" s="4" t="s">
        <v>148</v>
      </c>
      <c r="I1830" s="4" t="s">
        <v>59</v>
      </c>
      <c r="J1830" s="4" t="s">
        <v>202</v>
      </c>
      <c r="K1830" s="4" t="s">
        <v>840</v>
      </c>
      <c r="L1830" s="4" t="s">
        <v>6884</v>
      </c>
      <c r="M1830" s="4">
        <v>1</v>
      </c>
      <c r="N1830" s="6">
        <v>3599</v>
      </c>
      <c r="O1830" s="6">
        <v>3599</v>
      </c>
      <c r="P1830" s="6" t="s">
        <v>120</v>
      </c>
      <c r="Q1830" s="6">
        <v>539.85</v>
      </c>
      <c r="R1830" s="7">
        <v>0.18</v>
      </c>
      <c r="S1830" s="6">
        <v>3059.15</v>
      </c>
      <c r="T1830" s="6">
        <v>550.65</v>
      </c>
      <c r="U1830" s="4" t="s">
        <v>85</v>
      </c>
      <c r="V1830" s="4" t="s">
        <v>102</v>
      </c>
      <c r="W1830" s="4" t="s">
        <v>41</v>
      </c>
      <c r="X1830" s="4" t="s">
        <v>52</v>
      </c>
      <c r="Y1830" s="4" t="s">
        <v>66</v>
      </c>
      <c r="Z1830" s="4">
        <v>3</v>
      </c>
      <c r="AA1830" s="4"/>
      <c r="AB1830" s="6">
        <v>2112.5300000000002</v>
      </c>
      <c r="AC1830" s="6">
        <v>946.62</v>
      </c>
      <c r="AD1830" s="8">
        <v>0.30940000000000001</v>
      </c>
      <c r="AE1830" s="4">
        <v>151</v>
      </c>
      <c r="AF1830" s="6">
        <f t="shared" si="28"/>
        <v>3760.8</v>
      </c>
    </row>
    <row r="1831" spans="1:32">
      <c r="A1831" s="4" t="s">
        <v>6885</v>
      </c>
      <c r="B1831" s="5">
        <v>45862</v>
      </c>
      <c r="C1831" s="10">
        <v>45862</v>
      </c>
      <c r="D1831" s="4" t="s">
        <v>6886</v>
      </c>
      <c r="E1831" s="4" t="s">
        <v>4896</v>
      </c>
      <c r="F1831" s="4">
        <v>36</v>
      </c>
      <c r="G1831" s="4" t="s">
        <v>179</v>
      </c>
      <c r="H1831" s="4" t="s">
        <v>98</v>
      </c>
      <c r="I1831" s="4" t="s">
        <v>99</v>
      </c>
      <c r="J1831" s="4" t="s">
        <v>225</v>
      </c>
      <c r="K1831" s="4" t="s">
        <v>308</v>
      </c>
      <c r="L1831" s="4" t="s">
        <v>6887</v>
      </c>
      <c r="M1831" s="4">
        <v>1</v>
      </c>
      <c r="N1831" s="6">
        <v>721</v>
      </c>
      <c r="O1831" s="6">
        <v>721</v>
      </c>
      <c r="P1831" s="6" t="s">
        <v>50</v>
      </c>
      <c r="Q1831" s="6">
        <v>129.78</v>
      </c>
      <c r="R1831" s="7">
        <v>0.05</v>
      </c>
      <c r="S1831" s="6">
        <v>591.22</v>
      </c>
      <c r="T1831" s="6">
        <v>29.56</v>
      </c>
      <c r="U1831" s="4" t="s">
        <v>121</v>
      </c>
      <c r="V1831" s="4" t="s">
        <v>132</v>
      </c>
      <c r="W1831" s="4" t="s">
        <v>41</v>
      </c>
      <c r="X1831" s="4" t="s">
        <v>373</v>
      </c>
      <c r="Y1831" s="4" t="s">
        <v>77</v>
      </c>
      <c r="Z1831" s="4">
        <v>1</v>
      </c>
      <c r="AA1831" s="4"/>
      <c r="AB1831" s="6">
        <v>541.63</v>
      </c>
      <c r="AC1831" s="6">
        <v>49.59</v>
      </c>
      <c r="AD1831" s="8">
        <v>8.3900000000000002E-2</v>
      </c>
      <c r="AE1831" s="4">
        <v>0</v>
      </c>
      <c r="AF1831" s="6">
        <f t="shared" si="28"/>
        <v>620.78</v>
      </c>
    </row>
    <row r="1832" spans="1:32">
      <c r="A1832" s="4" t="s">
        <v>6888</v>
      </c>
      <c r="B1832" s="5">
        <v>45862</v>
      </c>
      <c r="C1832" s="10">
        <v>45862</v>
      </c>
      <c r="D1832" s="4" t="s">
        <v>6889</v>
      </c>
      <c r="E1832" s="4" t="s">
        <v>6890</v>
      </c>
      <c r="F1832" s="4">
        <v>32</v>
      </c>
      <c r="G1832" s="4" t="s">
        <v>252</v>
      </c>
      <c r="H1832" s="4" t="s">
        <v>109</v>
      </c>
      <c r="I1832" s="4" t="s">
        <v>99</v>
      </c>
      <c r="J1832" s="4" t="s">
        <v>82</v>
      </c>
      <c r="K1832" s="4" t="s">
        <v>83</v>
      </c>
      <c r="L1832" s="4" t="s">
        <v>6891</v>
      </c>
      <c r="M1832" s="4">
        <v>1</v>
      </c>
      <c r="N1832" s="6">
        <v>711</v>
      </c>
      <c r="O1832" s="6">
        <v>711</v>
      </c>
      <c r="P1832" s="6" t="s">
        <v>211</v>
      </c>
      <c r="Q1832" s="6">
        <v>71.099999999999994</v>
      </c>
      <c r="R1832" s="7">
        <v>0.18</v>
      </c>
      <c r="S1832" s="6">
        <v>639.9</v>
      </c>
      <c r="T1832" s="6">
        <v>115.18</v>
      </c>
      <c r="U1832" s="4" t="s">
        <v>51</v>
      </c>
      <c r="V1832" s="4" t="s">
        <v>40</v>
      </c>
      <c r="W1832" s="4" t="s">
        <v>64</v>
      </c>
      <c r="X1832" s="4" t="s">
        <v>143</v>
      </c>
      <c r="Y1832" s="4" t="s">
        <v>66</v>
      </c>
      <c r="Z1832" s="4">
        <v>4</v>
      </c>
      <c r="AA1832" s="4">
        <v>5</v>
      </c>
      <c r="AB1832" s="6">
        <v>458.74</v>
      </c>
      <c r="AC1832" s="6">
        <v>181.16</v>
      </c>
      <c r="AD1832" s="8">
        <v>0.28310000000000002</v>
      </c>
      <c r="AE1832" s="4">
        <v>179</v>
      </c>
      <c r="AF1832" s="6">
        <f t="shared" si="28"/>
        <v>934.07999999999993</v>
      </c>
    </row>
    <row r="1833" spans="1:32">
      <c r="A1833" s="4" t="s">
        <v>6892</v>
      </c>
      <c r="B1833" s="5">
        <v>45863</v>
      </c>
      <c r="C1833" s="10">
        <v>45863</v>
      </c>
      <c r="D1833" s="4" t="s">
        <v>6893</v>
      </c>
      <c r="E1833" s="4" t="s">
        <v>6894</v>
      </c>
      <c r="F1833" s="4">
        <v>34</v>
      </c>
      <c r="G1833" s="4" t="s">
        <v>607</v>
      </c>
      <c r="H1833" s="4" t="s">
        <v>98</v>
      </c>
      <c r="I1833" s="4" t="s">
        <v>99</v>
      </c>
      <c r="J1833" s="4" t="s">
        <v>35</v>
      </c>
      <c r="K1833" s="4" t="s">
        <v>535</v>
      </c>
      <c r="L1833" s="4" t="s">
        <v>6895</v>
      </c>
      <c r="M1833" s="4">
        <v>1</v>
      </c>
      <c r="N1833" s="6">
        <v>5199</v>
      </c>
      <c r="O1833" s="6">
        <v>5199</v>
      </c>
      <c r="P1833" s="6" t="s">
        <v>63</v>
      </c>
      <c r="Q1833" s="6">
        <v>0</v>
      </c>
      <c r="R1833" s="7">
        <v>0.12</v>
      </c>
      <c r="S1833" s="6">
        <v>5199</v>
      </c>
      <c r="T1833" s="6">
        <v>623.88</v>
      </c>
      <c r="U1833" s="4" t="s">
        <v>121</v>
      </c>
      <c r="V1833" s="4" t="s">
        <v>40</v>
      </c>
      <c r="W1833" s="4" t="s">
        <v>92</v>
      </c>
      <c r="X1833" s="4" t="s">
        <v>76</v>
      </c>
      <c r="Y1833" s="4" t="s">
        <v>104</v>
      </c>
      <c r="Z1833" s="4">
        <v>4</v>
      </c>
      <c r="AA1833" s="4">
        <v>5</v>
      </c>
      <c r="AB1833" s="6">
        <v>3665.23</v>
      </c>
      <c r="AC1833" s="6">
        <v>1533.77</v>
      </c>
      <c r="AD1833" s="8">
        <v>0.29499999999999998</v>
      </c>
      <c r="AE1833" s="4">
        <v>175</v>
      </c>
      <c r="AF1833" s="6">
        <f t="shared" si="28"/>
        <v>5997.88</v>
      </c>
    </row>
    <row r="1834" spans="1:32">
      <c r="A1834" s="4" t="s">
        <v>6896</v>
      </c>
      <c r="B1834" s="5">
        <v>45863</v>
      </c>
      <c r="C1834" s="10">
        <v>45863</v>
      </c>
      <c r="D1834" s="4" t="s">
        <v>6897</v>
      </c>
      <c r="E1834" s="4" t="s">
        <v>6898</v>
      </c>
      <c r="F1834" s="4">
        <v>29</v>
      </c>
      <c r="G1834" s="4" t="s">
        <v>171</v>
      </c>
      <c r="H1834" s="4" t="s">
        <v>172</v>
      </c>
      <c r="I1834" s="4" t="s">
        <v>72</v>
      </c>
      <c r="J1834" s="4" t="s">
        <v>82</v>
      </c>
      <c r="K1834" s="4" t="s">
        <v>273</v>
      </c>
      <c r="L1834" s="4" t="s">
        <v>6899</v>
      </c>
      <c r="M1834" s="4">
        <v>1</v>
      </c>
      <c r="N1834" s="6">
        <v>999</v>
      </c>
      <c r="O1834" s="6">
        <v>999</v>
      </c>
      <c r="P1834" s="6" t="s">
        <v>120</v>
      </c>
      <c r="Q1834" s="6">
        <v>149.85</v>
      </c>
      <c r="R1834" s="7">
        <v>0.12</v>
      </c>
      <c r="S1834" s="6">
        <v>849.15</v>
      </c>
      <c r="T1834" s="6">
        <v>101.9</v>
      </c>
      <c r="U1834" s="4" t="s">
        <v>51</v>
      </c>
      <c r="V1834" s="4" t="s">
        <v>40</v>
      </c>
      <c r="W1834" s="4" t="s">
        <v>41</v>
      </c>
      <c r="X1834" s="4" t="s">
        <v>93</v>
      </c>
      <c r="Y1834" s="4" t="s">
        <v>123</v>
      </c>
      <c r="Z1834" s="4">
        <v>5</v>
      </c>
      <c r="AA1834" s="4">
        <v>3</v>
      </c>
      <c r="AB1834" s="6">
        <v>773.6</v>
      </c>
      <c r="AC1834" s="6">
        <v>75.55</v>
      </c>
      <c r="AD1834" s="8">
        <v>8.8999999999999996E-2</v>
      </c>
      <c r="AE1834" s="4">
        <v>73</v>
      </c>
      <c r="AF1834" s="6">
        <f t="shared" si="28"/>
        <v>1024.05</v>
      </c>
    </row>
    <row r="1835" spans="1:32">
      <c r="A1835" s="4" t="s">
        <v>6900</v>
      </c>
      <c r="B1835" s="5">
        <v>45864</v>
      </c>
      <c r="C1835" s="10">
        <v>45864</v>
      </c>
      <c r="D1835" s="4" t="s">
        <v>6901</v>
      </c>
      <c r="E1835" s="4" t="s">
        <v>6902</v>
      </c>
      <c r="F1835" s="4">
        <v>53</v>
      </c>
      <c r="G1835" s="4" t="s">
        <v>607</v>
      </c>
      <c r="H1835" s="4" t="s">
        <v>98</v>
      </c>
      <c r="I1835" s="4" t="s">
        <v>99</v>
      </c>
      <c r="J1835" s="4" t="s">
        <v>47</v>
      </c>
      <c r="K1835" s="4" t="s">
        <v>247</v>
      </c>
      <c r="L1835" s="4" t="s">
        <v>6903</v>
      </c>
      <c r="M1835" s="4">
        <v>1</v>
      </c>
      <c r="N1835" s="6">
        <v>934</v>
      </c>
      <c r="O1835" s="6">
        <v>934</v>
      </c>
      <c r="P1835" s="6" t="s">
        <v>198</v>
      </c>
      <c r="Q1835" s="6">
        <v>93.4</v>
      </c>
      <c r="R1835" s="7">
        <v>0.12</v>
      </c>
      <c r="S1835" s="6">
        <v>840.6</v>
      </c>
      <c r="T1835" s="6">
        <v>100.87</v>
      </c>
      <c r="U1835" s="4" t="s">
        <v>121</v>
      </c>
      <c r="V1835" s="4" t="s">
        <v>40</v>
      </c>
      <c r="W1835" s="4" t="s">
        <v>41</v>
      </c>
      <c r="X1835" s="4" t="s">
        <v>52</v>
      </c>
      <c r="Y1835" s="4" t="s">
        <v>133</v>
      </c>
      <c r="Z1835" s="4">
        <v>5</v>
      </c>
      <c r="AA1835" s="4">
        <v>5</v>
      </c>
      <c r="AB1835" s="6">
        <v>671.17</v>
      </c>
      <c r="AC1835" s="6">
        <v>169.43</v>
      </c>
      <c r="AD1835" s="8">
        <v>0.2016</v>
      </c>
      <c r="AE1835" s="4">
        <v>141</v>
      </c>
      <c r="AF1835" s="6">
        <f t="shared" si="28"/>
        <v>1082.47</v>
      </c>
    </row>
    <row r="1836" spans="1:32">
      <c r="A1836" s="4" t="s">
        <v>6904</v>
      </c>
      <c r="B1836" s="5">
        <v>45864</v>
      </c>
      <c r="C1836" s="10">
        <v>45864</v>
      </c>
      <c r="D1836" s="4" t="s">
        <v>6905</v>
      </c>
      <c r="E1836" s="4" t="s">
        <v>3181</v>
      </c>
      <c r="F1836" s="4">
        <v>25</v>
      </c>
      <c r="G1836" s="4" t="s">
        <v>477</v>
      </c>
      <c r="H1836" s="4" t="s">
        <v>98</v>
      </c>
      <c r="I1836" s="4" t="s">
        <v>99</v>
      </c>
      <c r="J1836" s="4" t="s">
        <v>60</v>
      </c>
      <c r="K1836" s="4" t="s">
        <v>90</v>
      </c>
      <c r="L1836" s="4" t="s">
        <v>6906</v>
      </c>
      <c r="M1836" s="4">
        <v>1</v>
      </c>
      <c r="N1836" s="6">
        <v>3499</v>
      </c>
      <c r="O1836" s="6">
        <v>3499</v>
      </c>
      <c r="P1836" s="6" t="s">
        <v>38</v>
      </c>
      <c r="Q1836" s="6">
        <v>279.92</v>
      </c>
      <c r="R1836" s="7">
        <v>0.12</v>
      </c>
      <c r="S1836" s="6">
        <v>3219.08</v>
      </c>
      <c r="T1836" s="6">
        <v>386.29</v>
      </c>
      <c r="U1836" s="4" t="s">
        <v>51</v>
      </c>
      <c r="V1836" s="4" t="s">
        <v>40</v>
      </c>
      <c r="W1836" s="4" t="s">
        <v>41</v>
      </c>
      <c r="X1836" s="4" t="s">
        <v>103</v>
      </c>
      <c r="Y1836" s="4" t="s">
        <v>53</v>
      </c>
      <c r="Z1836" s="4">
        <v>4</v>
      </c>
      <c r="AA1836" s="4">
        <v>3</v>
      </c>
      <c r="AB1836" s="6">
        <v>2849.89</v>
      </c>
      <c r="AC1836" s="6">
        <v>369.19</v>
      </c>
      <c r="AD1836" s="8">
        <v>0.1147</v>
      </c>
      <c r="AE1836" s="4">
        <v>113</v>
      </c>
      <c r="AF1836" s="6">
        <f t="shared" si="28"/>
        <v>3718.37</v>
      </c>
    </row>
    <row r="1837" spans="1:32">
      <c r="A1837" s="4" t="s">
        <v>6907</v>
      </c>
      <c r="B1837" s="5">
        <v>45864</v>
      </c>
      <c r="C1837" s="10">
        <v>45864</v>
      </c>
      <c r="D1837" s="4" t="s">
        <v>6908</v>
      </c>
      <c r="E1837" s="4" t="s">
        <v>6909</v>
      </c>
      <c r="F1837" s="4">
        <v>49</v>
      </c>
      <c r="G1837" s="4" t="s">
        <v>116</v>
      </c>
      <c r="H1837" s="4" t="s">
        <v>117</v>
      </c>
      <c r="I1837" s="4" t="s">
        <v>59</v>
      </c>
      <c r="J1837" s="4" t="s">
        <v>202</v>
      </c>
      <c r="K1837" s="4" t="s">
        <v>268</v>
      </c>
      <c r="L1837" s="4" t="s">
        <v>6910</v>
      </c>
      <c r="M1837" s="4">
        <v>1</v>
      </c>
      <c r="N1837" s="6">
        <v>480</v>
      </c>
      <c r="O1837" s="6">
        <v>480</v>
      </c>
      <c r="P1837" s="6" t="s">
        <v>38</v>
      </c>
      <c r="Q1837" s="6">
        <v>38.4</v>
      </c>
      <c r="R1837" s="7">
        <v>0.12</v>
      </c>
      <c r="S1837" s="6">
        <v>441.6</v>
      </c>
      <c r="T1837" s="6">
        <v>52.99</v>
      </c>
      <c r="U1837" s="4" t="s">
        <v>254</v>
      </c>
      <c r="V1837" s="4" t="s">
        <v>132</v>
      </c>
      <c r="W1837" s="4" t="s">
        <v>64</v>
      </c>
      <c r="X1837" s="4" t="s">
        <v>122</v>
      </c>
      <c r="Y1837" s="4" t="s">
        <v>104</v>
      </c>
      <c r="Z1837" s="4">
        <v>5</v>
      </c>
      <c r="AA1837" s="4"/>
      <c r="AB1837" s="6">
        <v>329.87</v>
      </c>
      <c r="AC1837" s="6">
        <v>111.73</v>
      </c>
      <c r="AD1837" s="8">
        <v>0.253</v>
      </c>
      <c r="AE1837" s="4">
        <v>0</v>
      </c>
      <c r="AF1837" s="6">
        <f t="shared" si="28"/>
        <v>494.59000000000003</v>
      </c>
    </row>
    <row r="1838" spans="1:32">
      <c r="A1838" s="4" t="s">
        <v>6911</v>
      </c>
      <c r="B1838" s="5">
        <v>45864</v>
      </c>
      <c r="C1838" s="10">
        <v>45864</v>
      </c>
      <c r="D1838" s="4" t="s">
        <v>6912</v>
      </c>
      <c r="E1838" s="4" t="s">
        <v>3069</v>
      </c>
      <c r="F1838" s="4">
        <v>39</v>
      </c>
      <c r="G1838" s="4" t="s">
        <v>231</v>
      </c>
      <c r="H1838" s="4" t="s">
        <v>138</v>
      </c>
      <c r="I1838" s="4" t="s">
        <v>139</v>
      </c>
      <c r="J1838" s="4" t="s">
        <v>47</v>
      </c>
      <c r="K1838" s="4" t="s">
        <v>140</v>
      </c>
      <c r="L1838" s="4" t="s">
        <v>6913</v>
      </c>
      <c r="M1838" s="4">
        <v>1</v>
      </c>
      <c r="N1838" s="6">
        <v>8799</v>
      </c>
      <c r="O1838" s="6">
        <v>8799</v>
      </c>
      <c r="P1838" s="6" t="s">
        <v>63</v>
      </c>
      <c r="Q1838" s="6">
        <v>0</v>
      </c>
      <c r="R1838" s="7">
        <v>0.12</v>
      </c>
      <c r="S1838" s="6">
        <v>8799</v>
      </c>
      <c r="T1838" s="6">
        <v>1055.8800000000001</v>
      </c>
      <c r="U1838" s="4" t="s">
        <v>121</v>
      </c>
      <c r="V1838" s="4" t="s">
        <v>132</v>
      </c>
      <c r="W1838" s="4" t="s">
        <v>64</v>
      </c>
      <c r="X1838" s="4" t="s">
        <v>192</v>
      </c>
      <c r="Y1838" s="4" t="s">
        <v>133</v>
      </c>
      <c r="Z1838" s="4">
        <v>3</v>
      </c>
      <c r="AA1838" s="4"/>
      <c r="AB1838" s="6">
        <v>6222.6</v>
      </c>
      <c r="AC1838" s="6">
        <v>2576.4</v>
      </c>
      <c r="AD1838" s="8">
        <v>0.2928</v>
      </c>
      <c r="AE1838" s="4">
        <v>0</v>
      </c>
      <c r="AF1838" s="6">
        <f t="shared" si="28"/>
        <v>9854.880000000001</v>
      </c>
    </row>
    <row r="1839" spans="1:32">
      <c r="A1839" s="4" t="s">
        <v>6914</v>
      </c>
      <c r="B1839" s="5">
        <v>45864</v>
      </c>
      <c r="C1839" s="10">
        <v>45864</v>
      </c>
      <c r="D1839" s="4" t="s">
        <v>6915</v>
      </c>
      <c r="E1839" s="4" t="s">
        <v>1372</v>
      </c>
      <c r="F1839" s="4">
        <v>55</v>
      </c>
      <c r="G1839" s="4" t="s">
        <v>108</v>
      </c>
      <c r="H1839" s="4" t="s">
        <v>109</v>
      </c>
      <c r="I1839" s="4" t="s">
        <v>99</v>
      </c>
      <c r="J1839" s="4" t="s">
        <v>60</v>
      </c>
      <c r="K1839" s="4" t="s">
        <v>90</v>
      </c>
      <c r="L1839" s="4" t="s">
        <v>6916</v>
      </c>
      <c r="M1839" s="4">
        <v>1</v>
      </c>
      <c r="N1839" s="6">
        <v>12999</v>
      </c>
      <c r="O1839" s="6">
        <v>12999</v>
      </c>
      <c r="P1839" s="6" t="s">
        <v>63</v>
      </c>
      <c r="Q1839" s="6">
        <v>0</v>
      </c>
      <c r="R1839" s="7">
        <v>0.18</v>
      </c>
      <c r="S1839" s="6">
        <v>12999</v>
      </c>
      <c r="T1839" s="6">
        <v>2339.8200000000002</v>
      </c>
      <c r="U1839" s="4" t="s">
        <v>51</v>
      </c>
      <c r="V1839" s="4" t="s">
        <v>102</v>
      </c>
      <c r="W1839" s="4" t="s">
        <v>64</v>
      </c>
      <c r="X1839" s="4" t="s">
        <v>318</v>
      </c>
      <c r="Y1839" s="4" t="s">
        <v>53</v>
      </c>
      <c r="Z1839" s="4">
        <v>2</v>
      </c>
      <c r="AA1839" s="4"/>
      <c r="AB1839" s="6">
        <v>11157.75</v>
      </c>
      <c r="AC1839" s="6">
        <v>1841.25</v>
      </c>
      <c r="AD1839" s="8">
        <v>0.1416</v>
      </c>
      <c r="AE1839" s="4">
        <v>160</v>
      </c>
      <c r="AF1839" s="6">
        <f t="shared" si="28"/>
        <v>15498.82</v>
      </c>
    </row>
    <row r="1840" spans="1:32">
      <c r="A1840" s="4" t="s">
        <v>6917</v>
      </c>
      <c r="B1840" s="5">
        <v>45864</v>
      </c>
      <c r="C1840" s="10">
        <v>45864</v>
      </c>
      <c r="D1840" s="4" t="s">
        <v>6918</v>
      </c>
      <c r="E1840" s="4" t="s">
        <v>3579</v>
      </c>
      <c r="F1840" s="4">
        <v>50</v>
      </c>
      <c r="G1840" s="4" t="s">
        <v>340</v>
      </c>
      <c r="H1840" s="4" t="s">
        <v>341</v>
      </c>
      <c r="I1840" s="4" t="s">
        <v>342</v>
      </c>
      <c r="J1840" s="4" t="s">
        <v>47</v>
      </c>
      <c r="K1840" s="4" t="s">
        <v>48</v>
      </c>
      <c r="L1840" s="4" t="s">
        <v>6919</v>
      </c>
      <c r="M1840" s="4">
        <v>2</v>
      </c>
      <c r="N1840" s="6">
        <v>5499</v>
      </c>
      <c r="O1840" s="6">
        <v>10998</v>
      </c>
      <c r="P1840" s="6" t="s">
        <v>63</v>
      </c>
      <c r="Q1840" s="6">
        <v>0</v>
      </c>
      <c r="R1840" s="7">
        <v>0.12</v>
      </c>
      <c r="S1840" s="6">
        <v>10998</v>
      </c>
      <c r="T1840" s="6">
        <v>1319.76</v>
      </c>
      <c r="U1840" s="4" t="s">
        <v>51</v>
      </c>
      <c r="V1840" s="4" t="s">
        <v>40</v>
      </c>
      <c r="W1840" s="4" t="s">
        <v>41</v>
      </c>
      <c r="X1840" s="4" t="s">
        <v>318</v>
      </c>
      <c r="Y1840" s="4" t="s">
        <v>53</v>
      </c>
      <c r="Z1840" s="4">
        <v>3</v>
      </c>
      <c r="AA1840" s="4">
        <v>3</v>
      </c>
      <c r="AB1840" s="6">
        <v>7554.56</v>
      </c>
      <c r="AC1840" s="6">
        <v>3443.44</v>
      </c>
      <c r="AD1840" s="8">
        <v>0.31309999999999999</v>
      </c>
      <c r="AE1840" s="4">
        <v>171</v>
      </c>
      <c r="AF1840" s="6">
        <f t="shared" si="28"/>
        <v>12488.76</v>
      </c>
    </row>
    <row r="1841" spans="1:32">
      <c r="A1841" s="4" t="s">
        <v>6920</v>
      </c>
      <c r="B1841" s="5">
        <v>45864</v>
      </c>
      <c r="C1841" s="10">
        <v>45864</v>
      </c>
      <c r="D1841" s="4" t="s">
        <v>6921</v>
      </c>
      <c r="E1841" s="4" t="s">
        <v>2997</v>
      </c>
      <c r="F1841" s="4">
        <v>26</v>
      </c>
      <c r="G1841" s="4" t="s">
        <v>354</v>
      </c>
      <c r="H1841" s="4" t="s">
        <v>117</v>
      </c>
      <c r="I1841" s="4" t="s">
        <v>59</v>
      </c>
      <c r="J1841" s="4" t="s">
        <v>82</v>
      </c>
      <c r="K1841" s="4" t="s">
        <v>180</v>
      </c>
      <c r="L1841" s="4" t="s">
        <v>1664</v>
      </c>
      <c r="M1841" s="4">
        <v>1</v>
      </c>
      <c r="N1841" s="6">
        <v>3999</v>
      </c>
      <c r="O1841" s="6">
        <v>3999</v>
      </c>
      <c r="P1841" s="6" t="s">
        <v>198</v>
      </c>
      <c r="Q1841" s="6">
        <v>399.9</v>
      </c>
      <c r="R1841" s="7">
        <v>0.12</v>
      </c>
      <c r="S1841" s="6">
        <v>3599.1</v>
      </c>
      <c r="T1841" s="6">
        <v>431.89</v>
      </c>
      <c r="U1841" s="4" t="s">
        <v>131</v>
      </c>
      <c r="V1841" s="4" t="s">
        <v>40</v>
      </c>
      <c r="W1841" s="4" t="s">
        <v>64</v>
      </c>
      <c r="X1841" s="4" t="s">
        <v>318</v>
      </c>
      <c r="Y1841" s="4" t="s">
        <v>133</v>
      </c>
      <c r="Z1841" s="4">
        <v>3</v>
      </c>
      <c r="AA1841" s="4">
        <v>3</v>
      </c>
      <c r="AB1841" s="6">
        <v>2387.37</v>
      </c>
      <c r="AC1841" s="6">
        <v>1211.73</v>
      </c>
      <c r="AD1841" s="8">
        <v>0.3367</v>
      </c>
      <c r="AE1841" s="4">
        <v>115</v>
      </c>
      <c r="AF1841" s="6">
        <f t="shared" si="28"/>
        <v>4145.99</v>
      </c>
    </row>
    <row r="1842" spans="1:32">
      <c r="A1842" s="4" t="s">
        <v>6922</v>
      </c>
      <c r="B1842" s="5">
        <v>45864</v>
      </c>
      <c r="C1842" s="10">
        <v>45864</v>
      </c>
      <c r="D1842" s="4" t="s">
        <v>6923</v>
      </c>
      <c r="E1842" s="4" t="s">
        <v>6924</v>
      </c>
      <c r="F1842" s="4">
        <v>42</v>
      </c>
      <c r="G1842" s="4" t="s">
        <v>108</v>
      </c>
      <c r="H1842" s="4" t="s">
        <v>109</v>
      </c>
      <c r="I1842" s="4" t="s">
        <v>99</v>
      </c>
      <c r="J1842" s="4" t="s">
        <v>149</v>
      </c>
      <c r="K1842" s="4" t="s">
        <v>185</v>
      </c>
      <c r="L1842" s="4" t="s">
        <v>6925</v>
      </c>
      <c r="M1842" s="4">
        <v>1</v>
      </c>
      <c r="N1842" s="6">
        <v>1699</v>
      </c>
      <c r="O1842" s="6">
        <v>1699</v>
      </c>
      <c r="P1842" s="6" t="s">
        <v>38</v>
      </c>
      <c r="Q1842" s="6">
        <v>135.91999999999999</v>
      </c>
      <c r="R1842" s="7">
        <v>0.12</v>
      </c>
      <c r="S1842" s="6">
        <v>1563.08</v>
      </c>
      <c r="T1842" s="6">
        <v>187.57</v>
      </c>
      <c r="U1842" s="4" t="s">
        <v>51</v>
      </c>
      <c r="V1842" s="4" t="s">
        <v>102</v>
      </c>
      <c r="W1842" s="4" t="s">
        <v>64</v>
      </c>
      <c r="X1842" s="4" t="s">
        <v>42</v>
      </c>
      <c r="Y1842" s="4" t="s">
        <v>123</v>
      </c>
      <c r="Z1842" s="4">
        <v>3</v>
      </c>
      <c r="AA1842" s="4"/>
      <c r="AB1842" s="6">
        <v>1341.16</v>
      </c>
      <c r="AC1842" s="6">
        <v>221.92</v>
      </c>
      <c r="AD1842" s="8">
        <v>0.14199999999999999</v>
      </c>
      <c r="AE1842" s="4">
        <v>161</v>
      </c>
      <c r="AF1842" s="6">
        <f t="shared" si="28"/>
        <v>1911.6499999999999</v>
      </c>
    </row>
    <row r="1843" spans="1:32">
      <c r="A1843" s="4" t="s">
        <v>6926</v>
      </c>
      <c r="B1843" s="5">
        <v>45864</v>
      </c>
      <c r="C1843" s="10">
        <v>45864</v>
      </c>
      <c r="D1843" s="4" t="s">
        <v>6927</v>
      </c>
      <c r="E1843" s="4" t="s">
        <v>3984</v>
      </c>
      <c r="F1843" s="4">
        <v>31</v>
      </c>
      <c r="G1843" s="4" t="s">
        <v>32</v>
      </c>
      <c r="H1843" s="4" t="s">
        <v>33</v>
      </c>
      <c r="I1843" s="4" t="s">
        <v>34</v>
      </c>
      <c r="J1843" s="4" t="s">
        <v>82</v>
      </c>
      <c r="K1843" s="4" t="s">
        <v>83</v>
      </c>
      <c r="L1843" s="4" t="s">
        <v>6928</v>
      </c>
      <c r="M1843" s="4">
        <v>1</v>
      </c>
      <c r="N1843" s="6">
        <v>1299</v>
      </c>
      <c r="O1843" s="6">
        <v>1299</v>
      </c>
      <c r="P1843" s="6" t="s">
        <v>38</v>
      </c>
      <c r="Q1843" s="6">
        <v>103.92</v>
      </c>
      <c r="R1843" s="7">
        <v>0.18</v>
      </c>
      <c r="S1843" s="6">
        <v>1195.08</v>
      </c>
      <c r="T1843" s="6">
        <v>215.11</v>
      </c>
      <c r="U1843" s="4" t="s">
        <v>254</v>
      </c>
      <c r="V1843" s="4" t="s">
        <v>86</v>
      </c>
      <c r="W1843" s="4" t="s">
        <v>64</v>
      </c>
      <c r="X1843" s="4" t="s">
        <v>42</v>
      </c>
      <c r="Y1843" s="4" t="s">
        <v>123</v>
      </c>
      <c r="Z1843" s="4">
        <v>1</v>
      </c>
      <c r="AA1843" s="4">
        <v>5</v>
      </c>
      <c r="AB1843" s="6">
        <v>851.33</v>
      </c>
      <c r="AC1843" s="6">
        <v>343.75</v>
      </c>
      <c r="AD1843" s="8">
        <v>0.28760000000000002</v>
      </c>
      <c r="AE1843" s="4">
        <v>111</v>
      </c>
      <c r="AF1843" s="6">
        <f t="shared" si="28"/>
        <v>1521.19</v>
      </c>
    </row>
    <row r="1844" spans="1:32">
      <c r="A1844" s="4" t="s">
        <v>6929</v>
      </c>
      <c r="B1844" s="5">
        <v>45865</v>
      </c>
      <c r="C1844" s="10">
        <v>45865</v>
      </c>
      <c r="D1844" s="4" t="s">
        <v>6930</v>
      </c>
      <c r="E1844" s="4" t="s">
        <v>6931</v>
      </c>
      <c r="F1844" s="4">
        <v>32</v>
      </c>
      <c r="G1844" s="4" t="s">
        <v>70</v>
      </c>
      <c r="H1844" s="4" t="s">
        <v>71</v>
      </c>
      <c r="I1844" s="4" t="s">
        <v>72</v>
      </c>
      <c r="J1844" s="4" t="s">
        <v>82</v>
      </c>
      <c r="K1844" s="4" t="s">
        <v>83</v>
      </c>
      <c r="L1844" s="4" t="s">
        <v>6932</v>
      </c>
      <c r="M1844" s="4">
        <v>1</v>
      </c>
      <c r="N1844" s="6">
        <v>1199</v>
      </c>
      <c r="O1844" s="6">
        <v>1199</v>
      </c>
      <c r="P1844" s="6" t="s">
        <v>63</v>
      </c>
      <c r="Q1844" s="6">
        <v>0</v>
      </c>
      <c r="R1844" s="7">
        <v>0.18</v>
      </c>
      <c r="S1844" s="6">
        <v>1199</v>
      </c>
      <c r="T1844" s="6">
        <v>215.82</v>
      </c>
      <c r="U1844" s="4" t="s">
        <v>121</v>
      </c>
      <c r="V1844" s="4" t="s">
        <v>40</v>
      </c>
      <c r="W1844" s="4" t="s">
        <v>41</v>
      </c>
      <c r="X1844" s="4" t="s">
        <v>404</v>
      </c>
      <c r="Y1844" s="4" t="s">
        <v>104</v>
      </c>
      <c r="Z1844" s="4">
        <v>2</v>
      </c>
      <c r="AA1844" s="4">
        <v>4</v>
      </c>
      <c r="AB1844" s="6">
        <v>915.16</v>
      </c>
      <c r="AC1844" s="6">
        <v>283.83999999999997</v>
      </c>
      <c r="AD1844" s="8">
        <v>0.23669999999999999</v>
      </c>
      <c r="AE1844" s="4">
        <v>98</v>
      </c>
      <c r="AF1844" s="6">
        <f t="shared" si="28"/>
        <v>1512.82</v>
      </c>
    </row>
    <row r="1845" spans="1:32">
      <c r="A1845" s="4" t="s">
        <v>6933</v>
      </c>
      <c r="B1845" s="5">
        <v>45865</v>
      </c>
      <c r="C1845" s="10">
        <v>45865</v>
      </c>
      <c r="D1845" s="4" t="s">
        <v>6934</v>
      </c>
      <c r="E1845" s="4" t="s">
        <v>4539</v>
      </c>
      <c r="F1845" s="4">
        <v>43</v>
      </c>
      <c r="G1845" s="4" t="s">
        <v>348</v>
      </c>
      <c r="H1845" s="4" t="s">
        <v>349</v>
      </c>
      <c r="I1845" s="4" t="s">
        <v>34</v>
      </c>
      <c r="J1845" s="4" t="s">
        <v>73</v>
      </c>
      <c r="K1845" s="4" t="s">
        <v>762</v>
      </c>
      <c r="L1845" s="4" t="s">
        <v>6935</v>
      </c>
      <c r="M1845" s="4">
        <v>1</v>
      </c>
      <c r="N1845" s="6">
        <v>123</v>
      </c>
      <c r="O1845" s="6">
        <v>123</v>
      </c>
      <c r="P1845" s="6" t="s">
        <v>175</v>
      </c>
      <c r="Q1845" s="6">
        <v>24.6</v>
      </c>
      <c r="R1845" s="7">
        <v>0.18</v>
      </c>
      <c r="S1845" s="6">
        <v>98.4</v>
      </c>
      <c r="T1845" s="6">
        <v>17.71</v>
      </c>
      <c r="U1845" s="4" t="s">
        <v>51</v>
      </c>
      <c r="V1845" s="4" t="s">
        <v>132</v>
      </c>
      <c r="W1845" s="4" t="s">
        <v>64</v>
      </c>
      <c r="X1845" s="4" t="s">
        <v>205</v>
      </c>
      <c r="Y1845" s="4" t="s">
        <v>43</v>
      </c>
      <c r="Z1845" s="4">
        <v>1</v>
      </c>
      <c r="AA1845" s="4"/>
      <c r="AB1845" s="6">
        <v>78.75</v>
      </c>
      <c r="AC1845" s="6">
        <v>19.649999999999999</v>
      </c>
      <c r="AD1845" s="8">
        <v>0.19969999999999999</v>
      </c>
      <c r="AE1845" s="4">
        <v>0</v>
      </c>
      <c r="AF1845" s="6">
        <f t="shared" si="28"/>
        <v>116.11000000000001</v>
      </c>
    </row>
    <row r="1846" spans="1:32">
      <c r="A1846" s="4" t="s">
        <v>6936</v>
      </c>
      <c r="B1846" s="5">
        <v>45865</v>
      </c>
      <c r="C1846" s="10">
        <v>45865</v>
      </c>
      <c r="D1846" s="4" t="s">
        <v>6937</v>
      </c>
      <c r="E1846" s="4" t="s">
        <v>6938</v>
      </c>
      <c r="F1846" s="4">
        <v>50</v>
      </c>
      <c r="G1846" s="4" t="s">
        <v>340</v>
      </c>
      <c r="H1846" s="4" t="s">
        <v>341</v>
      </c>
      <c r="I1846" s="4" t="s">
        <v>342</v>
      </c>
      <c r="J1846" s="4" t="s">
        <v>60</v>
      </c>
      <c r="K1846" s="4" t="s">
        <v>61</v>
      </c>
      <c r="L1846" s="4" t="s">
        <v>6939</v>
      </c>
      <c r="M1846" s="4">
        <v>2</v>
      </c>
      <c r="N1846" s="6">
        <v>581</v>
      </c>
      <c r="O1846" s="6">
        <v>1162</v>
      </c>
      <c r="P1846" s="6" t="s">
        <v>63</v>
      </c>
      <c r="Q1846" s="6">
        <v>0</v>
      </c>
      <c r="R1846" s="7">
        <v>0.12</v>
      </c>
      <c r="S1846" s="6">
        <v>1162</v>
      </c>
      <c r="T1846" s="6">
        <v>139.44</v>
      </c>
      <c r="U1846" s="4" t="s">
        <v>39</v>
      </c>
      <c r="V1846" s="4" t="s">
        <v>40</v>
      </c>
      <c r="W1846" s="4" t="s">
        <v>64</v>
      </c>
      <c r="X1846" s="4" t="s">
        <v>187</v>
      </c>
      <c r="Y1846" s="4" t="s">
        <v>133</v>
      </c>
      <c r="Z1846" s="4">
        <v>2</v>
      </c>
      <c r="AA1846" s="4">
        <v>5</v>
      </c>
      <c r="AB1846" s="6">
        <v>961.97</v>
      </c>
      <c r="AC1846" s="6">
        <v>200.03</v>
      </c>
      <c r="AD1846" s="8">
        <v>0.1721</v>
      </c>
      <c r="AE1846" s="4">
        <v>127</v>
      </c>
      <c r="AF1846" s="6">
        <f t="shared" si="28"/>
        <v>1428.44</v>
      </c>
    </row>
    <row r="1847" spans="1:32">
      <c r="A1847" s="4" t="s">
        <v>6940</v>
      </c>
      <c r="B1847" s="5">
        <v>45865</v>
      </c>
      <c r="C1847" s="10">
        <v>45865</v>
      </c>
      <c r="D1847" s="4" t="s">
        <v>6941</v>
      </c>
      <c r="E1847" s="4" t="s">
        <v>4930</v>
      </c>
      <c r="F1847" s="4">
        <v>57</v>
      </c>
      <c r="G1847" s="4" t="s">
        <v>219</v>
      </c>
      <c r="H1847" s="4" t="s">
        <v>220</v>
      </c>
      <c r="I1847" s="4" t="s">
        <v>34</v>
      </c>
      <c r="J1847" s="4" t="s">
        <v>202</v>
      </c>
      <c r="K1847" s="4" t="s">
        <v>923</v>
      </c>
      <c r="L1847" s="4" t="s">
        <v>6942</v>
      </c>
      <c r="M1847" s="4">
        <v>1</v>
      </c>
      <c r="N1847" s="6">
        <v>999</v>
      </c>
      <c r="O1847" s="6">
        <v>999</v>
      </c>
      <c r="P1847" s="6" t="s">
        <v>120</v>
      </c>
      <c r="Q1847" s="6">
        <v>149.85</v>
      </c>
      <c r="R1847" s="7">
        <v>0.18</v>
      </c>
      <c r="S1847" s="6">
        <v>849.15</v>
      </c>
      <c r="T1847" s="6">
        <v>152.85</v>
      </c>
      <c r="U1847" s="4" t="s">
        <v>51</v>
      </c>
      <c r="V1847" s="4" t="s">
        <v>86</v>
      </c>
      <c r="W1847" s="4" t="s">
        <v>64</v>
      </c>
      <c r="X1847" s="4" t="s">
        <v>42</v>
      </c>
      <c r="Y1847" s="4" t="s">
        <v>43</v>
      </c>
      <c r="Z1847" s="4">
        <v>4</v>
      </c>
      <c r="AA1847" s="4">
        <v>4</v>
      </c>
      <c r="AB1847" s="6">
        <v>736.01</v>
      </c>
      <c r="AC1847" s="6">
        <v>113.14</v>
      </c>
      <c r="AD1847" s="8">
        <v>0.13320000000000001</v>
      </c>
      <c r="AE1847" s="4">
        <v>98</v>
      </c>
      <c r="AF1847" s="6">
        <f t="shared" si="28"/>
        <v>1100</v>
      </c>
    </row>
    <row r="1848" spans="1:32">
      <c r="A1848" s="4" t="s">
        <v>6943</v>
      </c>
      <c r="B1848" s="5">
        <v>45865</v>
      </c>
      <c r="C1848" s="10">
        <v>45865</v>
      </c>
      <c r="D1848" s="4" t="s">
        <v>6944</v>
      </c>
      <c r="E1848" s="4" t="s">
        <v>2897</v>
      </c>
      <c r="F1848" s="4">
        <v>33</v>
      </c>
      <c r="G1848" s="4" t="s">
        <v>607</v>
      </c>
      <c r="H1848" s="4" t="s">
        <v>98</v>
      </c>
      <c r="I1848" s="4" t="s">
        <v>99</v>
      </c>
      <c r="J1848" s="4" t="s">
        <v>35</v>
      </c>
      <c r="K1848" s="4" t="s">
        <v>645</v>
      </c>
      <c r="L1848" s="4" t="s">
        <v>6945</v>
      </c>
      <c r="M1848" s="4">
        <v>1</v>
      </c>
      <c r="N1848" s="6">
        <v>3099</v>
      </c>
      <c r="O1848" s="6">
        <v>3099</v>
      </c>
      <c r="P1848" s="6" t="s">
        <v>63</v>
      </c>
      <c r="Q1848" s="6">
        <v>0</v>
      </c>
      <c r="R1848" s="7">
        <v>0.18</v>
      </c>
      <c r="S1848" s="6">
        <v>3099</v>
      </c>
      <c r="T1848" s="6">
        <v>557.82000000000005</v>
      </c>
      <c r="U1848" s="4" t="s">
        <v>131</v>
      </c>
      <c r="V1848" s="4" t="s">
        <v>40</v>
      </c>
      <c r="W1848" s="4" t="s">
        <v>41</v>
      </c>
      <c r="X1848" s="4" t="s">
        <v>167</v>
      </c>
      <c r="Y1848" s="4" t="s">
        <v>77</v>
      </c>
      <c r="Z1848" s="4">
        <v>5</v>
      </c>
      <c r="AA1848" s="4">
        <v>5</v>
      </c>
      <c r="AB1848" s="6">
        <v>1898.04</v>
      </c>
      <c r="AC1848" s="6">
        <v>1200.96</v>
      </c>
      <c r="AD1848" s="8">
        <v>0.38750000000000001</v>
      </c>
      <c r="AE1848" s="4">
        <v>177</v>
      </c>
      <c r="AF1848" s="6">
        <f t="shared" si="28"/>
        <v>3833.82</v>
      </c>
    </row>
    <row r="1849" spans="1:32">
      <c r="A1849" s="4" t="s">
        <v>6946</v>
      </c>
      <c r="B1849" s="5">
        <v>45866</v>
      </c>
      <c r="C1849" s="10">
        <v>45866</v>
      </c>
      <c r="D1849" s="4" t="s">
        <v>6947</v>
      </c>
      <c r="E1849" s="4" t="s">
        <v>6948</v>
      </c>
      <c r="F1849" s="4">
        <v>32</v>
      </c>
      <c r="G1849" s="4" t="s">
        <v>354</v>
      </c>
      <c r="H1849" s="4" t="s">
        <v>117</v>
      </c>
      <c r="I1849" s="4" t="s">
        <v>59</v>
      </c>
      <c r="J1849" s="4" t="s">
        <v>73</v>
      </c>
      <c r="K1849" s="4" t="s">
        <v>74</v>
      </c>
      <c r="L1849" s="4" t="s">
        <v>6949</v>
      </c>
      <c r="M1849" s="4">
        <v>1</v>
      </c>
      <c r="N1849" s="6">
        <v>594</v>
      </c>
      <c r="O1849" s="6">
        <v>594</v>
      </c>
      <c r="P1849" s="6" t="s">
        <v>38</v>
      </c>
      <c r="Q1849" s="6">
        <v>47.52</v>
      </c>
      <c r="R1849" s="7">
        <v>0.12</v>
      </c>
      <c r="S1849" s="6">
        <v>546.48</v>
      </c>
      <c r="T1849" s="6">
        <v>65.58</v>
      </c>
      <c r="U1849" s="4" t="s">
        <v>121</v>
      </c>
      <c r="V1849" s="4" t="s">
        <v>40</v>
      </c>
      <c r="W1849" s="4" t="s">
        <v>41</v>
      </c>
      <c r="X1849" s="4" t="s">
        <v>42</v>
      </c>
      <c r="Y1849" s="4" t="s">
        <v>43</v>
      </c>
      <c r="Z1849" s="4">
        <v>6</v>
      </c>
      <c r="AA1849" s="4">
        <v>4</v>
      </c>
      <c r="AB1849" s="6">
        <v>386.45</v>
      </c>
      <c r="AC1849" s="6">
        <v>160.03</v>
      </c>
      <c r="AD1849" s="8">
        <v>0.2928</v>
      </c>
      <c r="AE1849" s="4">
        <v>155</v>
      </c>
      <c r="AF1849" s="6">
        <f t="shared" si="28"/>
        <v>767.06000000000006</v>
      </c>
    </row>
    <row r="1850" spans="1:32">
      <c r="A1850" s="4" t="s">
        <v>6950</v>
      </c>
      <c r="B1850" s="5">
        <v>45866</v>
      </c>
      <c r="C1850" s="10">
        <v>45866</v>
      </c>
      <c r="D1850" s="4" t="s">
        <v>6951</v>
      </c>
      <c r="E1850" s="4" t="s">
        <v>3515</v>
      </c>
      <c r="F1850" s="4">
        <v>53</v>
      </c>
      <c r="G1850" s="4" t="s">
        <v>295</v>
      </c>
      <c r="H1850" s="4" t="s">
        <v>296</v>
      </c>
      <c r="I1850" s="4" t="s">
        <v>59</v>
      </c>
      <c r="J1850" s="4" t="s">
        <v>149</v>
      </c>
      <c r="K1850" s="4" t="s">
        <v>196</v>
      </c>
      <c r="L1850" s="4" t="s">
        <v>6952</v>
      </c>
      <c r="M1850" s="4">
        <v>1</v>
      </c>
      <c r="N1850" s="6">
        <v>7299</v>
      </c>
      <c r="O1850" s="6">
        <v>7299</v>
      </c>
      <c r="P1850" s="6" t="s">
        <v>38</v>
      </c>
      <c r="Q1850" s="6">
        <v>583.91999999999996</v>
      </c>
      <c r="R1850" s="7">
        <v>0.12</v>
      </c>
      <c r="S1850" s="6">
        <v>6715.08</v>
      </c>
      <c r="T1850" s="6">
        <v>805.81</v>
      </c>
      <c r="U1850" s="4" t="s">
        <v>39</v>
      </c>
      <c r="V1850" s="4" t="s">
        <v>40</v>
      </c>
      <c r="W1850" s="4" t="s">
        <v>451</v>
      </c>
      <c r="X1850" s="4" t="s">
        <v>115</v>
      </c>
      <c r="Y1850" s="4" t="s">
        <v>43</v>
      </c>
      <c r="Z1850" s="4">
        <v>1</v>
      </c>
      <c r="AA1850" s="4">
        <v>3</v>
      </c>
      <c r="AB1850" s="6">
        <v>5630.56</v>
      </c>
      <c r="AC1850" s="6">
        <v>1084.52</v>
      </c>
      <c r="AD1850" s="8">
        <v>0.1615</v>
      </c>
      <c r="AE1850" s="4">
        <v>145</v>
      </c>
      <c r="AF1850" s="6">
        <f t="shared" si="28"/>
        <v>7665.8899999999994</v>
      </c>
    </row>
    <row r="1851" spans="1:32">
      <c r="A1851" s="4" t="s">
        <v>6953</v>
      </c>
      <c r="B1851" s="5">
        <v>45867</v>
      </c>
      <c r="C1851" s="10">
        <v>45867</v>
      </c>
      <c r="D1851" s="4" t="s">
        <v>6954</v>
      </c>
      <c r="E1851" s="4" t="s">
        <v>6955</v>
      </c>
      <c r="F1851" s="4">
        <v>23</v>
      </c>
      <c r="G1851" s="4" t="s">
        <v>572</v>
      </c>
      <c r="H1851" s="4" t="s">
        <v>148</v>
      </c>
      <c r="I1851" s="4" t="s">
        <v>59</v>
      </c>
      <c r="J1851" s="4" t="s">
        <v>202</v>
      </c>
      <c r="K1851" s="4" t="s">
        <v>268</v>
      </c>
      <c r="L1851" s="4" t="s">
        <v>6956</v>
      </c>
      <c r="M1851" s="4">
        <v>1</v>
      </c>
      <c r="N1851" s="6">
        <v>631</v>
      </c>
      <c r="O1851" s="6">
        <v>631</v>
      </c>
      <c r="P1851" s="6" t="s">
        <v>63</v>
      </c>
      <c r="Q1851" s="6">
        <v>0</v>
      </c>
      <c r="R1851" s="7">
        <v>0.18</v>
      </c>
      <c r="S1851" s="6">
        <v>631</v>
      </c>
      <c r="T1851" s="6">
        <v>113.58</v>
      </c>
      <c r="U1851" s="4" t="s">
        <v>131</v>
      </c>
      <c r="V1851" s="4" t="s">
        <v>40</v>
      </c>
      <c r="W1851" s="4" t="s">
        <v>92</v>
      </c>
      <c r="X1851" s="4" t="s">
        <v>318</v>
      </c>
      <c r="Y1851" s="4" t="s">
        <v>53</v>
      </c>
      <c r="Z1851" s="4">
        <v>1</v>
      </c>
      <c r="AA1851" s="4">
        <v>5</v>
      </c>
      <c r="AB1851" s="6">
        <v>479.37</v>
      </c>
      <c r="AC1851" s="6">
        <v>151.63</v>
      </c>
      <c r="AD1851" s="8">
        <v>0.24030000000000001</v>
      </c>
      <c r="AE1851" s="4">
        <v>125</v>
      </c>
      <c r="AF1851" s="6">
        <f t="shared" si="28"/>
        <v>869.58</v>
      </c>
    </row>
    <row r="1852" spans="1:32">
      <c r="A1852" s="4" t="s">
        <v>6957</v>
      </c>
      <c r="B1852" s="5">
        <v>45867</v>
      </c>
      <c r="C1852" s="10">
        <v>45867</v>
      </c>
      <c r="D1852" s="4" t="s">
        <v>6958</v>
      </c>
      <c r="E1852" s="4" t="s">
        <v>6959</v>
      </c>
      <c r="F1852" s="4">
        <v>30</v>
      </c>
      <c r="G1852" s="4" t="s">
        <v>281</v>
      </c>
      <c r="H1852" s="4" t="s">
        <v>281</v>
      </c>
      <c r="I1852" s="4" t="s">
        <v>72</v>
      </c>
      <c r="J1852" s="4" t="s">
        <v>225</v>
      </c>
      <c r="K1852" s="4" t="s">
        <v>308</v>
      </c>
      <c r="L1852" s="4" t="s">
        <v>6960</v>
      </c>
      <c r="M1852" s="4">
        <v>2</v>
      </c>
      <c r="N1852" s="6">
        <v>533</v>
      </c>
      <c r="O1852" s="6">
        <v>1066</v>
      </c>
      <c r="P1852" s="6" t="s">
        <v>38</v>
      </c>
      <c r="Q1852" s="6">
        <v>85.28</v>
      </c>
      <c r="R1852" s="7">
        <v>0.12</v>
      </c>
      <c r="S1852" s="6">
        <v>980.72</v>
      </c>
      <c r="T1852" s="6">
        <v>117.69</v>
      </c>
      <c r="U1852" s="4" t="s">
        <v>39</v>
      </c>
      <c r="V1852" s="4" t="s">
        <v>102</v>
      </c>
      <c r="W1852" s="4" t="s">
        <v>64</v>
      </c>
      <c r="X1852" s="4" t="s">
        <v>112</v>
      </c>
      <c r="Y1852" s="4" t="s">
        <v>104</v>
      </c>
      <c r="Z1852" s="4">
        <v>5</v>
      </c>
      <c r="AA1852" s="4"/>
      <c r="AB1852" s="6">
        <v>731.67</v>
      </c>
      <c r="AC1852" s="6">
        <v>249.05</v>
      </c>
      <c r="AD1852" s="8">
        <v>0.25390000000000001</v>
      </c>
      <c r="AE1852" s="4">
        <v>121</v>
      </c>
      <c r="AF1852" s="6">
        <f t="shared" si="28"/>
        <v>1219.4100000000001</v>
      </c>
    </row>
    <row r="1853" spans="1:32">
      <c r="A1853" s="4" t="s">
        <v>6961</v>
      </c>
      <c r="B1853" s="5">
        <v>45868</v>
      </c>
      <c r="C1853" s="10">
        <v>45868</v>
      </c>
      <c r="D1853" s="4" t="s">
        <v>6962</v>
      </c>
      <c r="E1853" s="4" t="s">
        <v>2067</v>
      </c>
      <c r="F1853" s="4">
        <v>32</v>
      </c>
      <c r="G1853" s="4" t="s">
        <v>348</v>
      </c>
      <c r="H1853" s="4" t="s">
        <v>349</v>
      </c>
      <c r="I1853" s="4" t="s">
        <v>34</v>
      </c>
      <c r="J1853" s="4" t="s">
        <v>82</v>
      </c>
      <c r="K1853" s="4" t="s">
        <v>110</v>
      </c>
      <c r="L1853" s="4" t="s">
        <v>6963</v>
      </c>
      <c r="M1853" s="4">
        <v>1</v>
      </c>
      <c r="N1853" s="6">
        <v>1999</v>
      </c>
      <c r="O1853" s="6">
        <v>1999</v>
      </c>
      <c r="P1853" s="6" t="s">
        <v>120</v>
      </c>
      <c r="Q1853" s="6">
        <v>299.85000000000002</v>
      </c>
      <c r="R1853" s="7">
        <v>0.18</v>
      </c>
      <c r="S1853" s="6">
        <v>1699.15</v>
      </c>
      <c r="T1853" s="6">
        <v>305.85000000000002</v>
      </c>
      <c r="U1853" s="4" t="s">
        <v>121</v>
      </c>
      <c r="V1853" s="4" t="s">
        <v>40</v>
      </c>
      <c r="W1853" s="4" t="s">
        <v>41</v>
      </c>
      <c r="X1853" s="4" t="s">
        <v>167</v>
      </c>
      <c r="Y1853" s="4" t="s">
        <v>133</v>
      </c>
      <c r="Z1853" s="4">
        <v>2</v>
      </c>
      <c r="AA1853" s="4">
        <v>4</v>
      </c>
      <c r="AB1853" s="6">
        <v>1408.81</v>
      </c>
      <c r="AC1853" s="6">
        <v>290.33999999999997</v>
      </c>
      <c r="AD1853" s="8">
        <v>0.1709</v>
      </c>
      <c r="AE1853" s="4">
        <v>108</v>
      </c>
      <c r="AF1853" s="6">
        <f t="shared" si="28"/>
        <v>2113</v>
      </c>
    </row>
    <row r="1854" spans="1:32">
      <c r="A1854" s="4" t="s">
        <v>6964</v>
      </c>
      <c r="B1854" s="5">
        <v>45868</v>
      </c>
      <c r="C1854" s="10">
        <v>45868</v>
      </c>
      <c r="D1854" s="4" t="s">
        <v>6965</v>
      </c>
      <c r="E1854" s="4" t="s">
        <v>6966</v>
      </c>
      <c r="F1854" s="4">
        <v>34</v>
      </c>
      <c r="G1854" s="4" t="s">
        <v>477</v>
      </c>
      <c r="H1854" s="4" t="s">
        <v>98</v>
      </c>
      <c r="I1854" s="4" t="s">
        <v>99</v>
      </c>
      <c r="J1854" s="4" t="s">
        <v>202</v>
      </c>
      <c r="K1854" s="4" t="s">
        <v>203</v>
      </c>
      <c r="L1854" s="4" t="s">
        <v>6967</v>
      </c>
      <c r="M1854" s="4">
        <v>1</v>
      </c>
      <c r="N1854" s="6">
        <v>419</v>
      </c>
      <c r="O1854" s="6">
        <v>419</v>
      </c>
      <c r="P1854" s="6" t="s">
        <v>142</v>
      </c>
      <c r="Q1854" s="6">
        <v>0</v>
      </c>
      <c r="R1854" s="7">
        <v>0.12</v>
      </c>
      <c r="S1854" s="6">
        <v>419</v>
      </c>
      <c r="T1854" s="6">
        <v>50.28</v>
      </c>
      <c r="U1854" s="4" t="s">
        <v>51</v>
      </c>
      <c r="V1854" s="4" t="s">
        <v>40</v>
      </c>
      <c r="W1854" s="4" t="s">
        <v>64</v>
      </c>
      <c r="X1854" s="4" t="s">
        <v>156</v>
      </c>
      <c r="Y1854" s="4" t="s">
        <v>123</v>
      </c>
      <c r="Z1854" s="4">
        <v>5</v>
      </c>
      <c r="AA1854" s="4">
        <v>4</v>
      </c>
      <c r="AB1854" s="6">
        <v>277.92</v>
      </c>
      <c r="AC1854" s="6">
        <v>141.08000000000001</v>
      </c>
      <c r="AD1854" s="8">
        <v>0.3367</v>
      </c>
      <c r="AE1854" s="4">
        <v>114</v>
      </c>
      <c r="AF1854" s="6">
        <f t="shared" si="28"/>
        <v>583.28</v>
      </c>
    </row>
    <row r="1855" spans="1:32">
      <c r="A1855" s="4" t="s">
        <v>6968</v>
      </c>
      <c r="B1855" s="5">
        <v>45868</v>
      </c>
      <c r="C1855" s="10">
        <v>45868</v>
      </c>
      <c r="D1855" s="4" t="s">
        <v>6969</v>
      </c>
      <c r="E1855" s="4" t="s">
        <v>6434</v>
      </c>
      <c r="F1855" s="4">
        <v>40</v>
      </c>
      <c r="G1855" s="4" t="s">
        <v>236</v>
      </c>
      <c r="H1855" s="4" t="s">
        <v>237</v>
      </c>
      <c r="I1855" s="4" t="s">
        <v>72</v>
      </c>
      <c r="J1855" s="4" t="s">
        <v>47</v>
      </c>
      <c r="K1855" s="4" t="s">
        <v>394</v>
      </c>
      <c r="L1855" s="4" t="s">
        <v>6970</v>
      </c>
      <c r="M1855" s="4">
        <v>1</v>
      </c>
      <c r="N1855" s="6">
        <v>20499</v>
      </c>
      <c r="O1855" s="6">
        <v>20499</v>
      </c>
      <c r="P1855" s="6" t="s">
        <v>63</v>
      </c>
      <c r="Q1855" s="6">
        <v>0</v>
      </c>
      <c r="R1855" s="7">
        <v>0.18</v>
      </c>
      <c r="S1855" s="6">
        <v>20499</v>
      </c>
      <c r="T1855" s="6">
        <v>3689.82</v>
      </c>
      <c r="U1855" s="4" t="s">
        <v>39</v>
      </c>
      <c r="V1855" s="4" t="s">
        <v>40</v>
      </c>
      <c r="W1855" s="4" t="s">
        <v>41</v>
      </c>
      <c r="X1855" s="4" t="s">
        <v>143</v>
      </c>
      <c r="Y1855" s="4" t="s">
        <v>77</v>
      </c>
      <c r="Z1855" s="4">
        <v>3</v>
      </c>
      <c r="AA1855" s="4">
        <v>3</v>
      </c>
      <c r="AB1855" s="6">
        <v>14140.32</v>
      </c>
      <c r="AC1855" s="6">
        <v>6358.68</v>
      </c>
      <c r="AD1855" s="8">
        <v>0.31019999999999998</v>
      </c>
      <c r="AE1855" s="4">
        <v>136</v>
      </c>
      <c r="AF1855" s="6">
        <f t="shared" si="28"/>
        <v>24324.82</v>
      </c>
    </row>
    <row r="1856" spans="1:32">
      <c r="A1856" s="4" t="s">
        <v>6971</v>
      </c>
      <c r="B1856" s="5">
        <v>45868</v>
      </c>
      <c r="C1856" s="10">
        <v>45868</v>
      </c>
      <c r="D1856" s="4" t="s">
        <v>6972</v>
      </c>
      <c r="E1856" s="4" t="s">
        <v>6973</v>
      </c>
      <c r="F1856" s="4">
        <v>34</v>
      </c>
      <c r="G1856" s="4" t="s">
        <v>57</v>
      </c>
      <c r="H1856" s="4" t="s">
        <v>58</v>
      </c>
      <c r="I1856" s="4" t="s">
        <v>59</v>
      </c>
      <c r="J1856" s="4" t="s">
        <v>35</v>
      </c>
      <c r="K1856" s="4" t="s">
        <v>118</v>
      </c>
      <c r="L1856" s="4" t="s">
        <v>6974</v>
      </c>
      <c r="M1856" s="4">
        <v>2</v>
      </c>
      <c r="N1856" s="6">
        <v>3199</v>
      </c>
      <c r="O1856" s="6">
        <v>6398</v>
      </c>
      <c r="P1856" s="6" t="s">
        <v>63</v>
      </c>
      <c r="Q1856" s="6">
        <v>0</v>
      </c>
      <c r="R1856" s="7">
        <v>0.12</v>
      </c>
      <c r="S1856" s="6">
        <v>6398</v>
      </c>
      <c r="T1856" s="6">
        <v>767.76</v>
      </c>
      <c r="U1856" s="4" t="s">
        <v>121</v>
      </c>
      <c r="V1856" s="4" t="s">
        <v>40</v>
      </c>
      <c r="W1856" s="4" t="s">
        <v>451</v>
      </c>
      <c r="X1856" s="4" t="s">
        <v>187</v>
      </c>
      <c r="Y1856" s="4" t="s">
        <v>53</v>
      </c>
      <c r="Z1856" s="4">
        <v>4</v>
      </c>
      <c r="AA1856" s="4">
        <v>5</v>
      </c>
      <c r="AB1856" s="6">
        <v>4861.3500000000004</v>
      </c>
      <c r="AC1856" s="6">
        <v>1536.65</v>
      </c>
      <c r="AD1856" s="8">
        <v>0.2402</v>
      </c>
      <c r="AE1856" s="4">
        <v>168</v>
      </c>
      <c r="AF1856" s="6">
        <f t="shared" si="28"/>
        <v>7333.76</v>
      </c>
    </row>
    <row r="1857" spans="1:32">
      <c r="A1857" s="4" t="s">
        <v>6975</v>
      </c>
      <c r="B1857" s="5">
        <v>45869</v>
      </c>
      <c r="C1857" s="10">
        <v>45869</v>
      </c>
      <c r="D1857" s="4" t="s">
        <v>6976</v>
      </c>
      <c r="E1857" s="4" t="s">
        <v>6977</v>
      </c>
      <c r="F1857" s="4">
        <v>18</v>
      </c>
      <c r="G1857" s="4" t="s">
        <v>57</v>
      </c>
      <c r="H1857" s="4" t="s">
        <v>58</v>
      </c>
      <c r="I1857" s="4" t="s">
        <v>59</v>
      </c>
      <c r="J1857" s="4" t="s">
        <v>60</v>
      </c>
      <c r="K1857" s="4" t="s">
        <v>61</v>
      </c>
      <c r="L1857" s="4" t="s">
        <v>6978</v>
      </c>
      <c r="M1857" s="4">
        <v>1</v>
      </c>
      <c r="N1857" s="6">
        <v>359</v>
      </c>
      <c r="O1857" s="6">
        <v>359</v>
      </c>
      <c r="P1857" s="6" t="s">
        <v>198</v>
      </c>
      <c r="Q1857" s="6">
        <v>35.9</v>
      </c>
      <c r="R1857" s="7">
        <v>0.12</v>
      </c>
      <c r="S1857" s="6">
        <v>323.10000000000002</v>
      </c>
      <c r="T1857" s="6">
        <v>38.770000000000003</v>
      </c>
      <c r="U1857" s="4" t="s">
        <v>85</v>
      </c>
      <c r="V1857" s="4" t="s">
        <v>132</v>
      </c>
      <c r="W1857" s="4" t="s">
        <v>64</v>
      </c>
      <c r="X1857" s="4" t="s">
        <v>65</v>
      </c>
      <c r="Y1857" s="4" t="s">
        <v>77</v>
      </c>
      <c r="Z1857" s="4">
        <v>3</v>
      </c>
      <c r="AA1857" s="4"/>
      <c r="AB1857" s="6">
        <v>266.77</v>
      </c>
      <c r="AC1857" s="6">
        <v>56.33</v>
      </c>
      <c r="AD1857" s="8">
        <v>0.17430000000000001</v>
      </c>
      <c r="AE1857" s="4">
        <v>0</v>
      </c>
      <c r="AF1857" s="6">
        <f t="shared" si="28"/>
        <v>361.87</v>
      </c>
    </row>
    <row r="1858" spans="1:32">
      <c r="A1858" s="4" t="s">
        <v>6979</v>
      </c>
      <c r="B1858" s="5">
        <v>45869</v>
      </c>
      <c r="C1858" s="10">
        <v>45869</v>
      </c>
      <c r="D1858" s="4" t="s">
        <v>6980</v>
      </c>
      <c r="E1858" s="4" t="s">
        <v>4442</v>
      </c>
      <c r="F1858" s="4">
        <v>26</v>
      </c>
      <c r="G1858" s="4" t="s">
        <v>354</v>
      </c>
      <c r="H1858" s="4" t="s">
        <v>117</v>
      </c>
      <c r="I1858" s="4" t="s">
        <v>59</v>
      </c>
      <c r="J1858" s="4" t="s">
        <v>47</v>
      </c>
      <c r="K1858" s="4" t="s">
        <v>394</v>
      </c>
      <c r="L1858" s="4" t="s">
        <v>6981</v>
      </c>
      <c r="M1858" s="4">
        <v>1</v>
      </c>
      <c r="N1858" s="6">
        <v>21899</v>
      </c>
      <c r="O1858" s="6">
        <v>21899</v>
      </c>
      <c r="P1858" s="6" t="s">
        <v>63</v>
      </c>
      <c r="Q1858" s="6">
        <v>0</v>
      </c>
      <c r="R1858" s="7">
        <v>0.12</v>
      </c>
      <c r="S1858" s="6">
        <v>21899</v>
      </c>
      <c r="T1858" s="6">
        <v>2627.88</v>
      </c>
      <c r="U1858" s="4" t="s">
        <v>254</v>
      </c>
      <c r="V1858" s="4" t="s">
        <v>40</v>
      </c>
      <c r="W1858" s="4" t="s">
        <v>64</v>
      </c>
      <c r="X1858" s="4" t="s">
        <v>143</v>
      </c>
      <c r="Y1858" s="4" t="s">
        <v>77</v>
      </c>
      <c r="Z1858" s="4">
        <v>6</v>
      </c>
      <c r="AA1858" s="4">
        <v>5</v>
      </c>
      <c r="AB1858" s="6">
        <v>15090.97</v>
      </c>
      <c r="AC1858" s="6">
        <v>6808.03</v>
      </c>
      <c r="AD1858" s="8">
        <v>0.31090000000000001</v>
      </c>
      <c r="AE1858" s="4">
        <v>96</v>
      </c>
      <c r="AF1858" s="6">
        <f t="shared" si="28"/>
        <v>24622.880000000001</v>
      </c>
    </row>
    <row r="1859" spans="1:32">
      <c r="A1859" s="4" t="s">
        <v>6982</v>
      </c>
      <c r="B1859" s="5">
        <v>45869</v>
      </c>
      <c r="C1859" s="10">
        <v>45869</v>
      </c>
      <c r="D1859" s="4" t="s">
        <v>6983</v>
      </c>
      <c r="E1859" s="4" t="s">
        <v>1708</v>
      </c>
      <c r="F1859" s="4">
        <v>41</v>
      </c>
      <c r="G1859" s="4" t="s">
        <v>108</v>
      </c>
      <c r="H1859" s="4" t="s">
        <v>109</v>
      </c>
      <c r="I1859" s="4" t="s">
        <v>99</v>
      </c>
      <c r="J1859" s="4" t="s">
        <v>60</v>
      </c>
      <c r="K1859" s="4" t="s">
        <v>209</v>
      </c>
      <c r="L1859" s="4" t="s">
        <v>6984</v>
      </c>
      <c r="M1859" s="4">
        <v>2</v>
      </c>
      <c r="N1859" s="6">
        <v>1699</v>
      </c>
      <c r="O1859" s="6">
        <v>3398</v>
      </c>
      <c r="P1859" s="6" t="s">
        <v>198</v>
      </c>
      <c r="Q1859" s="6">
        <v>339.8</v>
      </c>
      <c r="R1859" s="7">
        <v>0.12</v>
      </c>
      <c r="S1859" s="6">
        <v>3058.2</v>
      </c>
      <c r="T1859" s="6">
        <v>366.98</v>
      </c>
      <c r="U1859" s="4" t="s">
        <v>51</v>
      </c>
      <c r="V1859" s="4" t="s">
        <v>102</v>
      </c>
      <c r="W1859" s="4" t="s">
        <v>451</v>
      </c>
      <c r="X1859" s="4" t="s">
        <v>52</v>
      </c>
      <c r="Y1859" s="4" t="s">
        <v>104</v>
      </c>
      <c r="Z1859" s="4">
        <v>6</v>
      </c>
      <c r="AA1859" s="4"/>
      <c r="AB1859" s="6">
        <v>2704.28</v>
      </c>
      <c r="AC1859" s="6">
        <v>353.92</v>
      </c>
      <c r="AD1859" s="8">
        <v>0.1157</v>
      </c>
      <c r="AE1859" s="4">
        <v>71</v>
      </c>
      <c r="AF1859" s="6">
        <f t="shared" ref="AF1859:AF1922" si="29">AE1859+S1859+T1859</f>
        <v>3496.18</v>
      </c>
    </row>
    <row r="1860" spans="1:32">
      <c r="A1860" s="4" t="s">
        <v>6985</v>
      </c>
      <c r="B1860" s="5">
        <v>45869</v>
      </c>
      <c r="C1860" s="10">
        <v>45869</v>
      </c>
      <c r="D1860" s="4" t="s">
        <v>6986</v>
      </c>
      <c r="E1860" s="4" t="s">
        <v>6987</v>
      </c>
      <c r="F1860" s="4">
        <v>53</v>
      </c>
      <c r="G1860" s="4" t="s">
        <v>108</v>
      </c>
      <c r="H1860" s="4" t="s">
        <v>109</v>
      </c>
      <c r="I1860" s="4" t="s">
        <v>99</v>
      </c>
      <c r="J1860" s="4" t="s">
        <v>35</v>
      </c>
      <c r="K1860" s="4" t="s">
        <v>36</v>
      </c>
      <c r="L1860" s="4" t="s">
        <v>6988</v>
      </c>
      <c r="M1860" s="4">
        <v>3</v>
      </c>
      <c r="N1860" s="6">
        <v>3799</v>
      </c>
      <c r="O1860" s="6">
        <v>11397</v>
      </c>
      <c r="P1860" s="6" t="s">
        <v>211</v>
      </c>
      <c r="Q1860" s="6">
        <v>1139.7</v>
      </c>
      <c r="R1860" s="7">
        <v>0.12</v>
      </c>
      <c r="S1860" s="6">
        <v>10257.299999999999</v>
      </c>
      <c r="T1860" s="6">
        <v>1230.8800000000001</v>
      </c>
      <c r="U1860" s="4" t="s">
        <v>131</v>
      </c>
      <c r="V1860" s="4" t="s">
        <v>40</v>
      </c>
      <c r="W1860" s="4" t="s">
        <v>64</v>
      </c>
      <c r="X1860" s="4" t="s">
        <v>404</v>
      </c>
      <c r="Y1860" s="4" t="s">
        <v>77</v>
      </c>
      <c r="Z1860" s="4">
        <v>3</v>
      </c>
      <c r="AA1860" s="4">
        <v>5</v>
      </c>
      <c r="AB1860" s="6">
        <v>7466.53</v>
      </c>
      <c r="AC1860" s="6">
        <v>2790.77</v>
      </c>
      <c r="AD1860" s="8">
        <v>0.27210000000000001</v>
      </c>
      <c r="AE1860" s="4">
        <v>80</v>
      </c>
      <c r="AF1860" s="6">
        <f t="shared" si="29"/>
        <v>11568.18</v>
      </c>
    </row>
    <row r="1861" spans="1:32">
      <c r="A1861" s="4" t="s">
        <v>6989</v>
      </c>
      <c r="B1861" s="5">
        <v>45869</v>
      </c>
      <c r="C1861" s="10">
        <v>45869</v>
      </c>
      <c r="D1861" s="4" t="s">
        <v>6990</v>
      </c>
      <c r="E1861" s="4" t="s">
        <v>6991</v>
      </c>
      <c r="F1861" s="4">
        <v>23</v>
      </c>
      <c r="G1861" s="4" t="s">
        <v>572</v>
      </c>
      <c r="H1861" s="4" t="s">
        <v>148</v>
      </c>
      <c r="I1861" s="4" t="s">
        <v>59</v>
      </c>
      <c r="J1861" s="4" t="s">
        <v>225</v>
      </c>
      <c r="K1861" s="4" t="s">
        <v>367</v>
      </c>
      <c r="L1861" s="4" t="s">
        <v>6992</v>
      </c>
      <c r="M1861" s="4">
        <v>2</v>
      </c>
      <c r="N1861" s="6">
        <v>344</v>
      </c>
      <c r="O1861" s="6">
        <v>688</v>
      </c>
      <c r="P1861" s="6" t="s">
        <v>38</v>
      </c>
      <c r="Q1861" s="6">
        <v>55.04</v>
      </c>
      <c r="R1861" s="7">
        <v>0.12</v>
      </c>
      <c r="S1861" s="6">
        <v>632.96</v>
      </c>
      <c r="T1861" s="6">
        <v>75.959999999999994</v>
      </c>
      <c r="U1861" s="4" t="s">
        <v>39</v>
      </c>
      <c r="V1861" s="4" t="s">
        <v>40</v>
      </c>
      <c r="W1861" s="4" t="s">
        <v>64</v>
      </c>
      <c r="X1861" s="4" t="s">
        <v>42</v>
      </c>
      <c r="Y1861" s="4" t="s">
        <v>123</v>
      </c>
      <c r="Z1861" s="4">
        <v>1</v>
      </c>
      <c r="AA1861" s="4">
        <v>4</v>
      </c>
      <c r="AB1861" s="6">
        <v>451.85</v>
      </c>
      <c r="AC1861" s="6">
        <v>181.11</v>
      </c>
      <c r="AD1861" s="8">
        <v>0.28610000000000002</v>
      </c>
      <c r="AE1861" s="4">
        <v>101</v>
      </c>
      <c r="AF1861" s="6">
        <f t="shared" si="29"/>
        <v>809.92000000000007</v>
      </c>
    </row>
    <row r="1862" spans="1:32">
      <c r="A1862" s="4" t="s">
        <v>6993</v>
      </c>
      <c r="B1862" s="5">
        <v>45870</v>
      </c>
      <c r="C1862" s="10">
        <v>45870</v>
      </c>
      <c r="D1862" s="4" t="s">
        <v>6994</v>
      </c>
      <c r="E1862" s="4" t="s">
        <v>6995</v>
      </c>
      <c r="F1862" s="4">
        <v>55</v>
      </c>
      <c r="G1862" s="4" t="s">
        <v>179</v>
      </c>
      <c r="H1862" s="4" t="s">
        <v>98</v>
      </c>
      <c r="I1862" s="4" t="s">
        <v>99</v>
      </c>
      <c r="J1862" s="4" t="s">
        <v>149</v>
      </c>
      <c r="K1862" s="4" t="s">
        <v>185</v>
      </c>
      <c r="L1862" s="4" t="s">
        <v>6996</v>
      </c>
      <c r="M1862" s="4">
        <v>4</v>
      </c>
      <c r="N1862" s="6">
        <v>2399</v>
      </c>
      <c r="O1862" s="6">
        <v>9596</v>
      </c>
      <c r="P1862" s="6" t="s">
        <v>198</v>
      </c>
      <c r="Q1862" s="6">
        <v>959.6</v>
      </c>
      <c r="R1862" s="7">
        <v>0.18</v>
      </c>
      <c r="S1862" s="6">
        <v>8636.4</v>
      </c>
      <c r="T1862" s="6">
        <v>1554.55</v>
      </c>
      <c r="U1862" s="4" t="s">
        <v>51</v>
      </c>
      <c r="V1862" s="4" t="s">
        <v>40</v>
      </c>
      <c r="W1862" s="4" t="s">
        <v>41</v>
      </c>
      <c r="X1862" s="4" t="s">
        <v>93</v>
      </c>
      <c r="Y1862" s="4" t="s">
        <v>133</v>
      </c>
      <c r="Z1862" s="4">
        <v>4</v>
      </c>
      <c r="AA1862" s="4">
        <v>5</v>
      </c>
      <c r="AB1862" s="6">
        <v>8138.89</v>
      </c>
      <c r="AC1862" s="6">
        <v>497.51</v>
      </c>
      <c r="AD1862" s="8">
        <v>5.7599999999999998E-2</v>
      </c>
      <c r="AE1862" s="4">
        <v>108</v>
      </c>
      <c r="AF1862" s="6">
        <f t="shared" si="29"/>
        <v>10298.949999999999</v>
      </c>
    </row>
    <row r="1863" spans="1:32">
      <c r="A1863" s="4" t="s">
        <v>6997</v>
      </c>
      <c r="B1863" s="5">
        <v>45870</v>
      </c>
      <c r="C1863" s="10">
        <v>45870</v>
      </c>
      <c r="D1863" s="4" t="s">
        <v>6998</v>
      </c>
      <c r="E1863" s="4" t="s">
        <v>6999</v>
      </c>
      <c r="F1863" s="4">
        <v>55</v>
      </c>
      <c r="G1863" s="4" t="s">
        <v>179</v>
      </c>
      <c r="H1863" s="4" t="s">
        <v>98</v>
      </c>
      <c r="I1863" s="4" t="s">
        <v>99</v>
      </c>
      <c r="J1863" s="4" t="s">
        <v>60</v>
      </c>
      <c r="K1863" s="4" t="s">
        <v>381</v>
      </c>
      <c r="L1863" s="4" t="s">
        <v>7000</v>
      </c>
      <c r="M1863" s="4">
        <v>2</v>
      </c>
      <c r="N1863" s="6">
        <v>3799</v>
      </c>
      <c r="O1863" s="6">
        <v>7598</v>
      </c>
      <c r="P1863" s="6" t="s">
        <v>63</v>
      </c>
      <c r="Q1863" s="6">
        <v>0</v>
      </c>
      <c r="R1863" s="7">
        <v>0.12</v>
      </c>
      <c r="S1863" s="6">
        <v>7598</v>
      </c>
      <c r="T1863" s="6">
        <v>911.76</v>
      </c>
      <c r="U1863" s="4" t="s">
        <v>39</v>
      </c>
      <c r="V1863" s="4" t="s">
        <v>40</v>
      </c>
      <c r="W1863" s="4" t="s">
        <v>64</v>
      </c>
      <c r="X1863" s="4" t="s">
        <v>93</v>
      </c>
      <c r="Y1863" s="4" t="s">
        <v>104</v>
      </c>
      <c r="Z1863" s="4">
        <v>3</v>
      </c>
      <c r="AA1863" s="4">
        <v>5</v>
      </c>
      <c r="AB1863" s="6">
        <v>5493.37</v>
      </c>
      <c r="AC1863" s="6">
        <v>2104.63</v>
      </c>
      <c r="AD1863" s="8">
        <v>0.27700000000000002</v>
      </c>
      <c r="AE1863" s="4">
        <v>62</v>
      </c>
      <c r="AF1863" s="6">
        <f t="shared" si="29"/>
        <v>8571.76</v>
      </c>
    </row>
    <row r="1864" spans="1:32">
      <c r="A1864" s="4" t="s">
        <v>7001</v>
      </c>
      <c r="B1864" s="5">
        <v>45871</v>
      </c>
      <c r="C1864" s="10">
        <v>45871</v>
      </c>
      <c r="D1864" s="4" t="s">
        <v>7002</v>
      </c>
      <c r="E1864" s="4" t="s">
        <v>3591</v>
      </c>
      <c r="F1864" s="4">
        <v>38</v>
      </c>
      <c r="G1864" s="4" t="s">
        <v>340</v>
      </c>
      <c r="H1864" s="4" t="s">
        <v>341</v>
      </c>
      <c r="I1864" s="4" t="s">
        <v>342</v>
      </c>
      <c r="J1864" s="4" t="s">
        <v>149</v>
      </c>
      <c r="K1864" s="4" t="s">
        <v>650</v>
      </c>
      <c r="L1864" s="4" t="s">
        <v>7003</v>
      </c>
      <c r="M1864" s="4">
        <v>1</v>
      </c>
      <c r="N1864" s="6">
        <v>40799</v>
      </c>
      <c r="O1864" s="6">
        <v>40799</v>
      </c>
      <c r="P1864" s="6" t="s">
        <v>63</v>
      </c>
      <c r="Q1864" s="6">
        <v>0</v>
      </c>
      <c r="R1864" s="7">
        <v>0.18</v>
      </c>
      <c r="S1864" s="6">
        <v>40799</v>
      </c>
      <c r="T1864" s="6">
        <v>7343.82</v>
      </c>
      <c r="U1864" s="4" t="s">
        <v>39</v>
      </c>
      <c r="V1864" s="4" t="s">
        <v>132</v>
      </c>
      <c r="W1864" s="4" t="s">
        <v>64</v>
      </c>
      <c r="X1864" s="4" t="s">
        <v>143</v>
      </c>
      <c r="Y1864" s="4" t="s">
        <v>66</v>
      </c>
      <c r="Z1864" s="4">
        <v>5</v>
      </c>
      <c r="AA1864" s="4"/>
      <c r="AB1864" s="6">
        <v>30606.639999999999</v>
      </c>
      <c r="AC1864" s="6">
        <v>10192.36</v>
      </c>
      <c r="AD1864" s="8">
        <v>0.24979999999999999</v>
      </c>
      <c r="AE1864" s="4">
        <v>0</v>
      </c>
      <c r="AF1864" s="6">
        <f t="shared" si="29"/>
        <v>48142.82</v>
      </c>
    </row>
    <row r="1865" spans="1:32">
      <c r="A1865" s="4" t="s">
        <v>7004</v>
      </c>
      <c r="B1865" s="5">
        <v>45871</v>
      </c>
      <c r="C1865" s="10">
        <v>45871</v>
      </c>
      <c r="D1865" s="4" t="s">
        <v>7005</v>
      </c>
      <c r="E1865" s="4" t="s">
        <v>3627</v>
      </c>
      <c r="F1865" s="4">
        <v>24</v>
      </c>
      <c r="G1865" s="4" t="s">
        <v>137</v>
      </c>
      <c r="H1865" s="4" t="s">
        <v>138</v>
      </c>
      <c r="I1865" s="4" t="s">
        <v>139</v>
      </c>
      <c r="J1865" s="4" t="s">
        <v>149</v>
      </c>
      <c r="K1865" s="4" t="s">
        <v>650</v>
      </c>
      <c r="L1865" s="4" t="s">
        <v>7006</v>
      </c>
      <c r="M1865" s="4">
        <v>2</v>
      </c>
      <c r="N1865" s="6">
        <v>36799</v>
      </c>
      <c r="O1865" s="6">
        <v>73598</v>
      </c>
      <c r="P1865" s="6" t="s">
        <v>63</v>
      </c>
      <c r="Q1865" s="6">
        <v>0</v>
      </c>
      <c r="R1865" s="7">
        <v>0.12</v>
      </c>
      <c r="S1865" s="6">
        <v>73598</v>
      </c>
      <c r="T1865" s="6">
        <v>8831.76</v>
      </c>
      <c r="U1865" s="4" t="s">
        <v>39</v>
      </c>
      <c r="V1865" s="4" t="s">
        <v>40</v>
      </c>
      <c r="W1865" s="4" t="s">
        <v>64</v>
      </c>
      <c r="X1865" s="4" t="s">
        <v>76</v>
      </c>
      <c r="Y1865" s="4" t="s">
        <v>104</v>
      </c>
      <c r="Z1865" s="4">
        <v>6</v>
      </c>
      <c r="AA1865" s="4">
        <v>2</v>
      </c>
      <c r="AB1865" s="6">
        <v>62587.81</v>
      </c>
      <c r="AC1865" s="6">
        <v>11010.19</v>
      </c>
      <c r="AD1865" s="8">
        <v>0.14960000000000001</v>
      </c>
      <c r="AE1865" s="4">
        <v>99</v>
      </c>
      <c r="AF1865" s="6">
        <f t="shared" si="29"/>
        <v>82528.759999999995</v>
      </c>
    </row>
    <row r="1866" spans="1:32">
      <c r="A1866" s="4" t="s">
        <v>7007</v>
      </c>
      <c r="B1866" s="5">
        <v>45871</v>
      </c>
      <c r="C1866" s="10">
        <v>45871</v>
      </c>
      <c r="D1866" s="4" t="s">
        <v>7008</v>
      </c>
      <c r="E1866" s="4" t="s">
        <v>886</v>
      </c>
      <c r="F1866" s="4">
        <v>36</v>
      </c>
      <c r="G1866" s="4" t="s">
        <v>97</v>
      </c>
      <c r="H1866" s="4" t="s">
        <v>98</v>
      </c>
      <c r="I1866" s="4" t="s">
        <v>99</v>
      </c>
      <c r="J1866" s="4" t="s">
        <v>82</v>
      </c>
      <c r="K1866" s="4" t="s">
        <v>180</v>
      </c>
      <c r="L1866" s="4" t="s">
        <v>7009</v>
      </c>
      <c r="M1866" s="4">
        <v>3</v>
      </c>
      <c r="N1866" s="6">
        <v>4299</v>
      </c>
      <c r="O1866" s="6">
        <v>12897</v>
      </c>
      <c r="P1866" s="6" t="s">
        <v>120</v>
      </c>
      <c r="Q1866" s="6">
        <v>1934.55</v>
      </c>
      <c r="R1866" s="7">
        <v>0.12</v>
      </c>
      <c r="S1866" s="6">
        <v>10962.45</v>
      </c>
      <c r="T1866" s="6">
        <v>1315.49</v>
      </c>
      <c r="U1866" s="4" t="s">
        <v>85</v>
      </c>
      <c r="V1866" s="4" t="s">
        <v>40</v>
      </c>
      <c r="W1866" s="4" t="s">
        <v>451</v>
      </c>
      <c r="X1866" s="4" t="s">
        <v>192</v>
      </c>
      <c r="Y1866" s="4" t="s">
        <v>77</v>
      </c>
      <c r="Z1866" s="4">
        <v>4</v>
      </c>
      <c r="AA1866" s="4">
        <v>5</v>
      </c>
      <c r="AB1866" s="6">
        <v>7513.86</v>
      </c>
      <c r="AC1866" s="6">
        <v>3448.59</v>
      </c>
      <c r="AD1866" s="8">
        <v>0.31459999999999999</v>
      </c>
      <c r="AE1866" s="4">
        <v>61</v>
      </c>
      <c r="AF1866" s="6">
        <f t="shared" si="29"/>
        <v>12338.94</v>
      </c>
    </row>
    <row r="1867" spans="1:32">
      <c r="A1867" s="4" t="s">
        <v>7010</v>
      </c>
      <c r="B1867" s="5">
        <v>45871</v>
      </c>
      <c r="C1867" s="10">
        <v>45871</v>
      </c>
      <c r="D1867" s="4" t="s">
        <v>7011</v>
      </c>
      <c r="E1867" s="4" t="s">
        <v>3208</v>
      </c>
      <c r="F1867" s="4">
        <v>32</v>
      </c>
      <c r="G1867" s="4" t="s">
        <v>81</v>
      </c>
      <c r="H1867" s="4" t="s">
        <v>58</v>
      </c>
      <c r="I1867" s="4" t="s">
        <v>59</v>
      </c>
      <c r="J1867" s="4" t="s">
        <v>47</v>
      </c>
      <c r="K1867" s="4" t="s">
        <v>173</v>
      </c>
      <c r="L1867" s="4" t="s">
        <v>7012</v>
      </c>
      <c r="M1867" s="4">
        <v>2</v>
      </c>
      <c r="N1867" s="6">
        <v>970</v>
      </c>
      <c r="O1867" s="6">
        <v>1940</v>
      </c>
      <c r="P1867" s="6" t="s">
        <v>198</v>
      </c>
      <c r="Q1867" s="6">
        <v>194</v>
      </c>
      <c r="R1867" s="7">
        <v>0.12</v>
      </c>
      <c r="S1867" s="6">
        <v>1746</v>
      </c>
      <c r="T1867" s="6">
        <v>209.52</v>
      </c>
      <c r="U1867" s="4" t="s">
        <v>51</v>
      </c>
      <c r="V1867" s="4" t="s">
        <v>40</v>
      </c>
      <c r="W1867" s="4" t="s">
        <v>92</v>
      </c>
      <c r="X1867" s="4" t="s">
        <v>205</v>
      </c>
      <c r="Y1867" s="4" t="s">
        <v>123</v>
      </c>
      <c r="Z1867" s="4">
        <v>5</v>
      </c>
      <c r="AA1867" s="4">
        <v>5</v>
      </c>
      <c r="AB1867" s="6">
        <v>1411.23</v>
      </c>
      <c r="AC1867" s="6">
        <v>334.77</v>
      </c>
      <c r="AD1867" s="8">
        <v>0.19170000000000001</v>
      </c>
      <c r="AE1867" s="4">
        <v>108</v>
      </c>
      <c r="AF1867" s="6">
        <f t="shared" si="29"/>
        <v>2063.52</v>
      </c>
    </row>
    <row r="1868" spans="1:32">
      <c r="A1868" s="4" t="s">
        <v>7013</v>
      </c>
      <c r="B1868" s="5">
        <v>45871</v>
      </c>
      <c r="C1868" s="10">
        <v>45871</v>
      </c>
      <c r="D1868" s="4" t="s">
        <v>7014</v>
      </c>
      <c r="E1868" s="4" t="s">
        <v>1424</v>
      </c>
      <c r="F1868" s="4">
        <v>31</v>
      </c>
      <c r="G1868" s="4" t="s">
        <v>266</v>
      </c>
      <c r="H1868" s="4" t="s">
        <v>267</v>
      </c>
      <c r="I1868" s="4" t="s">
        <v>72</v>
      </c>
      <c r="J1868" s="4" t="s">
        <v>73</v>
      </c>
      <c r="K1868" s="4" t="s">
        <v>503</v>
      </c>
      <c r="L1868" s="4" t="s">
        <v>7015</v>
      </c>
      <c r="M1868" s="4">
        <v>2</v>
      </c>
      <c r="N1868" s="6">
        <v>613</v>
      </c>
      <c r="O1868" s="6">
        <v>1226</v>
      </c>
      <c r="P1868" s="6" t="s">
        <v>211</v>
      </c>
      <c r="Q1868" s="6">
        <v>122.6</v>
      </c>
      <c r="R1868" s="7">
        <v>0.05</v>
      </c>
      <c r="S1868" s="6">
        <v>1103.4000000000001</v>
      </c>
      <c r="T1868" s="6">
        <v>55.17</v>
      </c>
      <c r="U1868" s="4" t="s">
        <v>39</v>
      </c>
      <c r="V1868" s="4" t="s">
        <v>40</v>
      </c>
      <c r="W1868" s="4" t="s">
        <v>92</v>
      </c>
      <c r="X1868" s="4" t="s">
        <v>103</v>
      </c>
      <c r="Y1868" s="4" t="s">
        <v>77</v>
      </c>
      <c r="Z1868" s="4">
        <v>3</v>
      </c>
      <c r="AA1868" s="4">
        <v>5</v>
      </c>
      <c r="AB1868" s="6">
        <v>806.76</v>
      </c>
      <c r="AC1868" s="6">
        <v>296.64</v>
      </c>
      <c r="AD1868" s="8">
        <v>0.26879999999999998</v>
      </c>
      <c r="AE1868" s="4">
        <v>72</v>
      </c>
      <c r="AF1868" s="6">
        <f t="shared" si="29"/>
        <v>1230.5700000000002</v>
      </c>
    </row>
    <row r="1869" spans="1:32">
      <c r="A1869" s="4" t="s">
        <v>7016</v>
      </c>
      <c r="B1869" s="5">
        <v>45871</v>
      </c>
      <c r="C1869" s="10">
        <v>45871</v>
      </c>
      <c r="D1869" s="4" t="s">
        <v>7017</v>
      </c>
      <c r="E1869" s="4" t="s">
        <v>7018</v>
      </c>
      <c r="F1869" s="4">
        <v>21</v>
      </c>
      <c r="G1869" s="4" t="s">
        <v>231</v>
      </c>
      <c r="H1869" s="4" t="s">
        <v>138</v>
      </c>
      <c r="I1869" s="4" t="s">
        <v>139</v>
      </c>
      <c r="J1869" s="4" t="s">
        <v>149</v>
      </c>
      <c r="K1869" s="4" t="s">
        <v>160</v>
      </c>
      <c r="L1869" s="4" t="s">
        <v>7019</v>
      </c>
      <c r="M1869" s="4">
        <v>1</v>
      </c>
      <c r="N1869" s="6">
        <v>1099</v>
      </c>
      <c r="O1869" s="6">
        <v>1099</v>
      </c>
      <c r="P1869" s="6" t="s">
        <v>38</v>
      </c>
      <c r="Q1869" s="6">
        <v>87.92</v>
      </c>
      <c r="R1869" s="7">
        <v>0.12</v>
      </c>
      <c r="S1869" s="6">
        <v>1011.08</v>
      </c>
      <c r="T1869" s="6">
        <v>121.33</v>
      </c>
      <c r="U1869" s="4" t="s">
        <v>39</v>
      </c>
      <c r="V1869" s="4" t="s">
        <v>40</v>
      </c>
      <c r="W1869" s="4" t="s">
        <v>64</v>
      </c>
      <c r="X1869" s="4" t="s">
        <v>65</v>
      </c>
      <c r="Y1869" s="4" t="s">
        <v>123</v>
      </c>
      <c r="Z1869" s="4">
        <v>5</v>
      </c>
      <c r="AA1869" s="4">
        <v>4</v>
      </c>
      <c r="AB1869" s="6">
        <v>915.43</v>
      </c>
      <c r="AC1869" s="6">
        <v>95.65</v>
      </c>
      <c r="AD1869" s="8">
        <v>9.4600000000000004E-2</v>
      </c>
      <c r="AE1869" s="4">
        <v>146</v>
      </c>
      <c r="AF1869" s="6">
        <f t="shared" si="29"/>
        <v>1278.4099999999999</v>
      </c>
    </row>
    <row r="1870" spans="1:32">
      <c r="A1870" s="4" t="s">
        <v>7020</v>
      </c>
      <c r="B1870" s="5">
        <v>45872</v>
      </c>
      <c r="C1870" s="10">
        <v>45872</v>
      </c>
      <c r="D1870" s="4" t="s">
        <v>7021</v>
      </c>
      <c r="E1870" s="4" t="s">
        <v>4442</v>
      </c>
      <c r="F1870" s="4">
        <v>48</v>
      </c>
      <c r="G1870" s="4" t="s">
        <v>97</v>
      </c>
      <c r="H1870" s="4" t="s">
        <v>98</v>
      </c>
      <c r="I1870" s="4" t="s">
        <v>99</v>
      </c>
      <c r="J1870" s="4" t="s">
        <v>35</v>
      </c>
      <c r="K1870" s="4" t="s">
        <v>36</v>
      </c>
      <c r="L1870" s="4" t="s">
        <v>7022</v>
      </c>
      <c r="M1870" s="4">
        <v>1</v>
      </c>
      <c r="N1870" s="6">
        <v>8999</v>
      </c>
      <c r="O1870" s="6">
        <v>8999</v>
      </c>
      <c r="P1870" s="6" t="s">
        <v>63</v>
      </c>
      <c r="Q1870" s="6">
        <v>0</v>
      </c>
      <c r="R1870" s="7">
        <v>0.12</v>
      </c>
      <c r="S1870" s="6">
        <v>8999</v>
      </c>
      <c r="T1870" s="6">
        <v>1079.8800000000001</v>
      </c>
      <c r="U1870" s="4" t="s">
        <v>121</v>
      </c>
      <c r="V1870" s="4" t="s">
        <v>40</v>
      </c>
      <c r="W1870" s="4" t="s">
        <v>451</v>
      </c>
      <c r="X1870" s="4" t="s">
        <v>76</v>
      </c>
      <c r="Y1870" s="4" t="s">
        <v>77</v>
      </c>
      <c r="Z1870" s="4">
        <v>3</v>
      </c>
      <c r="AA1870" s="4">
        <v>5</v>
      </c>
      <c r="AB1870" s="6">
        <v>6960.86</v>
      </c>
      <c r="AC1870" s="6">
        <v>2038.14</v>
      </c>
      <c r="AD1870" s="8">
        <v>0.22650000000000001</v>
      </c>
      <c r="AE1870" s="4">
        <v>141</v>
      </c>
      <c r="AF1870" s="6">
        <f t="shared" si="29"/>
        <v>10219.880000000001</v>
      </c>
    </row>
    <row r="1871" spans="1:32">
      <c r="A1871" s="4" t="s">
        <v>7023</v>
      </c>
      <c r="B1871" s="5">
        <v>45872</v>
      </c>
      <c r="C1871" s="10">
        <v>45872</v>
      </c>
      <c r="D1871" s="4" t="s">
        <v>7024</v>
      </c>
      <c r="E1871" s="4" t="s">
        <v>7025</v>
      </c>
      <c r="F1871" s="4">
        <v>27</v>
      </c>
      <c r="G1871" s="4" t="s">
        <v>354</v>
      </c>
      <c r="H1871" s="4" t="s">
        <v>117</v>
      </c>
      <c r="I1871" s="4" t="s">
        <v>59</v>
      </c>
      <c r="J1871" s="4" t="s">
        <v>82</v>
      </c>
      <c r="K1871" s="4" t="s">
        <v>238</v>
      </c>
      <c r="L1871" s="4" t="s">
        <v>7026</v>
      </c>
      <c r="M1871" s="4">
        <v>3</v>
      </c>
      <c r="N1871" s="6">
        <v>3999</v>
      </c>
      <c r="O1871" s="6">
        <v>11997</v>
      </c>
      <c r="P1871" s="6" t="s">
        <v>63</v>
      </c>
      <c r="Q1871" s="6">
        <v>0</v>
      </c>
      <c r="R1871" s="7">
        <v>0.12</v>
      </c>
      <c r="S1871" s="6">
        <v>11997</v>
      </c>
      <c r="T1871" s="6">
        <v>1439.64</v>
      </c>
      <c r="U1871" s="4" t="s">
        <v>39</v>
      </c>
      <c r="V1871" s="4" t="s">
        <v>40</v>
      </c>
      <c r="W1871" s="4" t="s">
        <v>451</v>
      </c>
      <c r="X1871" s="4" t="s">
        <v>112</v>
      </c>
      <c r="Y1871" s="4" t="s">
        <v>53</v>
      </c>
      <c r="Z1871" s="4">
        <v>2</v>
      </c>
      <c r="AA1871" s="4">
        <v>5</v>
      </c>
      <c r="AB1871" s="6">
        <v>7480.59</v>
      </c>
      <c r="AC1871" s="6">
        <v>4516.41</v>
      </c>
      <c r="AD1871" s="8">
        <v>0.3765</v>
      </c>
      <c r="AE1871" s="4">
        <v>145</v>
      </c>
      <c r="AF1871" s="6">
        <f t="shared" si="29"/>
        <v>13581.64</v>
      </c>
    </row>
    <row r="1872" spans="1:32">
      <c r="A1872" s="4" t="s">
        <v>7027</v>
      </c>
      <c r="B1872" s="5">
        <v>45873</v>
      </c>
      <c r="C1872" s="10">
        <v>45873</v>
      </c>
      <c r="D1872" s="4" t="s">
        <v>7028</v>
      </c>
      <c r="E1872" s="4" t="s">
        <v>4360</v>
      </c>
      <c r="F1872" s="4">
        <v>40</v>
      </c>
      <c r="G1872" s="4" t="s">
        <v>127</v>
      </c>
      <c r="H1872" s="4" t="s">
        <v>128</v>
      </c>
      <c r="I1872" s="4" t="s">
        <v>34</v>
      </c>
      <c r="J1872" s="4" t="s">
        <v>82</v>
      </c>
      <c r="K1872" s="4" t="s">
        <v>129</v>
      </c>
      <c r="L1872" s="4" t="s">
        <v>7029</v>
      </c>
      <c r="M1872" s="4">
        <v>2</v>
      </c>
      <c r="N1872" s="6">
        <v>4899</v>
      </c>
      <c r="O1872" s="6">
        <v>9798</v>
      </c>
      <c r="P1872" s="6" t="s">
        <v>63</v>
      </c>
      <c r="Q1872" s="6">
        <v>0</v>
      </c>
      <c r="R1872" s="7">
        <v>0.12</v>
      </c>
      <c r="S1872" s="6">
        <v>9798</v>
      </c>
      <c r="T1872" s="6">
        <v>1175.76</v>
      </c>
      <c r="U1872" s="4" t="s">
        <v>85</v>
      </c>
      <c r="V1872" s="4" t="s">
        <v>102</v>
      </c>
      <c r="W1872" s="4" t="s">
        <v>64</v>
      </c>
      <c r="X1872" s="4" t="s">
        <v>112</v>
      </c>
      <c r="Y1872" s="4" t="s">
        <v>133</v>
      </c>
      <c r="Z1872" s="4">
        <v>5</v>
      </c>
      <c r="AA1872" s="4"/>
      <c r="AB1872" s="6">
        <v>6991.57</v>
      </c>
      <c r="AC1872" s="6">
        <v>2806.43</v>
      </c>
      <c r="AD1872" s="8">
        <v>0.28639999999999999</v>
      </c>
      <c r="AE1872" s="4">
        <v>116</v>
      </c>
      <c r="AF1872" s="6">
        <f t="shared" si="29"/>
        <v>11089.76</v>
      </c>
    </row>
    <row r="1873" spans="1:32">
      <c r="A1873" s="4" t="s">
        <v>7030</v>
      </c>
      <c r="B1873" s="5">
        <v>45874</v>
      </c>
      <c r="C1873" s="10">
        <v>45874</v>
      </c>
      <c r="D1873" s="4" t="s">
        <v>7031</v>
      </c>
      <c r="E1873" s="4" t="s">
        <v>2857</v>
      </c>
      <c r="F1873" s="4">
        <v>39</v>
      </c>
      <c r="G1873" s="4" t="s">
        <v>137</v>
      </c>
      <c r="H1873" s="4" t="s">
        <v>138</v>
      </c>
      <c r="I1873" s="4" t="s">
        <v>139</v>
      </c>
      <c r="J1873" s="4" t="s">
        <v>202</v>
      </c>
      <c r="K1873" s="4" t="s">
        <v>923</v>
      </c>
      <c r="L1873" s="4" t="s">
        <v>7032</v>
      </c>
      <c r="M1873" s="4">
        <v>1</v>
      </c>
      <c r="N1873" s="6">
        <v>1099</v>
      </c>
      <c r="O1873" s="6">
        <v>1099</v>
      </c>
      <c r="P1873" s="6" t="s">
        <v>63</v>
      </c>
      <c r="Q1873" s="6">
        <v>0</v>
      </c>
      <c r="R1873" s="7">
        <v>0.12</v>
      </c>
      <c r="S1873" s="6">
        <v>1099</v>
      </c>
      <c r="T1873" s="6">
        <v>131.88</v>
      </c>
      <c r="U1873" s="4" t="s">
        <v>39</v>
      </c>
      <c r="V1873" s="4" t="s">
        <v>102</v>
      </c>
      <c r="W1873" s="4" t="s">
        <v>64</v>
      </c>
      <c r="X1873" s="4" t="s">
        <v>42</v>
      </c>
      <c r="Y1873" s="4" t="s">
        <v>66</v>
      </c>
      <c r="Z1873" s="4">
        <v>3</v>
      </c>
      <c r="AA1873" s="4"/>
      <c r="AB1873" s="6">
        <v>727.01</v>
      </c>
      <c r="AC1873" s="6">
        <v>371.99</v>
      </c>
      <c r="AD1873" s="8">
        <v>0.33850000000000002</v>
      </c>
      <c r="AE1873" s="4">
        <v>65</v>
      </c>
      <c r="AF1873" s="6">
        <f t="shared" si="29"/>
        <v>1295.8800000000001</v>
      </c>
    </row>
    <row r="1874" spans="1:32">
      <c r="A1874" s="4" t="s">
        <v>7033</v>
      </c>
      <c r="B1874" s="5">
        <v>45874</v>
      </c>
      <c r="C1874" s="10">
        <v>45874</v>
      </c>
      <c r="D1874" s="4" t="s">
        <v>7034</v>
      </c>
      <c r="E1874" s="4" t="s">
        <v>5527</v>
      </c>
      <c r="F1874" s="4">
        <v>26</v>
      </c>
      <c r="G1874" s="4" t="s">
        <v>301</v>
      </c>
      <c r="H1874" s="4" t="s">
        <v>109</v>
      </c>
      <c r="I1874" s="4" t="s">
        <v>99</v>
      </c>
      <c r="J1874" s="4" t="s">
        <v>82</v>
      </c>
      <c r="K1874" s="4" t="s">
        <v>110</v>
      </c>
      <c r="L1874" s="4" t="s">
        <v>7035</v>
      </c>
      <c r="M1874" s="4">
        <v>1</v>
      </c>
      <c r="N1874" s="6">
        <v>3099</v>
      </c>
      <c r="O1874" s="6">
        <v>3099</v>
      </c>
      <c r="P1874" s="6" t="s">
        <v>211</v>
      </c>
      <c r="Q1874" s="6">
        <v>309.89999999999998</v>
      </c>
      <c r="R1874" s="7">
        <v>0.18</v>
      </c>
      <c r="S1874" s="6">
        <v>2789.1</v>
      </c>
      <c r="T1874" s="6">
        <v>502.04</v>
      </c>
      <c r="U1874" s="4" t="s">
        <v>254</v>
      </c>
      <c r="V1874" s="4" t="s">
        <v>40</v>
      </c>
      <c r="W1874" s="4" t="s">
        <v>41</v>
      </c>
      <c r="X1874" s="4" t="s">
        <v>103</v>
      </c>
      <c r="Y1874" s="4" t="s">
        <v>43</v>
      </c>
      <c r="Z1874" s="4">
        <v>2</v>
      </c>
      <c r="AA1874" s="4">
        <v>4</v>
      </c>
      <c r="AB1874" s="6">
        <v>1918.45</v>
      </c>
      <c r="AC1874" s="6">
        <v>870.65</v>
      </c>
      <c r="AD1874" s="8">
        <v>0.31219999999999998</v>
      </c>
      <c r="AE1874" s="4">
        <v>123</v>
      </c>
      <c r="AF1874" s="6">
        <f t="shared" si="29"/>
        <v>3414.14</v>
      </c>
    </row>
    <row r="1875" spans="1:32">
      <c r="A1875" s="4" t="s">
        <v>7036</v>
      </c>
      <c r="B1875" s="5">
        <v>45874</v>
      </c>
      <c r="C1875" s="10">
        <v>45874</v>
      </c>
      <c r="D1875" s="4" t="s">
        <v>7037</v>
      </c>
      <c r="E1875" s="4" t="s">
        <v>7038</v>
      </c>
      <c r="F1875" s="4">
        <v>58</v>
      </c>
      <c r="G1875" s="4" t="s">
        <v>281</v>
      </c>
      <c r="H1875" s="4" t="s">
        <v>281</v>
      </c>
      <c r="I1875" s="4" t="s">
        <v>72</v>
      </c>
      <c r="J1875" s="4" t="s">
        <v>225</v>
      </c>
      <c r="K1875" s="4" t="s">
        <v>308</v>
      </c>
      <c r="L1875" s="4" t="s">
        <v>7039</v>
      </c>
      <c r="M1875" s="4">
        <v>1</v>
      </c>
      <c r="N1875" s="6">
        <v>885</v>
      </c>
      <c r="O1875" s="6">
        <v>885</v>
      </c>
      <c r="P1875" s="6" t="s">
        <v>63</v>
      </c>
      <c r="Q1875" s="6">
        <v>0</v>
      </c>
      <c r="R1875" s="7">
        <v>0.12</v>
      </c>
      <c r="S1875" s="6">
        <v>885</v>
      </c>
      <c r="T1875" s="6">
        <v>106.2</v>
      </c>
      <c r="U1875" s="4" t="s">
        <v>39</v>
      </c>
      <c r="V1875" s="4" t="s">
        <v>102</v>
      </c>
      <c r="W1875" s="4" t="s">
        <v>41</v>
      </c>
      <c r="X1875" s="4" t="s">
        <v>115</v>
      </c>
      <c r="Y1875" s="4" t="s">
        <v>123</v>
      </c>
      <c r="Z1875" s="4">
        <v>3</v>
      </c>
      <c r="AA1875" s="4"/>
      <c r="AB1875" s="6">
        <v>670.88</v>
      </c>
      <c r="AC1875" s="6">
        <v>214.12</v>
      </c>
      <c r="AD1875" s="8">
        <v>0.2419</v>
      </c>
      <c r="AE1875" s="4">
        <v>136</v>
      </c>
      <c r="AF1875" s="6">
        <f t="shared" si="29"/>
        <v>1127.2</v>
      </c>
    </row>
    <row r="1876" spans="1:32">
      <c r="A1876" s="4" t="s">
        <v>7040</v>
      </c>
      <c r="B1876" s="5">
        <v>45874</v>
      </c>
      <c r="C1876" s="10">
        <v>45874</v>
      </c>
      <c r="D1876" s="4" t="s">
        <v>1616</v>
      </c>
      <c r="E1876" s="4" t="s">
        <v>7041</v>
      </c>
      <c r="F1876" s="4">
        <v>54</v>
      </c>
      <c r="G1876" s="4" t="s">
        <v>57</v>
      </c>
      <c r="H1876" s="4" t="s">
        <v>58</v>
      </c>
      <c r="I1876" s="4" t="s">
        <v>59</v>
      </c>
      <c r="J1876" s="4" t="s">
        <v>60</v>
      </c>
      <c r="K1876" s="4" t="s">
        <v>90</v>
      </c>
      <c r="L1876" s="4" t="s">
        <v>4864</v>
      </c>
      <c r="M1876" s="4">
        <v>1</v>
      </c>
      <c r="N1876" s="6">
        <v>7399</v>
      </c>
      <c r="O1876" s="6">
        <v>7399</v>
      </c>
      <c r="P1876" s="6" t="s">
        <v>50</v>
      </c>
      <c r="Q1876" s="6">
        <v>1331.82</v>
      </c>
      <c r="R1876" s="7">
        <v>0.12</v>
      </c>
      <c r="S1876" s="6">
        <v>6067.18</v>
      </c>
      <c r="T1876" s="6">
        <v>728.06</v>
      </c>
      <c r="U1876" s="4" t="s">
        <v>51</v>
      </c>
      <c r="V1876" s="4" t="s">
        <v>40</v>
      </c>
      <c r="W1876" s="4" t="s">
        <v>41</v>
      </c>
      <c r="X1876" s="4" t="s">
        <v>156</v>
      </c>
      <c r="Y1876" s="4" t="s">
        <v>43</v>
      </c>
      <c r="Z1876" s="4">
        <v>3</v>
      </c>
      <c r="AA1876" s="4">
        <v>4</v>
      </c>
      <c r="AB1876" s="6">
        <v>5570.27</v>
      </c>
      <c r="AC1876" s="6">
        <v>496.91</v>
      </c>
      <c r="AD1876" s="8">
        <v>8.1900000000000001E-2</v>
      </c>
      <c r="AE1876" s="4">
        <v>133</v>
      </c>
      <c r="AF1876" s="6">
        <f t="shared" si="29"/>
        <v>6928.24</v>
      </c>
    </row>
    <row r="1877" spans="1:32">
      <c r="A1877" s="4" t="s">
        <v>7042</v>
      </c>
      <c r="B1877" s="5">
        <v>45874</v>
      </c>
      <c r="C1877" s="10">
        <v>45874</v>
      </c>
      <c r="D1877" s="4" t="s">
        <v>7043</v>
      </c>
      <c r="E1877" s="4" t="s">
        <v>7044</v>
      </c>
      <c r="F1877" s="4">
        <v>19</v>
      </c>
      <c r="G1877" s="4" t="s">
        <v>32</v>
      </c>
      <c r="H1877" s="4" t="s">
        <v>33</v>
      </c>
      <c r="I1877" s="4" t="s">
        <v>34</v>
      </c>
      <c r="J1877" s="4" t="s">
        <v>82</v>
      </c>
      <c r="K1877" s="4" t="s">
        <v>180</v>
      </c>
      <c r="L1877" s="4" t="s">
        <v>7045</v>
      </c>
      <c r="M1877" s="4">
        <v>1</v>
      </c>
      <c r="N1877" s="6">
        <v>2099</v>
      </c>
      <c r="O1877" s="6">
        <v>2099</v>
      </c>
      <c r="P1877" s="6" t="s">
        <v>63</v>
      </c>
      <c r="Q1877" s="6">
        <v>0</v>
      </c>
      <c r="R1877" s="7">
        <v>0.18</v>
      </c>
      <c r="S1877" s="6">
        <v>2099</v>
      </c>
      <c r="T1877" s="6">
        <v>377.82</v>
      </c>
      <c r="U1877" s="4" t="s">
        <v>51</v>
      </c>
      <c r="V1877" s="4" t="s">
        <v>86</v>
      </c>
      <c r="W1877" s="4" t="s">
        <v>92</v>
      </c>
      <c r="X1877" s="4" t="s">
        <v>404</v>
      </c>
      <c r="Y1877" s="4" t="s">
        <v>104</v>
      </c>
      <c r="Z1877" s="4">
        <v>3</v>
      </c>
      <c r="AA1877" s="4">
        <v>5</v>
      </c>
      <c r="AB1877" s="6">
        <v>1493.65</v>
      </c>
      <c r="AC1877" s="6">
        <v>605.35</v>
      </c>
      <c r="AD1877" s="8">
        <v>0.28839999999999999</v>
      </c>
      <c r="AE1877" s="4">
        <v>64</v>
      </c>
      <c r="AF1877" s="6">
        <f t="shared" si="29"/>
        <v>2540.8200000000002</v>
      </c>
    </row>
    <row r="1878" spans="1:32">
      <c r="A1878" s="4" t="s">
        <v>7046</v>
      </c>
      <c r="B1878" s="5">
        <v>45874</v>
      </c>
      <c r="C1878" s="10">
        <v>45874</v>
      </c>
      <c r="D1878" s="4" t="s">
        <v>7047</v>
      </c>
      <c r="E1878" s="4" t="s">
        <v>3555</v>
      </c>
      <c r="F1878" s="4">
        <v>34</v>
      </c>
      <c r="G1878" s="4" t="s">
        <v>348</v>
      </c>
      <c r="H1878" s="4" t="s">
        <v>349</v>
      </c>
      <c r="I1878" s="4" t="s">
        <v>34</v>
      </c>
      <c r="J1878" s="4" t="s">
        <v>47</v>
      </c>
      <c r="K1878" s="4" t="s">
        <v>173</v>
      </c>
      <c r="L1878" s="4" t="s">
        <v>7048</v>
      </c>
      <c r="M1878" s="4">
        <v>2</v>
      </c>
      <c r="N1878" s="6">
        <v>3399</v>
      </c>
      <c r="O1878" s="6">
        <v>6798</v>
      </c>
      <c r="P1878" s="6" t="s">
        <v>175</v>
      </c>
      <c r="Q1878" s="6">
        <v>100</v>
      </c>
      <c r="R1878" s="7">
        <v>0.18</v>
      </c>
      <c r="S1878" s="6">
        <v>6698</v>
      </c>
      <c r="T1878" s="6">
        <v>1205.6400000000001</v>
      </c>
      <c r="U1878" s="4" t="s">
        <v>39</v>
      </c>
      <c r="V1878" s="4" t="s">
        <v>40</v>
      </c>
      <c r="W1878" s="4" t="s">
        <v>41</v>
      </c>
      <c r="X1878" s="4" t="s">
        <v>112</v>
      </c>
      <c r="Y1878" s="4" t="s">
        <v>53</v>
      </c>
      <c r="Z1878" s="4">
        <v>1</v>
      </c>
      <c r="AA1878" s="4">
        <v>2</v>
      </c>
      <c r="AB1878" s="6">
        <v>4491.42</v>
      </c>
      <c r="AC1878" s="6">
        <v>2206.58</v>
      </c>
      <c r="AD1878" s="8">
        <v>0.32940000000000003</v>
      </c>
      <c r="AE1878" s="4">
        <v>64</v>
      </c>
      <c r="AF1878" s="6">
        <f t="shared" si="29"/>
        <v>7967.64</v>
      </c>
    </row>
    <row r="1879" spans="1:32">
      <c r="A1879" s="4" t="s">
        <v>7049</v>
      </c>
      <c r="B1879" s="5">
        <v>45875</v>
      </c>
      <c r="C1879" s="10">
        <v>45875</v>
      </c>
      <c r="D1879" s="4" t="s">
        <v>7050</v>
      </c>
      <c r="E1879" s="4" t="s">
        <v>863</v>
      </c>
      <c r="F1879" s="4">
        <v>53</v>
      </c>
      <c r="G1879" s="4" t="s">
        <v>231</v>
      </c>
      <c r="H1879" s="4" t="s">
        <v>138</v>
      </c>
      <c r="I1879" s="4" t="s">
        <v>139</v>
      </c>
      <c r="J1879" s="4" t="s">
        <v>82</v>
      </c>
      <c r="K1879" s="4" t="s">
        <v>238</v>
      </c>
      <c r="L1879" s="4" t="s">
        <v>7051</v>
      </c>
      <c r="M1879" s="4">
        <v>1</v>
      </c>
      <c r="N1879" s="6">
        <v>3599</v>
      </c>
      <c r="O1879" s="6">
        <v>3599</v>
      </c>
      <c r="P1879" s="6" t="s">
        <v>198</v>
      </c>
      <c r="Q1879" s="6">
        <v>359.9</v>
      </c>
      <c r="R1879" s="7">
        <v>0.18</v>
      </c>
      <c r="S1879" s="6">
        <v>3239.1</v>
      </c>
      <c r="T1879" s="6">
        <v>583.04</v>
      </c>
      <c r="U1879" s="4" t="s">
        <v>39</v>
      </c>
      <c r="V1879" s="4" t="s">
        <v>40</v>
      </c>
      <c r="W1879" s="4" t="s">
        <v>64</v>
      </c>
      <c r="X1879" s="4" t="s">
        <v>318</v>
      </c>
      <c r="Y1879" s="4" t="s">
        <v>133</v>
      </c>
      <c r="Z1879" s="4">
        <v>3</v>
      </c>
      <c r="AA1879" s="4">
        <v>5</v>
      </c>
      <c r="AB1879" s="6">
        <v>2088.35</v>
      </c>
      <c r="AC1879" s="6">
        <v>1150.75</v>
      </c>
      <c r="AD1879" s="8">
        <v>0.3553</v>
      </c>
      <c r="AE1879" s="4">
        <v>171</v>
      </c>
      <c r="AF1879" s="6">
        <f t="shared" si="29"/>
        <v>3993.14</v>
      </c>
    </row>
    <row r="1880" spans="1:32">
      <c r="A1880" s="4" t="s">
        <v>7052</v>
      </c>
      <c r="B1880" s="5">
        <v>45875</v>
      </c>
      <c r="C1880" s="10">
        <v>45875</v>
      </c>
      <c r="D1880" s="4" t="s">
        <v>7053</v>
      </c>
      <c r="E1880" s="4" t="s">
        <v>7054</v>
      </c>
      <c r="F1880" s="4">
        <v>25</v>
      </c>
      <c r="G1880" s="4" t="s">
        <v>219</v>
      </c>
      <c r="H1880" s="4" t="s">
        <v>220</v>
      </c>
      <c r="I1880" s="4" t="s">
        <v>34</v>
      </c>
      <c r="J1880" s="4" t="s">
        <v>82</v>
      </c>
      <c r="K1880" s="4" t="s">
        <v>110</v>
      </c>
      <c r="L1880" s="4" t="s">
        <v>7055</v>
      </c>
      <c r="M1880" s="4">
        <v>1</v>
      </c>
      <c r="N1880" s="6">
        <v>2399</v>
      </c>
      <c r="O1880" s="6">
        <v>2399</v>
      </c>
      <c r="P1880" s="6" t="s">
        <v>63</v>
      </c>
      <c r="Q1880" s="6">
        <v>0</v>
      </c>
      <c r="R1880" s="7">
        <v>0.18</v>
      </c>
      <c r="S1880" s="6">
        <v>2399</v>
      </c>
      <c r="T1880" s="6">
        <v>431.82</v>
      </c>
      <c r="U1880" s="4" t="s">
        <v>51</v>
      </c>
      <c r="V1880" s="4" t="s">
        <v>40</v>
      </c>
      <c r="W1880" s="4" t="s">
        <v>41</v>
      </c>
      <c r="X1880" s="4" t="s">
        <v>205</v>
      </c>
      <c r="Y1880" s="4" t="s">
        <v>77</v>
      </c>
      <c r="Z1880" s="4">
        <v>1</v>
      </c>
      <c r="AA1880" s="4">
        <v>5</v>
      </c>
      <c r="AB1880" s="6">
        <v>1649.7</v>
      </c>
      <c r="AC1880" s="6">
        <v>749.3</v>
      </c>
      <c r="AD1880" s="8">
        <v>0.31230000000000002</v>
      </c>
      <c r="AE1880" s="4">
        <v>128</v>
      </c>
      <c r="AF1880" s="6">
        <f t="shared" si="29"/>
        <v>2958.82</v>
      </c>
    </row>
    <row r="1881" spans="1:32">
      <c r="A1881" s="4" t="s">
        <v>7056</v>
      </c>
      <c r="B1881" s="5">
        <v>45875</v>
      </c>
      <c r="C1881" s="10">
        <v>45875</v>
      </c>
      <c r="D1881" s="4" t="s">
        <v>7057</v>
      </c>
      <c r="E1881" s="4" t="s">
        <v>518</v>
      </c>
      <c r="F1881" s="4">
        <v>54</v>
      </c>
      <c r="G1881" s="4" t="s">
        <v>32</v>
      </c>
      <c r="H1881" s="4" t="s">
        <v>33</v>
      </c>
      <c r="I1881" s="4" t="s">
        <v>34</v>
      </c>
      <c r="J1881" s="4" t="s">
        <v>73</v>
      </c>
      <c r="K1881" s="4" t="s">
        <v>503</v>
      </c>
      <c r="L1881" s="4" t="s">
        <v>7058</v>
      </c>
      <c r="M1881" s="4">
        <v>1</v>
      </c>
      <c r="N1881" s="6">
        <v>381</v>
      </c>
      <c r="O1881" s="6">
        <v>381</v>
      </c>
      <c r="P1881" s="6" t="s">
        <v>63</v>
      </c>
      <c r="Q1881" s="6">
        <v>0</v>
      </c>
      <c r="R1881" s="7">
        <v>0.05</v>
      </c>
      <c r="S1881" s="6">
        <v>381</v>
      </c>
      <c r="T1881" s="6">
        <v>19.05</v>
      </c>
      <c r="U1881" s="4" t="s">
        <v>39</v>
      </c>
      <c r="V1881" s="4" t="s">
        <v>40</v>
      </c>
      <c r="W1881" s="4" t="s">
        <v>64</v>
      </c>
      <c r="X1881" s="4" t="s">
        <v>192</v>
      </c>
      <c r="Y1881" s="4" t="s">
        <v>77</v>
      </c>
      <c r="Z1881" s="4">
        <v>3</v>
      </c>
      <c r="AA1881" s="4">
        <v>5</v>
      </c>
      <c r="AB1881" s="6">
        <v>225.95</v>
      </c>
      <c r="AC1881" s="6">
        <v>155.05000000000001</v>
      </c>
      <c r="AD1881" s="8">
        <v>0.40699999999999997</v>
      </c>
      <c r="AE1881" s="4">
        <v>78</v>
      </c>
      <c r="AF1881" s="6">
        <f t="shared" si="29"/>
        <v>478.05</v>
      </c>
    </row>
    <row r="1882" spans="1:32">
      <c r="A1882" s="4" t="s">
        <v>7059</v>
      </c>
      <c r="B1882" s="5">
        <v>45875</v>
      </c>
      <c r="C1882" s="10">
        <v>45875</v>
      </c>
      <c r="D1882" s="4" t="s">
        <v>7060</v>
      </c>
      <c r="E1882" s="4" t="s">
        <v>7061</v>
      </c>
      <c r="F1882" s="4">
        <v>27</v>
      </c>
      <c r="G1882" s="4" t="s">
        <v>116</v>
      </c>
      <c r="H1882" s="4" t="s">
        <v>117</v>
      </c>
      <c r="I1882" s="4" t="s">
        <v>59</v>
      </c>
      <c r="J1882" s="4" t="s">
        <v>60</v>
      </c>
      <c r="K1882" s="4" t="s">
        <v>209</v>
      </c>
      <c r="L1882" s="4" t="s">
        <v>7062</v>
      </c>
      <c r="M1882" s="4">
        <v>2</v>
      </c>
      <c r="N1882" s="6">
        <v>936</v>
      </c>
      <c r="O1882" s="6">
        <v>1872</v>
      </c>
      <c r="P1882" s="6" t="s">
        <v>63</v>
      </c>
      <c r="Q1882" s="6">
        <v>0</v>
      </c>
      <c r="R1882" s="7">
        <v>0.12</v>
      </c>
      <c r="S1882" s="6">
        <v>1872</v>
      </c>
      <c r="T1882" s="6">
        <v>224.64</v>
      </c>
      <c r="U1882" s="4" t="s">
        <v>131</v>
      </c>
      <c r="V1882" s="4" t="s">
        <v>86</v>
      </c>
      <c r="W1882" s="4" t="s">
        <v>64</v>
      </c>
      <c r="X1882" s="4" t="s">
        <v>143</v>
      </c>
      <c r="Y1882" s="4" t="s">
        <v>133</v>
      </c>
      <c r="Z1882" s="4">
        <v>2</v>
      </c>
      <c r="AA1882" s="4">
        <v>2</v>
      </c>
      <c r="AB1882" s="6">
        <v>1515.58</v>
      </c>
      <c r="AC1882" s="6">
        <v>356.42</v>
      </c>
      <c r="AD1882" s="8">
        <v>0.19040000000000001</v>
      </c>
      <c r="AE1882" s="4">
        <v>86</v>
      </c>
      <c r="AF1882" s="6">
        <f t="shared" si="29"/>
        <v>2182.64</v>
      </c>
    </row>
    <row r="1883" spans="1:32">
      <c r="A1883" s="4" t="s">
        <v>7063</v>
      </c>
      <c r="B1883" s="5">
        <v>45875</v>
      </c>
      <c r="C1883" s="10">
        <v>45875</v>
      </c>
      <c r="D1883" s="4" t="s">
        <v>7064</v>
      </c>
      <c r="E1883" s="4" t="s">
        <v>7065</v>
      </c>
      <c r="F1883" s="4">
        <v>40</v>
      </c>
      <c r="G1883" s="4" t="s">
        <v>127</v>
      </c>
      <c r="H1883" s="4" t="s">
        <v>128</v>
      </c>
      <c r="I1883" s="4" t="s">
        <v>34</v>
      </c>
      <c r="J1883" s="4" t="s">
        <v>225</v>
      </c>
      <c r="K1883" s="4" t="s">
        <v>226</v>
      </c>
      <c r="L1883" s="4" t="s">
        <v>7066</v>
      </c>
      <c r="M1883" s="4">
        <v>5</v>
      </c>
      <c r="N1883" s="6">
        <v>619</v>
      </c>
      <c r="O1883" s="6">
        <v>3095</v>
      </c>
      <c r="P1883" s="6" t="s">
        <v>63</v>
      </c>
      <c r="Q1883" s="6">
        <v>0</v>
      </c>
      <c r="R1883" s="7">
        <v>0.12</v>
      </c>
      <c r="S1883" s="6">
        <v>3095</v>
      </c>
      <c r="T1883" s="6">
        <v>371.4</v>
      </c>
      <c r="U1883" s="4" t="s">
        <v>254</v>
      </c>
      <c r="V1883" s="4" t="s">
        <v>40</v>
      </c>
      <c r="W1883" s="4" t="s">
        <v>92</v>
      </c>
      <c r="X1883" s="4" t="s">
        <v>156</v>
      </c>
      <c r="Y1883" s="4" t="s">
        <v>66</v>
      </c>
      <c r="Z1883" s="4">
        <v>2</v>
      </c>
      <c r="AA1883" s="4">
        <v>5</v>
      </c>
      <c r="AB1883" s="6">
        <v>2144.13</v>
      </c>
      <c r="AC1883" s="6">
        <v>950.87</v>
      </c>
      <c r="AD1883" s="8">
        <v>0.30719999999999997</v>
      </c>
      <c r="AE1883" s="4">
        <v>169</v>
      </c>
      <c r="AF1883" s="6">
        <f t="shared" si="29"/>
        <v>3635.4</v>
      </c>
    </row>
    <row r="1884" spans="1:32">
      <c r="A1884" s="4" t="s">
        <v>7067</v>
      </c>
      <c r="B1884" s="5">
        <v>45876</v>
      </c>
      <c r="C1884" s="10">
        <v>45876</v>
      </c>
      <c r="D1884" s="4" t="s">
        <v>7068</v>
      </c>
      <c r="E1884" s="4" t="s">
        <v>7069</v>
      </c>
      <c r="F1884" s="4">
        <v>26</v>
      </c>
      <c r="G1884" s="4" t="s">
        <v>179</v>
      </c>
      <c r="H1884" s="4" t="s">
        <v>98</v>
      </c>
      <c r="I1884" s="4" t="s">
        <v>99</v>
      </c>
      <c r="J1884" s="4" t="s">
        <v>60</v>
      </c>
      <c r="K1884" s="4" t="s">
        <v>209</v>
      </c>
      <c r="L1884" s="4" t="s">
        <v>7070</v>
      </c>
      <c r="M1884" s="4">
        <v>1</v>
      </c>
      <c r="N1884" s="6">
        <v>1099</v>
      </c>
      <c r="O1884" s="6">
        <v>1099</v>
      </c>
      <c r="P1884" s="6" t="s">
        <v>198</v>
      </c>
      <c r="Q1884" s="6">
        <v>109.9</v>
      </c>
      <c r="R1884" s="7">
        <v>0.18</v>
      </c>
      <c r="S1884" s="6">
        <v>989.1</v>
      </c>
      <c r="T1884" s="6">
        <v>178.04</v>
      </c>
      <c r="U1884" s="4" t="s">
        <v>51</v>
      </c>
      <c r="V1884" s="4" t="s">
        <v>40</v>
      </c>
      <c r="W1884" s="4" t="s">
        <v>41</v>
      </c>
      <c r="X1884" s="4" t="s">
        <v>122</v>
      </c>
      <c r="Y1884" s="4" t="s">
        <v>66</v>
      </c>
      <c r="Z1884" s="4">
        <v>5</v>
      </c>
      <c r="AA1884" s="4">
        <v>4</v>
      </c>
      <c r="AB1884" s="6">
        <v>829.06</v>
      </c>
      <c r="AC1884" s="6">
        <v>160.04</v>
      </c>
      <c r="AD1884" s="8">
        <v>0.1618</v>
      </c>
      <c r="AE1884" s="4">
        <v>173</v>
      </c>
      <c r="AF1884" s="6">
        <f t="shared" si="29"/>
        <v>1340.1399999999999</v>
      </c>
    </row>
    <row r="1885" spans="1:32">
      <c r="A1885" s="4" t="s">
        <v>7071</v>
      </c>
      <c r="B1885" s="5">
        <v>45876</v>
      </c>
      <c r="C1885" s="10">
        <v>45876</v>
      </c>
      <c r="D1885" s="4" t="s">
        <v>7072</v>
      </c>
      <c r="E1885" s="4" t="s">
        <v>1043</v>
      </c>
      <c r="F1885" s="4">
        <v>30</v>
      </c>
      <c r="G1885" s="4" t="s">
        <v>81</v>
      </c>
      <c r="H1885" s="4" t="s">
        <v>58</v>
      </c>
      <c r="I1885" s="4" t="s">
        <v>59</v>
      </c>
      <c r="J1885" s="4" t="s">
        <v>60</v>
      </c>
      <c r="K1885" s="4" t="s">
        <v>90</v>
      </c>
      <c r="L1885" s="4" t="s">
        <v>7073</v>
      </c>
      <c r="M1885" s="4">
        <v>2</v>
      </c>
      <c r="N1885" s="6">
        <v>2199</v>
      </c>
      <c r="O1885" s="6">
        <v>4398</v>
      </c>
      <c r="P1885" s="6" t="s">
        <v>142</v>
      </c>
      <c r="Q1885" s="6">
        <v>0</v>
      </c>
      <c r="R1885" s="7">
        <v>0.18</v>
      </c>
      <c r="S1885" s="6">
        <v>4398</v>
      </c>
      <c r="T1885" s="6">
        <v>791.64</v>
      </c>
      <c r="U1885" s="4" t="s">
        <v>39</v>
      </c>
      <c r="V1885" s="4" t="s">
        <v>132</v>
      </c>
      <c r="W1885" s="4" t="s">
        <v>64</v>
      </c>
      <c r="X1885" s="4" t="s">
        <v>122</v>
      </c>
      <c r="Y1885" s="4" t="s">
        <v>53</v>
      </c>
      <c r="Z1885" s="4">
        <v>6</v>
      </c>
      <c r="AA1885" s="4"/>
      <c r="AB1885" s="6">
        <v>3315.65</v>
      </c>
      <c r="AC1885" s="6">
        <v>1082.3499999999999</v>
      </c>
      <c r="AD1885" s="8">
        <v>0.24610000000000001</v>
      </c>
      <c r="AE1885" s="4">
        <v>0</v>
      </c>
      <c r="AF1885" s="6">
        <f t="shared" si="29"/>
        <v>5189.6400000000003</v>
      </c>
    </row>
    <row r="1886" spans="1:32">
      <c r="A1886" s="4" t="s">
        <v>7074</v>
      </c>
      <c r="B1886" s="5">
        <v>45877</v>
      </c>
      <c r="C1886" s="10">
        <v>45877</v>
      </c>
      <c r="D1886" s="4" t="s">
        <v>7075</v>
      </c>
      <c r="E1886" s="4" t="s">
        <v>2154</v>
      </c>
      <c r="F1886" s="4">
        <v>46</v>
      </c>
      <c r="G1886" s="4" t="s">
        <v>32</v>
      </c>
      <c r="H1886" s="4" t="s">
        <v>33</v>
      </c>
      <c r="I1886" s="4" t="s">
        <v>34</v>
      </c>
      <c r="J1886" s="4" t="s">
        <v>225</v>
      </c>
      <c r="K1886" s="4" t="s">
        <v>308</v>
      </c>
      <c r="L1886" s="4" t="s">
        <v>7076</v>
      </c>
      <c r="M1886" s="4">
        <v>3</v>
      </c>
      <c r="N1886" s="6">
        <v>611</v>
      </c>
      <c r="O1886" s="6">
        <v>1833</v>
      </c>
      <c r="P1886" s="6" t="s">
        <v>63</v>
      </c>
      <c r="Q1886" s="6">
        <v>0</v>
      </c>
      <c r="R1886" s="7">
        <v>0.12</v>
      </c>
      <c r="S1886" s="6">
        <v>1833</v>
      </c>
      <c r="T1886" s="6">
        <v>219.96</v>
      </c>
      <c r="U1886" s="4" t="s">
        <v>85</v>
      </c>
      <c r="V1886" s="4" t="s">
        <v>86</v>
      </c>
      <c r="W1886" s="4" t="s">
        <v>41</v>
      </c>
      <c r="X1886" s="4" t="s">
        <v>143</v>
      </c>
      <c r="Y1886" s="4" t="s">
        <v>66</v>
      </c>
      <c r="Z1886" s="4">
        <v>1</v>
      </c>
      <c r="AA1886" s="4">
        <v>4</v>
      </c>
      <c r="AB1886" s="6">
        <v>1300.76</v>
      </c>
      <c r="AC1886" s="6">
        <v>532.24</v>
      </c>
      <c r="AD1886" s="8">
        <v>0.29039999999999999</v>
      </c>
      <c r="AE1886" s="4">
        <v>179</v>
      </c>
      <c r="AF1886" s="6">
        <f t="shared" si="29"/>
        <v>2231.96</v>
      </c>
    </row>
    <row r="1887" spans="1:32">
      <c r="A1887" s="4" t="s">
        <v>7077</v>
      </c>
      <c r="B1887" s="5">
        <v>45877</v>
      </c>
      <c r="C1887" s="10">
        <v>45877</v>
      </c>
      <c r="D1887" s="4" t="s">
        <v>7078</v>
      </c>
      <c r="E1887" s="4" t="s">
        <v>5170</v>
      </c>
      <c r="F1887" s="4">
        <v>27</v>
      </c>
      <c r="G1887" s="4" t="s">
        <v>348</v>
      </c>
      <c r="H1887" s="4" t="s">
        <v>349</v>
      </c>
      <c r="I1887" s="4" t="s">
        <v>34</v>
      </c>
      <c r="J1887" s="4" t="s">
        <v>60</v>
      </c>
      <c r="K1887" s="4" t="s">
        <v>90</v>
      </c>
      <c r="L1887" s="4" t="s">
        <v>7079</v>
      </c>
      <c r="M1887" s="4">
        <v>1</v>
      </c>
      <c r="N1887" s="6">
        <v>17999</v>
      </c>
      <c r="O1887" s="6">
        <v>17999</v>
      </c>
      <c r="P1887" s="6" t="s">
        <v>63</v>
      </c>
      <c r="Q1887" s="6">
        <v>0</v>
      </c>
      <c r="R1887" s="7">
        <v>0.18</v>
      </c>
      <c r="S1887" s="6">
        <v>17999</v>
      </c>
      <c r="T1887" s="6">
        <v>3239.82</v>
      </c>
      <c r="U1887" s="4" t="s">
        <v>51</v>
      </c>
      <c r="V1887" s="4" t="s">
        <v>40</v>
      </c>
      <c r="W1887" s="4" t="s">
        <v>64</v>
      </c>
      <c r="X1887" s="4" t="s">
        <v>187</v>
      </c>
      <c r="Y1887" s="4" t="s">
        <v>123</v>
      </c>
      <c r="Z1887" s="4">
        <v>5</v>
      </c>
      <c r="AA1887" s="4">
        <v>5</v>
      </c>
      <c r="AB1887" s="6">
        <v>15262.3</v>
      </c>
      <c r="AC1887" s="6">
        <v>2736.7</v>
      </c>
      <c r="AD1887" s="8">
        <v>0.152</v>
      </c>
      <c r="AE1887" s="4">
        <v>116</v>
      </c>
      <c r="AF1887" s="6">
        <f t="shared" si="29"/>
        <v>21354.82</v>
      </c>
    </row>
    <row r="1888" spans="1:32">
      <c r="A1888" s="4" t="s">
        <v>7080</v>
      </c>
      <c r="B1888" s="5">
        <v>45877</v>
      </c>
      <c r="C1888" s="10">
        <v>45877</v>
      </c>
      <c r="D1888" s="4" t="s">
        <v>7081</v>
      </c>
      <c r="E1888" s="4" t="s">
        <v>7082</v>
      </c>
      <c r="F1888" s="4">
        <v>22</v>
      </c>
      <c r="G1888" s="4" t="s">
        <v>127</v>
      </c>
      <c r="H1888" s="4" t="s">
        <v>128</v>
      </c>
      <c r="I1888" s="4" t="s">
        <v>34</v>
      </c>
      <c r="J1888" s="4" t="s">
        <v>202</v>
      </c>
      <c r="K1888" s="4" t="s">
        <v>923</v>
      </c>
      <c r="L1888" s="4" t="s">
        <v>7083</v>
      </c>
      <c r="M1888" s="4">
        <v>1</v>
      </c>
      <c r="N1888" s="6">
        <v>1699</v>
      </c>
      <c r="O1888" s="6">
        <v>1699</v>
      </c>
      <c r="P1888" s="6" t="s">
        <v>63</v>
      </c>
      <c r="Q1888" s="6">
        <v>0</v>
      </c>
      <c r="R1888" s="7">
        <v>0.18</v>
      </c>
      <c r="S1888" s="6">
        <v>1699</v>
      </c>
      <c r="T1888" s="6">
        <v>305.82</v>
      </c>
      <c r="U1888" s="4" t="s">
        <v>51</v>
      </c>
      <c r="V1888" s="4" t="s">
        <v>40</v>
      </c>
      <c r="W1888" s="4" t="s">
        <v>41</v>
      </c>
      <c r="X1888" s="4" t="s">
        <v>404</v>
      </c>
      <c r="Y1888" s="4" t="s">
        <v>66</v>
      </c>
      <c r="Z1888" s="4">
        <v>5</v>
      </c>
      <c r="AA1888" s="4">
        <v>4</v>
      </c>
      <c r="AB1888" s="6">
        <v>1209.24</v>
      </c>
      <c r="AC1888" s="6">
        <v>489.76</v>
      </c>
      <c r="AD1888" s="8">
        <v>0.2883</v>
      </c>
      <c r="AE1888" s="4">
        <v>166</v>
      </c>
      <c r="AF1888" s="6">
        <f t="shared" si="29"/>
        <v>2170.8200000000002</v>
      </c>
    </row>
    <row r="1889" spans="1:32">
      <c r="A1889" s="4" t="s">
        <v>7084</v>
      </c>
      <c r="B1889" s="5">
        <v>45877</v>
      </c>
      <c r="C1889" s="10">
        <v>45877</v>
      </c>
      <c r="D1889" s="4" t="s">
        <v>7085</v>
      </c>
      <c r="E1889" s="4" t="s">
        <v>7086</v>
      </c>
      <c r="F1889" s="4">
        <v>36</v>
      </c>
      <c r="G1889" s="4" t="s">
        <v>607</v>
      </c>
      <c r="H1889" s="4" t="s">
        <v>98</v>
      </c>
      <c r="I1889" s="4" t="s">
        <v>99</v>
      </c>
      <c r="J1889" s="4" t="s">
        <v>82</v>
      </c>
      <c r="K1889" s="4" t="s">
        <v>83</v>
      </c>
      <c r="L1889" s="4" t="s">
        <v>7087</v>
      </c>
      <c r="M1889" s="4">
        <v>4</v>
      </c>
      <c r="N1889" s="6">
        <v>1699</v>
      </c>
      <c r="O1889" s="6">
        <v>6796</v>
      </c>
      <c r="P1889" s="6" t="s">
        <v>63</v>
      </c>
      <c r="Q1889" s="6">
        <v>0</v>
      </c>
      <c r="R1889" s="7">
        <v>0.18</v>
      </c>
      <c r="S1889" s="6">
        <v>6796</v>
      </c>
      <c r="T1889" s="6">
        <v>1223.28</v>
      </c>
      <c r="U1889" s="4" t="s">
        <v>131</v>
      </c>
      <c r="V1889" s="4" t="s">
        <v>40</v>
      </c>
      <c r="W1889" s="4" t="s">
        <v>64</v>
      </c>
      <c r="X1889" s="4" t="s">
        <v>76</v>
      </c>
      <c r="Y1889" s="4" t="s">
        <v>53</v>
      </c>
      <c r="Z1889" s="4">
        <v>5</v>
      </c>
      <c r="AA1889" s="4">
        <v>5</v>
      </c>
      <c r="AB1889" s="6">
        <v>4626.1400000000003</v>
      </c>
      <c r="AC1889" s="6">
        <v>2169.86</v>
      </c>
      <c r="AD1889" s="8">
        <v>0.31929999999999997</v>
      </c>
      <c r="AE1889" s="4">
        <v>107</v>
      </c>
      <c r="AF1889" s="6">
        <f t="shared" si="29"/>
        <v>8126.28</v>
      </c>
    </row>
    <row r="1890" spans="1:32">
      <c r="A1890" s="4" t="s">
        <v>7088</v>
      </c>
      <c r="B1890" s="5">
        <v>45878</v>
      </c>
      <c r="C1890" s="10">
        <v>45878</v>
      </c>
      <c r="D1890" s="4" t="s">
        <v>7089</v>
      </c>
      <c r="E1890" s="4" t="s">
        <v>7090</v>
      </c>
      <c r="F1890" s="4">
        <v>36</v>
      </c>
      <c r="G1890" s="4" t="s">
        <v>127</v>
      </c>
      <c r="H1890" s="4" t="s">
        <v>128</v>
      </c>
      <c r="I1890" s="4" t="s">
        <v>34</v>
      </c>
      <c r="J1890" s="4" t="s">
        <v>47</v>
      </c>
      <c r="K1890" s="4" t="s">
        <v>48</v>
      </c>
      <c r="L1890" s="4" t="s">
        <v>7091</v>
      </c>
      <c r="M1890" s="4">
        <v>1</v>
      </c>
      <c r="N1890" s="6">
        <v>2599</v>
      </c>
      <c r="O1890" s="6">
        <v>2599</v>
      </c>
      <c r="P1890" s="6" t="s">
        <v>63</v>
      </c>
      <c r="Q1890" s="6">
        <v>0</v>
      </c>
      <c r="R1890" s="7">
        <v>0.18</v>
      </c>
      <c r="S1890" s="6">
        <v>2599</v>
      </c>
      <c r="T1890" s="6">
        <v>467.82</v>
      </c>
      <c r="U1890" s="4" t="s">
        <v>51</v>
      </c>
      <c r="V1890" s="4" t="s">
        <v>86</v>
      </c>
      <c r="W1890" s="4" t="s">
        <v>64</v>
      </c>
      <c r="X1890" s="4" t="s">
        <v>143</v>
      </c>
      <c r="Y1890" s="4" t="s">
        <v>66</v>
      </c>
      <c r="Z1890" s="4">
        <v>3</v>
      </c>
      <c r="AA1890" s="4">
        <v>2</v>
      </c>
      <c r="AB1890" s="6">
        <v>1864.43</v>
      </c>
      <c r="AC1890" s="6">
        <v>734.57</v>
      </c>
      <c r="AD1890" s="8">
        <v>0.28260000000000002</v>
      </c>
      <c r="AE1890" s="4">
        <v>65</v>
      </c>
      <c r="AF1890" s="6">
        <f t="shared" si="29"/>
        <v>3131.82</v>
      </c>
    </row>
    <row r="1891" spans="1:32">
      <c r="A1891" s="4" t="s">
        <v>7092</v>
      </c>
      <c r="B1891" s="5">
        <v>45878</v>
      </c>
      <c r="C1891" s="10">
        <v>45878</v>
      </c>
      <c r="D1891" s="4" t="s">
        <v>7093</v>
      </c>
      <c r="E1891" s="4" t="s">
        <v>4021</v>
      </c>
      <c r="F1891" s="4">
        <v>41</v>
      </c>
      <c r="G1891" s="4" t="s">
        <v>348</v>
      </c>
      <c r="H1891" s="4" t="s">
        <v>349</v>
      </c>
      <c r="I1891" s="4" t="s">
        <v>34</v>
      </c>
      <c r="J1891" s="4" t="s">
        <v>73</v>
      </c>
      <c r="K1891" s="4" t="s">
        <v>343</v>
      </c>
      <c r="L1891" s="4" t="s">
        <v>7094</v>
      </c>
      <c r="M1891" s="4">
        <v>1</v>
      </c>
      <c r="N1891" s="6">
        <v>457</v>
      </c>
      <c r="O1891" s="6">
        <v>457</v>
      </c>
      <c r="P1891" s="6" t="s">
        <v>63</v>
      </c>
      <c r="Q1891" s="6">
        <v>0</v>
      </c>
      <c r="R1891" s="7">
        <v>0.12</v>
      </c>
      <c r="S1891" s="6">
        <v>457</v>
      </c>
      <c r="T1891" s="6">
        <v>54.84</v>
      </c>
      <c r="U1891" s="4" t="s">
        <v>121</v>
      </c>
      <c r="V1891" s="4" t="s">
        <v>40</v>
      </c>
      <c r="W1891" s="4" t="s">
        <v>41</v>
      </c>
      <c r="X1891" s="4" t="s">
        <v>42</v>
      </c>
      <c r="Y1891" s="4" t="s">
        <v>43</v>
      </c>
      <c r="Z1891" s="4">
        <v>3</v>
      </c>
      <c r="AA1891" s="4">
        <v>4</v>
      </c>
      <c r="AB1891" s="6">
        <v>265.22000000000003</v>
      </c>
      <c r="AC1891" s="6">
        <v>191.78</v>
      </c>
      <c r="AD1891" s="8">
        <v>0.41959999999999997</v>
      </c>
      <c r="AE1891" s="4">
        <v>64</v>
      </c>
      <c r="AF1891" s="6">
        <f t="shared" si="29"/>
        <v>575.84</v>
      </c>
    </row>
    <row r="1892" spans="1:32">
      <c r="A1892" s="4" t="s">
        <v>7095</v>
      </c>
      <c r="B1892" s="5">
        <v>45878</v>
      </c>
      <c r="C1892" s="10">
        <v>45878</v>
      </c>
      <c r="D1892" s="4" t="s">
        <v>7096</v>
      </c>
      <c r="E1892" s="4" t="s">
        <v>7097</v>
      </c>
      <c r="F1892" s="4">
        <v>47</v>
      </c>
      <c r="G1892" s="4" t="s">
        <v>231</v>
      </c>
      <c r="H1892" s="4" t="s">
        <v>138</v>
      </c>
      <c r="I1892" s="4" t="s">
        <v>139</v>
      </c>
      <c r="J1892" s="4" t="s">
        <v>35</v>
      </c>
      <c r="K1892" s="4" t="s">
        <v>165</v>
      </c>
      <c r="L1892" s="4" t="s">
        <v>7098</v>
      </c>
      <c r="M1892" s="4">
        <v>2</v>
      </c>
      <c r="N1892" s="6">
        <v>730</v>
      </c>
      <c r="O1892" s="6">
        <v>1460</v>
      </c>
      <c r="P1892" s="6" t="s">
        <v>142</v>
      </c>
      <c r="Q1892" s="6">
        <v>0</v>
      </c>
      <c r="R1892" s="7">
        <v>0.12</v>
      </c>
      <c r="S1892" s="6">
        <v>1460</v>
      </c>
      <c r="T1892" s="6">
        <v>175.2</v>
      </c>
      <c r="U1892" s="4" t="s">
        <v>85</v>
      </c>
      <c r="V1892" s="4" t="s">
        <v>40</v>
      </c>
      <c r="W1892" s="4" t="s">
        <v>64</v>
      </c>
      <c r="X1892" s="4" t="s">
        <v>187</v>
      </c>
      <c r="Y1892" s="4" t="s">
        <v>77</v>
      </c>
      <c r="Z1892" s="4">
        <v>4</v>
      </c>
      <c r="AA1892" s="4">
        <v>5</v>
      </c>
      <c r="AB1892" s="6">
        <v>956.68</v>
      </c>
      <c r="AC1892" s="6">
        <v>503.32</v>
      </c>
      <c r="AD1892" s="8">
        <v>0.34470000000000001</v>
      </c>
      <c r="AE1892" s="4">
        <v>72</v>
      </c>
      <c r="AF1892" s="6">
        <f t="shared" si="29"/>
        <v>1707.2</v>
      </c>
    </row>
    <row r="1893" spans="1:32">
      <c r="A1893" s="4" t="s">
        <v>7099</v>
      </c>
      <c r="B1893" s="5">
        <v>45878</v>
      </c>
      <c r="C1893" s="10">
        <v>45878</v>
      </c>
      <c r="D1893" s="4" t="s">
        <v>7100</v>
      </c>
      <c r="E1893" s="4" t="s">
        <v>7101</v>
      </c>
      <c r="F1893" s="4">
        <v>57</v>
      </c>
      <c r="G1893" s="4" t="s">
        <v>81</v>
      </c>
      <c r="H1893" s="4" t="s">
        <v>58</v>
      </c>
      <c r="I1893" s="4" t="s">
        <v>59</v>
      </c>
      <c r="J1893" s="4" t="s">
        <v>60</v>
      </c>
      <c r="K1893" s="4" t="s">
        <v>61</v>
      </c>
      <c r="L1893" s="4" t="s">
        <v>7102</v>
      </c>
      <c r="M1893" s="4">
        <v>2</v>
      </c>
      <c r="N1893" s="6">
        <v>530</v>
      </c>
      <c r="O1893" s="6">
        <v>1060</v>
      </c>
      <c r="P1893" s="6" t="s">
        <v>198</v>
      </c>
      <c r="Q1893" s="6">
        <v>106</v>
      </c>
      <c r="R1893" s="7">
        <v>0.12</v>
      </c>
      <c r="S1893" s="6">
        <v>954</v>
      </c>
      <c r="T1893" s="6">
        <v>114.48</v>
      </c>
      <c r="U1893" s="4" t="s">
        <v>39</v>
      </c>
      <c r="V1893" s="4" t="s">
        <v>40</v>
      </c>
      <c r="W1893" s="4" t="s">
        <v>64</v>
      </c>
      <c r="X1893" s="4" t="s">
        <v>76</v>
      </c>
      <c r="Y1893" s="4" t="s">
        <v>77</v>
      </c>
      <c r="Z1893" s="4">
        <v>2</v>
      </c>
      <c r="AA1893" s="4">
        <v>3</v>
      </c>
      <c r="AB1893" s="6">
        <v>873.97</v>
      </c>
      <c r="AC1893" s="6">
        <v>80.03</v>
      </c>
      <c r="AD1893" s="8">
        <v>8.3900000000000002E-2</v>
      </c>
      <c r="AE1893" s="4">
        <v>180</v>
      </c>
      <c r="AF1893" s="6">
        <f t="shared" si="29"/>
        <v>1248.48</v>
      </c>
    </row>
    <row r="1894" spans="1:32">
      <c r="A1894" s="4" t="s">
        <v>7103</v>
      </c>
      <c r="B1894" s="5">
        <v>45878</v>
      </c>
      <c r="C1894" s="10">
        <v>45878</v>
      </c>
      <c r="D1894" s="4" t="s">
        <v>7104</v>
      </c>
      <c r="E1894" s="4" t="s">
        <v>7105</v>
      </c>
      <c r="F1894" s="4">
        <v>27</v>
      </c>
      <c r="G1894" s="4" t="s">
        <v>354</v>
      </c>
      <c r="H1894" s="4" t="s">
        <v>117</v>
      </c>
      <c r="I1894" s="4" t="s">
        <v>59</v>
      </c>
      <c r="J1894" s="4" t="s">
        <v>82</v>
      </c>
      <c r="K1894" s="4" t="s">
        <v>110</v>
      </c>
      <c r="L1894" s="4" t="s">
        <v>7106</v>
      </c>
      <c r="M1894" s="4">
        <v>1</v>
      </c>
      <c r="N1894" s="6">
        <v>3099</v>
      </c>
      <c r="O1894" s="6">
        <v>3099</v>
      </c>
      <c r="P1894" s="6" t="s">
        <v>63</v>
      </c>
      <c r="Q1894" s="6">
        <v>0</v>
      </c>
      <c r="R1894" s="7">
        <v>0.12</v>
      </c>
      <c r="S1894" s="6">
        <v>3099</v>
      </c>
      <c r="T1894" s="6">
        <v>371.88</v>
      </c>
      <c r="U1894" s="4" t="s">
        <v>39</v>
      </c>
      <c r="V1894" s="4" t="s">
        <v>40</v>
      </c>
      <c r="W1894" s="4" t="s">
        <v>41</v>
      </c>
      <c r="X1894" s="4" t="s">
        <v>76</v>
      </c>
      <c r="Y1894" s="4" t="s">
        <v>133</v>
      </c>
      <c r="Z1894" s="4">
        <v>1</v>
      </c>
      <c r="AA1894" s="4">
        <v>2</v>
      </c>
      <c r="AB1894" s="6">
        <v>2215.58</v>
      </c>
      <c r="AC1894" s="6">
        <v>883.42</v>
      </c>
      <c r="AD1894" s="8">
        <v>0.28510000000000002</v>
      </c>
      <c r="AE1894" s="4">
        <v>137</v>
      </c>
      <c r="AF1894" s="6">
        <f t="shared" si="29"/>
        <v>3607.88</v>
      </c>
    </row>
    <row r="1895" spans="1:32">
      <c r="A1895" s="4" t="s">
        <v>7107</v>
      </c>
      <c r="B1895" s="5">
        <v>45878</v>
      </c>
      <c r="C1895" s="10">
        <v>45878</v>
      </c>
      <c r="D1895" s="4" t="s">
        <v>7108</v>
      </c>
      <c r="E1895" s="4" t="s">
        <v>7109</v>
      </c>
      <c r="F1895" s="4">
        <v>37</v>
      </c>
      <c r="G1895" s="4" t="s">
        <v>57</v>
      </c>
      <c r="H1895" s="4" t="s">
        <v>58</v>
      </c>
      <c r="I1895" s="4" t="s">
        <v>59</v>
      </c>
      <c r="J1895" s="4" t="s">
        <v>60</v>
      </c>
      <c r="K1895" s="4" t="s">
        <v>421</v>
      </c>
      <c r="L1895" s="4" t="s">
        <v>7110</v>
      </c>
      <c r="M1895" s="4">
        <v>1</v>
      </c>
      <c r="N1895" s="6">
        <v>67099</v>
      </c>
      <c r="O1895" s="6">
        <v>67099</v>
      </c>
      <c r="P1895" s="6" t="s">
        <v>198</v>
      </c>
      <c r="Q1895" s="6">
        <v>6709.9</v>
      </c>
      <c r="R1895" s="7">
        <v>0.12</v>
      </c>
      <c r="S1895" s="6">
        <v>60389.1</v>
      </c>
      <c r="T1895" s="6">
        <v>7246.69</v>
      </c>
      <c r="U1895" s="4" t="s">
        <v>39</v>
      </c>
      <c r="V1895" s="4" t="s">
        <v>102</v>
      </c>
      <c r="W1895" s="4" t="s">
        <v>92</v>
      </c>
      <c r="X1895" s="4" t="s">
        <v>156</v>
      </c>
      <c r="Y1895" s="4" t="s">
        <v>104</v>
      </c>
      <c r="Z1895" s="4">
        <v>3</v>
      </c>
      <c r="AA1895" s="4"/>
      <c r="AB1895" s="6">
        <v>48323.21</v>
      </c>
      <c r="AC1895" s="6">
        <v>12065.89</v>
      </c>
      <c r="AD1895" s="8">
        <v>0.19980000000000001</v>
      </c>
      <c r="AE1895" s="4">
        <v>125</v>
      </c>
      <c r="AF1895" s="6">
        <f t="shared" si="29"/>
        <v>67760.789999999994</v>
      </c>
    </row>
    <row r="1896" spans="1:32">
      <c r="A1896" s="4" t="s">
        <v>7111</v>
      </c>
      <c r="B1896" s="5">
        <v>45878</v>
      </c>
      <c r="C1896" s="10">
        <v>45878</v>
      </c>
      <c r="D1896" s="4" t="s">
        <v>7112</v>
      </c>
      <c r="E1896" s="4" t="s">
        <v>5166</v>
      </c>
      <c r="F1896" s="4">
        <v>45</v>
      </c>
      <c r="G1896" s="4" t="s">
        <v>340</v>
      </c>
      <c r="H1896" s="4" t="s">
        <v>341</v>
      </c>
      <c r="I1896" s="4" t="s">
        <v>342</v>
      </c>
      <c r="J1896" s="4" t="s">
        <v>149</v>
      </c>
      <c r="K1896" s="4" t="s">
        <v>150</v>
      </c>
      <c r="L1896" s="4" t="s">
        <v>7113</v>
      </c>
      <c r="M1896" s="4">
        <v>2</v>
      </c>
      <c r="N1896" s="6">
        <v>75799</v>
      </c>
      <c r="O1896" s="6">
        <v>151598</v>
      </c>
      <c r="P1896" s="6" t="s">
        <v>120</v>
      </c>
      <c r="Q1896" s="6">
        <v>22739.7</v>
      </c>
      <c r="R1896" s="7">
        <v>0.12</v>
      </c>
      <c r="S1896" s="6">
        <v>128858.3</v>
      </c>
      <c r="T1896" s="6">
        <v>15463</v>
      </c>
      <c r="U1896" s="4" t="s">
        <v>39</v>
      </c>
      <c r="V1896" s="4" t="s">
        <v>40</v>
      </c>
      <c r="W1896" s="4" t="s">
        <v>451</v>
      </c>
      <c r="X1896" s="4" t="s">
        <v>115</v>
      </c>
      <c r="Y1896" s="4" t="s">
        <v>66</v>
      </c>
      <c r="Z1896" s="4">
        <v>3</v>
      </c>
      <c r="AA1896" s="4">
        <v>5</v>
      </c>
      <c r="AB1896" s="6">
        <v>119853.37</v>
      </c>
      <c r="AC1896" s="6">
        <v>9004.93</v>
      </c>
      <c r="AD1896" s="8">
        <v>6.9900000000000004E-2</v>
      </c>
      <c r="AE1896" s="4">
        <v>114</v>
      </c>
      <c r="AF1896" s="6">
        <f t="shared" si="29"/>
        <v>144435.29999999999</v>
      </c>
    </row>
    <row r="1897" spans="1:32">
      <c r="A1897" s="4" t="s">
        <v>7114</v>
      </c>
      <c r="B1897" s="5">
        <v>45878</v>
      </c>
      <c r="C1897" s="10">
        <v>45878</v>
      </c>
      <c r="D1897" s="4" t="s">
        <v>7115</v>
      </c>
      <c r="E1897" s="4" t="s">
        <v>7116</v>
      </c>
      <c r="F1897" s="4">
        <v>19</v>
      </c>
      <c r="G1897" s="4" t="s">
        <v>455</v>
      </c>
      <c r="H1897" s="4" t="s">
        <v>455</v>
      </c>
      <c r="I1897" s="4" t="s">
        <v>72</v>
      </c>
      <c r="J1897" s="4" t="s">
        <v>47</v>
      </c>
      <c r="K1897" s="4" t="s">
        <v>48</v>
      </c>
      <c r="L1897" s="4" t="s">
        <v>7117</v>
      </c>
      <c r="M1897" s="4">
        <v>1</v>
      </c>
      <c r="N1897" s="6">
        <v>4599</v>
      </c>
      <c r="O1897" s="6">
        <v>4599</v>
      </c>
      <c r="P1897" s="6" t="s">
        <v>63</v>
      </c>
      <c r="Q1897" s="6">
        <v>0</v>
      </c>
      <c r="R1897" s="7">
        <v>0.18</v>
      </c>
      <c r="S1897" s="6">
        <v>4599</v>
      </c>
      <c r="T1897" s="6">
        <v>827.82</v>
      </c>
      <c r="U1897" s="4" t="s">
        <v>121</v>
      </c>
      <c r="V1897" s="4" t="s">
        <v>40</v>
      </c>
      <c r="W1897" s="4" t="s">
        <v>451</v>
      </c>
      <c r="X1897" s="4" t="s">
        <v>373</v>
      </c>
      <c r="Y1897" s="4" t="s">
        <v>43</v>
      </c>
      <c r="Z1897" s="4">
        <v>4</v>
      </c>
      <c r="AA1897" s="4">
        <v>3</v>
      </c>
      <c r="AB1897" s="6">
        <v>2734.23</v>
      </c>
      <c r="AC1897" s="6">
        <v>1864.77</v>
      </c>
      <c r="AD1897" s="8">
        <v>0.40550000000000003</v>
      </c>
      <c r="AE1897" s="4">
        <v>75</v>
      </c>
      <c r="AF1897" s="6">
        <f t="shared" si="29"/>
        <v>5501.82</v>
      </c>
    </row>
    <row r="1898" spans="1:32">
      <c r="A1898" s="4" t="s">
        <v>7118</v>
      </c>
      <c r="B1898" s="5">
        <v>45878</v>
      </c>
      <c r="C1898" s="10">
        <v>45878</v>
      </c>
      <c r="D1898" s="4" t="s">
        <v>7119</v>
      </c>
      <c r="E1898" s="4" t="s">
        <v>7120</v>
      </c>
      <c r="F1898" s="4">
        <v>54</v>
      </c>
      <c r="G1898" s="4" t="s">
        <v>147</v>
      </c>
      <c r="H1898" s="4" t="s">
        <v>148</v>
      </c>
      <c r="I1898" s="4" t="s">
        <v>59</v>
      </c>
      <c r="J1898" s="4" t="s">
        <v>149</v>
      </c>
      <c r="K1898" s="4" t="s">
        <v>196</v>
      </c>
      <c r="L1898" s="4" t="s">
        <v>7121</v>
      </c>
      <c r="M1898" s="4">
        <v>1</v>
      </c>
      <c r="N1898" s="6">
        <v>5699</v>
      </c>
      <c r="O1898" s="6">
        <v>5699</v>
      </c>
      <c r="P1898" s="6" t="s">
        <v>38</v>
      </c>
      <c r="Q1898" s="6">
        <v>455.92</v>
      </c>
      <c r="R1898" s="7">
        <v>0.12</v>
      </c>
      <c r="S1898" s="6">
        <v>5243.08</v>
      </c>
      <c r="T1898" s="6">
        <v>629.16999999999996</v>
      </c>
      <c r="U1898" s="4" t="s">
        <v>39</v>
      </c>
      <c r="V1898" s="4" t="s">
        <v>40</v>
      </c>
      <c r="W1898" s="4" t="s">
        <v>92</v>
      </c>
      <c r="X1898" s="4" t="s">
        <v>156</v>
      </c>
      <c r="Y1898" s="4" t="s">
        <v>77</v>
      </c>
      <c r="Z1898" s="4">
        <v>2</v>
      </c>
      <c r="AA1898" s="4">
        <v>5</v>
      </c>
      <c r="AB1898" s="6">
        <v>4700.13</v>
      </c>
      <c r="AC1898" s="6">
        <v>542.95000000000005</v>
      </c>
      <c r="AD1898" s="8">
        <v>0.1036</v>
      </c>
      <c r="AE1898" s="4">
        <v>137</v>
      </c>
      <c r="AF1898" s="6">
        <f t="shared" si="29"/>
        <v>6009.25</v>
      </c>
    </row>
    <row r="1899" spans="1:32">
      <c r="A1899" s="4" t="s">
        <v>7122</v>
      </c>
      <c r="B1899" s="5">
        <v>45879</v>
      </c>
      <c r="C1899" s="10">
        <v>45879</v>
      </c>
      <c r="D1899" s="4" t="s">
        <v>7123</v>
      </c>
      <c r="E1899" s="4" t="s">
        <v>4205</v>
      </c>
      <c r="F1899" s="4">
        <v>27</v>
      </c>
      <c r="G1899" s="4" t="s">
        <v>32</v>
      </c>
      <c r="H1899" s="4" t="s">
        <v>33</v>
      </c>
      <c r="I1899" s="4" t="s">
        <v>34</v>
      </c>
      <c r="J1899" s="4" t="s">
        <v>47</v>
      </c>
      <c r="K1899" s="4" t="s">
        <v>140</v>
      </c>
      <c r="L1899" s="4" t="s">
        <v>7124</v>
      </c>
      <c r="M1899" s="4">
        <v>1</v>
      </c>
      <c r="N1899" s="6">
        <v>6699</v>
      </c>
      <c r="O1899" s="6">
        <v>6699</v>
      </c>
      <c r="P1899" s="6" t="s">
        <v>38</v>
      </c>
      <c r="Q1899" s="6">
        <v>535.91999999999996</v>
      </c>
      <c r="R1899" s="7">
        <v>0.12</v>
      </c>
      <c r="S1899" s="6">
        <v>6163.08</v>
      </c>
      <c r="T1899" s="6">
        <v>739.57</v>
      </c>
      <c r="U1899" s="4" t="s">
        <v>39</v>
      </c>
      <c r="V1899" s="4" t="s">
        <v>40</v>
      </c>
      <c r="W1899" s="4" t="s">
        <v>41</v>
      </c>
      <c r="X1899" s="4" t="s">
        <v>76</v>
      </c>
      <c r="Y1899" s="4" t="s">
        <v>53</v>
      </c>
      <c r="Z1899" s="4">
        <v>1</v>
      </c>
      <c r="AA1899" s="4">
        <v>5</v>
      </c>
      <c r="AB1899" s="6">
        <v>4969.83</v>
      </c>
      <c r="AC1899" s="6">
        <v>1193.25</v>
      </c>
      <c r="AD1899" s="8">
        <v>0.19359999999999999</v>
      </c>
      <c r="AE1899" s="4">
        <v>77</v>
      </c>
      <c r="AF1899" s="6">
        <f t="shared" si="29"/>
        <v>6979.65</v>
      </c>
    </row>
    <row r="1900" spans="1:32">
      <c r="A1900" s="4" t="s">
        <v>7125</v>
      </c>
      <c r="B1900" s="5">
        <v>45879</v>
      </c>
      <c r="C1900" s="10">
        <v>45879</v>
      </c>
      <c r="D1900" s="4" t="s">
        <v>7126</v>
      </c>
      <c r="E1900" s="4" t="s">
        <v>7127</v>
      </c>
      <c r="F1900" s="4">
        <v>26</v>
      </c>
      <c r="G1900" s="4" t="s">
        <v>455</v>
      </c>
      <c r="H1900" s="4" t="s">
        <v>455</v>
      </c>
      <c r="I1900" s="4" t="s">
        <v>72</v>
      </c>
      <c r="J1900" s="4" t="s">
        <v>35</v>
      </c>
      <c r="K1900" s="4" t="s">
        <v>535</v>
      </c>
      <c r="L1900" s="4" t="s">
        <v>7128</v>
      </c>
      <c r="M1900" s="4">
        <v>1</v>
      </c>
      <c r="N1900" s="6">
        <v>3899</v>
      </c>
      <c r="O1900" s="6">
        <v>3899</v>
      </c>
      <c r="P1900" s="6" t="s">
        <v>175</v>
      </c>
      <c r="Q1900" s="6">
        <v>100</v>
      </c>
      <c r="R1900" s="7">
        <v>0.12</v>
      </c>
      <c r="S1900" s="6">
        <v>3799</v>
      </c>
      <c r="T1900" s="6">
        <v>455.88</v>
      </c>
      <c r="U1900" s="4" t="s">
        <v>121</v>
      </c>
      <c r="V1900" s="4" t="s">
        <v>40</v>
      </c>
      <c r="W1900" s="4" t="s">
        <v>451</v>
      </c>
      <c r="X1900" s="4" t="s">
        <v>404</v>
      </c>
      <c r="Y1900" s="4" t="s">
        <v>53</v>
      </c>
      <c r="Z1900" s="4">
        <v>2</v>
      </c>
      <c r="AA1900" s="4">
        <v>4</v>
      </c>
      <c r="AB1900" s="6">
        <v>2523.19</v>
      </c>
      <c r="AC1900" s="6">
        <v>1275.81</v>
      </c>
      <c r="AD1900" s="8">
        <v>0.33579999999999999</v>
      </c>
      <c r="AE1900" s="4">
        <v>132</v>
      </c>
      <c r="AF1900" s="6">
        <f t="shared" si="29"/>
        <v>4386.88</v>
      </c>
    </row>
    <row r="1901" spans="1:32">
      <c r="A1901" s="4" t="s">
        <v>7129</v>
      </c>
      <c r="B1901" s="5">
        <v>45879</v>
      </c>
      <c r="C1901" s="10">
        <v>45879</v>
      </c>
      <c r="D1901" s="4" t="s">
        <v>7130</v>
      </c>
      <c r="E1901" s="4" t="s">
        <v>7131</v>
      </c>
      <c r="F1901" s="4">
        <v>20</v>
      </c>
      <c r="G1901" s="4" t="s">
        <v>81</v>
      </c>
      <c r="H1901" s="4" t="s">
        <v>58</v>
      </c>
      <c r="I1901" s="4" t="s">
        <v>59</v>
      </c>
      <c r="J1901" s="4" t="s">
        <v>149</v>
      </c>
      <c r="K1901" s="4" t="s">
        <v>185</v>
      </c>
      <c r="L1901" s="4" t="s">
        <v>7132</v>
      </c>
      <c r="M1901" s="4">
        <v>1</v>
      </c>
      <c r="N1901" s="6">
        <v>1399</v>
      </c>
      <c r="O1901" s="6">
        <v>1399</v>
      </c>
      <c r="P1901" s="6" t="s">
        <v>63</v>
      </c>
      <c r="Q1901" s="6">
        <v>0</v>
      </c>
      <c r="R1901" s="7">
        <v>0.18</v>
      </c>
      <c r="S1901" s="6">
        <v>1399</v>
      </c>
      <c r="T1901" s="6">
        <v>251.82</v>
      </c>
      <c r="U1901" s="4" t="s">
        <v>39</v>
      </c>
      <c r="V1901" s="4" t="s">
        <v>40</v>
      </c>
      <c r="W1901" s="4" t="s">
        <v>41</v>
      </c>
      <c r="X1901" s="4" t="s">
        <v>192</v>
      </c>
      <c r="Y1901" s="4" t="s">
        <v>77</v>
      </c>
      <c r="Z1901" s="4">
        <v>4</v>
      </c>
      <c r="AA1901" s="4">
        <v>3</v>
      </c>
      <c r="AB1901" s="6">
        <v>1017.55</v>
      </c>
      <c r="AC1901" s="6">
        <v>381.45</v>
      </c>
      <c r="AD1901" s="8">
        <v>0.2727</v>
      </c>
      <c r="AE1901" s="4">
        <v>136</v>
      </c>
      <c r="AF1901" s="6">
        <f t="shared" si="29"/>
        <v>1786.82</v>
      </c>
    </row>
    <row r="1902" spans="1:32">
      <c r="A1902" s="4" t="s">
        <v>7133</v>
      </c>
      <c r="B1902" s="5">
        <v>45879</v>
      </c>
      <c r="C1902" s="10">
        <v>45879</v>
      </c>
      <c r="D1902" s="4" t="s">
        <v>7134</v>
      </c>
      <c r="E1902" s="4" t="s">
        <v>5166</v>
      </c>
      <c r="F1902" s="4">
        <v>31</v>
      </c>
      <c r="G1902" s="4" t="s">
        <v>252</v>
      </c>
      <c r="H1902" s="4" t="s">
        <v>109</v>
      </c>
      <c r="I1902" s="4" t="s">
        <v>99</v>
      </c>
      <c r="J1902" s="4" t="s">
        <v>35</v>
      </c>
      <c r="K1902" s="4" t="s">
        <v>535</v>
      </c>
      <c r="L1902" s="4" t="s">
        <v>7135</v>
      </c>
      <c r="M1902" s="4">
        <v>1</v>
      </c>
      <c r="N1902" s="6">
        <v>7099</v>
      </c>
      <c r="O1902" s="6">
        <v>7099</v>
      </c>
      <c r="P1902" s="6" t="s">
        <v>198</v>
      </c>
      <c r="Q1902" s="6">
        <v>709.9</v>
      </c>
      <c r="R1902" s="7">
        <v>0.18</v>
      </c>
      <c r="S1902" s="6">
        <v>6389.1</v>
      </c>
      <c r="T1902" s="6">
        <v>1150.04</v>
      </c>
      <c r="U1902" s="4" t="s">
        <v>131</v>
      </c>
      <c r="V1902" s="4" t="s">
        <v>40</v>
      </c>
      <c r="W1902" s="4" t="s">
        <v>41</v>
      </c>
      <c r="X1902" s="4" t="s">
        <v>76</v>
      </c>
      <c r="Y1902" s="4" t="s">
        <v>66</v>
      </c>
      <c r="Z1902" s="4">
        <v>2</v>
      </c>
      <c r="AA1902" s="4">
        <v>4</v>
      </c>
      <c r="AB1902" s="6">
        <v>4604.54</v>
      </c>
      <c r="AC1902" s="6">
        <v>1784.56</v>
      </c>
      <c r="AD1902" s="8">
        <v>0.27929999999999999</v>
      </c>
      <c r="AE1902" s="4">
        <v>61</v>
      </c>
      <c r="AF1902" s="6">
        <f t="shared" si="29"/>
        <v>7600.14</v>
      </c>
    </row>
    <row r="1903" spans="1:32">
      <c r="A1903" s="4" t="s">
        <v>7136</v>
      </c>
      <c r="B1903" s="5">
        <v>45880</v>
      </c>
      <c r="C1903" s="10">
        <v>45880</v>
      </c>
      <c r="D1903" s="4" t="s">
        <v>3437</v>
      </c>
      <c r="E1903" s="4" t="s">
        <v>2598</v>
      </c>
      <c r="F1903" s="4">
        <v>48</v>
      </c>
      <c r="G1903" s="4" t="s">
        <v>147</v>
      </c>
      <c r="H1903" s="4" t="s">
        <v>148</v>
      </c>
      <c r="I1903" s="4" t="s">
        <v>59</v>
      </c>
      <c r="J1903" s="4" t="s">
        <v>149</v>
      </c>
      <c r="K1903" s="4" t="s">
        <v>331</v>
      </c>
      <c r="L1903" s="4" t="s">
        <v>7137</v>
      </c>
      <c r="M1903" s="4">
        <v>1</v>
      </c>
      <c r="N1903" s="6">
        <v>90299</v>
      </c>
      <c r="O1903" s="6">
        <v>90299</v>
      </c>
      <c r="P1903" s="6" t="s">
        <v>38</v>
      </c>
      <c r="Q1903" s="6">
        <v>7223.92</v>
      </c>
      <c r="R1903" s="7">
        <v>0.18</v>
      </c>
      <c r="S1903" s="6">
        <v>83075.08</v>
      </c>
      <c r="T1903" s="6">
        <v>14953.51</v>
      </c>
      <c r="U1903" s="4" t="s">
        <v>121</v>
      </c>
      <c r="V1903" s="4" t="s">
        <v>40</v>
      </c>
      <c r="W1903" s="4" t="s">
        <v>64</v>
      </c>
      <c r="X1903" s="4" t="s">
        <v>192</v>
      </c>
      <c r="Y1903" s="4" t="s">
        <v>66</v>
      </c>
      <c r="Z1903" s="4">
        <v>5</v>
      </c>
      <c r="AA1903" s="4">
        <v>4</v>
      </c>
      <c r="AB1903" s="6">
        <v>72949.820000000007</v>
      </c>
      <c r="AC1903" s="6">
        <v>10125.26</v>
      </c>
      <c r="AD1903" s="8">
        <v>0.12189999999999999</v>
      </c>
      <c r="AE1903" s="4">
        <v>68</v>
      </c>
      <c r="AF1903" s="6">
        <f t="shared" si="29"/>
        <v>98096.59</v>
      </c>
    </row>
    <row r="1904" spans="1:32">
      <c r="A1904" s="4" t="s">
        <v>7138</v>
      </c>
      <c r="B1904" s="5">
        <v>45880</v>
      </c>
      <c r="C1904" s="10">
        <v>45880</v>
      </c>
      <c r="D1904" s="4" t="s">
        <v>7139</v>
      </c>
      <c r="E1904" s="4" t="s">
        <v>5792</v>
      </c>
      <c r="F1904" s="4">
        <v>29</v>
      </c>
      <c r="G1904" s="4" t="s">
        <v>179</v>
      </c>
      <c r="H1904" s="4" t="s">
        <v>98</v>
      </c>
      <c r="I1904" s="4" t="s">
        <v>99</v>
      </c>
      <c r="J1904" s="4" t="s">
        <v>82</v>
      </c>
      <c r="K1904" s="4" t="s">
        <v>180</v>
      </c>
      <c r="L1904" s="4" t="s">
        <v>7140</v>
      </c>
      <c r="M1904" s="4">
        <v>1</v>
      </c>
      <c r="N1904" s="6">
        <v>4799</v>
      </c>
      <c r="O1904" s="6">
        <v>4799</v>
      </c>
      <c r="P1904" s="6" t="s">
        <v>63</v>
      </c>
      <c r="Q1904" s="6">
        <v>0</v>
      </c>
      <c r="R1904" s="7">
        <v>0.12</v>
      </c>
      <c r="S1904" s="6">
        <v>4799</v>
      </c>
      <c r="T1904" s="6">
        <v>575.88</v>
      </c>
      <c r="U1904" s="4" t="s">
        <v>39</v>
      </c>
      <c r="V1904" s="4" t="s">
        <v>102</v>
      </c>
      <c r="W1904" s="4" t="s">
        <v>64</v>
      </c>
      <c r="X1904" s="4" t="s">
        <v>373</v>
      </c>
      <c r="Y1904" s="4" t="s">
        <v>43</v>
      </c>
      <c r="Z1904" s="4">
        <v>4</v>
      </c>
      <c r="AA1904" s="4"/>
      <c r="AB1904" s="6">
        <v>3528.06</v>
      </c>
      <c r="AC1904" s="6">
        <v>1270.94</v>
      </c>
      <c r="AD1904" s="8">
        <v>0.26479999999999998</v>
      </c>
      <c r="AE1904" s="4">
        <v>77</v>
      </c>
      <c r="AF1904" s="6">
        <f t="shared" si="29"/>
        <v>5451.88</v>
      </c>
    </row>
    <row r="1905" spans="1:32">
      <c r="A1905" s="4" t="s">
        <v>7141</v>
      </c>
      <c r="B1905" s="5">
        <v>45881</v>
      </c>
      <c r="C1905" s="10">
        <v>45881</v>
      </c>
      <c r="D1905" s="4" t="s">
        <v>7142</v>
      </c>
      <c r="E1905" s="4" t="s">
        <v>1613</v>
      </c>
      <c r="F1905" s="4">
        <v>40</v>
      </c>
      <c r="G1905" s="4" t="s">
        <v>330</v>
      </c>
      <c r="H1905" s="4" t="s">
        <v>296</v>
      </c>
      <c r="I1905" s="4" t="s">
        <v>59</v>
      </c>
      <c r="J1905" s="4" t="s">
        <v>202</v>
      </c>
      <c r="K1905" s="4" t="s">
        <v>602</v>
      </c>
      <c r="L1905" s="4" t="s">
        <v>4277</v>
      </c>
      <c r="M1905" s="4">
        <v>1</v>
      </c>
      <c r="N1905" s="6">
        <v>880</v>
      </c>
      <c r="O1905" s="6">
        <v>880</v>
      </c>
      <c r="P1905" s="6" t="s">
        <v>198</v>
      </c>
      <c r="Q1905" s="6">
        <v>88</v>
      </c>
      <c r="R1905" s="7">
        <v>0.18</v>
      </c>
      <c r="S1905" s="6">
        <v>792</v>
      </c>
      <c r="T1905" s="6">
        <v>142.56</v>
      </c>
      <c r="U1905" s="4" t="s">
        <v>39</v>
      </c>
      <c r="V1905" s="4" t="s">
        <v>86</v>
      </c>
      <c r="W1905" s="4" t="s">
        <v>92</v>
      </c>
      <c r="X1905" s="4" t="s">
        <v>93</v>
      </c>
      <c r="Y1905" s="4" t="s">
        <v>123</v>
      </c>
      <c r="Z1905" s="4">
        <v>3</v>
      </c>
      <c r="AA1905" s="4">
        <v>3</v>
      </c>
      <c r="AB1905" s="6">
        <v>618.13</v>
      </c>
      <c r="AC1905" s="6">
        <v>173.87</v>
      </c>
      <c r="AD1905" s="8">
        <v>0.2195</v>
      </c>
      <c r="AE1905" s="4">
        <v>105</v>
      </c>
      <c r="AF1905" s="6">
        <f t="shared" si="29"/>
        <v>1039.56</v>
      </c>
    </row>
    <row r="1906" spans="1:32">
      <c r="A1906" s="4" t="s">
        <v>7143</v>
      </c>
      <c r="B1906" s="5">
        <v>45881</v>
      </c>
      <c r="C1906" s="10">
        <v>45881</v>
      </c>
      <c r="D1906" s="4" t="s">
        <v>7144</v>
      </c>
      <c r="E1906" s="4" t="s">
        <v>1574</v>
      </c>
      <c r="F1906" s="4">
        <v>19</v>
      </c>
      <c r="G1906" s="4" t="s">
        <v>231</v>
      </c>
      <c r="H1906" s="4" t="s">
        <v>138</v>
      </c>
      <c r="I1906" s="4" t="s">
        <v>139</v>
      </c>
      <c r="J1906" s="4" t="s">
        <v>82</v>
      </c>
      <c r="K1906" s="4" t="s">
        <v>110</v>
      </c>
      <c r="L1906" s="4" t="s">
        <v>7145</v>
      </c>
      <c r="M1906" s="4">
        <v>1</v>
      </c>
      <c r="N1906" s="6">
        <v>1099</v>
      </c>
      <c r="O1906" s="6">
        <v>1099</v>
      </c>
      <c r="P1906" s="6" t="s">
        <v>63</v>
      </c>
      <c r="Q1906" s="6">
        <v>0</v>
      </c>
      <c r="R1906" s="7">
        <v>0.12</v>
      </c>
      <c r="S1906" s="6">
        <v>1099</v>
      </c>
      <c r="T1906" s="6">
        <v>131.88</v>
      </c>
      <c r="U1906" s="4" t="s">
        <v>51</v>
      </c>
      <c r="V1906" s="4" t="s">
        <v>40</v>
      </c>
      <c r="W1906" s="4" t="s">
        <v>451</v>
      </c>
      <c r="X1906" s="4" t="s">
        <v>115</v>
      </c>
      <c r="Y1906" s="4" t="s">
        <v>53</v>
      </c>
      <c r="Z1906" s="4">
        <v>2</v>
      </c>
      <c r="AA1906" s="4">
        <v>5</v>
      </c>
      <c r="AB1906" s="6">
        <v>724.61</v>
      </c>
      <c r="AC1906" s="6">
        <v>374.39</v>
      </c>
      <c r="AD1906" s="8">
        <v>0.3407</v>
      </c>
      <c r="AE1906" s="4">
        <v>130</v>
      </c>
      <c r="AF1906" s="6">
        <f t="shared" si="29"/>
        <v>1360.88</v>
      </c>
    </row>
    <row r="1907" spans="1:32">
      <c r="A1907" s="4" t="s">
        <v>7146</v>
      </c>
      <c r="B1907" s="5">
        <v>45881</v>
      </c>
      <c r="C1907" s="10">
        <v>45881</v>
      </c>
      <c r="D1907" s="4" t="s">
        <v>7147</v>
      </c>
      <c r="E1907" s="4" t="s">
        <v>7148</v>
      </c>
      <c r="F1907" s="4">
        <v>48</v>
      </c>
      <c r="G1907" s="4" t="s">
        <v>340</v>
      </c>
      <c r="H1907" s="4" t="s">
        <v>341</v>
      </c>
      <c r="I1907" s="4" t="s">
        <v>342</v>
      </c>
      <c r="J1907" s="4" t="s">
        <v>73</v>
      </c>
      <c r="K1907" s="4" t="s">
        <v>762</v>
      </c>
      <c r="L1907" s="4" t="s">
        <v>7149</v>
      </c>
      <c r="M1907" s="4">
        <v>1</v>
      </c>
      <c r="N1907" s="6">
        <v>326</v>
      </c>
      <c r="O1907" s="6">
        <v>326</v>
      </c>
      <c r="P1907" s="6" t="s">
        <v>38</v>
      </c>
      <c r="Q1907" s="6">
        <v>26.08</v>
      </c>
      <c r="R1907" s="7">
        <v>0.12</v>
      </c>
      <c r="S1907" s="6">
        <v>299.92</v>
      </c>
      <c r="T1907" s="6">
        <v>35.99</v>
      </c>
      <c r="U1907" s="4" t="s">
        <v>39</v>
      </c>
      <c r="V1907" s="4" t="s">
        <v>40</v>
      </c>
      <c r="W1907" s="4" t="s">
        <v>41</v>
      </c>
      <c r="X1907" s="4" t="s">
        <v>93</v>
      </c>
      <c r="Y1907" s="4" t="s">
        <v>123</v>
      </c>
      <c r="Z1907" s="4">
        <v>6</v>
      </c>
      <c r="AA1907" s="4">
        <v>3</v>
      </c>
      <c r="AB1907" s="6">
        <v>203.21</v>
      </c>
      <c r="AC1907" s="6">
        <v>96.71</v>
      </c>
      <c r="AD1907" s="8">
        <v>0.32250000000000001</v>
      </c>
      <c r="AE1907" s="4">
        <v>63</v>
      </c>
      <c r="AF1907" s="6">
        <f t="shared" si="29"/>
        <v>398.91</v>
      </c>
    </row>
    <row r="1908" spans="1:32">
      <c r="A1908" s="4" t="s">
        <v>7150</v>
      </c>
      <c r="B1908" s="5">
        <v>45881</v>
      </c>
      <c r="C1908" s="10">
        <v>45881</v>
      </c>
      <c r="D1908" s="4" t="s">
        <v>7151</v>
      </c>
      <c r="E1908" s="4" t="s">
        <v>7152</v>
      </c>
      <c r="F1908" s="4">
        <v>39</v>
      </c>
      <c r="G1908" s="4" t="s">
        <v>97</v>
      </c>
      <c r="H1908" s="4" t="s">
        <v>98</v>
      </c>
      <c r="I1908" s="4" t="s">
        <v>99</v>
      </c>
      <c r="J1908" s="4" t="s">
        <v>202</v>
      </c>
      <c r="K1908" s="4" t="s">
        <v>203</v>
      </c>
      <c r="L1908" s="4" t="s">
        <v>3399</v>
      </c>
      <c r="M1908" s="4">
        <v>1</v>
      </c>
      <c r="N1908" s="6">
        <v>350</v>
      </c>
      <c r="O1908" s="6">
        <v>350</v>
      </c>
      <c r="P1908" s="6" t="s">
        <v>63</v>
      </c>
      <c r="Q1908" s="6">
        <v>0</v>
      </c>
      <c r="R1908" s="7">
        <v>0.18</v>
      </c>
      <c r="S1908" s="6">
        <v>350</v>
      </c>
      <c r="T1908" s="6">
        <v>63</v>
      </c>
      <c r="U1908" s="4" t="s">
        <v>85</v>
      </c>
      <c r="V1908" s="4" t="s">
        <v>40</v>
      </c>
      <c r="W1908" s="4" t="s">
        <v>41</v>
      </c>
      <c r="X1908" s="4" t="s">
        <v>112</v>
      </c>
      <c r="Y1908" s="4" t="s">
        <v>66</v>
      </c>
      <c r="Z1908" s="4">
        <v>2</v>
      </c>
      <c r="AA1908" s="4">
        <v>5</v>
      </c>
      <c r="AB1908" s="6">
        <v>205.02</v>
      </c>
      <c r="AC1908" s="6">
        <v>144.97999999999999</v>
      </c>
      <c r="AD1908" s="8">
        <v>0.41420000000000001</v>
      </c>
      <c r="AE1908" s="4">
        <v>75</v>
      </c>
      <c r="AF1908" s="6">
        <f t="shared" si="29"/>
        <v>488</v>
      </c>
    </row>
    <row r="1909" spans="1:32">
      <c r="A1909" s="4" t="s">
        <v>7153</v>
      </c>
      <c r="B1909" s="5">
        <v>45881</v>
      </c>
      <c r="C1909" s="10">
        <v>45881</v>
      </c>
      <c r="D1909" s="4" t="s">
        <v>448</v>
      </c>
      <c r="E1909" s="4" t="s">
        <v>4907</v>
      </c>
      <c r="F1909" s="4">
        <v>56</v>
      </c>
      <c r="G1909" s="4" t="s">
        <v>236</v>
      </c>
      <c r="H1909" s="4" t="s">
        <v>237</v>
      </c>
      <c r="I1909" s="4" t="s">
        <v>72</v>
      </c>
      <c r="J1909" s="4" t="s">
        <v>60</v>
      </c>
      <c r="K1909" s="4" t="s">
        <v>61</v>
      </c>
      <c r="L1909" s="4" t="s">
        <v>7154</v>
      </c>
      <c r="M1909" s="4">
        <v>1</v>
      </c>
      <c r="N1909" s="6">
        <v>260</v>
      </c>
      <c r="O1909" s="6">
        <v>260</v>
      </c>
      <c r="P1909" s="6" t="s">
        <v>63</v>
      </c>
      <c r="Q1909" s="6">
        <v>0</v>
      </c>
      <c r="R1909" s="7">
        <v>0.18</v>
      </c>
      <c r="S1909" s="6">
        <v>260</v>
      </c>
      <c r="T1909" s="6">
        <v>46.8</v>
      </c>
      <c r="U1909" s="4" t="s">
        <v>51</v>
      </c>
      <c r="V1909" s="4" t="s">
        <v>40</v>
      </c>
      <c r="W1909" s="4" t="s">
        <v>92</v>
      </c>
      <c r="X1909" s="4" t="s">
        <v>103</v>
      </c>
      <c r="Y1909" s="4" t="s">
        <v>104</v>
      </c>
      <c r="Z1909" s="4">
        <v>3</v>
      </c>
      <c r="AA1909" s="4">
        <v>4</v>
      </c>
      <c r="AB1909" s="6">
        <v>211.65</v>
      </c>
      <c r="AC1909" s="6">
        <v>48.35</v>
      </c>
      <c r="AD1909" s="8">
        <v>0.186</v>
      </c>
      <c r="AE1909" s="4">
        <v>134</v>
      </c>
      <c r="AF1909" s="6">
        <f t="shared" si="29"/>
        <v>440.8</v>
      </c>
    </row>
    <row r="1910" spans="1:32">
      <c r="A1910" s="4" t="s">
        <v>7155</v>
      </c>
      <c r="B1910" s="5">
        <v>45882</v>
      </c>
      <c r="C1910" s="10">
        <v>45882</v>
      </c>
      <c r="D1910" s="4" t="s">
        <v>7156</v>
      </c>
      <c r="E1910" s="4" t="s">
        <v>6218</v>
      </c>
      <c r="F1910" s="4">
        <v>51</v>
      </c>
      <c r="G1910" s="4" t="s">
        <v>81</v>
      </c>
      <c r="H1910" s="4" t="s">
        <v>58</v>
      </c>
      <c r="I1910" s="4" t="s">
        <v>59</v>
      </c>
      <c r="J1910" s="4" t="s">
        <v>35</v>
      </c>
      <c r="K1910" s="4" t="s">
        <v>645</v>
      </c>
      <c r="L1910" s="4" t="s">
        <v>7157</v>
      </c>
      <c r="M1910" s="4">
        <v>2</v>
      </c>
      <c r="N1910" s="6">
        <v>2999</v>
      </c>
      <c r="O1910" s="6">
        <v>5998</v>
      </c>
      <c r="P1910" s="6" t="s">
        <v>120</v>
      </c>
      <c r="Q1910" s="6">
        <v>899.7</v>
      </c>
      <c r="R1910" s="7">
        <v>0.12</v>
      </c>
      <c r="S1910" s="6">
        <v>5098.3</v>
      </c>
      <c r="T1910" s="6">
        <v>611.79999999999995</v>
      </c>
      <c r="U1910" s="4" t="s">
        <v>39</v>
      </c>
      <c r="V1910" s="4" t="s">
        <v>40</v>
      </c>
      <c r="W1910" s="4" t="s">
        <v>41</v>
      </c>
      <c r="X1910" s="4" t="s">
        <v>122</v>
      </c>
      <c r="Y1910" s="4" t="s">
        <v>66</v>
      </c>
      <c r="Z1910" s="4">
        <v>2</v>
      </c>
      <c r="AA1910" s="4">
        <v>5</v>
      </c>
      <c r="AB1910" s="6">
        <v>4020.08</v>
      </c>
      <c r="AC1910" s="6">
        <v>1078.22</v>
      </c>
      <c r="AD1910" s="8">
        <v>0.21149999999999999</v>
      </c>
      <c r="AE1910" s="4">
        <v>122</v>
      </c>
      <c r="AF1910" s="6">
        <f t="shared" si="29"/>
        <v>5832.1</v>
      </c>
    </row>
    <row r="1911" spans="1:32">
      <c r="A1911" s="4" t="s">
        <v>7158</v>
      </c>
      <c r="B1911" s="5">
        <v>45882</v>
      </c>
      <c r="C1911" s="10">
        <v>45882</v>
      </c>
      <c r="D1911" s="4" t="s">
        <v>7159</v>
      </c>
      <c r="E1911" s="4" t="s">
        <v>7160</v>
      </c>
      <c r="F1911" s="4">
        <v>47</v>
      </c>
      <c r="G1911" s="4" t="s">
        <v>147</v>
      </c>
      <c r="H1911" s="4" t="s">
        <v>148</v>
      </c>
      <c r="I1911" s="4" t="s">
        <v>59</v>
      </c>
      <c r="J1911" s="4" t="s">
        <v>202</v>
      </c>
      <c r="K1911" s="4" t="s">
        <v>923</v>
      </c>
      <c r="L1911" s="4" t="s">
        <v>7161</v>
      </c>
      <c r="M1911" s="4">
        <v>3</v>
      </c>
      <c r="N1911" s="6">
        <v>1499</v>
      </c>
      <c r="O1911" s="6">
        <v>4497</v>
      </c>
      <c r="P1911" s="6" t="s">
        <v>63</v>
      </c>
      <c r="Q1911" s="6">
        <v>0</v>
      </c>
      <c r="R1911" s="7">
        <v>0.18</v>
      </c>
      <c r="S1911" s="6">
        <v>4497</v>
      </c>
      <c r="T1911" s="6">
        <v>809.46</v>
      </c>
      <c r="U1911" s="4" t="s">
        <v>39</v>
      </c>
      <c r="V1911" s="4" t="s">
        <v>40</v>
      </c>
      <c r="W1911" s="4" t="s">
        <v>451</v>
      </c>
      <c r="X1911" s="4" t="s">
        <v>122</v>
      </c>
      <c r="Y1911" s="4" t="s">
        <v>104</v>
      </c>
      <c r="Z1911" s="4">
        <v>3</v>
      </c>
      <c r="AA1911" s="4">
        <v>3</v>
      </c>
      <c r="AB1911" s="6">
        <v>2776.69</v>
      </c>
      <c r="AC1911" s="6">
        <v>1720.31</v>
      </c>
      <c r="AD1911" s="8">
        <v>0.38250000000000001</v>
      </c>
      <c r="AE1911" s="4">
        <v>86</v>
      </c>
      <c r="AF1911" s="6">
        <f t="shared" si="29"/>
        <v>5392.46</v>
      </c>
    </row>
    <row r="1912" spans="1:32">
      <c r="A1912" s="4" t="s">
        <v>7162</v>
      </c>
      <c r="B1912" s="5">
        <v>45882</v>
      </c>
      <c r="C1912" s="10">
        <v>45882</v>
      </c>
      <c r="D1912" s="4" t="s">
        <v>7163</v>
      </c>
      <c r="E1912" s="4" t="s">
        <v>7164</v>
      </c>
      <c r="F1912" s="4">
        <v>52</v>
      </c>
      <c r="G1912" s="4" t="s">
        <v>171</v>
      </c>
      <c r="H1912" s="4" t="s">
        <v>172</v>
      </c>
      <c r="I1912" s="4" t="s">
        <v>72</v>
      </c>
      <c r="J1912" s="4" t="s">
        <v>60</v>
      </c>
      <c r="K1912" s="4" t="s">
        <v>381</v>
      </c>
      <c r="L1912" s="4" t="s">
        <v>7165</v>
      </c>
      <c r="M1912" s="4">
        <v>5</v>
      </c>
      <c r="N1912" s="6">
        <v>8799</v>
      </c>
      <c r="O1912" s="6">
        <v>43995</v>
      </c>
      <c r="P1912" s="6" t="s">
        <v>63</v>
      </c>
      <c r="Q1912" s="6">
        <v>0</v>
      </c>
      <c r="R1912" s="7">
        <v>0.18</v>
      </c>
      <c r="S1912" s="6">
        <v>43995</v>
      </c>
      <c r="T1912" s="6">
        <v>7919.1</v>
      </c>
      <c r="U1912" s="4" t="s">
        <v>254</v>
      </c>
      <c r="V1912" s="4" t="s">
        <v>40</v>
      </c>
      <c r="W1912" s="4" t="s">
        <v>64</v>
      </c>
      <c r="X1912" s="4" t="s">
        <v>167</v>
      </c>
      <c r="Y1912" s="4" t="s">
        <v>66</v>
      </c>
      <c r="Z1912" s="4">
        <v>2</v>
      </c>
      <c r="AA1912" s="4">
        <v>4</v>
      </c>
      <c r="AB1912" s="6">
        <v>34366.51</v>
      </c>
      <c r="AC1912" s="6">
        <v>9628.49</v>
      </c>
      <c r="AD1912" s="8">
        <v>0.21890000000000001</v>
      </c>
      <c r="AE1912" s="4">
        <v>168</v>
      </c>
      <c r="AF1912" s="6">
        <f t="shared" si="29"/>
        <v>52082.1</v>
      </c>
    </row>
    <row r="1913" spans="1:32">
      <c r="A1913" s="4" t="s">
        <v>7166</v>
      </c>
      <c r="B1913" s="5">
        <v>45883</v>
      </c>
      <c r="C1913" s="10">
        <v>45883</v>
      </c>
      <c r="D1913" s="4" t="s">
        <v>7167</v>
      </c>
      <c r="E1913" s="4" t="s">
        <v>2993</v>
      </c>
      <c r="F1913" s="4">
        <v>37</v>
      </c>
      <c r="G1913" s="4" t="s">
        <v>127</v>
      </c>
      <c r="H1913" s="4" t="s">
        <v>128</v>
      </c>
      <c r="I1913" s="4" t="s">
        <v>34</v>
      </c>
      <c r="J1913" s="4" t="s">
        <v>225</v>
      </c>
      <c r="K1913" s="4" t="s">
        <v>308</v>
      </c>
      <c r="L1913" s="4" t="s">
        <v>7168</v>
      </c>
      <c r="M1913" s="4">
        <v>2</v>
      </c>
      <c r="N1913" s="6">
        <v>530</v>
      </c>
      <c r="O1913" s="6">
        <v>1060</v>
      </c>
      <c r="P1913" s="6" t="s">
        <v>63</v>
      </c>
      <c r="Q1913" s="6">
        <v>0</v>
      </c>
      <c r="R1913" s="7">
        <v>0.05</v>
      </c>
      <c r="S1913" s="6">
        <v>1060</v>
      </c>
      <c r="T1913" s="6">
        <v>53</v>
      </c>
      <c r="U1913" s="4" t="s">
        <v>39</v>
      </c>
      <c r="V1913" s="4" t="s">
        <v>40</v>
      </c>
      <c r="W1913" s="4" t="s">
        <v>64</v>
      </c>
      <c r="X1913" s="4" t="s">
        <v>192</v>
      </c>
      <c r="Y1913" s="4" t="s">
        <v>43</v>
      </c>
      <c r="Z1913" s="4">
        <v>3</v>
      </c>
      <c r="AA1913" s="4">
        <v>4</v>
      </c>
      <c r="AB1913" s="6">
        <v>645.14</v>
      </c>
      <c r="AC1913" s="6">
        <v>414.86</v>
      </c>
      <c r="AD1913" s="8">
        <v>0.39140000000000003</v>
      </c>
      <c r="AE1913" s="4">
        <v>140</v>
      </c>
      <c r="AF1913" s="6">
        <f t="shared" si="29"/>
        <v>1253</v>
      </c>
    </row>
    <row r="1914" spans="1:32">
      <c r="A1914" s="4" t="s">
        <v>7169</v>
      </c>
      <c r="B1914" s="5">
        <v>45883</v>
      </c>
      <c r="C1914" s="10">
        <v>45883</v>
      </c>
      <c r="D1914" s="4" t="s">
        <v>7170</v>
      </c>
      <c r="E1914" s="4" t="s">
        <v>5792</v>
      </c>
      <c r="F1914" s="4">
        <v>48</v>
      </c>
      <c r="G1914" s="4" t="s">
        <v>252</v>
      </c>
      <c r="H1914" s="4" t="s">
        <v>109</v>
      </c>
      <c r="I1914" s="4" t="s">
        <v>99</v>
      </c>
      <c r="J1914" s="4" t="s">
        <v>82</v>
      </c>
      <c r="K1914" s="4" t="s">
        <v>129</v>
      </c>
      <c r="L1914" s="4" t="s">
        <v>7171</v>
      </c>
      <c r="M1914" s="4">
        <v>1</v>
      </c>
      <c r="N1914" s="6">
        <v>4799</v>
      </c>
      <c r="O1914" s="6">
        <v>4799</v>
      </c>
      <c r="P1914" s="6" t="s">
        <v>120</v>
      </c>
      <c r="Q1914" s="6">
        <v>719.85</v>
      </c>
      <c r="R1914" s="7">
        <v>0.18</v>
      </c>
      <c r="S1914" s="6">
        <v>4079.15</v>
      </c>
      <c r="T1914" s="6">
        <v>734.25</v>
      </c>
      <c r="U1914" s="4" t="s">
        <v>39</v>
      </c>
      <c r="V1914" s="4" t="s">
        <v>40</v>
      </c>
      <c r="W1914" s="4" t="s">
        <v>92</v>
      </c>
      <c r="X1914" s="4" t="s">
        <v>76</v>
      </c>
      <c r="Y1914" s="4" t="s">
        <v>77</v>
      </c>
      <c r="Z1914" s="4">
        <v>3</v>
      </c>
      <c r="AA1914" s="4">
        <v>5</v>
      </c>
      <c r="AB1914" s="6">
        <v>3547.43</v>
      </c>
      <c r="AC1914" s="6">
        <v>531.72</v>
      </c>
      <c r="AD1914" s="8">
        <v>0.13039999999999999</v>
      </c>
      <c r="AE1914" s="4">
        <v>109</v>
      </c>
      <c r="AF1914" s="6">
        <f t="shared" si="29"/>
        <v>4922.3999999999996</v>
      </c>
    </row>
    <row r="1915" spans="1:32">
      <c r="A1915" s="4" t="s">
        <v>7172</v>
      </c>
      <c r="B1915" s="5">
        <v>45884</v>
      </c>
      <c r="C1915" s="10">
        <v>45884</v>
      </c>
      <c r="D1915" s="4" t="s">
        <v>7173</v>
      </c>
      <c r="E1915" s="4" t="s">
        <v>7174</v>
      </c>
      <c r="F1915" s="4">
        <v>55</v>
      </c>
      <c r="G1915" s="4" t="s">
        <v>57</v>
      </c>
      <c r="H1915" s="4" t="s">
        <v>58</v>
      </c>
      <c r="I1915" s="4" t="s">
        <v>59</v>
      </c>
      <c r="J1915" s="4" t="s">
        <v>60</v>
      </c>
      <c r="K1915" s="4" t="s">
        <v>381</v>
      </c>
      <c r="L1915" s="4" t="s">
        <v>7175</v>
      </c>
      <c r="M1915" s="4">
        <v>1</v>
      </c>
      <c r="N1915" s="6">
        <v>7199</v>
      </c>
      <c r="O1915" s="6">
        <v>7199</v>
      </c>
      <c r="P1915" s="6" t="s">
        <v>142</v>
      </c>
      <c r="Q1915" s="6">
        <v>0</v>
      </c>
      <c r="R1915" s="7">
        <v>0.12</v>
      </c>
      <c r="S1915" s="6">
        <v>7199</v>
      </c>
      <c r="T1915" s="6">
        <v>863.88</v>
      </c>
      <c r="U1915" s="4" t="s">
        <v>39</v>
      </c>
      <c r="V1915" s="4" t="s">
        <v>40</v>
      </c>
      <c r="W1915" s="4" t="s">
        <v>64</v>
      </c>
      <c r="X1915" s="4" t="s">
        <v>167</v>
      </c>
      <c r="Y1915" s="4" t="s">
        <v>133</v>
      </c>
      <c r="Z1915" s="4">
        <v>3</v>
      </c>
      <c r="AA1915" s="4">
        <v>5</v>
      </c>
      <c r="AB1915" s="6">
        <v>6154.3</v>
      </c>
      <c r="AC1915" s="6">
        <v>1044.7</v>
      </c>
      <c r="AD1915" s="8">
        <v>0.14510000000000001</v>
      </c>
      <c r="AE1915" s="4">
        <v>113</v>
      </c>
      <c r="AF1915" s="6">
        <f t="shared" si="29"/>
        <v>8175.88</v>
      </c>
    </row>
    <row r="1916" spans="1:32">
      <c r="A1916" s="4" t="s">
        <v>7176</v>
      </c>
      <c r="B1916" s="5">
        <v>45884</v>
      </c>
      <c r="C1916" s="10">
        <v>45884</v>
      </c>
      <c r="D1916" s="4" t="s">
        <v>7177</v>
      </c>
      <c r="E1916" s="4" t="s">
        <v>2849</v>
      </c>
      <c r="F1916" s="4">
        <v>37</v>
      </c>
      <c r="G1916" s="4" t="s">
        <v>147</v>
      </c>
      <c r="H1916" s="4" t="s">
        <v>148</v>
      </c>
      <c r="I1916" s="4" t="s">
        <v>59</v>
      </c>
      <c r="J1916" s="4" t="s">
        <v>73</v>
      </c>
      <c r="K1916" s="4" t="s">
        <v>74</v>
      </c>
      <c r="L1916" s="4" t="s">
        <v>7178</v>
      </c>
      <c r="M1916" s="4">
        <v>1</v>
      </c>
      <c r="N1916" s="6">
        <v>307</v>
      </c>
      <c r="O1916" s="6">
        <v>307</v>
      </c>
      <c r="P1916" s="6" t="s">
        <v>175</v>
      </c>
      <c r="Q1916" s="6">
        <v>61.4</v>
      </c>
      <c r="R1916" s="7">
        <v>0.05</v>
      </c>
      <c r="S1916" s="6">
        <v>245.6</v>
      </c>
      <c r="T1916" s="6">
        <v>12.28</v>
      </c>
      <c r="U1916" s="4" t="s">
        <v>254</v>
      </c>
      <c r="V1916" s="4" t="s">
        <v>40</v>
      </c>
      <c r="W1916" s="4" t="s">
        <v>92</v>
      </c>
      <c r="X1916" s="4" t="s">
        <v>404</v>
      </c>
      <c r="Y1916" s="4" t="s">
        <v>104</v>
      </c>
      <c r="Z1916" s="4">
        <v>4</v>
      </c>
      <c r="AA1916" s="4">
        <v>1</v>
      </c>
      <c r="AB1916" s="6">
        <v>187.62</v>
      </c>
      <c r="AC1916" s="6">
        <v>57.98</v>
      </c>
      <c r="AD1916" s="8">
        <v>0.2361</v>
      </c>
      <c r="AE1916" s="4">
        <v>134</v>
      </c>
      <c r="AF1916" s="6">
        <f t="shared" si="29"/>
        <v>391.88</v>
      </c>
    </row>
    <row r="1917" spans="1:32">
      <c r="A1917" s="4" t="s">
        <v>7179</v>
      </c>
      <c r="B1917" s="5">
        <v>45884</v>
      </c>
      <c r="C1917" s="10">
        <v>45884</v>
      </c>
      <c r="D1917" s="4" t="s">
        <v>7180</v>
      </c>
      <c r="E1917" s="4" t="s">
        <v>1868</v>
      </c>
      <c r="F1917" s="4">
        <v>42</v>
      </c>
      <c r="G1917" s="4" t="s">
        <v>70</v>
      </c>
      <c r="H1917" s="4" t="s">
        <v>71</v>
      </c>
      <c r="I1917" s="4" t="s">
        <v>72</v>
      </c>
      <c r="J1917" s="4" t="s">
        <v>60</v>
      </c>
      <c r="K1917" s="4" t="s">
        <v>421</v>
      </c>
      <c r="L1917" s="4" t="s">
        <v>7181</v>
      </c>
      <c r="M1917" s="4">
        <v>1</v>
      </c>
      <c r="N1917" s="6">
        <v>31599</v>
      </c>
      <c r="O1917" s="6">
        <v>31599</v>
      </c>
      <c r="P1917" s="6" t="s">
        <v>63</v>
      </c>
      <c r="Q1917" s="6">
        <v>0</v>
      </c>
      <c r="R1917" s="7">
        <v>0.18</v>
      </c>
      <c r="S1917" s="6">
        <v>31599</v>
      </c>
      <c r="T1917" s="6">
        <v>5687.82</v>
      </c>
      <c r="U1917" s="4" t="s">
        <v>39</v>
      </c>
      <c r="V1917" s="4" t="s">
        <v>102</v>
      </c>
      <c r="W1917" s="4" t="s">
        <v>64</v>
      </c>
      <c r="X1917" s="4" t="s">
        <v>404</v>
      </c>
      <c r="Y1917" s="4" t="s">
        <v>77</v>
      </c>
      <c r="Z1917" s="4">
        <v>3</v>
      </c>
      <c r="AA1917" s="4"/>
      <c r="AB1917" s="6">
        <v>25418.23</v>
      </c>
      <c r="AC1917" s="6">
        <v>6180.77</v>
      </c>
      <c r="AD1917" s="8">
        <v>0.1956</v>
      </c>
      <c r="AE1917" s="4">
        <v>96</v>
      </c>
      <c r="AF1917" s="6">
        <f t="shared" si="29"/>
        <v>37382.82</v>
      </c>
    </row>
    <row r="1918" spans="1:32">
      <c r="A1918" s="4" t="s">
        <v>7182</v>
      </c>
      <c r="B1918" s="5">
        <v>45884</v>
      </c>
      <c r="C1918" s="10">
        <v>45884</v>
      </c>
      <c r="D1918" s="4" t="s">
        <v>7183</v>
      </c>
      <c r="E1918" s="4" t="s">
        <v>7184</v>
      </c>
      <c r="F1918" s="4">
        <v>27</v>
      </c>
      <c r="G1918" s="4" t="s">
        <v>266</v>
      </c>
      <c r="H1918" s="4" t="s">
        <v>267</v>
      </c>
      <c r="I1918" s="4" t="s">
        <v>72</v>
      </c>
      <c r="J1918" s="4" t="s">
        <v>149</v>
      </c>
      <c r="K1918" s="4" t="s">
        <v>331</v>
      </c>
      <c r="L1918" s="4" t="s">
        <v>7185</v>
      </c>
      <c r="M1918" s="4">
        <v>2</v>
      </c>
      <c r="N1918" s="6">
        <v>121999</v>
      </c>
      <c r="O1918" s="6">
        <v>243998</v>
      </c>
      <c r="P1918" s="6" t="s">
        <v>175</v>
      </c>
      <c r="Q1918" s="6">
        <v>100</v>
      </c>
      <c r="R1918" s="7">
        <v>0.12</v>
      </c>
      <c r="S1918" s="6">
        <v>243898</v>
      </c>
      <c r="T1918" s="6">
        <v>29267.759999999998</v>
      </c>
      <c r="U1918" s="4" t="s">
        <v>131</v>
      </c>
      <c r="V1918" s="4" t="s">
        <v>102</v>
      </c>
      <c r="W1918" s="4" t="s">
        <v>41</v>
      </c>
      <c r="X1918" s="4" t="s">
        <v>143</v>
      </c>
      <c r="Y1918" s="4" t="s">
        <v>77</v>
      </c>
      <c r="Z1918" s="4">
        <v>2</v>
      </c>
      <c r="AA1918" s="4"/>
      <c r="AB1918" s="6">
        <v>186875.67</v>
      </c>
      <c r="AC1918" s="6">
        <v>57022.33</v>
      </c>
      <c r="AD1918" s="8">
        <v>0.23380000000000001</v>
      </c>
      <c r="AE1918" s="4">
        <v>145</v>
      </c>
      <c r="AF1918" s="6">
        <f t="shared" si="29"/>
        <v>273310.76</v>
      </c>
    </row>
    <row r="1919" spans="1:32">
      <c r="A1919" s="4" t="s">
        <v>7186</v>
      </c>
      <c r="B1919" s="5">
        <v>45885</v>
      </c>
      <c r="C1919" s="10">
        <v>45885</v>
      </c>
      <c r="D1919" s="4" t="s">
        <v>7187</v>
      </c>
      <c r="E1919" s="4" t="s">
        <v>3434</v>
      </c>
      <c r="F1919" s="4">
        <v>23</v>
      </c>
      <c r="G1919" s="4" t="s">
        <v>330</v>
      </c>
      <c r="H1919" s="4" t="s">
        <v>296</v>
      </c>
      <c r="I1919" s="4" t="s">
        <v>59</v>
      </c>
      <c r="J1919" s="4" t="s">
        <v>149</v>
      </c>
      <c r="K1919" s="4" t="s">
        <v>650</v>
      </c>
      <c r="L1919" s="4" t="s">
        <v>7188</v>
      </c>
      <c r="M1919" s="4">
        <v>1</v>
      </c>
      <c r="N1919" s="6">
        <v>27799</v>
      </c>
      <c r="O1919" s="6">
        <v>27799</v>
      </c>
      <c r="P1919" s="6" t="s">
        <v>175</v>
      </c>
      <c r="Q1919" s="6">
        <v>100</v>
      </c>
      <c r="R1919" s="7">
        <v>0.18</v>
      </c>
      <c r="S1919" s="6">
        <v>27699</v>
      </c>
      <c r="T1919" s="6">
        <v>4985.82</v>
      </c>
      <c r="U1919" s="4" t="s">
        <v>39</v>
      </c>
      <c r="V1919" s="4" t="s">
        <v>86</v>
      </c>
      <c r="W1919" s="4" t="s">
        <v>41</v>
      </c>
      <c r="X1919" s="4" t="s">
        <v>156</v>
      </c>
      <c r="Y1919" s="4" t="s">
        <v>43</v>
      </c>
      <c r="Z1919" s="4">
        <v>2</v>
      </c>
      <c r="AA1919" s="4">
        <v>4</v>
      </c>
      <c r="AB1919" s="6">
        <v>21696.959999999999</v>
      </c>
      <c r="AC1919" s="6">
        <v>6002.04</v>
      </c>
      <c r="AD1919" s="8">
        <v>0.2167</v>
      </c>
      <c r="AE1919" s="4">
        <v>98</v>
      </c>
      <c r="AF1919" s="6">
        <f t="shared" si="29"/>
        <v>32782.82</v>
      </c>
    </row>
    <row r="1920" spans="1:32">
      <c r="A1920" s="4" t="s">
        <v>7189</v>
      </c>
      <c r="B1920" s="5">
        <v>45885</v>
      </c>
      <c r="C1920" s="10">
        <v>45885</v>
      </c>
      <c r="D1920" s="4" t="s">
        <v>7190</v>
      </c>
      <c r="E1920" s="4" t="s">
        <v>7191</v>
      </c>
      <c r="F1920" s="4">
        <v>27</v>
      </c>
      <c r="G1920" s="4" t="s">
        <v>127</v>
      </c>
      <c r="H1920" s="4" t="s">
        <v>128</v>
      </c>
      <c r="I1920" s="4" t="s">
        <v>34</v>
      </c>
      <c r="J1920" s="4" t="s">
        <v>60</v>
      </c>
      <c r="K1920" s="4" t="s">
        <v>408</v>
      </c>
      <c r="L1920" s="4" t="s">
        <v>7192</v>
      </c>
      <c r="M1920" s="4">
        <v>1</v>
      </c>
      <c r="N1920" s="6">
        <v>388</v>
      </c>
      <c r="O1920" s="6">
        <v>388</v>
      </c>
      <c r="P1920" s="6" t="s">
        <v>211</v>
      </c>
      <c r="Q1920" s="6">
        <v>38.799999999999997</v>
      </c>
      <c r="R1920" s="7">
        <v>0.12</v>
      </c>
      <c r="S1920" s="6">
        <v>349.2</v>
      </c>
      <c r="T1920" s="6">
        <v>41.9</v>
      </c>
      <c r="U1920" s="4" t="s">
        <v>131</v>
      </c>
      <c r="V1920" s="4" t="s">
        <v>40</v>
      </c>
      <c r="W1920" s="4" t="s">
        <v>41</v>
      </c>
      <c r="X1920" s="4" t="s">
        <v>167</v>
      </c>
      <c r="Y1920" s="4" t="s">
        <v>77</v>
      </c>
      <c r="Z1920" s="4">
        <v>3</v>
      </c>
      <c r="AA1920" s="4">
        <v>4</v>
      </c>
      <c r="AB1920" s="6">
        <v>306.79000000000002</v>
      </c>
      <c r="AC1920" s="6">
        <v>42.41</v>
      </c>
      <c r="AD1920" s="8">
        <v>0.12139999999999999</v>
      </c>
      <c r="AE1920" s="4">
        <v>105</v>
      </c>
      <c r="AF1920" s="6">
        <f t="shared" si="29"/>
        <v>496.09999999999997</v>
      </c>
    </row>
    <row r="1921" spans="1:32">
      <c r="A1921" s="4" t="s">
        <v>7193</v>
      </c>
      <c r="B1921" s="5">
        <v>45885</v>
      </c>
      <c r="C1921" s="10">
        <v>45885</v>
      </c>
      <c r="D1921" s="4" t="s">
        <v>7194</v>
      </c>
      <c r="E1921" s="4" t="s">
        <v>2758</v>
      </c>
      <c r="F1921" s="4">
        <v>56</v>
      </c>
      <c r="G1921" s="4" t="s">
        <v>219</v>
      </c>
      <c r="H1921" s="4" t="s">
        <v>220</v>
      </c>
      <c r="I1921" s="4" t="s">
        <v>34</v>
      </c>
      <c r="J1921" s="4" t="s">
        <v>82</v>
      </c>
      <c r="K1921" s="4" t="s">
        <v>83</v>
      </c>
      <c r="L1921" s="4" t="s">
        <v>7195</v>
      </c>
      <c r="M1921" s="4">
        <v>4</v>
      </c>
      <c r="N1921" s="6">
        <v>1699</v>
      </c>
      <c r="O1921" s="6">
        <v>6796</v>
      </c>
      <c r="P1921" s="6" t="s">
        <v>38</v>
      </c>
      <c r="Q1921" s="6">
        <v>543.67999999999995</v>
      </c>
      <c r="R1921" s="7">
        <v>0.18</v>
      </c>
      <c r="S1921" s="6">
        <v>6252.32</v>
      </c>
      <c r="T1921" s="6">
        <v>1125.42</v>
      </c>
      <c r="U1921" s="4" t="s">
        <v>131</v>
      </c>
      <c r="V1921" s="4" t="s">
        <v>40</v>
      </c>
      <c r="W1921" s="4" t="s">
        <v>92</v>
      </c>
      <c r="X1921" s="4" t="s">
        <v>65</v>
      </c>
      <c r="Y1921" s="4" t="s">
        <v>66</v>
      </c>
      <c r="Z1921" s="4">
        <v>2</v>
      </c>
      <c r="AA1921" s="4">
        <v>5</v>
      </c>
      <c r="AB1921" s="6">
        <v>4488.76</v>
      </c>
      <c r="AC1921" s="6">
        <v>1763.56</v>
      </c>
      <c r="AD1921" s="8">
        <v>0.28210000000000002</v>
      </c>
      <c r="AE1921" s="4">
        <v>100</v>
      </c>
      <c r="AF1921" s="6">
        <f t="shared" si="29"/>
        <v>7477.74</v>
      </c>
    </row>
    <row r="1922" spans="1:32">
      <c r="A1922" s="4" t="s">
        <v>7196</v>
      </c>
      <c r="B1922" s="5">
        <v>45885</v>
      </c>
      <c r="C1922" s="10">
        <v>45885</v>
      </c>
      <c r="D1922" s="4" t="s">
        <v>7197</v>
      </c>
      <c r="E1922" s="4" t="s">
        <v>1336</v>
      </c>
      <c r="F1922" s="4">
        <v>48</v>
      </c>
      <c r="G1922" s="4" t="s">
        <v>348</v>
      </c>
      <c r="H1922" s="4" t="s">
        <v>349</v>
      </c>
      <c r="I1922" s="4" t="s">
        <v>34</v>
      </c>
      <c r="J1922" s="4" t="s">
        <v>35</v>
      </c>
      <c r="K1922" s="4" t="s">
        <v>645</v>
      </c>
      <c r="L1922" s="4" t="s">
        <v>7198</v>
      </c>
      <c r="M1922" s="4">
        <v>1</v>
      </c>
      <c r="N1922" s="6">
        <v>4399</v>
      </c>
      <c r="O1922" s="6">
        <v>4399</v>
      </c>
      <c r="P1922" s="6" t="s">
        <v>120</v>
      </c>
      <c r="Q1922" s="6">
        <v>659.85</v>
      </c>
      <c r="R1922" s="7">
        <v>0.12</v>
      </c>
      <c r="S1922" s="6">
        <v>3739.15</v>
      </c>
      <c r="T1922" s="6">
        <v>448.7</v>
      </c>
      <c r="U1922" s="4" t="s">
        <v>39</v>
      </c>
      <c r="V1922" s="4" t="s">
        <v>40</v>
      </c>
      <c r="W1922" s="4" t="s">
        <v>451</v>
      </c>
      <c r="X1922" s="4" t="s">
        <v>122</v>
      </c>
      <c r="Y1922" s="4" t="s">
        <v>104</v>
      </c>
      <c r="Z1922" s="4">
        <v>6</v>
      </c>
      <c r="AA1922" s="4">
        <v>5</v>
      </c>
      <c r="AB1922" s="6">
        <v>3176.72</v>
      </c>
      <c r="AC1922" s="6">
        <v>562.42999999999995</v>
      </c>
      <c r="AD1922" s="8">
        <v>0.15040000000000001</v>
      </c>
      <c r="AE1922" s="4">
        <v>171</v>
      </c>
      <c r="AF1922" s="6">
        <f t="shared" si="29"/>
        <v>4358.8500000000004</v>
      </c>
    </row>
    <row r="1923" spans="1:32">
      <c r="A1923" s="4" t="s">
        <v>7199</v>
      </c>
      <c r="B1923" s="5">
        <v>45885</v>
      </c>
      <c r="C1923" s="10">
        <v>45885</v>
      </c>
      <c r="D1923" s="4" t="s">
        <v>7200</v>
      </c>
      <c r="E1923" s="4" t="s">
        <v>7201</v>
      </c>
      <c r="F1923" s="4">
        <v>18</v>
      </c>
      <c r="G1923" s="4" t="s">
        <v>477</v>
      </c>
      <c r="H1923" s="4" t="s">
        <v>98</v>
      </c>
      <c r="I1923" s="4" t="s">
        <v>99</v>
      </c>
      <c r="J1923" s="4" t="s">
        <v>47</v>
      </c>
      <c r="K1923" s="4" t="s">
        <v>247</v>
      </c>
      <c r="L1923" s="4" t="s">
        <v>7202</v>
      </c>
      <c r="M1923" s="4">
        <v>1</v>
      </c>
      <c r="N1923" s="6">
        <v>1299</v>
      </c>
      <c r="O1923" s="6">
        <v>1299</v>
      </c>
      <c r="P1923" s="6" t="s">
        <v>211</v>
      </c>
      <c r="Q1923" s="6">
        <v>129.9</v>
      </c>
      <c r="R1923" s="7">
        <v>0.18</v>
      </c>
      <c r="S1923" s="6">
        <v>1169.0999999999999</v>
      </c>
      <c r="T1923" s="6">
        <v>210.44</v>
      </c>
      <c r="U1923" s="4" t="s">
        <v>121</v>
      </c>
      <c r="V1923" s="4" t="s">
        <v>40</v>
      </c>
      <c r="W1923" s="4" t="s">
        <v>41</v>
      </c>
      <c r="X1923" s="4" t="s">
        <v>143</v>
      </c>
      <c r="Y1923" s="4" t="s">
        <v>104</v>
      </c>
      <c r="Z1923" s="4">
        <v>2</v>
      </c>
      <c r="AA1923" s="4">
        <v>5</v>
      </c>
      <c r="AB1923" s="6">
        <v>826.85</v>
      </c>
      <c r="AC1923" s="6">
        <v>342.25</v>
      </c>
      <c r="AD1923" s="8">
        <v>0.29270000000000002</v>
      </c>
      <c r="AE1923" s="4">
        <v>61</v>
      </c>
      <c r="AF1923" s="6">
        <f t="shared" ref="AF1923:AF1986" si="30">AE1923+S1923+T1923</f>
        <v>1440.54</v>
      </c>
    </row>
    <row r="1924" spans="1:32">
      <c r="A1924" s="4" t="s">
        <v>7203</v>
      </c>
      <c r="B1924" s="5">
        <v>45885</v>
      </c>
      <c r="C1924" s="10">
        <v>45885</v>
      </c>
      <c r="D1924" s="4" t="s">
        <v>7204</v>
      </c>
      <c r="E1924" s="4" t="s">
        <v>1136</v>
      </c>
      <c r="F1924" s="4">
        <v>58</v>
      </c>
      <c r="G1924" s="4" t="s">
        <v>97</v>
      </c>
      <c r="H1924" s="4" t="s">
        <v>98</v>
      </c>
      <c r="I1924" s="4" t="s">
        <v>99</v>
      </c>
      <c r="J1924" s="4" t="s">
        <v>225</v>
      </c>
      <c r="K1924" s="4" t="s">
        <v>597</v>
      </c>
      <c r="L1924" s="4" t="s">
        <v>7205</v>
      </c>
      <c r="M1924" s="4">
        <v>1</v>
      </c>
      <c r="N1924" s="6">
        <v>745</v>
      </c>
      <c r="O1924" s="6">
        <v>745</v>
      </c>
      <c r="P1924" s="6" t="s">
        <v>175</v>
      </c>
      <c r="Q1924" s="6">
        <v>100</v>
      </c>
      <c r="R1924" s="7">
        <v>0.12</v>
      </c>
      <c r="S1924" s="6">
        <v>645</v>
      </c>
      <c r="T1924" s="6">
        <v>77.400000000000006</v>
      </c>
      <c r="U1924" s="4" t="s">
        <v>51</v>
      </c>
      <c r="V1924" s="4" t="s">
        <v>40</v>
      </c>
      <c r="W1924" s="4" t="s">
        <v>92</v>
      </c>
      <c r="X1924" s="4" t="s">
        <v>112</v>
      </c>
      <c r="Y1924" s="4" t="s">
        <v>104</v>
      </c>
      <c r="Z1924" s="4">
        <v>1</v>
      </c>
      <c r="AA1924" s="4">
        <v>3</v>
      </c>
      <c r="AB1924" s="6">
        <v>477.86</v>
      </c>
      <c r="AC1924" s="6">
        <v>167.14</v>
      </c>
      <c r="AD1924" s="8">
        <v>0.2591</v>
      </c>
      <c r="AE1924" s="4">
        <v>75</v>
      </c>
      <c r="AF1924" s="6">
        <f t="shared" si="30"/>
        <v>797.4</v>
      </c>
    </row>
    <row r="1925" spans="1:32">
      <c r="A1925" s="4" t="s">
        <v>7206</v>
      </c>
      <c r="B1925" s="5">
        <v>45885</v>
      </c>
      <c r="C1925" s="10">
        <v>45885</v>
      </c>
      <c r="D1925" s="4" t="s">
        <v>7207</v>
      </c>
      <c r="E1925" s="4" t="s">
        <v>1272</v>
      </c>
      <c r="F1925" s="4">
        <v>31</v>
      </c>
      <c r="G1925" s="4" t="s">
        <v>330</v>
      </c>
      <c r="H1925" s="4" t="s">
        <v>296</v>
      </c>
      <c r="I1925" s="4" t="s">
        <v>59</v>
      </c>
      <c r="J1925" s="4" t="s">
        <v>35</v>
      </c>
      <c r="K1925" s="4" t="s">
        <v>645</v>
      </c>
      <c r="L1925" s="4" t="s">
        <v>7208</v>
      </c>
      <c r="M1925" s="4">
        <v>1</v>
      </c>
      <c r="N1925" s="6">
        <v>1499</v>
      </c>
      <c r="O1925" s="6">
        <v>1499</v>
      </c>
      <c r="P1925" s="6" t="s">
        <v>198</v>
      </c>
      <c r="Q1925" s="6">
        <v>149.9</v>
      </c>
      <c r="R1925" s="7">
        <v>0.18</v>
      </c>
      <c r="S1925" s="6">
        <v>1349.1</v>
      </c>
      <c r="T1925" s="6">
        <v>242.84</v>
      </c>
      <c r="U1925" s="4" t="s">
        <v>39</v>
      </c>
      <c r="V1925" s="4" t="s">
        <v>40</v>
      </c>
      <c r="W1925" s="4" t="s">
        <v>64</v>
      </c>
      <c r="X1925" s="4" t="s">
        <v>373</v>
      </c>
      <c r="Y1925" s="4" t="s">
        <v>66</v>
      </c>
      <c r="Z1925" s="4">
        <v>6</v>
      </c>
      <c r="AA1925" s="4">
        <v>4</v>
      </c>
      <c r="AB1925" s="6">
        <v>871.99</v>
      </c>
      <c r="AC1925" s="6">
        <v>477.11</v>
      </c>
      <c r="AD1925" s="8">
        <v>0.35370000000000001</v>
      </c>
      <c r="AE1925" s="4">
        <v>84</v>
      </c>
      <c r="AF1925" s="6">
        <f t="shared" si="30"/>
        <v>1675.9399999999998</v>
      </c>
    </row>
    <row r="1926" spans="1:32">
      <c r="A1926" s="4" t="s">
        <v>7209</v>
      </c>
      <c r="B1926" s="5">
        <v>45886</v>
      </c>
      <c r="C1926" s="10">
        <v>45886</v>
      </c>
      <c r="D1926" s="4" t="s">
        <v>7210</v>
      </c>
      <c r="E1926" s="4" t="s">
        <v>2533</v>
      </c>
      <c r="F1926" s="4">
        <v>28</v>
      </c>
      <c r="G1926" s="4" t="s">
        <v>306</v>
      </c>
      <c r="H1926" s="4" t="s">
        <v>307</v>
      </c>
      <c r="I1926" s="4" t="s">
        <v>59</v>
      </c>
      <c r="J1926" s="4" t="s">
        <v>202</v>
      </c>
      <c r="K1926" s="4" t="s">
        <v>602</v>
      </c>
      <c r="L1926" s="4" t="s">
        <v>7211</v>
      </c>
      <c r="M1926" s="4">
        <v>3</v>
      </c>
      <c r="N1926" s="6">
        <v>402</v>
      </c>
      <c r="O1926" s="6">
        <v>1206</v>
      </c>
      <c r="P1926" s="6" t="s">
        <v>198</v>
      </c>
      <c r="Q1926" s="6">
        <v>120.6</v>
      </c>
      <c r="R1926" s="7">
        <v>0.18</v>
      </c>
      <c r="S1926" s="6">
        <v>1085.4000000000001</v>
      </c>
      <c r="T1926" s="6">
        <v>195.37</v>
      </c>
      <c r="U1926" s="4" t="s">
        <v>51</v>
      </c>
      <c r="V1926" s="4" t="s">
        <v>40</v>
      </c>
      <c r="W1926" s="4" t="s">
        <v>92</v>
      </c>
      <c r="X1926" s="4" t="s">
        <v>115</v>
      </c>
      <c r="Y1926" s="4" t="s">
        <v>123</v>
      </c>
      <c r="Z1926" s="4">
        <v>6</v>
      </c>
      <c r="AA1926" s="4">
        <v>5</v>
      </c>
      <c r="AB1926" s="6">
        <v>711.11</v>
      </c>
      <c r="AC1926" s="6">
        <v>374.29</v>
      </c>
      <c r="AD1926" s="8">
        <v>0.3448</v>
      </c>
      <c r="AE1926" s="4">
        <v>119</v>
      </c>
      <c r="AF1926" s="6">
        <f t="shared" si="30"/>
        <v>1399.77</v>
      </c>
    </row>
    <row r="1927" spans="1:32">
      <c r="A1927" s="4" t="s">
        <v>7212</v>
      </c>
      <c r="B1927" s="5">
        <v>45886</v>
      </c>
      <c r="C1927" s="10">
        <v>45886</v>
      </c>
      <c r="D1927" s="4" t="s">
        <v>7213</v>
      </c>
      <c r="E1927" s="4" t="s">
        <v>7214</v>
      </c>
      <c r="F1927" s="4">
        <v>27</v>
      </c>
      <c r="G1927" s="4" t="s">
        <v>127</v>
      </c>
      <c r="H1927" s="4" t="s">
        <v>128</v>
      </c>
      <c r="I1927" s="4" t="s">
        <v>34</v>
      </c>
      <c r="J1927" s="4" t="s">
        <v>225</v>
      </c>
      <c r="K1927" s="4" t="s">
        <v>597</v>
      </c>
      <c r="L1927" s="4" t="s">
        <v>7215</v>
      </c>
      <c r="M1927" s="4">
        <v>1</v>
      </c>
      <c r="N1927" s="6">
        <v>1399</v>
      </c>
      <c r="O1927" s="6">
        <v>1399</v>
      </c>
      <c r="P1927" s="6" t="s">
        <v>63</v>
      </c>
      <c r="Q1927" s="6">
        <v>0</v>
      </c>
      <c r="R1927" s="7">
        <v>0.18</v>
      </c>
      <c r="S1927" s="6">
        <v>1399</v>
      </c>
      <c r="T1927" s="6">
        <v>251.82</v>
      </c>
      <c r="U1927" s="4" t="s">
        <v>51</v>
      </c>
      <c r="V1927" s="4" t="s">
        <v>40</v>
      </c>
      <c r="W1927" s="4" t="s">
        <v>451</v>
      </c>
      <c r="X1927" s="4" t="s">
        <v>404</v>
      </c>
      <c r="Y1927" s="4" t="s">
        <v>123</v>
      </c>
      <c r="Z1927" s="4">
        <v>4</v>
      </c>
      <c r="AA1927" s="4">
        <v>5</v>
      </c>
      <c r="AB1927" s="6">
        <v>959.65</v>
      </c>
      <c r="AC1927" s="6">
        <v>439.35</v>
      </c>
      <c r="AD1927" s="8">
        <v>0.314</v>
      </c>
      <c r="AE1927" s="4">
        <v>71</v>
      </c>
      <c r="AF1927" s="6">
        <f t="shared" si="30"/>
        <v>1721.82</v>
      </c>
    </row>
    <row r="1928" spans="1:32">
      <c r="A1928" s="4" t="s">
        <v>7216</v>
      </c>
      <c r="B1928" s="5">
        <v>45886</v>
      </c>
      <c r="C1928" s="10">
        <v>45886</v>
      </c>
      <c r="D1928" s="4" t="s">
        <v>7217</v>
      </c>
      <c r="E1928" s="4" t="s">
        <v>2052</v>
      </c>
      <c r="F1928" s="4">
        <v>23</v>
      </c>
      <c r="G1928" s="4" t="s">
        <v>116</v>
      </c>
      <c r="H1928" s="4" t="s">
        <v>117</v>
      </c>
      <c r="I1928" s="4" t="s">
        <v>59</v>
      </c>
      <c r="J1928" s="4" t="s">
        <v>73</v>
      </c>
      <c r="K1928" s="4" t="s">
        <v>762</v>
      </c>
      <c r="L1928" s="4" t="s">
        <v>7218</v>
      </c>
      <c r="M1928" s="4">
        <v>1</v>
      </c>
      <c r="N1928" s="6">
        <v>264</v>
      </c>
      <c r="O1928" s="6">
        <v>264</v>
      </c>
      <c r="P1928" s="6" t="s">
        <v>287</v>
      </c>
      <c r="Q1928" s="6">
        <v>52.8</v>
      </c>
      <c r="R1928" s="7">
        <v>0.12</v>
      </c>
      <c r="S1928" s="6">
        <v>211.2</v>
      </c>
      <c r="T1928" s="6">
        <v>25.34</v>
      </c>
      <c r="U1928" s="4" t="s">
        <v>39</v>
      </c>
      <c r="V1928" s="4" t="s">
        <v>40</v>
      </c>
      <c r="W1928" s="4" t="s">
        <v>64</v>
      </c>
      <c r="X1928" s="4" t="s">
        <v>76</v>
      </c>
      <c r="Y1928" s="4" t="s">
        <v>104</v>
      </c>
      <c r="Z1928" s="4">
        <v>3</v>
      </c>
      <c r="AA1928" s="4">
        <v>3</v>
      </c>
      <c r="AB1928" s="6">
        <v>161.31</v>
      </c>
      <c r="AC1928" s="6">
        <v>49.89</v>
      </c>
      <c r="AD1928" s="8">
        <v>0.23619999999999999</v>
      </c>
      <c r="AE1928" s="4">
        <v>147</v>
      </c>
      <c r="AF1928" s="6">
        <f t="shared" si="30"/>
        <v>383.53999999999996</v>
      </c>
    </row>
    <row r="1929" spans="1:32">
      <c r="A1929" s="4" t="s">
        <v>7219</v>
      </c>
      <c r="B1929" s="5">
        <v>45886</v>
      </c>
      <c r="C1929" s="10">
        <v>45886</v>
      </c>
      <c r="D1929" s="4" t="s">
        <v>7220</v>
      </c>
      <c r="E1929" s="4" t="s">
        <v>7221</v>
      </c>
      <c r="F1929" s="4">
        <v>37</v>
      </c>
      <c r="G1929" s="4" t="s">
        <v>127</v>
      </c>
      <c r="H1929" s="4" t="s">
        <v>128</v>
      </c>
      <c r="I1929" s="4" t="s">
        <v>34</v>
      </c>
      <c r="J1929" s="4" t="s">
        <v>82</v>
      </c>
      <c r="K1929" s="4" t="s">
        <v>83</v>
      </c>
      <c r="L1929" s="4" t="s">
        <v>7222</v>
      </c>
      <c r="M1929" s="4">
        <v>2</v>
      </c>
      <c r="N1929" s="6">
        <v>654</v>
      </c>
      <c r="O1929" s="6">
        <v>1308</v>
      </c>
      <c r="P1929" s="6" t="s">
        <v>211</v>
      </c>
      <c r="Q1929" s="6">
        <v>130.80000000000001</v>
      </c>
      <c r="R1929" s="7">
        <v>0.12</v>
      </c>
      <c r="S1929" s="6">
        <v>1177.2</v>
      </c>
      <c r="T1929" s="6">
        <v>141.26</v>
      </c>
      <c r="U1929" s="4" t="s">
        <v>131</v>
      </c>
      <c r="V1929" s="4" t="s">
        <v>40</v>
      </c>
      <c r="W1929" s="4" t="s">
        <v>64</v>
      </c>
      <c r="X1929" s="4" t="s">
        <v>42</v>
      </c>
      <c r="Y1929" s="4" t="s">
        <v>133</v>
      </c>
      <c r="Z1929" s="4">
        <v>5</v>
      </c>
      <c r="AA1929" s="4">
        <v>5</v>
      </c>
      <c r="AB1929" s="6">
        <v>948.01</v>
      </c>
      <c r="AC1929" s="6">
        <v>229.19</v>
      </c>
      <c r="AD1929" s="8">
        <v>0.19470000000000001</v>
      </c>
      <c r="AE1929" s="4">
        <v>179</v>
      </c>
      <c r="AF1929" s="6">
        <f t="shared" si="30"/>
        <v>1497.46</v>
      </c>
    </row>
    <row r="1930" spans="1:32">
      <c r="A1930" s="4" t="s">
        <v>7223</v>
      </c>
      <c r="B1930" s="5">
        <v>45886</v>
      </c>
      <c r="C1930" s="10">
        <v>45886</v>
      </c>
      <c r="D1930" s="4" t="s">
        <v>7224</v>
      </c>
      <c r="E1930" s="4" t="s">
        <v>2056</v>
      </c>
      <c r="F1930" s="4">
        <v>27</v>
      </c>
      <c r="G1930" s="4" t="s">
        <v>219</v>
      </c>
      <c r="H1930" s="4" t="s">
        <v>220</v>
      </c>
      <c r="I1930" s="4" t="s">
        <v>34</v>
      </c>
      <c r="J1930" s="4" t="s">
        <v>35</v>
      </c>
      <c r="K1930" s="4" t="s">
        <v>118</v>
      </c>
      <c r="L1930" s="4" t="s">
        <v>7225</v>
      </c>
      <c r="M1930" s="4">
        <v>1</v>
      </c>
      <c r="N1930" s="6">
        <v>3299</v>
      </c>
      <c r="O1930" s="6">
        <v>3299</v>
      </c>
      <c r="P1930" s="6" t="s">
        <v>63</v>
      </c>
      <c r="Q1930" s="6">
        <v>0</v>
      </c>
      <c r="R1930" s="7">
        <v>0.12</v>
      </c>
      <c r="S1930" s="6">
        <v>3299</v>
      </c>
      <c r="T1930" s="6">
        <v>395.88</v>
      </c>
      <c r="U1930" s="4" t="s">
        <v>121</v>
      </c>
      <c r="V1930" s="4" t="s">
        <v>40</v>
      </c>
      <c r="W1930" s="4" t="s">
        <v>41</v>
      </c>
      <c r="X1930" s="4" t="s">
        <v>404</v>
      </c>
      <c r="Y1930" s="4" t="s">
        <v>53</v>
      </c>
      <c r="Z1930" s="4">
        <v>8</v>
      </c>
      <c r="AA1930" s="4">
        <v>3</v>
      </c>
      <c r="AB1930" s="6">
        <v>2429.98</v>
      </c>
      <c r="AC1930" s="6">
        <v>869.02</v>
      </c>
      <c r="AD1930" s="8">
        <v>0.26340000000000002</v>
      </c>
      <c r="AE1930" s="4">
        <v>117</v>
      </c>
      <c r="AF1930" s="6">
        <f t="shared" si="30"/>
        <v>3811.88</v>
      </c>
    </row>
    <row r="1931" spans="1:32">
      <c r="A1931" s="4" t="s">
        <v>7226</v>
      </c>
      <c r="B1931" s="5">
        <v>45886</v>
      </c>
      <c r="C1931" s="10">
        <v>45886</v>
      </c>
      <c r="D1931" s="4" t="s">
        <v>7227</v>
      </c>
      <c r="E1931" s="4" t="s">
        <v>3891</v>
      </c>
      <c r="F1931" s="4">
        <v>44</v>
      </c>
      <c r="G1931" s="4" t="s">
        <v>340</v>
      </c>
      <c r="H1931" s="4" t="s">
        <v>341</v>
      </c>
      <c r="I1931" s="4" t="s">
        <v>342</v>
      </c>
      <c r="J1931" s="4" t="s">
        <v>225</v>
      </c>
      <c r="K1931" s="4" t="s">
        <v>226</v>
      </c>
      <c r="L1931" s="4" t="s">
        <v>7228</v>
      </c>
      <c r="M1931" s="4">
        <v>1</v>
      </c>
      <c r="N1931" s="6">
        <v>327</v>
      </c>
      <c r="O1931" s="6">
        <v>327</v>
      </c>
      <c r="P1931" s="6" t="s">
        <v>175</v>
      </c>
      <c r="Q1931" s="6">
        <v>65.400000000000006</v>
      </c>
      <c r="R1931" s="7">
        <v>0.12</v>
      </c>
      <c r="S1931" s="6">
        <v>261.60000000000002</v>
      </c>
      <c r="T1931" s="6">
        <v>31.39</v>
      </c>
      <c r="U1931" s="4" t="s">
        <v>39</v>
      </c>
      <c r="V1931" s="4" t="s">
        <v>40</v>
      </c>
      <c r="W1931" s="4" t="s">
        <v>64</v>
      </c>
      <c r="X1931" s="4" t="s">
        <v>205</v>
      </c>
      <c r="Y1931" s="4" t="s">
        <v>123</v>
      </c>
      <c r="Z1931" s="4">
        <v>2</v>
      </c>
      <c r="AA1931" s="4">
        <v>5</v>
      </c>
      <c r="AB1931" s="6">
        <v>204.94</v>
      </c>
      <c r="AC1931" s="6">
        <v>56.66</v>
      </c>
      <c r="AD1931" s="8">
        <v>0.21659999999999999</v>
      </c>
      <c r="AE1931" s="4">
        <v>76</v>
      </c>
      <c r="AF1931" s="6">
        <f t="shared" si="30"/>
        <v>368.99</v>
      </c>
    </row>
    <row r="1932" spans="1:32">
      <c r="A1932" s="4" t="s">
        <v>7229</v>
      </c>
      <c r="B1932" s="5">
        <v>45886</v>
      </c>
      <c r="C1932" s="10">
        <v>45886</v>
      </c>
      <c r="D1932" s="4" t="s">
        <v>7230</v>
      </c>
      <c r="E1932" s="4" t="s">
        <v>7231</v>
      </c>
      <c r="F1932" s="4">
        <v>54</v>
      </c>
      <c r="G1932" s="4" t="s">
        <v>108</v>
      </c>
      <c r="H1932" s="4" t="s">
        <v>109</v>
      </c>
      <c r="I1932" s="4" t="s">
        <v>99</v>
      </c>
      <c r="J1932" s="4" t="s">
        <v>225</v>
      </c>
      <c r="K1932" s="4" t="s">
        <v>490</v>
      </c>
      <c r="L1932" s="4" t="s">
        <v>7232</v>
      </c>
      <c r="M1932" s="4">
        <v>1</v>
      </c>
      <c r="N1932" s="6">
        <v>604</v>
      </c>
      <c r="O1932" s="6">
        <v>604</v>
      </c>
      <c r="P1932" s="6" t="s">
        <v>63</v>
      </c>
      <c r="Q1932" s="6">
        <v>0</v>
      </c>
      <c r="R1932" s="7">
        <v>0.12</v>
      </c>
      <c r="S1932" s="6">
        <v>604</v>
      </c>
      <c r="T1932" s="6">
        <v>72.48</v>
      </c>
      <c r="U1932" s="4" t="s">
        <v>51</v>
      </c>
      <c r="V1932" s="4" t="s">
        <v>40</v>
      </c>
      <c r="W1932" s="4" t="s">
        <v>64</v>
      </c>
      <c r="X1932" s="4" t="s">
        <v>65</v>
      </c>
      <c r="Y1932" s="4" t="s">
        <v>123</v>
      </c>
      <c r="Z1932" s="4">
        <v>8</v>
      </c>
      <c r="AA1932" s="4">
        <v>4</v>
      </c>
      <c r="AB1932" s="6">
        <v>418.52</v>
      </c>
      <c r="AC1932" s="6">
        <v>185.48</v>
      </c>
      <c r="AD1932" s="8">
        <v>0.30709999999999998</v>
      </c>
      <c r="AE1932" s="4">
        <v>64</v>
      </c>
      <c r="AF1932" s="6">
        <f t="shared" si="30"/>
        <v>740.48</v>
      </c>
    </row>
    <row r="1933" spans="1:32">
      <c r="A1933" s="4" t="s">
        <v>7233</v>
      </c>
      <c r="B1933" s="5">
        <v>45886</v>
      </c>
      <c r="C1933" s="10">
        <v>45886</v>
      </c>
      <c r="D1933" s="4" t="s">
        <v>7234</v>
      </c>
      <c r="E1933" s="4" t="s">
        <v>6577</v>
      </c>
      <c r="F1933" s="4">
        <v>43</v>
      </c>
      <c r="G1933" s="4" t="s">
        <v>32</v>
      </c>
      <c r="H1933" s="4" t="s">
        <v>33</v>
      </c>
      <c r="I1933" s="4" t="s">
        <v>34</v>
      </c>
      <c r="J1933" s="4" t="s">
        <v>149</v>
      </c>
      <c r="K1933" s="4" t="s">
        <v>650</v>
      </c>
      <c r="L1933" s="4" t="s">
        <v>7235</v>
      </c>
      <c r="M1933" s="4">
        <v>2</v>
      </c>
      <c r="N1933" s="6">
        <v>21299</v>
      </c>
      <c r="O1933" s="6">
        <v>42598</v>
      </c>
      <c r="P1933" s="6" t="s">
        <v>211</v>
      </c>
      <c r="Q1933" s="6">
        <v>4259.8</v>
      </c>
      <c r="R1933" s="7">
        <v>0.12</v>
      </c>
      <c r="S1933" s="6">
        <v>38338.199999999997</v>
      </c>
      <c r="T1933" s="6">
        <v>4600.58</v>
      </c>
      <c r="U1933" s="4" t="s">
        <v>39</v>
      </c>
      <c r="V1933" s="4" t="s">
        <v>40</v>
      </c>
      <c r="W1933" s="4" t="s">
        <v>41</v>
      </c>
      <c r="X1933" s="4" t="s">
        <v>205</v>
      </c>
      <c r="Y1933" s="4" t="s">
        <v>66</v>
      </c>
      <c r="Z1933" s="4">
        <v>4</v>
      </c>
      <c r="AA1933" s="4">
        <v>3</v>
      </c>
      <c r="AB1933" s="6">
        <v>36026.47</v>
      </c>
      <c r="AC1933" s="6">
        <v>2311.73</v>
      </c>
      <c r="AD1933" s="8">
        <v>6.0299999999999999E-2</v>
      </c>
      <c r="AE1933" s="4">
        <v>176</v>
      </c>
      <c r="AF1933" s="6">
        <f t="shared" si="30"/>
        <v>43114.78</v>
      </c>
    </row>
    <row r="1934" spans="1:32">
      <c r="A1934" s="4" t="s">
        <v>7236</v>
      </c>
      <c r="B1934" s="5">
        <v>45887</v>
      </c>
      <c r="C1934" s="10">
        <v>45887</v>
      </c>
      <c r="D1934" s="4" t="s">
        <v>7237</v>
      </c>
      <c r="E1934" s="4" t="s">
        <v>6615</v>
      </c>
      <c r="F1934" s="4">
        <v>29</v>
      </c>
      <c r="G1934" s="4" t="s">
        <v>137</v>
      </c>
      <c r="H1934" s="4" t="s">
        <v>138</v>
      </c>
      <c r="I1934" s="4" t="s">
        <v>139</v>
      </c>
      <c r="J1934" s="4" t="s">
        <v>82</v>
      </c>
      <c r="K1934" s="4" t="s">
        <v>83</v>
      </c>
      <c r="L1934" s="4" t="s">
        <v>7238</v>
      </c>
      <c r="M1934" s="4">
        <v>1</v>
      </c>
      <c r="N1934" s="6">
        <v>2199</v>
      </c>
      <c r="O1934" s="6">
        <v>2199</v>
      </c>
      <c r="P1934" s="6" t="s">
        <v>63</v>
      </c>
      <c r="Q1934" s="6">
        <v>0</v>
      </c>
      <c r="R1934" s="7">
        <v>0.12</v>
      </c>
      <c r="S1934" s="6">
        <v>2199</v>
      </c>
      <c r="T1934" s="6">
        <v>263.88</v>
      </c>
      <c r="U1934" s="4" t="s">
        <v>131</v>
      </c>
      <c r="V1934" s="4" t="s">
        <v>132</v>
      </c>
      <c r="W1934" s="4" t="s">
        <v>41</v>
      </c>
      <c r="X1934" s="4" t="s">
        <v>42</v>
      </c>
      <c r="Y1934" s="4" t="s">
        <v>133</v>
      </c>
      <c r="Z1934" s="4">
        <v>1</v>
      </c>
      <c r="AA1934" s="4"/>
      <c r="AB1934" s="6">
        <v>1554.43</v>
      </c>
      <c r="AC1934" s="6">
        <v>644.57000000000005</v>
      </c>
      <c r="AD1934" s="8">
        <v>0.29310000000000003</v>
      </c>
      <c r="AE1934" s="4">
        <v>0</v>
      </c>
      <c r="AF1934" s="6">
        <f t="shared" si="30"/>
        <v>2462.88</v>
      </c>
    </row>
    <row r="1935" spans="1:32">
      <c r="A1935" s="4" t="s">
        <v>7239</v>
      </c>
      <c r="B1935" s="5">
        <v>45887</v>
      </c>
      <c r="C1935" s="10">
        <v>45887</v>
      </c>
      <c r="D1935" s="4" t="s">
        <v>7240</v>
      </c>
      <c r="E1935" s="4" t="s">
        <v>7241</v>
      </c>
      <c r="F1935" s="4">
        <v>32</v>
      </c>
      <c r="G1935" s="4" t="s">
        <v>295</v>
      </c>
      <c r="H1935" s="4" t="s">
        <v>296</v>
      </c>
      <c r="I1935" s="4" t="s">
        <v>59</v>
      </c>
      <c r="J1935" s="4" t="s">
        <v>82</v>
      </c>
      <c r="K1935" s="4" t="s">
        <v>110</v>
      </c>
      <c r="L1935" s="4" t="s">
        <v>7242</v>
      </c>
      <c r="M1935" s="4">
        <v>1</v>
      </c>
      <c r="N1935" s="6">
        <v>2099</v>
      </c>
      <c r="O1935" s="6">
        <v>2099</v>
      </c>
      <c r="P1935" s="6" t="s">
        <v>198</v>
      </c>
      <c r="Q1935" s="6">
        <v>209.9</v>
      </c>
      <c r="R1935" s="7">
        <v>0.12</v>
      </c>
      <c r="S1935" s="6">
        <v>1889.1</v>
      </c>
      <c r="T1935" s="6">
        <v>226.69</v>
      </c>
      <c r="U1935" s="4" t="s">
        <v>51</v>
      </c>
      <c r="V1935" s="4" t="s">
        <v>40</v>
      </c>
      <c r="W1935" s="4" t="s">
        <v>64</v>
      </c>
      <c r="X1935" s="4" t="s">
        <v>187</v>
      </c>
      <c r="Y1935" s="4" t="s">
        <v>104</v>
      </c>
      <c r="Z1935" s="4">
        <v>2</v>
      </c>
      <c r="AA1935" s="4">
        <v>5</v>
      </c>
      <c r="AB1935" s="6">
        <v>1329.11</v>
      </c>
      <c r="AC1935" s="6">
        <v>559.99</v>
      </c>
      <c r="AD1935" s="8">
        <v>0.2964</v>
      </c>
      <c r="AE1935" s="4">
        <v>126</v>
      </c>
      <c r="AF1935" s="6">
        <f t="shared" si="30"/>
        <v>2241.79</v>
      </c>
    </row>
    <row r="1936" spans="1:32">
      <c r="A1936" s="4" t="s">
        <v>7243</v>
      </c>
      <c r="B1936" s="5">
        <v>45887</v>
      </c>
      <c r="C1936" s="10">
        <v>45887</v>
      </c>
      <c r="D1936" s="4" t="s">
        <v>7244</v>
      </c>
      <c r="E1936" s="4" t="s">
        <v>76</v>
      </c>
      <c r="F1936" s="4">
        <v>33</v>
      </c>
      <c r="G1936" s="4" t="s">
        <v>179</v>
      </c>
      <c r="H1936" s="4" t="s">
        <v>98</v>
      </c>
      <c r="I1936" s="4" t="s">
        <v>99</v>
      </c>
      <c r="J1936" s="4" t="s">
        <v>73</v>
      </c>
      <c r="K1936" s="4" t="s">
        <v>612</v>
      </c>
      <c r="L1936" s="4" t="s">
        <v>7245</v>
      </c>
      <c r="M1936" s="4">
        <v>2</v>
      </c>
      <c r="N1936" s="6">
        <v>590</v>
      </c>
      <c r="O1936" s="6">
        <v>1180</v>
      </c>
      <c r="P1936" s="6" t="s">
        <v>120</v>
      </c>
      <c r="Q1936" s="6">
        <v>177</v>
      </c>
      <c r="R1936" s="7">
        <v>0.18</v>
      </c>
      <c r="S1936" s="6">
        <v>1003</v>
      </c>
      <c r="T1936" s="6">
        <v>180.54</v>
      </c>
      <c r="U1936" s="4" t="s">
        <v>131</v>
      </c>
      <c r="V1936" s="4" t="s">
        <v>40</v>
      </c>
      <c r="W1936" s="4" t="s">
        <v>64</v>
      </c>
      <c r="X1936" s="4" t="s">
        <v>192</v>
      </c>
      <c r="Y1936" s="4" t="s">
        <v>43</v>
      </c>
      <c r="Z1936" s="4">
        <v>3</v>
      </c>
      <c r="AA1936" s="4">
        <v>1</v>
      </c>
      <c r="AB1936" s="6">
        <v>879.67</v>
      </c>
      <c r="AC1936" s="6">
        <v>123.33</v>
      </c>
      <c r="AD1936" s="8">
        <v>0.123</v>
      </c>
      <c r="AE1936" s="4">
        <v>165</v>
      </c>
      <c r="AF1936" s="6">
        <f t="shared" si="30"/>
        <v>1348.54</v>
      </c>
    </row>
    <row r="1937" spans="1:32">
      <c r="A1937" s="4" t="s">
        <v>7246</v>
      </c>
      <c r="B1937" s="5">
        <v>45887</v>
      </c>
      <c r="C1937" s="10">
        <v>45887</v>
      </c>
      <c r="D1937" s="4" t="s">
        <v>7247</v>
      </c>
      <c r="E1937" s="4" t="s">
        <v>7248</v>
      </c>
      <c r="F1937" s="4">
        <v>25</v>
      </c>
      <c r="G1937" s="4" t="s">
        <v>348</v>
      </c>
      <c r="H1937" s="4" t="s">
        <v>349</v>
      </c>
      <c r="I1937" s="4" t="s">
        <v>34</v>
      </c>
      <c r="J1937" s="4" t="s">
        <v>149</v>
      </c>
      <c r="K1937" s="4" t="s">
        <v>185</v>
      </c>
      <c r="L1937" s="4" t="s">
        <v>7249</v>
      </c>
      <c r="M1937" s="4">
        <v>2</v>
      </c>
      <c r="N1937" s="6">
        <v>2699</v>
      </c>
      <c r="O1937" s="6">
        <v>5398</v>
      </c>
      <c r="P1937" s="6" t="s">
        <v>211</v>
      </c>
      <c r="Q1937" s="6">
        <v>539.79999999999995</v>
      </c>
      <c r="R1937" s="7">
        <v>0.12</v>
      </c>
      <c r="S1937" s="6">
        <v>4858.2</v>
      </c>
      <c r="T1937" s="6">
        <v>582.98</v>
      </c>
      <c r="U1937" s="4" t="s">
        <v>121</v>
      </c>
      <c r="V1937" s="4" t="s">
        <v>40</v>
      </c>
      <c r="W1937" s="4" t="s">
        <v>41</v>
      </c>
      <c r="X1937" s="4" t="s">
        <v>167</v>
      </c>
      <c r="Y1937" s="4" t="s">
        <v>133</v>
      </c>
      <c r="Z1937" s="4">
        <v>8</v>
      </c>
      <c r="AA1937" s="4">
        <v>1</v>
      </c>
      <c r="AB1937" s="6">
        <v>4158.87</v>
      </c>
      <c r="AC1937" s="6">
        <v>699.33</v>
      </c>
      <c r="AD1937" s="8">
        <v>0.1439</v>
      </c>
      <c r="AE1937" s="4">
        <v>172</v>
      </c>
      <c r="AF1937" s="6">
        <f t="shared" si="30"/>
        <v>5613.18</v>
      </c>
    </row>
    <row r="1938" spans="1:32">
      <c r="A1938" s="4" t="s">
        <v>7250</v>
      </c>
      <c r="B1938" s="5">
        <v>45887</v>
      </c>
      <c r="C1938" s="10">
        <v>45887</v>
      </c>
      <c r="D1938" s="4" t="s">
        <v>7251</v>
      </c>
      <c r="E1938" s="4" t="s">
        <v>894</v>
      </c>
      <c r="F1938" s="4">
        <v>34</v>
      </c>
      <c r="G1938" s="4" t="s">
        <v>281</v>
      </c>
      <c r="H1938" s="4" t="s">
        <v>281</v>
      </c>
      <c r="I1938" s="4" t="s">
        <v>72</v>
      </c>
      <c r="J1938" s="4" t="s">
        <v>60</v>
      </c>
      <c r="K1938" s="4" t="s">
        <v>421</v>
      </c>
      <c r="L1938" s="4" t="s">
        <v>7252</v>
      </c>
      <c r="M1938" s="4">
        <v>1</v>
      </c>
      <c r="N1938" s="6">
        <v>55899</v>
      </c>
      <c r="O1938" s="6">
        <v>55899</v>
      </c>
      <c r="P1938" s="6" t="s">
        <v>63</v>
      </c>
      <c r="Q1938" s="6">
        <v>0</v>
      </c>
      <c r="R1938" s="7">
        <v>0.18</v>
      </c>
      <c r="S1938" s="6">
        <v>55899</v>
      </c>
      <c r="T1938" s="6">
        <v>10061.82</v>
      </c>
      <c r="U1938" s="4" t="s">
        <v>39</v>
      </c>
      <c r="V1938" s="4" t="s">
        <v>86</v>
      </c>
      <c r="W1938" s="4" t="s">
        <v>64</v>
      </c>
      <c r="X1938" s="4" t="s">
        <v>404</v>
      </c>
      <c r="Y1938" s="4" t="s">
        <v>66</v>
      </c>
      <c r="Z1938" s="4">
        <v>2</v>
      </c>
      <c r="AA1938" s="4">
        <v>4</v>
      </c>
      <c r="AB1938" s="6">
        <v>40744.370000000003</v>
      </c>
      <c r="AC1938" s="6">
        <v>15154.63</v>
      </c>
      <c r="AD1938" s="8">
        <v>0.27110000000000001</v>
      </c>
      <c r="AE1938" s="4">
        <v>117</v>
      </c>
      <c r="AF1938" s="6">
        <f t="shared" si="30"/>
        <v>66077.820000000007</v>
      </c>
    </row>
    <row r="1939" spans="1:32">
      <c r="A1939" s="4" t="s">
        <v>7253</v>
      </c>
      <c r="B1939" s="5">
        <v>45887</v>
      </c>
      <c r="C1939" s="10">
        <v>45887</v>
      </c>
      <c r="D1939" s="4" t="s">
        <v>7254</v>
      </c>
      <c r="E1939" s="4" t="s">
        <v>7255</v>
      </c>
      <c r="F1939" s="4">
        <v>19</v>
      </c>
      <c r="G1939" s="4" t="s">
        <v>57</v>
      </c>
      <c r="H1939" s="4" t="s">
        <v>58</v>
      </c>
      <c r="I1939" s="4" t="s">
        <v>59</v>
      </c>
      <c r="J1939" s="4" t="s">
        <v>149</v>
      </c>
      <c r="K1939" s="4" t="s">
        <v>196</v>
      </c>
      <c r="L1939" s="4" t="s">
        <v>7256</v>
      </c>
      <c r="M1939" s="4">
        <v>1</v>
      </c>
      <c r="N1939" s="6">
        <v>8799</v>
      </c>
      <c r="O1939" s="6">
        <v>8799</v>
      </c>
      <c r="P1939" s="6" t="s">
        <v>198</v>
      </c>
      <c r="Q1939" s="6">
        <v>879.9</v>
      </c>
      <c r="R1939" s="7">
        <v>0.18</v>
      </c>
      <c r="S1939" s="6">
        <v>7919.1</v>
      </c>
      <c r="T1939" s="6">
        <v>1425.44</v>
      </c>
      <c r="U1939" s="4" t="s">
        <v>131</v>
      </c>
      <c r="V1939" s="4" t="s">
        <v>40</v>
      </c>
      <c r="W1939" s="4" t="s">
        <v>41</v>
      </c>
      <c r="X1939" s="4" t="s">
        <v>187</v>
      </c>
      <c r="Y1939" s="4" t="s">
        <v>53</v>
      </c>
      <c r="Z1939" s="4">
        <v>5</v>
      </c>
      <c r="AA1939" s="4">
        <v>4</v>
      </c>
      <c r="AB1939" s="6">
        <v>7140.57</v>
      </c>
      <c r="AC1939" s="6">
        <v>778.53</v>
      </c>
      <c r="AD1939" s="8">
        <v>9.8299999999999998E-2</v>
      </c>
      <c r="AE1939" s="4">
        <v>104</v>
      </c>
      <c r="AF1939" s="6">
        <f t="shared" si="30"/>
        <v>9448.5400000000009</v>
      </c>
    </row>
    <row r="1940" spans="1:32">
      <c r="A1940" s="4" t="s">
        <v>7257</v>
      </c>
      <c r="B1940" s="5">
        <v>45888</v>
      </c>
      <c r="C1940" s="10">
        <v>45888</v>
      </c>
      <c r="D1940" s="4" t="s">
        <v>7258</v>
      </c>
      <c r="E1940" s="4" t="s">
        <v>7259</v>
      </c>
      <c r="F1940" s="4">
        <v>54</v>
      </c>
      <c r="G1940" s="4" t="s">
        <v>477</v>
      </c>
      <c r="H1940" s="4" t="s">
        <v>98</v>
      </c>
      <c r="I1940" s="4" t="s">
        <v>99</v>
      </c>
      <c r="J1940" s="4" t="s">
        <v>60</v>
      </c>
      <c r="K1940" s="4" t="s">
        <v>381</v>
      </c>
      <c r="L1940" s="4" t="s">
        <v>7260</v>
      </c>
      <c r="M1940" s="4">
        <v>1</v>
      </c>
      <c r="N1940" s="6">
        <v>3999</v>
      </c>
      <c r="O1940" s="6">
        <v>3999</v>
      </c>
      <c r="P1940" s="6" t="s">
        <v>63</v>
      </c>
      <c r="Q1940" s="6">
        <v>0</v>
      </c>
      <c r="R1940" s="7">
        <v>0.18</v>
      </c>
      <c r="S1940" s="6">
        <v>3999</v>
      </c>
      <c r="T1940" s="6">
        <v>719.82</v>
      </c>
      <c r="U1940" s="4" t="s">
        <v>39</v>
      </c>
      <c r="V1940" s="4" t="s">
        <v>40</v>
      </c>
      <c r="W1940" s="4" t="s">
        <v>64</v>
      </c>
      <c r="X1940" s="4" t="s">
        <v>122</v>
      </c>
      <c r="Y1940" s="4" t="s">
        <v>43</v>
      </c>
      <c r="Z1940" s="4">
        <v>4</v>
      </c>
      <c r="AA1940" s="4">
        <v>2</v>
      </c>
      <c r="AB1940" s="6">
        <v>3393.5</v>
      </c>
      <c r="AC1940" s="6">
        <v>605.5</v>
      </c>
      <c r="AD1940" s="8">
        <v>0.15140000000000001</v>
      </c>
      <c r="AE1940" s="4">
        <v>156</v>
      </c>
      <c r="AF1940" s="6">
        <f t="shared" si="30"/>
        <v>4874.82</v>
      </c>
    </row>
    <row r="1941" spans="1:32">
      <c r="A1941" s="4" t="s">
        <v>7261</v>
      </c>
      <c r="B1941" s="5">
        <v>45888</v>
      </c>
      <c r="C1941" s="10">
        <v>45888</v>
      </c>
      <c r="D1941" s="4" t="s">
        <v>7262</v>
      </c>
      <c r="E1941" s="4" t="s">
        <v>7263</v>
      </c>
      <c r="F1941" s="4">
        <v>29</v>
      </c>
      <c r="G1941" s="4" t="s">
        <v>281</v>
      </c>
      <c r="H1941" s="4" t="s">
        <v>281</v>
      </c>
      <c r="I1941" s="4" t="s">
        <v>72</v>
      </c>
      <c r="J1941" s="4" t="s">
        <v>60</v>
      </c>
      <c r="K1941" s="4" t="s">
        <v>408</v>
      </c>
      <c r="L1941" s="4" t="s">
        <v>7264</v>
      </c>
      <c r="M1941" s="4">
        <v>2</v>
      </c>
      <c r="N1941" s="6">
        <v>273</v>
      </c>
      <c r="O1941" s="6">
        <v>546</v>
      </c>
      <c r="P1941" s="6" t="s">
        <v>50</v>
      </c>
      <c r="Q1941" s="6">
        <v>98.28</v>
      </c>
      <c r="R1941" s="7">
        <v>0.12</v>
      </c>
      <c r="S1941" s="6">
        <v>447.72</v>
      </c>
      <c r="T1941" s="6">
        <v>53.73</v>
      </c>
      <c r="U1941" s="4" t="s">
        <v>121</v>
      </c>
      <c r="V1941" s="4" t="s">
        <v>40</v>
      </c>
      <c r="W1941" s="4" t="s">
        <v>41</v>
      </c>
      <c r="X1941" s="4" t="s">
        <v>103</v>
      </c>
      <c r="Y1941" s="4" t="s">
        <v>123</v>
      </c>
      <c r="Z1941" s="4">
        <v>3</v>
      </c>
      <c r="AA1941" s="4">
        <v>3</v>
      </c>
      <c r="AB1941" s="6">
        <v>463.95</v>
      </c>
      <c r="AC1941" s="6">
        <v>-16.23</v>
      </c>
      <c r="AD1941" s="8">
        <v>-3.6299999999999999E-2</v>
      </c>
      <c r="AE1941" s="4">
        <v>155</v>
      </c>
      <c r="AF1941" s="6">
        <f t="shared" si="30"/>
        <v>656.45</v>
      </c>
    </row>
    <row r="1942" spans="1:32">
      <c r="A1942" s="4" t="s">
        <v>7265</v>
      </c>
      <c r="B1942" s="5">
        <v>45888</v>
      </c>
      <c r="C1942" s="10">
        <v>45888</v>
      </c>
      <c r="D1942" s="4" t="s">
        <v>7266</v>
      </c>
      <c r="E1942" s="4" t="s">
        <v>7267</v>
      </c>
      <c r="F1942" s="4">
        <v>19</v>
      </c>
      <c r="G1942" s="4" t="s">
        <v>57</v>
      </c>
      <c r="H1942" s="4" t="s">
        <v>58</v>
      </c>
      <c r="I1942" s="4" t="s">
        <v>59</v>
      </c>
      <c r="J1942" s="4" t="s">
        <v>60</v>
      </c>
      <c r="K1942" s="4" t="s">
        <v>90</v>
      </c>
      <c r="L1942" s="4" t="s">
        <v>7268</v>
      </c>
      <c r="M1942" s="4">
        <v>1</v>
      </c>
      <c r="N1942" s="6">
        <v>2099</v>
      </c>
      <c r="O1942" s="6">
        <v>2099</v>
      </c>
      <c r="P1942" s="6" t="s">
        <v>63</v>
      </c>
      <c r="Q1942" s="6">
        <v>0</v>
      </c>
      <c r="R1942" s="7">
        <v>0.18</v>
      </c>
      <c r="S1942" s="6">
        <v>2099</v>
      </c>
      <c r="T1942" s="6">
        <v>377.82</v>
      </c>
      <c r="U1942" s="4" t="s">
        <v>39</v>
      </c>
      <c r="V1942" s="4" t="s">
        <v>102</v>
      </c>
      <c r="W1942" s="4" t="s">
        <v>64</v>
      </c>
      <c r="X1942" s="4" t="s">
        <v>122</v>
      </c>
      <c r="Y1942" s="4" t="s">
        <v>133</v>
      </c>
      <c r="Z1942" s="4">
        <v>3</v>
      </c>
      <c r="AA1942" s="4"/>
      <c r="AB1942" s="6">
        <v>1723.05</v>
      </c>
      <c r="AC1942" s="6">
        <v>375.95</v>
      </c>
      <c r="AD1942" s="8">
        <v>0.17910000000000001</v>
      </c>
      <c r="AE1942" s="4">
        <v>143</v>
      </c>
      <c r="AF1942" s="6">
        <f t="shared" si="30"/>
        <v>2619.8200000000002</v>
      </c>
    </row>
    <row r="1943" spans="1:32">
      <c r="A1943" s="4" t="s">
        <v>7269</v>
      </c>
      <c r="B1943" s="5">
        <v>45888</v>
      </c>
      <c r="C1943" s="10">
        <v>45888</v>
      </c>
      <c r="D1943" s="4" t="s">
        <v>7270</v>
      </c>
      <c r="E1943" s="4" t="s">
        <v>6532</v>
      </c>
      <c r="F1943" s="4">
        <v>23</v>
      </c>
      <c r="G1943" s="4" t="s">
        <v>266</v>
      </c>
      <c r="H1943" s="4" t="s">
        <v>267</v>
      </c>
      <c r="I1943" s="4" t="s">
        <v>72</v>
      </c>
      <c r="J1943" s="4" t="s">
        <v>60</v>
      </c>
      <c r="K1943" s="4" t="s">
        <v>381</v>
      </c>
      <c r="L1943" s="4" t="s">
        <v>7271</v>
      </c>
      <c r="M1943" s="4">
        <v>1</v>
      </c>
      <c r="N1943" s="6">
        <v>6699</v>
      </c>
      <c r="O1943" s="6">
        <v>6699</v>
      </c>
      <c r="P1943" s="6" t="s">
        <v>63</v>
      </c>
      <c r="Q1943" s="6">
        <v>0</v>
      </c>
      <c r="R1943" s="7">
        <v>0.12</v>
      </c>
      <c r="S1943" s="6">
        <v>6699</v>
      </c>
      <c r="T1943" s="6">
        <v>803.88</v>
      </c>
      <c r="U1943" s="4" t="s">
        <v>85</v>
      </c>
      <c r="V1943" s="4" t="s">
        <v>86</v>
      </c>
      <c r="W1943" s="4" t="s">
        <v>41</v>
      </c>
      <c r="X1943" s="4" t="s">
        <v>404</v>
      </c>
      <c r="Y1943" s="4" t="s">
        <v>43</v>
      </c>
      <c r="Z1943" s="4">
        <v>4</v>
      </c>
      <c r="AA1943" s="4">
        <v>4</v>
      </c>
      <c r="AB1943" s="6">
        <v>5358.28</v>
      </c>
      <c r="AC1943" s="6">
        <v>1340.72</v>
      </c>
      <c r="AD1943" s="8">
        <v>0.2001</v>
      </c>
      <c r="AE1943" s="4">
        <v>129</v>
      </c>
      <c r="AF1943" s="6">
        <f t="shared" si="30"/>
        <v>7631.88</v>
      </c>
    </row>
    <row r="1944" spans="1:32">
      <c r="A1944" s="4" t="s">
        <v>7272</v>
      </c>
      <c r="B1944" s="5">
        <v>45889</v>
      </c>
      <c r="C1944" s="10">
        <v>45889</v>
      </c>
      <c r="D1944" s="4" t="s">
        <v>7273</v>
      </c>
      <c r="E1944" s="4" t="s">
        <v>7274</v>
      </c>
      <c r="F1944" s="4">
        <v>36</v>
      </c>
      <c r="G1944" s="4" t="s">
        <v>295</v>
      </c>
      <c r="H1944" s="4" t="s">
        <v>296</v>
      </c>
      <c r="I1944" s="4" t="s">
        <v>59</v>
      </c>
      <c r="J1944" s="4" t="s">
        <v>73</v>
      </c>
      <c r="K1944" s="4" t="s">
        <v>503</v>
      </c>
      <c r="L1944" s="4" t="s">
        <v>7275</v>
      </c>
      <c r="M1944" s="4">
        <v>2</v>
      </c>
      <c r="N1944" s="6">
        <v>308</v>
      </c>
      <c r="O1944" s="6">
        <v>616</v>
      </c>
      <c r="P1944" s="6" t="s">
        <v>38</v>
      </c>
      <c r="Q1944" s="6">
        <v>49.28</v>
      </c>
      <c r="R1944" s="7">
        <v>0.12</v>
      </c>
      <c r="S1944" s="6">
        <v>566.72</v>
      </c>
      <c r="T1944" s="6">
        <v>68.010000000000005</v>
      </c>
      <c r="U1944" s="4" t="s">
        <v>39</v>
      </c>
      <c r="V1944" s="4" t="s">
        <v>132</v>
      </c>
      <c r="W1944" s="4" t="s">
        <v>64</v>
      </c>
      <c r="X1944" s="4" t="s">
        <v>373</v>
      </c>
      <c r="Y1944" s="4" t="s">
        <v>123</v>
      </c>
      <c r="Z1944" s="4">
        <v>4</v>
      </c>
      <c r="AA1944" s="4"/>
      <c r="AB1944" s="6">
        <v>455.97</v>
      </c>
      <c r="AC1944" s="6">
        <v>110.75</v>
      </c>
      <c r="AD1944" s="8">
        <v>0.19539999999999999</v>
      </c>
      <c r="AE1944" s="4">
        <v>0</v>
      </c>
      <c r="AF1944" s="6">
        <f t="shared" si="30"/>
        <v>634.73</v>
      </c>
    </row>
    <row r="1945" spans="1:32">
      <c r="A1945" s="4" t="s">
        <v>7276</v>
      </c>
      <c r="B1945" s="5">
        <v>45890</v>
      </c>
      <c r="C1945" s="10">
        <v>45890</v>
      </c>
      <c r="D1945" s="4" t="s">
        <v>7277</v>
      </c>
      <c r="E1945" s="4" t="s">
        <v>2869</v>
      </c>
      <c r="F1945" s="4">
        <v>48</v>
      </c>
      <c r="G1945" s="4" t="s">
        <v>147</v>
      </c>
      <c r="H1945" s="4" t="s">
        <v>148</v>
      </c>
      <c r="I1945" s="4" t="s">
        <v>59</v>
      </c>
      <c r="J1945" s="4" t="s">
        <v>82</v>
      </c>
      <c r="K1945" s="4" t="s">
        <v>180</v>
      </c>
      <c r="L1945" s="4" t="s">
        <v>7278</v>
      </c>
      <c r="M1945" s="4">
        <v>1</v>
      </c>
      <c r="N1945" s="6">
        <v>5299</v>
      </c>
      <c r="O1945" s="6">
        <v>5299</v>
      </c>
      <c r="P1945" s="6" t="s">
        <v>142</v>
      </c>
      <c r="Q1945" s="6">
        <v>0</v>
      </c>
      <c r="R1945" s="7">
        <v>0.18</v>
      </c>
      <c r="S1945" s="6">
        <v>5299</v>
      </c>
      <c r="T1945" s="6">
        <v>953.82</v>
      </c>
      <c r="U1945" s="4" t="s">
        <v>85</v>
      </c>
      <c r="V1945" s="4" t="s">
        <v>40</v>
      </c>
      <c r="W1945" s="4" t="s">
        <v>64</v>
      </c>
      <c r="X1945" s="4" t="s">
        <v>205</v>
      </c>
      <c r="Y1945" s="4" t="s">
        <v>133</v>
      </c>
      <c r="Z1945" s="4">
        <v>5</v>
      </c>
      <c r="AA1945" s="4">
        <v>5</v>
      </c>
      <c r="AB1945" s="6">
        <v>3347.69</v>
      </c>
      <c r="AC1945" s="6">
        <v>1951.31</v>
      </c>
      <c r="AD1945" s="8">
        <v>0.36820000000000003</v>
      </c>
      <c r="AE1945" s="4">
        <v>135</v>
      </c>
      <c r="AF1945" s="6">
        <f t="shared" si="30"/>
        <v>6387.82</v>
      </c>
    </row>
    <row r="1946" spans="1:32">
      <c r="A1946" s="4" t="s">
        <v>7279</v>
      </c>
      <c r="B1946" s="5">
        <v>45890</v>
      </c>
      <c r="C1946" s="10">
        <v>45890</v>
      </c>
      <c r="D1946" s="4" t="s">
        <v>7280</v>
      </c>
      <c r="E1946" s="4" t="s">
        <v>4903</v>
      </c>
      <c r="F1946" s="4">
        <v>42</v>
      </c>
      <c r="G1946" s="4" t="s">
        <v>32</v>
      </c>
      <c r="H1946" s="4" t="s">
        <v>33</v>
      </c>
      <c r="I1946" s="4" t="s">
        <v>34</v>
      </c>
      <c r="J1946" s="4" t="s">
        <v>149</v>
      </c>
      <c r="K1946" s="4" t="s">
        <v>331</v>
      </c>
      <c r="L1946" s="4" t="s">
        <v>7281</v>
      </c>
      <c r="M1946" s="4">
        <v>4</v>
      </c>
      <c r="N1946" s="6">
        <v>43999</v>
      </c>
      <c r="O1946" s="6">
        <v>175996</v>
      </c>
      <c r="P1946" s="6" t="s">
        <v>63</v>
      </c>
      <c r="Q1946" s="6">
        <v>0</v>
      </c>
      <c r="R1946" s="7">
        <v>0.12</v>
      </c>
      <c r="S1946" s="6">
        <v>175996</v>
      </c>
      <c r="T1946" s="6">
        <v>21119.52</v>
      </c>
      <c r="U1946" s="4" t="s">
        <v>131</v>
      </c>
      <c r="V1946" s="4" t="s">
        <v>40</v>
      </c>
      <c r="W1946" s="4" t="s">
        <v>64</v>
      </c>
      <c r="X1946" s="4" t="s">
        <v>205</v>
      </c>
      <c r="Y1946" s="4" t="s">
        <v>66</v>
      </c>
      <c r="Z1946" s="4">
        <v>4</v>
      </c>
      <c r="AA1946" s="4">
        <v>4</v>
      </c>
      <c r="AB1946" s="6">
        <v>140370.32999999999</v>
      </c>
      <c r="AC1946" s="6">
        <v>35625.67</v>
      </c>
      <c r="AD1946" s="8">
        <v>0.2024</v>
      </c>
      <c r="AE1946" s="4">
        <v>138</v>
      </c>
      <c r="AF1946" s="6">
        <f t="shared" si="30"/>
        <v>197253.52</v>
      </c>
    </row>
    <row r="1947" spans="1:32">
      <c r="A1947" s="4" t="s">
        <v>7282</v>
      </c>
      <c r="B1947" s="5">
        <v>45890</v>
      </c>
      <c r="C1947" s="10">
        <v>45890</v>
      </c>
      <c r="D1947" s="4" t="s">
        <v>7283</v>
      </c>
      <c r="E1947" s="4" t="s">
        <v>3639</v>
      </c>
      <c r="F1947" s="4">
        <v>35</v>
      </c>
      <c r="G1947" s="4" t="s">
        <v>57</v>
      </c>
      <c r="H1947" s="4" t="s">
        <v>58</v>
      </c>
      <c r="I1947" s="4" t="s">
        <v>59</v>
      </c>
      <c r="J1947" s="4" t="s">
        <v>225</v>
      </c>
      <c r="K1947" s="4" t="s">
        <v>367</v>
      </c>
      <c r="L1947" s="4" t="s">
        <v>7284</v>
      </c>
      <c r="M1947" s="4">
        <v>1</v>
      </c>
      <c r="N1947" s="6">
        <v>492</v>
      </c>
      <c r="O1947" s="6">
        <v>492</v>
      </c>
      <c r="P1947" s="6" t="s">
        <v>63</v>
      </c>
      <c r="Q1947" s="6">
        <v>0</v>
      </c>
      <c r="R1947" s="7">
        <v>0.05</v>
      </c>
      <c r="S1947" s="6">
        <v>492</v>
      </c>
      <c r="T1947" s="6">
        <v>24.6</v>
      </c>
      <c r="U1947" s="4" t="s">
        <v>51</v>
      </c>
      <c r="V1947" s="4" t="s">
        <v>40</v>
      </c>
      <c r="W1947" s="4" t="s">
        <v>64</v>
      </c>
      <c r="X1947" s="4" t="s">
        <v>192</v>
      </c>
      <c r="Y1947" s="4" t="s">
        <v>123</v>
      </c>
      <c r="Z1947" s="4">
        <v>3</v>
      </c>
      <c r="AA1947" s="4">
        <v>2</v>
      </c>
      <c r="AB1947" s="6">
        <v>298.02999999999997</v>
      </c>
      <c r="AC1947" s="6">
        <v>193.97</v>
      </c>
      <c r="AD1947" s="8">
        <v>0.39419999999999999</v>
      </c>
      <c r="AE1947" s="4">
        <v>168</v>
      </c>
      <c r="AF1947" s="6">
        <f t="shared" si="30"/>
        <v>684.6</v>
      </c>
    </row>
    <row r="1948" spans="1:32">
      <c r="A1948" s="4" t="s">
        <v>7285</v>
      </c>
      <c r="B1948" s="5">
        <v>45892</v>
      </c>
      <c r="C1948" s="10">
        <v>45892</v>
      </c>
      <c r="D1948" s="4" t="s">
        <v>7286</v>
      </c>
      <c r="E1948" s="4" t="s">
        <v>6451</v>
      </c>
      <c r="F1948" s="4">
        <v>30</v>
      </c>
      <c r="G1948" s="4" t="s">
        <v>252</v>
      </c>
      <c r="H1948" s="4" t="s">
        <v>109</v>
      </c>
      <c r="I1948" s="4" t="s">
        <v>99</v>
      </c>
      <c r="J1948" s="4" t="s">
        <v>47</v>
      </c>
      <c r="K1948" s="4" t="s">
        <v>100</v>
      </c>
      <c r="L1948" s="4" t="s">
        <v>7287</v>
      </c>
      <c r="M1948" s="4">
        <v>2</v>
      </c>
      <c r="N1948" s="6">
        <v>2799</v>
      </c>
      <c r="O1948" s="6">
        <v>5598</v>
      </c>
      <c r="P1948" s="6" t="s">
        <v>120</v>
      </c>
      <c r="Q1948" s="6">
        <v>839.7</v>
      </c>
      <c r="R1948" s="7">
        <v>0.12</v>
      </c>
      <c r="S1948" s="6">
        <v>4758.3</v>
      </c>
      <c r="T1948" s="6">
        <v>571</v>
      </c>
      <c r="U1948" s="4" t="s">
        <v>51</v>
      </c>
      <c r="V1948" s="4" t="s">
        <v>40</v>
      </c>
      <c r="W1948" s="4" t="s">
        <v>41</v>
      </c>
      <c r="X1948" s="4" t="s">
        <v>167</v>
      </c>
      <c r="Y1948" s="4" t="s">
        <v>66</v>
      </c>
      <c r="Z1948" s="4">
        <v>4</v>
      </c>
      <c r="AA1948" s="4">
        <v>5</v>
      </c>
      <c r="AB1948" s="6">
        <v>4326.95</v>
      </c>
      <c r="AC1948" s="6">
        <v>431.35</v>
      </c>
      <c r="AD1948" s="8">
        <v>9.0700000000000003E-2</v>
      </c>
      <c r="AE1948" s="4">
        <v>135</v>
      </c>
      <c r="AF1948" s="6">
        <f t="shared" si="30"/>
        <v>5464.3</v>
      </c>
    </row>
    <row r="1949" spans="1:32">
      <c r="A1949" s="4" t="s">
        <v>7288</v>
      </c>
      <c r="B1949" s="5">
        <v>45892</v>
      </c>
      <c r="C1949" s="10">
        <v>45892</v>
      </c>
      <c r="D1949" s="4" t="s">
        <v>7289</v>
      </c>
      <c r="E1949" s="4" t="s">
        <v>7290</v>
      </c>
      <c r="F1949" s="4">
        <v>30</v>
      </c>
      <c r="G1949" s="4" t="s">
        <v>301</v>
      </c>
      <c r="H1949" s="4" t="s">
        <v>109</v>
      </c>
      <c r="I1949" s="4" t="s">
        <v>99</v>
      </c>
      <c r="J1949" s="4" t="s">
        <v>73</v>
      </c>
      <c r="K1949" s="4" t="s">
        <v>762</v>
      </c>
      <c r="L1949" s="4" t="s">
        <v>7291</v>
      </c>
      <c r="M1949" s="4">
        <v>1</v>
      </c>
      <c r="N1949" s="6">
        <v>260</v>
      </c>
      <c r="O1949" s="6">
        <v>260</v>
      </c>
      <c r="P1949" s="6" t="s">
        <v>120</v>
      </c>
      <c r="Q1949" s="6">
        <v>39</v>
      </c>
      <c r="R1949" s="7">
        <v>0.12</v>
      </c>
      <c r="S1949" s="6">
        <v>221</v>
      </c>
      <c r="T1949" s="6">
        <v>26.52</v>
      </c>
      <c r="U1949" s="4" t="s">
        <v>39</v>
      </c>
      <c r="V1949" s="4" t="s">
        <v>40</v>
      </c>
      <c r="W1949" s="4" t="s">
        <v>41</v>
      </c>
      <c r="X1949" s="4" t="s">
        <v>52</v>
      </c>
      <c r="Y1949" s="4" t="s">
        <v>77</v>
      </c>
      <c r="Z1949" s="4">
        <v>3</v>
      </c>
      <c r="AA1949" s="4">
        <v>4</v>
      </c>
      <c r="AB1949" s="6">
        <v>193.66</v>
      </c>
      <c r="AC1949" s="6">
        <v>27.34</v>
      </c>
      <c r="AD1949" s="8">
        <v>0.1237</v>
      </c>
      <c r="AE1949" s="4">
        <v>94</v>
      </c>
      <c r="AF1949" s="6">
        <f t="shared" si="30"/>
        <v>341.52</v>
      </c>
    </row>
    <row r="1950" spans="1:32">
      <c r="A1950" s="4" t="s">
        <v>7292</v>
      </c>
      <c r="B1950" s="5">
        <v>45892</v>
      </c>
      <c r="C1950" s="10">
        <v>45892</v>
      </c>
      <c r="D1950" s="4" t="s">
        <v>7293</v>
      </c>
      <c r="E1950" s="4" t="s">
        <v>2300</v>
      </c>
      <c r="F1950" s="4">
        <v>40</v>
      </c>
      <c r="G1950" s="4" t="s">
        <v>231</v>
      </c>
      <c r="H1950" s="4" t="s">
        <v>138</v>
      </c>
      <c r="I1950" s="4" t="s">
        <v>139</v>
      </c>
      <c r="J1950" s="4" t="s">
        <v>82</v>
      </c>
      <c r="K1950" s="4" t="s">
        <v>238</v>
      </c>
      <c r="L1950" s="4" t="s">
        <v>7294</v>
      </c>
      <c r="M1950" s="4">
        <v>1</v>
      </c>
      <c r="N1950" s="6">
        <v>5899</v>
      </c>
      <c r="O1950" s="6">
        <v>5899</v>
      </c>
      <c r="P1950" s="6" t="s">
        <v>38</v>
      </c>
      <c r="Q1950" s="6">
        <v>471.92</v>
      </c>
      <c r="R1950" s="7">
        <v>0.12</v>
      </c>
      <c r="S1950" s="6">
        <v>5427.08</v>
      </c>
      <c r="T1950" s="6">
        <v>651.25</v>
      </c>
      <c r="U1950" s="4" t="s">
        <v>254</v>
      </c>
      <c r="V1950" s="4" t="s">
        <v>40</v>
      </c>
      <c r="W1950" s="4" t="s">
        <v>92</v>
      </c>
      <c r="X1950" s="4" t="s">
        <v>42</v>
      </c>
      <c r="Y1950" s="4" t="s">
        <v>123</v>
      </c>
      <c r="Z1950" s="4">
        <v>2</v>
      </c>
      <c r="AA1950" s="4">
        <v>4</v>
      </c>
      <c r="AB1950" s="6">
        <v>3712.34</v>
      </c>
      <c r="AC1950" s="6">
        <v>1714.74</v>
      </c>
      <c r="AD1950" s="8">
        <v>0.316</v>
      </c>
      <c r="AE1950" s="4">
        <v>145</v>
      </c>
      <c r="AF1950" s="6">
        <f t="shared" si="30"/>
        <v>6223.33</v>
      </c>
    </row>
    <row r="1951" spans="1:32">
      <c r="A1951" s="4" t="s">
        <v>7295</v>
      </c>
      <c r="B1951" s="5">
        <v>45893</v>
      </c>
      <c r="C1951" s="10">
        <v>45893</v>
      </c>
      <c r="D1951" s="4" t="s">
        <v>7296</v>
      </c>
      <c r="E1951" s="4" t="s">
        <v>2416</v>
      </c>
      <c r="F1951" s="4">
        <v>27</v>
      </c>
      <c r="G1951" s="4" t="s">
        <v>281</v>
      </c>
      <c r="H1951" s="4" t="s">
        <v>281</v>
      </c>
      <c r="I1951" s="4" t="s">
        <v>72</v>
      </c>
      <c r="J1951" s="4" t="s">
        <v>82</v>
      </c>
      <c r="K1951" s="4" t="s">
        <v>180</v>
      </c>
      <c r="L1951" s="4" t="s">
        <v>7297</v>
      </c>
      <c r="M1951" s="4">
        <v>1</v>
      </c>
      <c r="N1951" s="6">
        <v>4099</v>
      </c>
      <c r="O1951" s="6">
        <v>4099</v>
      </c>
      <c r="P1951" s="6" t="s">
        <v>63</v>
      </c>
      <c r="Q1951" s="6">
        <v>0</v>
      </c>
      <c r="R1951" s="7">
        <v>0.12</v>
      </c>
      <c r="S1951" s="6">
        <v>4099</v>
      </c>
      <c r="T1951" s="6">
        <v>491.88</v>
      </c>
      <c r="U1951" s="4" t="s">
        <v>254</v>
      </c>
      <c r="V1951" s="4" t="s">
        <v>40</v>
      </c>
      <c r="W1951" s="4" t="s">
        <v>64</v>
      </c>
      <c r="X1951" s="4" t="s">
        <v>76</v>
      </c>
      <c r="Y1951" s="4" t="s">
        <v>43</v>
      </c>
      <c r="Z1951" s="4">
        <v>1</v>
      </c>
      <c r="AA1951" s="4">
        <v>5</v>
      </c>
      <c r="AB1951" s="6">
        <v>2454.44</v>
      </c>
      <c r="AC1951" s="6">
        <v>1644.56</v>
      </c>
      <c r="AD1951" s="8">
        <v>0.4012</v>
      </c>
      <c r="AE1951" s="4">
        <v>89</v>
      </c>
      <c r="AF1951" s="6">
        <f t="shared" si="30"/>
        <v>4679.88</v>
      </c>
    </row>
    <row r="1952" spans="1:32">
      <c r="A1952" s="4" t="s">
        <v>7298</v>
      </c>
      <c r="B1952" s="5">
        <v>45893</v>
      </c>
      <c r="C1952" s="10">
        <v>45893</v>
      </c>
      <c r="D1952" s="4" t="s">
        <v>7299</v>
      </c>
      <c r="E1952" s="4" t="s">
        <v>4442</v>
      </c>
      <c r="F1952" s="4">
        <v>34</v>
      </c>
      <c r="G1952" s="4" t="s">
        <v>252</v>
      </c>
      <c r="H1952" s="4" t="s">
        <v>109</v>
      </c>
      <c r="I1952" s="4" t="s">
        <v>99</v>
      </c>
      <c r="J1952" s="4" t="s">
        <v>82</v>
      </c>
      <c r="K1952" s="4" t="s">
        <v>110</v>
      </c>
      <c r="L1952" s="4" t="s">
        <v>7300</v>
      </c>
      <c r="M1952" s="4">
        <v>1</v>
      </c>
      <c r="N1952" s="6">
        <v>1799</v>
      </c>
      <c r="O1952" s="6">
        <v>1799</v>
      </c>
      <c r="P1952" s="6" t="s">
        <v>50</v>
      </c>
      <c r="Q1952" s="6">
        <v>323.82</v>
      </c>
      <c r="R1952" s="7">
        <v>0.12</v>
      </c>
      <c r="S1952" s="6">
        <v>1475.18</v>
      </c>
      <c r="T1952" s="6">
        <v>177.02</v>
      </c>
      <c r="U1952" s="4" t="s">
        <v>39</v>
      </c>
      <c r="V1952" s="4" t="s">
        <v>40</v>
      </c>
      <c r="W1952" s="4" t="s">
        <v>41</v>
      </c>
      <c r="X1952" s="4" t="s">
        <v>373</v>
      </c>
      <c r="Y1952" s="4" t="s">
        <v>66</v>
      </c>
      <c r="Z1952" s="4">
        <v>1</v>
      </c>
      <c r="AA1952" s="4">
        <v>5</v>
      </c>
      <c r="AB1952" s="6">
        <v>1275.24</v>
      </c>
      <c r="AC1952" s="6">
        <v>199.94</v>
      </c>
      <c r="AD1952" s="8">
        <v>0.13550000000000001</v>
      </c>
      <c r="AE1952" s="4">
        <v>94</v>
      </c>
      <c r="AF1952" s="6">
        <f t="shared" si="30"/>
        <v>1746.2</v>
      </c>
    </row>
    <row r="1953" spans="1:32">
      <c r="A1953" s="4" t="s">
        <v>7301</v>
      </c>
      <c r="B1953" s="5">
        <v>45894</v>
      </c>
      <c r="C1953" s="10">
        <v>45894</v>
      </c>
      <c r="D1953" s="4" t="s">
        <v>7302</v>
      </c>
      <c r="E1953" s="4" t="s">
        <v>300</v>
      </c>
      <c r="F1953" s="4">
        <v>32</v>
      </c>
      <c r="G1953" s="4" t="s">
        <v>390</v>
      </c>
      <c r="H1953" s="4" t="s">
        <v>71</v>
      </c>
      <c r="I1953" s="4" t="s">
        <v>72</v>
      </c>
      <c r="J1953" s="4" t="s">
        <v>202</v>
      </c>
      <c r="K1953" s="4" t="s">
        <v>840</v>
      </c>
      <c r="L1953" s="4" t="s">
        <v>7303</v>
      </c>
      <c r="M1953" s="4">
        <v>2</v>
      </c>
      <c r="N1953" s="6">
        <v>2399</v>
      </c>
      <c r="O1953" s="6">
        <v>4798</v>
      </c>
      <c r="P1953" s="6" t="s">
        <v>198</v>
      </c>
      <c r="Q1953" s="6">
        <v>479.8</v>
      </c>
      <c r="R1953" s="7">
        <v>0.18</v>
      </c>
      <c r="S1953" s="6">
        <v>4318.2</v>
      </c>
      <c r="T1953" s="6">
        <v>777.28</v>
      </c>
      <c r="U1953" s="4" t="s">
        <v>39</v>
      </c>
      <c r="V1953" s="4" t="s">
        <v>40</v>
      </c>
      <c r="W1953" s="4" t="s">
        <v>41</v>
      </c>
      <c r="X1953" s="4" t="s">
        <v>373</v>
      </c>
      <c r="Y1953" s="4" t="s">
        <v>53</v>
      </c>
      <c r="Z1953" s="4">
        <v>3</v>
      </c>
      <c r="AA1953" s="4">
        <v>5</v>
      </c>
      <c r="AB1953" s="6">
        <v>2829.97</v>
      </c>
      <c r="AC1953" s="6">
        <v>1488.23</v>
      </c>
      <c r="AD1953" s="8">
        <v>0.34460000000000002</v>
      </c>
      <c r="AE1953" s="4">
        <v>171</v>
      </c>
      <c r="AF1953" s="6">
        <f t="shared" si="30"/>
        <v>5266.48</v>
      </c>
    </row>
    <row r="1954" spans="1:32">
      <c r="A1954" s="4" t="s">
        <v>7304</v>
      </c>
      <c r="B1954" s="5">
        <v>45894</v>
      </c>
      <c r="C1954" s="10">
        <v>45894</v>
      </c>
      <c r="D1954" s="4" t="s">
        <v>7305</v>
      </c>
      <c r="E1954" s="4" t="s">
        <v>2606</v>
      </c>
      <c r="F1954" s="4">
        <v>38</v>
      </c>
      <c r="G1954" s="4" t="s">
        <v>108</v>
      </c>
      <c r="H1954" s="4" t="s">
        <v>109</v>
      </c>
      <c r="I1954" s="4" t="s">
        <v>99</v>
      </c>
      <c r="J1954" s="4" t="s">
        <v>149</v>
      </c>
      <c r="K1954" s="4" t="s">
        <v>331</v>
      </c>
      <c r="L1954" s="4" t="s">
        <v>7306</v>
      </c>
      <c r="M1954" s="4">
        <v>4</v>
      </c>
      <c r="N1954" s="6">
        <v>81599</v>
      </c>
      <c r="O1954" s="6">
        <v>326396</v>
      </c>
      <c r="P1954" s="6" t="s">
        <v>120</v>
      </c>
      <c r="Q1954" s="6">
        <v>48959.4</v>
      </c>
      <c r="R1954" s="7">
        <v>0.12</v>
      </c>
      <c r="S1954" s="6">
        <v>277436.59999999998</v>
      </c>
      <c r="T1954" s="6">
        <v>33292.39</v>
      </c>
      <c r="U1954" s="4" t="s">
        <v>51</v>
      </c>
      <c r="V1954" s="4" t="s">
        <v>40</v>
      </c>
      <c r="W1954" s="4" t="s">
        <v>92</v>
      </c>
      <c r="X1954" s="4" t="s">
        <v>76</v>
      </c>
      <c r="Y1954" s="4" t="s">
        <v>104</v>
      </c>
      <c r="Z1954" s="4">
        <v>3</v>
      </c>
      <c r="AA1954" s="4">
        <v>5</v>
      </c>
      <c r="AB1954" s="6">
        <v>275725.81</v>
      </c>
      <c r="AC1954" s="6">
        <v>1710.79</v>
      </c>
      <c r="AD1954" s="8">
        <v>6.1999999999999998E-3</v>
      </c>
      <c r="AE1954" s="4">
        <v>118</v>
      </c>
      <c r="AF1954" s="6">
        <f t="shared" si="30"/>
        <v>310846.99</v>
      </c>
    </row>
    <row r="1955" spans="1:32">
      <c r="A1955" s="4" t="s">
        <v>7307</v>
      </c>
      <c r="B1955" s="5">
        <v>45894</v>
      </c>
      <c r="C1955" s="10">
        <v>45894</v>
      </c>
      <c r="D1955" s="4" t="s">
        <v>7308</v>
      </c>
      <c r="E1955" s="4" t="s">
        <v>7309</v>
      </c>
      <c r="F1955" s="4">
        <v>42</v>
      </c>
      <c r="G1955" s="4" t="s">
        <v>301</v>
      </c>
      <c r="H1955" s="4" t="s">
        <v>109</v>
      </c>
      <c r="I1955" s="4" t="s">
        <v>99</v>
      </c>
      <c r="J1955" s="4" t="s">
        <v>73</v>
      </c>
      <c r="K1955" s="4" t="s">
        <v>762</v>
      </c>
      <c r="L1955" s="4" t="s">
        <v>7310</v>
      </c>
      <c r="M1955" s="4">
        <v>1</v>
      </c>
      <c r="N1955" s="6">
        <v>117</v>
      </c>
      <c r="O1955" s="6">
        <v>117</v>
      </c>
      <c r="P1955" s="6" t="s">
        <v>63</v>
      </c>
      <c r="Q1955" s="6">
        <v>0</v>
      </c>
      <c r="R1955" s="7">
        <v>0.05</v>
      </c>
      <c r="S1955" s="6">
        <v>117</v>
      </c>
      <c r="T1955" s="6">
        <v>5.85</v>
      </c>
      <c r="U1955" s="4" t="s">
        <v>254</v>
      </c>
      <c r="V1955" s="4" t="s">
        <v>40</v>
      </c>
      <c r="W1955" s="4" t="s">
        <v>64</v>
      </c>
      <c r="X1955" s="4" t="s">
        <v>167</v>
      </c>
      <c r="Y1955" s="4" t="s">
        <v>66</v>
      </c>
      <c r="Z1955" s="4">
        <v>4</v>
      </c>
      <c r="AA1955" s="4">
        <v>4</v>
      </c>
      <c r="AB1955" s="6">
        <v>87.04</v>
      </c>
      <c r="AC1955" s="6">
        <v>29.96</v>
      </c>
      <c r="AD1955" s="8">
        <v>0.25609999999999999</v>
      </c>
      <c r="AE1955" s="4">
        <v>121</v>
      </c>
      <c r="AF1955" s="6">
        <f t="shared" si="30"/>
        <v>243.85</v>
      </c>
    </row>
    <row r="1956" spans="1:32">
      <c r="A1956" s="4" t="s">
        <v>7311</v>
      </c>
      <c r="B1956" s="5">
        <v>45894</v>
      </c>
      <c r="C1956" s="10">
        <v>45894</v>
      </c>
      <c r="D1956" s="4" t="s">
        <v>7312</v>
      </c>
      <c r="E1956" s="4" t="s">
        <v>3505</v>
      </c>
      <c r="F1956" s="4">
        <v>56</v>
      </c>
      <c r="G1956" s="4" t="s">
        <v>147</v>
      </c>
      <c r="H1956" s="4" t="s">
        <v>148</v>
      </c>
      <c r="I1956" s="4" t="s">
        <v>59</v>
      </c>
      <c r="J1956" s="4" t="s">
        <v>202</v>
      </c>
      <c r="K1956" s="4" t="s">
        <v>203</v>
      </c>
      <c r="L1956" s="4" t="s">
        <v>7313</v>
      </c>
      <c r="M1956" s="4">
        <v>1</v>
      </c>
      <c r="N1956" s="6">
        <v>220</v>
      </c>
      <c r="O1956" s="6">
        <v>220</v>
      </c>
      <c r="P1956" s="6" t="s">
        <v>50</v>
      </c>
      <c r="Q1956" s="6">
        <v>39.6</v>
      </c>
      <c r="R1956" s="7">
        <v>0.18</v>
      </c>
      <c r="S1956" s="6">
        <v>180.4</v>
      </c>
      <c r="T1956" s="6">
        <v>32.47</v>
      </c>
      <c r="U1956" s="4" t="s">
        <v>254</v>
      </c>
      <c r="V1956" s="4" t="s">
        <v>102</v>
      </c>
      <c r="W1956" s="4" t="s">
        <v>92</v>
      </c>
      <c r="X1956" s="4" t="s">
        <v>52</v>
      </c>
      <c r="Y1956" s="4" t="s">
        <v>133</v>
      </c>
      <c r="Z1956" s="4">
        <v>2</v>
      </c>
      <c r="AA1956" s="4"/>
      <c r="AB1956" s="6">
        <v>169.02</v>
      </c>
      <c r="AC1956" s="6">
        <v>11.38</v>
      </c>
      <c r="AD1956" s="8">
        <v>6.3100000000000003E-2</v>
      </c>
      <c r="AE1956" s="4">
        <v>127</v>
      </c>
      <c r="AF1956" s="6">
        <f t="shared" si="30"/>
        <v>339.87</v>
      </c>
    </row>
    <row r="1957" spans="1:32">
      <c r="A1957" s="4" t="s">
        <v>7314</v>
      </c>
      <c r="B1957" s="5">
        <v>45894</v>
      </c>
      <c r="C1957" s="10">
        <v>45894</v>
      </c>
      <c r="D1957" s="4" t="s">
        <v>7315</v>
      </c>
      <c r="E1957" s="4" t="s">
        <v>1754</v>
      </c>
      <c r="F1957" s="4">
        <v>58</v>
      </c>
      <c r="G1957" s="4" t="s">
        <v>306</v>
      </c>
      <c r="H1957" s="4" t="s">
        <v>307</v>
      </c>
      <c r="I1957" s="4" t="s">
        <v>59</v>
      </c>
      <c r="J1957" s="4" t="s">
        <v>60</v>
      </c>
      <c r="K1957" s="4" t="s">
        <v>61</v>
      </c>
      <c r="L1957" s="4" t="s">
        <v>7316</v>
      </c>
      <c r="M1957" s="4">
        <v>1</v>
      </c>
      <c r="N1957" s="6">
        <v>143</v>
      </c>
      <c r="O1957" s="6">
        <v>143</v>
      </c>
      <c r="P1957" s="6" t="s">
        <v>63</v>
      </c>
      <c r="Q1957" s="6">
        <v>0</v>
      </c>
      <c r="R1957" s="7">
        <v>0.18</v>
      </c>
      <c r="S1957" s="6">
        <v>143</v>
      </c>
      <c r="T1957" s="6">
        <v>25.74</v>
      </c>
      <c r="U1957" s="4" t="s">
        <v>51</v>
      </c>
      <c r="V1957" s="4" t="s">
        <v>40</v>
      </c>
      <c r="W1957" s="4" t="s">
        <v>64</v>
      </c>
      <c r="X1957" s="4" t="s">
        <v>318</v>
      </c>
      <c r="Y1957" s="4" t="s">
        <v>133</v>
      </c>
      <c r="Z1957" s="4">
        <v>1</v>
      </c>
      <c r="AA1957" s="4">
        <v>5</v>
      </c>
      <c r="AB1957" s="6">
        <v>121.4</v>
      </c>
      <c r="AC1957" s="6">
        <v>21.6</v>
      </c>
      <c r="AD1957" s="8">
        <v>0.151</v>
      </c>
      <c r="AE1957" s="4">
        <v>139</v>
      </c>
      <c r="AF1957" s="6">
        <f t="shared" si="30"/>
        <v>307.74</v>
      </c>
    </row>
    <row r="1958" spans="1:32">
      <c r="A1958" s="4" t="s">
        <v>7317</v>
      </c>
      <c r="B1958" s="5">
        <v>45895</v>
      </c>
      <c r="C1958" s="10">
        <v>45895</v>
      </c>
      <c r="D1958" s="4" t="s">
        <v>7318</v>
      </c>
      <c r="E1958" s="4" t="s">
        <v>7319</v>
      </c>
      <c r="F1958" s="4">
        <v>40</v>
      </c>
      <c r="G1958" s="4" t="s">
        <v>340</v>
      </c>
      <c r="H1958" s="4" t="s">
        <v>341</v>
      </c>
      <c r="I1958" s="4" t="s">
        <v>342</v>
      </c>
      <c r="J1958" s="4" t="s">
        <v>60</v>
      </c>
      <c r="K1958" s="4" t="s">
        <v>421</v>
      </c>
      <c r="L1958" s="4" t="s">
        <v>7320</v>
      </c>
      <c r="M1958" s="4">
        <v>1</v>
      </c>
      <c r="N1958" s="6">
        <v>18199</v>
      </c>
      <c r="O1958" s="6">
        <v>18199</v>
      </c>
      <c r="P1958" s="6" t="s">
        <v>63</v>
      </c>
      <c r="Q1958" s="6">
        <v>0</v>
      </c>
      <c r="R1958" s="7">
        <v>0.18</v>
      </c>
      <c r="S1958" s="6">
        <v>18199</v>
      </c>
      <c r="T1958" s="6">
        <v>3275.82</v>
      </c>
      <c r="U1958" s="4" t="s">
        <v>121</v>
      </c>
      <c r="V1958" s="4" t="s">
        <v>40</v>
      </c>
      <c r="W1958" s="4" t="s">
        <v>451</v>
      </c>
      <c r="X1958" s="4" t="s">
        <v>115</v>
      </c>
      <c r="Y1958" s="4" t="s">
        <v>104</v>
      </c>
      <c r="Z1958" s="4">
        <v>2</v>
      </c>
      <c r="AA1958" s="4">
        <v>3</v>
      </c>
      <c r="AB1958" s="6">
        <v>15587.55</v>
      </c>
      <c r="AC1958" s="6">
        <v>2611.4499999999998</v>
      </c>
      <c r="AD1958" s="8">
        <v>0.14349999999999999</v>
      </c>
      <c r="AE1958" s="4">
        <v>80</v>
      </c>
      <c r="AF1958" s="6">
        <f t="shared" si="30"/>
        <v>21554.82</v>
      </c>
    </row>
    <row r="1959" spans="1:32">
      <c r="A1959" s="4" t="s">
        <v>7321</v>
      </c>
      <c r="B1959" s="5">
        <v>45895</v>
      </c>
      <c r="C1959" s="10">
        <v>45895</v>
      </c>
      <c r="D1959" s="4" t="s">
        <v>7322</v>
      </c>
      <c r="E1959" s="4" t="s">
        <v>7323</v>
      </c>
      <c r="F1959" s="4">
        <v>24</v>
      </c>
      <c r="G1959" s="4" t="s">
        <v>32</v>
      </c>
      <c r="H1959" s="4" t="s">
        <v>33</v>
      </c>
      <c r="I1959" s="4" t="s">
        <v>34</v>
      </c>
      <c r="J1959" s="4" t="s">
        <v>73</v>
      </c>
      <c r="K1959" s="4" t="s">
        <v>74</v>
      </c>
      <c r="L1959" s="4" t="s">
        <v>7324</v>
      </c>
      <c r="M1959" s="4">
        <v>1</v>
      </c>
      <c r="N1959" s="6">
        <v>402</v>
      </c>
      <c r="O1959" s="6">
        <v>402</v>
      </c>
      <c r="P1959" s="6" t="s">
        <v>63</v>
      </c>
      <c r="Q1959" s="6">
        <v>0</v>
      </c>
      <c r="R1959" s="7">
        <v>0.05</v>
      </c>
      <c r="S1959" s="6">
        <v>402</v>
      </c>
      <c r="T1959" s="6">
        <v>20.100000000000001</v>
      </c>
      <c r="U1959" s="4" t="s">
        <v>39</v>
      </c>
      <c r="V1959" s="4" t="s">
        <v>40</v>
      </c>
      <c r="W1959" s="4" t="s">
        <v>64</v>
      </c>
      <c r="X1959" s="4" t="s">
        <v>65</v>
      </c>
      <c r="Y1959" s="4" t="s">
        <v>104</v>
      </c>
      <c r="Z1959" s="4">
        <v>5</v>
      </c>
      <c r="AA1959" s="4">
        <v>5</v>
      </c>
      <c r="AB1959" s="6">
        <v>236.56</v>
      </c>
      <c r="AC1959" s="6">
        <v>165.44</v>
      </c>
      <c r="AD1959" s="8">
        <v>0.41149999999999998</v>
      </c>
      <c r="AE1959" s="4">
        <v>113</v>
      </c>
      <c r="AF1959" s="6">
        <f t="shared" si="30"/>
        <v>535.1</v>
      </c>
    </row>
    <row r="1960" spans="1:32">
      <c r="A1960" s="4" t="s">
        <v>7325</v>
      </c>
      <c r="B1960" s="5">
        <v>45895</v>
      </c>
      <c r="C1960" s="10">
        <v>45895</v>
      </c>
      <c r="D1960" s="4" t="s">
        <v>7326</v>
      </c>
      <c r="E1960" s="4" t="s">
        <v>7327</v>
      </c>
      <c r="F1960" s="4">
        <v>57</v>
      </c>
      <c r="G1960" s="4" t="s">
        <v>108</v>
      </c>
      <c r="H1960" s="4" t="s">
        <v>109</v>
      </c>
      <c r="I1960" s="4" t="s">
        <v>99</v>
      </c>
      <c r="J1960" s="4" t="s">
        <v>82</v>
      </c>
      <c r="K1960" s="4" t="s">
        <v>180</v>
      </c>
      <c r="L1960" s="4" t="s">
        <v>7328</v>
      </c>
      <c r="M1960" s="4">
        <v>1</v>
      </c>
      <c r="N1960" s="6">
        <v>4699</v>
      </c>
      <c r="O1960" s="6">
        <v>4699</v>
      </c>
      <c r="P1960" s="6" t="s">
        <v>63</v>
      </c>
      <c r="Q1960" s="6">
        <v>0</v>
      </c>
      <c r="R1960" s="7">
        <v>0.12</v>
      </c>
      <c r="S1960" s="6">
        <v>4699</v>
      </c>
      <c r="T1960" s="6">
        <v>563.88</v>
      </c>
      <c r="U1960" s="4" t="s">
        <v>39</v>
      </c>
      <c r="V1960" s="4" t="s">
        <v>132</v>
      </c>
      <c r="W1960" s="4" t="s">
        <v>64</v>
      </c>
      <c r="X1960" s="4" t="s">
        <v>52</v>
      </c>
      <c r="Y1960" s="4" t="s">
        <v>43</v>
      </c>
      <c r="Z1960" s="4">
        <v>4</v>
      </c>
      <c r="AA1960" s="4"/>
      <c r="AB1960" s="6">
        <v>3399.43</v>
      </c>
      <c r="AC1960" s="6">
        <v>1299.57</v>
      </c>
      <c r="AD1960" s="8">
        <v>0.27660000000000001</v>
      </c>
      <c r="AE1960" s="4">
        <v>0</v>
      </c>
      <c r="AF1960" s="6">
        <f t="shared" si="30"/>
        <v>5262.88</v>
      </c>
    </row>
    <row r="1961" spans="1:32">
      <c r="A1961" s="4" t="s">
        <v>7329</v>
      </c>
      <c r="B1961" s="5">
        <v>45896</v>
      </c>
      <c r="C1961" s="10">
        <v>45896</v>
      </c>
      <c r="D1961" s="4" t="s">
        <v>7330</v>
      </c>
      <c r="E1961" s="4" t="s">
        <v>7331</v>
      </c>
      <c r="F1961" s="4">
        <v>33</v>
      </c>
      <c r="G1961" s="4" t="s">
        <v>116</v>
      </c>
      <c r="H1961" s="4" t="s">
        <v>117</v>
      </c>
      <c r="I1961" s="4" t="s">
        <v>59</v>
      </c>
      <c r="J1961" s="4" t="s">
        <v>149</v>
      </c>
      <c r="K1961" s="4" t="s">
        <v>185</v>
      </c>
      <c r="L1961" s="4" t="s">
        <v>7332</v>
      </c>
      <c r="M1961" s="4">
        <v>2</v>
      </c>
      <c r="N1961" s="6">
        <v>3799</v>
      </c>
      <c r="O1961" s="6">
        <v>7598</v>
      </c>
      <c r="P1961" s="6" t="s">
        <v>175</v>
      </c>
      <c r="Q1961" s="6">
        <v>100</v>
      </c>
      <c r="R1961" s="7">
        <v>0.18</v>
      </c>
      <c r="S1961" s="6">
        <v>7498</v>
      </c>
      <c r="T1961" s="6">
        <v>1349.64</v>
      </c>
      <c r="U1961" s="4" t="s">
        <v>121</v>
      </c>
      <c r="V1961" s="4" t="s">
        <v>132</v>
      </c>
      <c r="W1961" s="4" t="s">
        <v>64</v>
      </c>
      <c r="X1961" s="4" t="s">
        <v>205</v>
      </c>
      <c r="Y1961" s="4" t="s">
        <v>133</v>
      </c>
      <c r="Z1961" s="4">
        <v>1</v>
      </c>
      <c r="AA1961" s="4"/>
      <c r="AB1961" s="6">
        <v>6195.91</v>
      </c>
      <c r="AC1961" s="6">
        <v>1302.0899999999999</v>
      </c>
      <c r="AD1961" s="8">
        <v>0.17369999999999999</v>
      </c>
      <c r="AE1961" s="4">
        <v>0</v>
      </c>
      <c r="AF1961" s="6">
        <f t="shared" si="30"/>
        <v>8847.64</v>
      </c>
    </row>
    <row r="1962" spans="1:32">
      <c r="A1962" s="4" t="s">
        <v>7333</v>
      </c>
      <c r="B1962" s="5">
        <v>45896</v>
      </c>
      <c r="C1962" s="10">
        <v>45896</v>
      </c>
      <c r="D1962" s="4" t="s">
        <v>7334</v>
      </c>
      <c r="E1962" s="4" t="s">
        <v>7335</v>
      </c>
      <c r="F1962" s="4">
        <v>53</v>
      </c>
      <c r="G1962" s="4" t="s">
        <v>97</v>
      </c>
      <c r="H1962" s="4" t="s">
        <v>98</v>
      </c>
      <c r="I1962" s="4" t="s">
        <v>99</v>
      </c>
      <c r="J1962" s="4" t="s">
        <v>225</v>
      </c>
      <c r="K1962" s="4" t="s">
        <v>367</v>
      </c>
      <c r="L1962" s="4" t="s">
        <v>7336</v>
      </c>
      <c r="M1962" s="4">
        <v>1</v>
      </c>
      <c r="N1962" s="6">
        <v>474</v>
      </c>
      <c r="O1962" s="6">
        <v>474</v>
      </c>
      <c r="P1962" s="6" t="s">
        <v>38</v>
      </c>
      <c r="Q1962" s="6">
        <v>37.92</v>
      </c>
      <c r="R1962" s="7">
        <v>0.12</v>
      </c>
      <c r="S1962" s="6">
        <v>436.08</v>
      </c>
      <c r="T1962" s="6">
        <v>52.33</v>
      </c>
      <c r="U1962" s="4" t="s">
        <v>131</v>
      </c>
      <c r="V1962" s="4" t="s">
        <v>40</v>
      </c>
      <c r="W1962" s="4" t="s">
        <v>64</v>
      </c>
      <c r="X1962" s="4" t="s">
        <v>76</v>
      </c>
      <c r="Y1962" s="4" t="s">
        <v>104</v>
      </c>
      <c r="Z1962" s="4">
        <v>5</v>
      </c>
      <c r="AA1962" s="4">
        <v>4</v>
      </c>
      <c r="AB1962" s="6">
        <v>285.64</v>
      </c>
      <c r="AC1962" s="6">
        <v>150.44</v>
      </c>
      <c r="AD1962" s="8">
        <v>0.34499999999999997</v>
      </c>
      <c r="AE1962" s="4">
        <v>93</v>
      </c>
      <c r="AF1962" s="6">
        <f t="shared" si="30"/>
        <v>581.41</v>
      </c>
    </row>
    <row r="1963" spans="1:32">
      <c r="A1963" s="4" t="s">
        <v>7337</v>
      </c>
      <c r="B1963" s="5">
        <v>45897</v>
      </c>
      <c r="C1963" s="10">
        <v>45897</v>
      </c>
      <c r="D1963" s="4" t="s">
        <v>7338</v>
      </c>
      <c r="E1963" s="4" t="s">
        <v>7339</v>
      </c>
      <c r="F1963" s="4">
        <v>51</v>
      </c>
      <c r="G1963" s="4" t="s">
        <v>572</v>
      </c>
      <c r="H1963" s="4" t="s">
        <v>148</v>
      </c>
      <c r="I1963" s="4" t="s">
        <v>59</v>
      </c>
      <c r="J1963" s="4" t="s">
        <v>60</v>
      </c>
      <c r="K1963" s="4" t="s">
        <v>61</v>
      </c>
      <c r="L1963" s="4" t="s">
        <v>7340</v>
      </c>
      <c r="M1963" s="4">
        <v>1</v>
      </c>
      <c r="N1963" s="6">
        <v>471</v>
      </c>
      <c r="O1963" s="6">
        <v>471</v>
      </c>
      <c r="P1963" s="6" t="s">
        <v>142</v>
      </c>
      <c r="Q1963" s="6">
        <v>0</v>
      </c>
      <c r="R1963" s="7">
        <v>0.12</v>
      </c>
      <c r="S1963" s="6">
        <v>471</v>
      </c>
      <c r="T1963" s="6">
        <v>56.52</v>
      </c>
      <c r="U1963" s="4" t="s">
        <v>39</v>
      </c>
      <c r="V1963" s="4" t="s">
        <v>40</v>
      </c>
      <c r="W1963" s="4" t="s">
        <v>92</v>
      </c>
      <c r="X1963" s="4" t="s">
        <v>42</v>
      </c>
      <c r="Y1963" s="4" t="s">
        <v>104</v>
      </c>
      <c r="Z1963" s="4">
        <v>2</v>
      </c>
      <c r="AA1963" s="4">
        <v>5</v>
      </c>
      <c r="AB1963" s="6">
        <v>379.51</v>
      </c>
      <c r="AC1963" s="6">
        <v>91.49</v>
      </c>
      <c r="AD1963" s="8">
        <v>0.19420000000000001</v>
      </c>
      <c r="AE1963" s="4">
        <v>142</v>
      </c>
      <c r="AF1963" s="6">
        <f t="shared" si="30"/>
        <v>669.52</v>
      </c>
    </row>
    <row r="1964" spans="1:32">
      <c r="A1964" s="4" t="s">
        <v>7341</v>
      </c>
      <c r="B1964" s="5">
        <v>45898</v>
      </c>
      <c r="C1964" s="10">
        <v>45898</v>
      </c>
      <c r="D1964" s="4" t="s">
        <v>7342</v>
      </c>
      <c r="E1964" s="4" t="s">
        <v>2952</v>
      </c>
      <c r="F1964" s="4">
        <v>48</v>
      </c>
      <c r="G1964" s="4" t="s">
        <v>348</v>
      </c>
      <c r="H1964" s="4" t="s">
        <v>349</v>
      </c>
      <c r="I1964" s="4" t="s">
        <v>34</v>
      </c>
      <c r="J1964" s="4" t="s">
        <v>82</v>
      </c>
      <c r="K1964" s="4" t="s">
        <v>110</v>
      </c>
      <c r="L1964" s="4" t="s">
        <v>7343</v>
      </c>
      <c r="M1964" s="4">
        <v>1</v>
      </c>
      <c r="N1964" s="6">
        <v>2099</v>
      </c>
      <c r="O1964" s="6">
        <v>2099</v>
      </c>
      <c r="P1964" s="6" t="s">
        <v>63</v>
      </c>
      <c r="Q1964" s="6">
        <v>0</v>
      </c>
      <c r="R1964" s="7">
        <v>0.18</v>
      </c>
      <c r="S1964" s="6">
        <v>2099</v>
      </c>
      <c r="T1964" s="6">
        <v>377.82</v>
      </c>
      <c r="U1964" s="4" t="s">
        <v>39</v>
      </c>
      <c r="V1964" s="4" t="s">
        <v>86</v>
      </c>
      <c r="W1964" s="4" t="s">
        <v>41</v>
      </c>
      <c r="X1964" s="4" t="s">
        <v>122</v>
      </c>
      <c r="Y1964" s="4" t="s">
        <v>53</v>
      </c>
      <c r="Z1964" s="4">
        <v>4</v>
      </c>
      <c r="AA1964" s="4">
        <v>5</v>
      </c>
      <c r="AB1964" s="6">
        <v>1468.48</v>
      </c>
      <c r="AC1964" s="6">
        <v>630.52</v>
      </c>
      <c r="AD1964" s="8">
        <v>0.3004</v>
      </c>
      <c r="AE1964" s="4">
        <v>119</v>
      </c>
      <c r="AF1964" s="6">
        <f t="shared" si="30"/>
        <v>2595.8200000000002</v>
      </c>
    </row>
    <row r="1965" spans="1:32">
      <c r="A1965" s="4" t="s">
        <v>7344</v>
      </c>
      <c r="B1965" s="5">
        <v>45898</v>
      </c>
      <c r="C1965" s="10">
        <v>45898</v>
      </c>
      <c r="D1965" s="4" t="s">
        <v>7345</v>
      </c>
      <c r="E1965" s="4" t="s">
        <v>803</v>
      </c>
      <c r="F1965" s="4">
        <v>38</v>
      </c>
      <c r="G1965" s="4" t="s">
        <v>266</v>
      </c>
      <c r="H1965" s="4" t="s">
        <v>267</v>
      </c>
      <c r="I1965" s="4" t="s">
        <v>72</v>
      </c>
      <c r="J1965" s="4" t="s">
        <v>82</v>
      </c>
      <c r="K1965" s="4" t="s">
        <v>238</v>
      </c>
      <c r="L1965" s="4" t="s">
        <v>7346</v>
      </c>
      <c r="M1965" s="4">
        <v>1</v>
      </c>
      <c r="N1965" s="6">
        <v>2399</v>
      </c>
      <c r="O1965" s="6">
        <v>2399</v>
      </c>
      <c r="P1965" s="6" t="s">
        <v>198</v>
      </c>
      <c r="Q1965" s="6">
        <v>239.9</v>
      </c>
      <c r="R1965" s="7">
        <v>0.12</v>
      </c>
      <c r="S1965" s="6">
        <v>2159.1</v>
      </c>
      <c r="T1965" s="6">
        <v>259.08999999999997</v>
      </c>
      <c r="U1965" s="4" t="s">
        <v>131</v>
      </c>
      <c r="V1965" s="4" t="s">
        <v>40</v>
      </c>
      <c r="W1965" s="4" t="s">
        <v>41</v>
      </c>
      <c r="X1965" s="4" t="s">
        <v>52</v>
      </c>
      <c r="Y1965" s="4" t="s">
        <v>77</v>
      </c>
      <c r="Z1965" s="4">
        <v>5</v>
      </c>
      <c r="AA1965" s="4">
        <v>4</v>
      </c>
      <c r="AB1965" s="6">
        <v>1844.57</v>
      </c>
      <c r="AC1965" s="6">
        <v>314.52999999999997</v>
      </c>
      <c r="AD1965" s="8">
        <v>0.1457</v>
      </c>
      <c r="AE1965" s="4">
        <v>150</v>
      </c>
      <c r="AF1965" s="6">
        <f t="shared" si="30"/>
        <v>2568.19</v>
      </c>
    </row>
    <row r="1966" spans="1:32">
      <c r="A1966" s="4" t="s">
        <v>7347</v>
      </c>
      <c r="B1966" s="5">
        <v>45898</v>
      </c>
      <c r="C1966" s="10">
        <v>45898</v>
      </c>
      <c r="D1966" s="4" t="s">
        <v>7348</v>
      </c>
      <c r="E1966" s="4" t="s">
        <v>7349</v>
      </c>
      <c r="F1966" s="4">
        <v>37</v>
      </c>
      <c r="G1966" s="4" t="s">
        <v>301</v>
      </c>
      <c r="H1966" s="4" t="s">
        <v>109</v>
      </c>
      <c r="I1966" s="4" t="s">
        <v>99</v>
      </c>
      <c r="J1966" s="4" t="s">
        <v>149</v>
      </c>
      <c r="K1966" s="4" t="s">
        <v>331</v>
      </c>
      <c r="L1966" s="4" t="s">
        <v>7350</v>
      </c>
      <c r="M1966" s="4">
        <v>3</v>
      </c>
      <c r="N1966" s="6">
        <v>41799</v>
      </c>
      <c r="O1966" s="6">
        <v>125397</v>
      </c>
      <c r="P1966" s="6" t="s">
        <v>120</v>
      </c>
      <c r="Q1966" s="6">
        <v>18809.55</v>
      </c>
      <c r="R1966" s="7">
        <v>0.12</v>
      </c>
      <c r="S1966" s="6">
        <v>106587.45</v>
      </c>
      <c r="T1966" s="6">
        <v>12790.49</v>
      </c>
      <c r="U1966" s="4" t="s">
        <v>121</v>
      </c>
      <c r="V1966" s="4" t="s">
        <v>40</v>
      </c>
      <c r="W1966" s="4" t="s">
        <v>64</v>
      </c>
      <c r="X1966" s="4" t="s">
        <v>93</v>
      </c>
      <c r="Y1966" s="4" t="s">
        <v>66</v>
      </c>
      <c r="Z1966" s="4">
        <v>7</v>
      </c>
      <c r="AA1966" s="4">
        <v>4</v>
      </c>
      <c r="AB1966" s="6">
        <v>102754.68</v>
      </c>
      <c r="AC1966" s="6">
        <v>3832.77</v>
      </c>
      <c r="AD1966" s="8">
        <v>3.5999999999999997E-2</v>
      </c>
      <c r="AE1966" s="4">
        <v>63</v>
      </c>
      <c r="AF1966" s="6">
        <f t="shared" si="30"/>
        <v>119440.94</v>
      </c>
    </row>
    <row r="1967" spans="1:32">
      <c r="A1967" s="4" t="s">
        <v>7351</v>
      </c>
      <c r="B1967" s="5">
        <v>45898</v>
      </c>
      <c r="C1967" s="10">
        <v>45898</v>
      </c>
      <c r="D1967" s="4" t="s">
        <v>7352</v>
      </c>
      <c r="E1967" s="4" t="s">
        <v>7353</v>
      </c>
      <c r="F1967" s="4">
        <v>33</v>
      </c>
      <c r="G1967" s="4" t="s">
        <v>301</v>
      </c>
      <c r="H1967" s="4" t="s">
        <v>109</v>
      </c>
      <c r="I1967" s="4" t="s">
        <v>99</v>
      </c>
      <c r="J1967" s="4" t="s">
        <v>47</v>
      </c>
      <c r="K1967" s="4" t="s">
        <v>173</v>
      </c>
      <c r="L1967" s="4" t="s">
        <v>7354</v>
      </c>
      <c r="M1967" s="4">
        <v>1</v>
      </c>
      <c r="N1967" s="6">
        <v>3199</v>
      </c>
      <c r="O1967" s="6">
        <v>3199</v>
      </c>
      <c r="P1967" s="6" t="s">
        <v>63</v>
      </c>
      <c r="Q1967" s="6">
        <v>0</v>
      </c>
      <c r="R1967" s="7">
        <v>0.12</v>
      </c>
      <c r="S1967" s="6">
        <v>3199</v>
      </c>
      <c r="T1967" s="6">
        <v>383.88</v>
      </c>
      <c r="U1967" s="4" t="s">
        <v>121</v>
      </c>
      <c r="V1967" s="4" t="s">
        <v>40</v>
      </c>
      <c r="W1967" s="4" t="s">
        <v>41</v>
      </c>
      <c r="X1967" s="4" t="s">
        <v>112</v>
      </c>
      <c r="Y1967" s="4" t="s">
        <v>104</v>
      </c>
      <c r="Z1967" s="4">
        <v>2</v>
      </c>
      <c r="AA1967" s="4">
        <v>4</v>
      </c>
      <c r="AB1967" s="6">
        <v>2147.52</v>
      </c>
      <c r="AC1967" s="6">
        <v>1051.48</v>
      </c>
      <c r="AD1967" s="8">
        <v>0.32869999999999999</v>
      </c>
      <c r="AE1967" s="4">
        <v>180</v>
      </c>
      <c r="AF1967" s="6">
        <f t="shared" si="30"/>
        <v>3762.88</v>
      </c>
    </row>
    <row r="1968" spans="1:32">
      <c r="A1968" s="4" t="s">
        <v>7355</v>
      </c>
      <c r="B1968" s="5">
        <v>45898</v>
      </c>
      <c r="C1968" s="10">
        <v>45898</v>
      </c>
      <c r="D1968" s="4" t="s">
        <v>7356</v>
      </c>
      <c r="E1968" s="4" t="s">
        <v>7357</v>
      </c>
      <c r="F1968" s="4">
        <v>28</v>
      </c>
      <c r="G1968" s="4" t="s">
        <v>127</v>
      </c>
      <c r="H1968" s="4" t="s">
        <v>128</v>
      </c>
      <c r="I1968" s="4" t="s">
        <v>34</v>
      </c>
      <c r="J1968" s="4" t="s">
        <v>225</v>
      </c>
      <c r="K1968" s="4" t="s">
        <v>1104</v>
      </c>
      <c r="L1968" s="4" t="s">
        <v>7358</v>
      </c>
      <c r="M1968" s="4">
        <v>2</v>
      </c>
      <c r="N1968" s="6">
        <v>411</v>
      </c>
      <c r="O1968" s="6">
        <v>822</v>
      </c>
      <c r="P1968" s="6" t="s">
        <v>198</v>
      </c>
      <c r="Q1968" s="6">
        <v>82.2</v>
      </c>
      <c r="R1968" s="7">
        <v>0.12</v>
      </c>
      <c r="S1968" s="6">
        <v>739.8</v>
      </c>
      <c r="T1968" s="6">
        <v>88.78</v>
      </c>
      <c r="U1968" s="4" t="s">
        <v>131</v>
      </c>
      <c r="V1968" s="4" t="s">
        <v>86</v>
      </c>
      <c r="W1968" s="4" t="s">
        <v>41</v>
      </c>
      <c r="X1968" s="4" t="s">
        <v>373</v>
      </c>
      <c r="Y1968" s="4" t="s">
        <v>133</v>
      </c>
      <c r="Z1968" s="4">
        <v>3</v>
      </c>
      <c r="AA1968" s="4">
        <v>4</v>
      </c>
      <c r="AB1968" s="6">
        <v>622.92999999999995</v>
      </c>
      <c r="AC1968" s="6">
        <v>116.87</v>
      </c>
      <c r="AD1968" s="8">
        <v>0.158</v>
      </c>
      <c r="AE1968" s="4">
        <v>120</v>
      </c>
      <c r="AF1968" s="6">
        <f t="shared" si="30"/>
        <v>948.57999999999993</v>
      </c>
    </row>
    <row r="1969" spans="1:32">
      <c r="A1969" s="4" t="s">
        <v>7359</v>
      </c>
      <c r="B1969" s="5">
        <v>45899</v>
      </c>
      <c r="C1969" s="10">
        <v>45899</v>
      </c>
      <c r="D1969" s="4" t="s">
        <v>7360</v>
      </c>
      <c r="E1969" s="4" t="s">
        <v>7361</v>
      </c>
      <c r="F1969" s="4">
        <v>44</v>
      </c>
      <c r="G1969" s="4" t="s">
        <v>390</v>
      </c>
      <c r="H1969" s="4" t="s">
        <v>71</v>
      </c>
      <c r="I1969" s="4" t="s">
        <v>72</v>
      </c>
      <c r="J1969" s="4" t="s">
        <v>202</v>
      </c>
      <c r="K1969" s="4" t="s">
        <v>203</v>
      </c>
      <c r="L1969" s="4" t="s">
        <v>7362</v>
      </c>
      <c r="M1969" s="4">
        <v>1</v>
      </c>
      <c r="N1969" s="6">
        <v>256</v>
      </c>
      <c r="O1969" s="6">
        <v>256</v>
      </c>
      <c r="P1969" s="6" t="s">
        <v>63</v>
      </c>
      <c r="Q1969" s="6">
        <v>0</v>
      </c>
      <c r="R1969" s="7">
        <v>0.12</v>
      </c>
      <c r="S1969" s="6">
        <v>256</v>
      </c>
      <c r="T1969" s="6">
        <v>30.72</v>
      </c>
      <c r="U1969" s="4" t="s">
        <v>131</v>
      </c>
      <c r="V1969" s="4" t="s">
        <v>102</v>
      </c>
      <c r="W1969" s="4" t="s">
        <v>64</v>
      </c>
      <c r="X1969" s="4" t="s">
        <v>65</v>
      </c>
      <c r="Y1969" s="4" t="s">
        <v>66</v>
      </c>
      <c r="Z1969" s="4">
        <v>4</v>
      </c>
      <c r="AA1969" s="4"/>
      <c r="AB1969" s="6">
        <v>152.21</v>
      </c>
      <c r="AC1969" s="6">
        <v>103.79</v>
      </c>
      <c r="AD1969" s="8">
        <v>0.40539999999999998</v>
      </c>
      <c r="AE1969" s="4">
        <v>100</v>
      </c>
      <c r="AF1969" s="6">
        <f t="shared" si="30"/>
        <v>386.72</v>
      </c>
    </row>
    <row r="1970" spans="1:32">
      <c r="A1970" s="4" t="s">
        <v>7363</v>
      </c>
      <c r="B1970" s="5">
        <v>45899</v>
      </c>
      <c r="C1970" s="10">
        <v>45899</v>
      </c>
      <c r="D1970" s="4" t="s">
        <v>7364</v>
      </c>
      <c r="E1970" s="4" t="s">
        <v>5174</v>
      </c>
      <c r="F1970" s="4">
        <v>36</v>
      </c>
      <c r="G1970" s="4" t="s">
        <v>295</v>
      </c>
      <c r="H1970" s="4" t="s">
        <v>296</v>
      </c>
      <c r="I1970" s="4" t="s">
        <v>59</v>
      </c>
      <c r="J1970" s="4" t="s">
        <v>82</v>
      </c>
      <c r="K1970" s="4" t="s">
        <v>238</v>
      </c>
      <c r="L1970" s="4" t="s">
        <v>7365</v>
      </c>
      <c r="M1970" s="4">
        <v>2</v>
      </c>
      <c r="N1970" s="6">
        <v>5399</v>
      </c>
      <c r="O1970" s="6">
        <v>10798</v>
      </c>
      <c r="P1970" s="6" t="s">
        <v>175</v>
      </c>
      <c r="Q1970" s="6">
        <v>100</v>
      </c>
      <c r="R1970" s="7">
        <v>0.18</v>
      </c>
      <c r="S1970" s="6">
        <v>10698</v>
      </c>
      <c r="T1970" s="6">
        <v>1925.64</v>
      </c>
      <c r="U1970" s="4" t="s">
        <v>39</v>
      </c>
      <c r="V1970" s="4" t="s">
        <v>40</v>
      </c>
      <c r="W1970" s="4" t="s">
        <v>64</v>
      </c>
      <c r="X1970" s="4" t="s">
        <v>76</v>
      </c>
      <c r="Y1970" s="4" t="s">
        <v>104</v>
      </c>
      <c r="Z1970" s="4">
        <v>2</v>
      </c>
      <c r="AA1970" s="4">
        <v>4</v>
      </c>
      <c r="AB1970" s="6">
        <v>8299.77</v>
      </c>
      <c r="AC1970" s="6">
        <v>2398.23</v>
      </c>
      <c r="AD1970" s="8">
        <v>0.22420000000000001</v>
      </c>
      <c r="AE1970" s="4">
        <v>169</v>
      </c>
      <c r="AF1970" s="6">
        <f t="shared" si="30"/>
        <v>12792.64</v>
      </c>
    </row>
    <row r="1971" spans="1:32">
      <c r="A1971" s="4" t="s">
        <v>7366</v>
      </c>
      <c r="B1971" s="5">
        <v>45899</v>
      </c>
      <c r="C1971" s="10">
        <v>45899</v>
      </c>
      <c r="D1971" s="4" t="s">
        <v>7367</v>
      </c>
      <c r="E1971" s="4" t="s">
        <v>7368</v>
      </c>
      <c r="F1971" s="4">
        <v>28</v>
      </c>
      <c r="G1971" s="4" t="s">
        <v>179</v>
      </c>
      <c r="H1971" s="4" t="s">
        <v>98</v>
      </c>
      <c r="I1971" s="4" t="s">
        <v>99</v>
      </c>
      <c r="J1971" s="4" t="s">
        <v>225</v>
      </c>
      <c r="K1971" s="4" t="s">
        <v>1104</v>
      </c>
      <c r="L1971" s="4" t="s">
        <v>7369</v>
      </c>
      <c r="M1971" s="4">
        <v>1</v>
      </c>
      <c r="N1971" s="6">
        <v>650</v>
      </c>
      <c r="O1971" s="6">
        <v>650</v>
      </c>
      <c r="P1971" s="6" t="s">
        <v>120</v>
      </c>
      <c r="Q1971" s="6">
        <v>97.5</v>
      </c>
      <c r="R1971" s="7">
        <v>0.05</v>
      </c>
      <c r="S1971" s="6">
        <v>552.5</v>
      </c>
      <c r="T1971" s="6">
        <v>27.62</v>
      </c>
      <c r="U1971" s="4" t="s">
        <v>39</v>
      </c>
      <c r="V1971" s="4" t="s">
        <v>40</v>
      </c>
      <c r="W1971" s="4" t="s">
        <v>41</v>
      </c>
      <c r="X1971" s="4" t="s">
        <v>205</v>
      </c>
      <c r="Y1971" s="4" t="s">
        <v>43</v>
      </c>
      <c r="Z1971" s="4">
        <v>1</v>
      </c>
      <c r="AA1971" s="4">
        <v>4</v>
      </c>
      <c r="AB1971" s="6">
        <v>379.43</v>
      </c>
      <c r="AC1971" s="6">
        <v>173.07</v>
      </c>
      <c r="AD1971" s="8">
        <v>0.31319999999999998</v>
      </c>
      <c r="AE1971" s="4">
        <v>174</v>
      </c>
      <c r="AF1971" s="6">
        <f t="shared" si="30"/>
        <v>754.12</v>
      </c>
    </row>
    <row r="1972" spans="1:32">
      <c r="A1972" s="4" t="s">
        <v>7370</v>
      </c>
      <c r="B1972" s="5">
        <v>45900</v>
      </c>
      <c r="C1972" s="10">
        <v>45900</v>
      </c>
      <c r="D1972" s="4" t="s">
        <v>7371</v>
      </c>
      <c r="E1972" s="4" t="s">
        <v>7372</v>
      </c>
      <c r="F1972" s="4">
        <v>55</v>
      </c>
      <c r="G1972" s="4" t="s">
        <v>330</v>
      </c>
      <c r="H1972" s="4" t="s">
        <v>296</v>
      </c>
      <c r="I1972" s="4" t="s">
        <v>59</v>
      </c>
      <c r="J1972" s="4" t="s">
        <v>202</v>
      </c>
      <c r="K1972" s="4" t="s">
        <v>456</v>
      </c>
      <c r="L1972" s="4" t="s">
        <v>7373</v>
      </c>
      <c r="M1972" s="4">
        <v>2</v>
      </c>
      <c r="N1972" s="6">
        <v>1199</v>
      </c>
      <c r="O1972" s="6">
        <v>2398</v>
      </c>
      <c r="P1972" s="6" t="s">
        <v>142</v>
      </c>
      <c r="Q1972" s="6">
        <v>0</v>
      </c>
      <c r="R1972" s="7">
        <v>0.18</v>
      </c>
      <c r="S1972" s="6">
        <v>2398</v>
      </c>
      <c r="T1972" s="6">
        <v>431.64</v>
      </c>
      <c r="U1972" s="4" t="s">
        <v>39</v>
      </c>
      <c r="V1972" s="4" t="s">
        <v>40</v>
      </c>
      <c r="W1972" s="4" t="s">
        <v>41</v>
      </c>
      <c r="X1972" s="4" t="s">
        <v>187</v>
      </c>
      <c r="Y1972" s="4" t="s">
        <v>43</v>
      </c>
      <c r="Z1972" s="4">
        <v>1</v>
      </c>
      <c r="AA1972" s="4">
        <v>5</v>
      </c>
      <c r="AB1972" s="6">
        <v>1513.31</v>
      </c>
      <c r="AC1972" s="6">
        <v>884.69</v>
      </c>
      <c r="AD1972" s="8">
        <v>0.36890000000000001</v>
      </c>
      <c r="AE1972" s="4">
        <v>96</v>
      </c>
      <c r="AF1972" s="6">
        <f t="shared" si="30"/>
        <v>2925.64</v>
      </c>
    </row>
    <row r="1973" spans="1:32">
      <c r="A1973" s="4" t="s">
        <v>7374</v>
      </c>
      <c r="B1973" s="5">
        <v>45900</v>
      </c>
      <c r="C1973" s="10">
        <v>45900</v>
      </c>
      <c r="D1973" s="4" t="s">
        <v>7375</v>
      </c>
      <c r="E1973" s="4" t="s">
        <v>7327</v>
      </c>
      <c r="F1973" s="4">
        <v>25</v>
      </c>
      <c r="G1973" s="4" t="s">
        <v>266</v>
      </c>
      <c r="H1973" s="4" t="s">
        <v>267</v>
      </c>
      <c r="I1973" s="4" t="s">
        <v>72</v>
      </c>
      <c r="J1973" s="4" t="s">
        <v>35</v>
      </c>
      <c r="K1973" s="4" t="s">
        <v>535</v>
      </c>
      <c r="L1973" s="4" t="s">
        <v>7376</v>
      </c>
      <c r="M1973" s="4">
        <v>1</v>
      </c>
      <c r="N1973" s="6">
        <v>3399</v>
      </c>
      <c r="O1973" s="6">
        <v>3399</v>
      </c>
      <c r="P1973" s="6" t="s">
        <v>50</v>
      </c>
      <c r="Q1973" s="6">
        <v>611.82000000000005</v>
      </c>
      <c r="R1973" s="7">
        <v>0.18</v>
      </c>
      <c r="S1973" s="6">
        <v>2787.18</v>
      </c>
      <c r="T1973" s="6">
        <v>501.69</v>
      </c>
      <c r="U1973" s="4" t="s">
        <v>254</v>
      </c>
      <c r="V1973" s="4" t="s">
        <v>40</v>
      </c>
      <c r="W1973" s="4" t="s">
        <v>41</v>
      </c>
      <c r="X1973" s="4" t="s">
        <v>42</v>
      </c>
      <c r="Y1973" s="4" t="s">
        <v>77</v>
      </c>
      <c r="Z1973" s="4">
        <v>4</v>
      </c>
      <c r="AA1973" s="4">
        <v>3</v>
      </c>
      <c r="AB1973" s="6">
        <v>2299.44</v>
      </c>
      <c r="AC1973" s="6">
        <v>487.74</v>
      </c>
      <c r="AD1973" s="8">
        <v>0.17499999999999999</v>
      </c>
      <c r="AE1973" s="4">
        <v>68</v>
      </c>
      <c r="AF1973" s="6">
        <f t="shared" si="30"/>
        <v>3356.87</v>
      </c>
    </row>
    <row r="1974" spans="1:32">
      <c r="A1974" s="4" t="s">
        <v>7377</v>
      </c>
      <c r="B1974" s="5">
        <v>45900</v>
      </c>
      <c r="C1974" s="10">
        <v>45900</v>
      </c>
      <c r="D1974" s="4" t="s">
        <v>7378</v>
      </c>
      <c r="E1974" s="4" t="s">
        <v>4727</v>
      </c>
      <c r="F1974" s="4">
        <v>54</v>
      </c>
      <c r="G1974" s="4" t="s">
        <v>70</v>
      </c>
      <c r="H1974" s="4" t="s">
        <v>71</v>
      </c>
      <c r="I1974" s="4" t="s">
        <v>72</v>
      </c>
      <c r="J1974" s="4" t="s">
        <v>82</v>
      </c>
      <c r="K1974" s="4" t="s">
        <v>238</v>
      </c>
      <c r="L1974" s="4" t="s">
        <v>7379</v>
      </c>
      <c r="M1974" s="4">
        <v>1</v>
      </c>
      <c r="N1974" s="6">
        <v>1199</v>
      </c>
      <c r="O1974" s="6">
        <v>1199</v>
      </c>
      <c r="P1974" s="6" t="s">
        <v>175</v>
      </c>
      <c r="Q1974" s="6">
        <v>100</v>
      </c>
      <c r="R1974" s="7">
        <v>0.18</v>
      </c>
      <c r="S1974" s="6">
        <v>1099</v>
      </c>
      <c r="T1974" s="6">
        <v>197.82</v>
      </c>
      <c r="U1974" s="4" t="s">
        <v>131</v>
      </c>
      <c r="V1974" s="4" t="s">
        <v>40</v>
      </c>
      <c r="W1974" s="4" t="s">
        <v>41</v>
      </c>
      <c r="X1974" s="4" t="s">
        <v>167</v>
      </c>
      <c r="Y1974" s="4" t="s">
        <v>43</v>
      </c>
      <c r="Z1974" s="4">
        <v>4</v>
      </c>
      <c r="AA1974" s="4">
        <v>1</v>
      </c>
      <c r="AB1974" s="6">
        <v>729.08</v>
      </c>
      <c r="AC1974" s="6">
        <v>369.92</v>
      </c>
      <c r="AD1974" s="8">
        <v>0.33660000000000001</v>
      </c>
      <c r="AE1974" s="4">
        <v>179</v>
      </c>
      <c r="AF1974" s="6">
        <f t="shared" si="30"/>
        <v>1475.82</v>
      </c>
    </row>
    <row r="1975" spans="1:32">
      <c r="A1975" s="4" t="s">
        <v>7380</v>
      </c>
      <c r="B1975" s="5">
        <v>45900</v>
      </c>
      <c r="C1975" s="10">
        <v>45900</v>
      </c>
      <c r="D1975" s="4" t="s">
        <v>7381</v>
      </c>
      <c r="E1975" s="4" t="s">
        <v>5792</v>
      </c>
      <c r="F1975" s="4">
        <v>47</v>
      </c>
      <c r="G1975" s="4" t="s">
        <v>219</v>
      </c>
      <c r="H1975" s="4" t="s">
        <v>220</v>
      </c>
      <c r="I1975" s="4" t="s">
        <v>34</v>
      </c>
      <c r="J1975" s="4" t="s">
        <v>202</v>
      </c>
      <c r="K1975" s="4" t="s">
        <v>602</v>
      </c>
      <c r="L1975" s="4" t="s">
        <v>7382</v>
      </c>
      <c r="M1975" s="4">
        <v>1</v>
      </c>
      <c r="N1975" s="6">
        <v>253</v>
      </c>
      <c r="O1975" s="6">
        <v>253</v>
      </c>
      <c r="P1975" s="6" t="s">
        <v>38</v>
      </c>
      <c r="Q1975" s="6">
        <v>20.239999999999998</v>
      </c>
      <c r="R1975" s="7">
        <v>0.18</v>
      </c>
      <c r="S1975" s="6">
        <v>232.76</v>
      </c>
      <c r="T1975" s="6">
        <v>41.9</v>
      </c>
      <c r="U1975" s="4" t="s">
        <v>131</v>
      </c>
      <c r="V1975" s="4" t="s">
        <v>40</v>
      </c>
      <c r="W1975" s="4" t="s">
        <v>41</v>
      </c>
      <c r="X1975" s="4" t="s">
        <v>404</v>
      </c>
      <c r="Y1975" s="4" t="s">
        <v>53</v>
      </c>
      <c r="Z1975" s="4">
        <v>2</v>
      </c>
      <c r="AA1975" s="4">
        <v>5</v>
      </c>
      <c r="AB1975" s="6">
        <v>169.09</v>
      </c>
      <c r="AC1975" s="6">
        <v>63.67</v>
      </c>
      <c r="AD1975" s="8">
        <v>0.27350000000000002</v>
      </c>
      <c r="AE1975" s="4">
        <v>126</v>
      </c>
      <c r="AF1975" s="6">
        <f t="shared" si="30"/>
        <v>400.65999999999997</v>
      </c>
    </row>
    <row r="1976" spans="1:32">
      <c r="A1976" s="4" t="s">
        <v>7383</v>
      </c>
      <c r="B1976" s="5">
        <v>45900</v>
      </c>
      <c r="C1976" s="10">
        <v>45900</v>
      </c>
      <c r="D1976" s="4" t="s">
        <v>7384</v>
      </c>
      <c r="E1976" s="4" t="s">
        <v>1794</v>
      </c>
      <c r="F1976" s="4">
        <v>23</v>
      </c>
      <c r="G1976" s="4" t="s">
        <v>301</v>
      </c>
      <c r="H1976" s="4" t="s">
        <v>109</v>
      </c>
      <c r="I1976" s="4" t="s">
        <v>99</v>
      </c>
      <c r="J1976" s="4" t="s">
        <v>225</v>
      </c>
      <c r="K1976" s="4" t="s">
        <v>367</v>
      </c>
      <c r="L1976" s="4" t="s">
        <v>7385</v>
      </c>
      <c r="M1976" s="4">
        <v>4</v>
      </c>
      <c r="N1976" s="6">
        <v>323</v>
      </c>
      <c r="O1976" s="6">
        <v>1292</v>
      </c>
      <c r="P1976" s="6" t="s">
        <v>38</v>
      </c>
      <c r="Q1976" s="6">
        <v>103.36</v>
      </c>
      <c r="R1976" s="7">
        <v>0.18</v>
      </c>
      <c r="S1976" s="6">
        <v>1188.6400000000001</v>
      </c>
      <c r="T1976" s="6">
        <v>213.96</v>
      </c>
      <c r="U1976" s="4" t="s">
        <v>39</v>
      </c>
      <c r="V1976" s="4" t="s">
        <v>40</v>
      </c>
      <c r="W1976" s="4" t="s">
        <v>64</v>
      </c>
      <c r="X1976" s="4" t="s">
        <v>156</v>
      </c>
      <c r="Y1976" s="4" t="s">
        <v>123</v>
      </c>
      <c r="Z1976" s="4">
        <v>2</v>
      </c>
      <c r="AA1976" s="4">
        <v>4</v>
      </c>
      <c r="AB1976" s="6">
        <v>875</v>
      </c>
      <c r="AC1976" s="6">
        <v>313.64</v>
      </c>
      <c r="AD1976" s="8">
        <v>0.26390000000000002</v>
      </c>
      <c r="AE1976" s="4">
        <v>153</v>
      </c>
      <c r="AF1976" s="6">
        <f t="shared" si="30"/>
        <v>1555.6000000000001</v>
      </c>
    </row>
    <row r="1977" spans="1:32">
      <c r="A1977" s="4" t="s">
        <v>7386</v>
      </c>
      <c r="B1977" s="5">
        <v>45900</v>
      </c>
      <c r="C1977" s="10">
        <v>45900</v>
      </c>
      <c r="D1977" s="4" t="s">
        <v>7387</v>
      </c>
      <c r="E1977" s="4" t="s">
        <v>7388</v>
      </c>
      <c r="F1977" s="4">
        <v>26</v>
      </c>
      <c r="G1977" s="4" t="s">
        <v>266</v>
      </c>
      <c r="H1977" s="4" t="s">
        <v>267</v>
      </c>
      <c r="I1977" s="4" t="s">
        <v>72</v>
      </c>
      <c r="J1977" s="4" t="s">
        <v>60</v>
      </c>
      <c r="K1977" s="4" t="s">
        <v>408</v>
      </c>
      <c r="L1977" s="4" t="s">
        <v>7389</v>
      </c>
      <c r="M1977" s="4">
        <v>4</v>
      </c>
      <c r="N1977" s="6">
        <v>529</v>
      </c>
      <c r="O1977" s="6">
        <v>2116</v>
      </c>
      <c r="P1977" s="6" t="s">
        <v>63</v>
      </c>
      <c r="Q1977" s="6">
        <v>0</v>
      </c>
      <c r="R1977" s="7">
        <v>0.18</v>
      </c>
      <c r="S1977" s="6">
        <v>2116</v>
      </c>
      <c r="T1977" s="6">
        <v>380.88</v>
      </c>
      <c r="U1977" s="4" t="s">
        <v>131</v>
      </c>
      <c r="V1977" s="4" t="s">
        <v>40</v>
      </c>
      <c r="W1977" s="4" t="s">
        <v>64</v>
      </c>
      <c r="X1977" s="4" t="s">
        <v>167</v>
      </c>
      <c r="Y1977" s="4" t="s">
        <v>104</v>
      </c>
      <c r="Z1977" s="4">
        <v>3</v>
      </c>
      <c r="AA1977" s="4">
        <v>1</v>
      </c>
      <c r="AB1977" s="6">
        <v>1733.37</v>
      </c>
      <c r="AC1977" s="6">
        <v>382.63</v>
      </c>
      <c r="AD1977" s="8">
        <v>0.18079999999999999</v>
      </c>
      <c r="AE1977" s="4">
        <v>105</v>
      </c>
      <c r="AF1977" s="6">
        <f t="shared" si="30"/>
        <v>2601.88</v>
      </c>
    </row>
    <row r="1978" spans="1:32">
      <c r="A1978" s="4" t="s">
        <v>7390</v>
      </c>
      <c r="B1978" s="5">
        <v>45900</v>
      </c>
      <c r="C1978" s="10">
        <v>45900</v>
      </c>
      <c r="D1978" s="4" t="s">
        <v>7391</v>
      </c>
      <c r="E1978" s="4" t="s">
        <v>4076</v>
      </c>
      <c r="F1978" s="4">
        <v>29</v>
      </c>
      <c r="G1978" s="4" t="s">
        <v>295</v>
      </c>
      <c r="H1978" s="4" t="s">
        <v>296</v>
      </c>
      <c r="I1978" s="4" t="s">
        <v>59</v>
      </c>
      <c r="J1978" s="4" t="s">
        <v>82</v>
      </c>
      <c r="K1978" s="4" t="s">
        <v>129</v>
      </c>
      <c r="L1978" s="4" t="s">
        <v>7392</v>
      </c>
      <c r="M1978" s="4">
        <v>2</v>
      </c>
      <c r="N1978" s="6">
        <v>1599</v>
      </c>
      <c r="O1978" s="6">
        <v>3198</v>
      </c>
      <c r="P1978" s="6" t="s">
        <v>63</v>
      </c>
      <c r="Q1978" s="6">
        <v>0</v>
      </c>
      <c r="R1978" s="7">
        <v>0.12</v>
      </c>
      <c r="S1978" s="6">
        <v>3198</v>
      </c>
      <c r="T1978" s="6">
        <v>383.76</v>
      </c>
      <c r="U1978" s="4" t="s">
        <v>51</v>
      </c>
      <c r="V1978" s="4" t="s">
        <v>86</v>
      </c>
      <c r="W1978" s="4" t="s">
        <v>92</v>
      </c>
      <c r="X1978" s="4" t="s">
        <v>205</v>
      </c>
      <c r="Y1978" s="4" t="s">
        <v>123</v>
      </c>
      <c r="Z1978" s="4">
        <v>6</v>
      </c>
      <c r="AA1978" s="4">
        <v>4</v>
      </c>
      <c r="AB1978" s="6">
        <v>2085.2800000000002</v>
      </c>
      <c r="AC1978" s="6">
        <v>1112.72</v>
      </c>
      <c r="AD1978" s="8">
        <v>0.34789999999999999</v>
      </c>
      <c r="AE1978" s="4">
        <v>112</v>
      </c>
      <c r="AF1978" s="6">
        <f t="shared" si="30"/>
        <v>3693.76</v>
      </c>
    </row>
    <row r="1979" spans="1:32">
      <c r="A1979" s="4" t="s">
        <v>7393</v>
      </c>
      <c r="B1979" s="5">
        <v>45901</v>
      </c>
      <c r="C1979" s="10">
        <v>45901</v>
      </c>
      <c r="D1979" s="4" t="s">
        <v>7394</v>
      </c>
      <c r="E1979" s="4" t="s">
        <v>3085</v>
      </c>
      <c r="F1979" s="4">
        <v>32</v>
      </c>
      <c r="G1979" s="4" t="s">
        <v>231</v>
      </c>
      <c r="H1979" s="4" t="s">
        <v>138</v>
      </c>
      <c r="I1979" s="4" t="s">
        <v>139</v>
      </c>
      <c r="J1979" s="4" t="s">
        <v>60</v>
      </c>
      <c r="K1979" s="4" t="s">
        <v>381</v>
      </c>
      <c r="L1979" s="4" t="s">
        <v>7395</v>
      </c>
      <c r="M1979" s="4">
        <v>2</v>
      </c>
      <c r="N1979" s="6">
        <v>8299</v>
      </c>
      <c r="O1979" s="6">
        <v>16598</v>
      </c>
      <c r="P1979" s="6" t="s">
        <v>63</v>
      </c>
      <c r="Q1979" s="6">
        <v>0</v>
      </c>
      <c r="R1979" s="7">
        <v>0.12</v>
      </c>
      <c r="S1979" s="6">
        <v>16598</v>
      </c>
      <c r="T1979" s="6">
        <v>1991.76</v>
      </c>
      <c r="U1979" s="4" t="s">
        <v>39</v>
      </c>
      <c r="V1979" s="4" t="s">
        <v>102</v>
      </c>
      <c r="W1979" s="4" t="s">
        <v>64</v>
      </c>
      <c r="X1979" s="4" t="s">
        <v>187</v>
      </c>
      <c r="Y1979" s="4" t="s">
        <v>133</v>
      </c>
      <c r="Z1979" s="4">
        <v>5</v>
      </c>
      <c r="AA1979" s="4"/>
      <c r="AB1979" s="6">
        <v>12961.57</v>
      </c>
      <c r="AC1979" s="6">
        <v>3636.43</v>
      </c>
      <c r="AD1979" s="8">
        <v>0.21909999999999999</v>
      </c>
      <c r="AE1979" s="4">
        <v>124</v>
      </c>
      <c r="AF1979" s="6">
        <f t="shared" si="30"/>
        <v>18713.759999999998</v>
      </c>
    </row>
    <row r="1980" spans="1:32">
      <c r="A1980" s="4" t="s">
        <v>7396</v>
      </c>
      <c r="B1980" s="5">
        <v>45901</v>
      </c>
      <c r="C1980" s="10">
        <v>45901</v>
      </c>
      <c r="D1980" s="4" t="s">
        <v>7397</v>
      </c>
      <c r="E1980" s="4" t="s">
        <v>208</v>
      </c>
      <c r="F1980" s="4">
        <v>40</v>
      </c>
      <c r="G1980" s="4" t="s">
        <v>295</v>
      </c>
      <c r="H1980" s="4" t="s">
        <v>296</v>
      </c>
      <c r="I1980" s="4" t="s">
        <v>59</v>
      </c>
      <c r="J1980" s="4" t="s">
        <v>47</v>
      </c>
      <c r="K1980" s="4" t="s">
        <v>173</v>
      </c>
      <c r="L1980" s="4" t="s">
        <v>7398</v>
      </c>
      <c r="M1980" s="4">
        <v>2</v>
      </c>
      <c r="N1980" s="6">
        <v>2399</v>
      </c>
      <c r="O1980" s="6">
        <v>4798</v>
      </c>
      <c r="P1980" s="6" t="s">
        <v>198</v>
      </c>
      <c r="Q1980" s="6">
        <v>479.8</v>
      </c>
      <c r="R1980" s="7">
        <v>0.12</v>
      </c>
      <c r="S1980" s="6">
        <v>4318.2</v>
      </c>
      <c r="T1980" s="6">
        <v>518.17999999999995</v>
      </c>
      <c r="U1980" s="4" t="s">
        <v>131</v>
      </c>
      <c r="V1980" s="4" t="s">
        <v>132</v>
      </c>
      <c r="W1980" s="4" t="s">
        <v>64</v>
      </c>
      <c r="X1980" s="4" t="s">
        <v>205</v>
      </c>
      <c r="Y1980" s="4" t="s">
        <v>123</v>
      </c>
      <c r="Z1980" s="4">
        <v>4</v>
      </c>
      <c r="AA1980" s="4"/>
      <c r="AB1980" s="6">
        <v>3139.01</v>
      </c>
      <c r="AC1980" s="6">
        <v>1179.19</v>
      </c>
      <c r="AD1980" s="8">
        <v>0.27310000000000001</v>
      </c>
      <c r="AE1980" s="4">
        <v>0</v>
      </c>
      <c r="AF1980" s="6">
        <f t="shared" si="30"/>
        <v>4836.38</v>
      </c>
    </row>
    <row r="1981" spans="1:32">
      <c r="A1981" s="4" t="s">
        <v>7399</v>
      </c>
      <c r="B1981" s="5">
        <v>45902</v>
      </c>
      <c r="C1981" s="10">
        <v>45902</v>
      </c>
      <c r="D1981" s="4" t="s">
        <v>7400</v>
      </c>
      <c r="E1981" s="4" t="s">
        <v>2063</v>
      </c>
      <c r="F1981" s="4">
        <v>26</v>
      </c>
      <c r="G1981" s="4" t="s">
        <v>295</v>
      </c>
      <c r="H1981" s="4" t="s">
        <v>296</v>
      </c>
      <c r="I1981" s="4" t="s">
        <v>59</v>
      </c>
      <c r="J1981" s="4" t="s">
        <v>202</v>
      </c>
      <c r="K1981" s="4" t="s">
        <v>923</v>
      </c>
      <c r="L1981" s="4" t="s">
        <v>7401</v>
      </c>
      <c r="M1981" s="4">
        <v>2</v>
      </c>
      <c r="N1981" s="6">
        <v>2299</v>
      </c>
      <c r="O1981" s="6">
        <v>4598</v>
      </c>
      <c r="P1981" s="6" t="s">
        <v>63</v>
      </c>
      <c r="Q1981" s="6">
        <v>0</v>
      </c>
      <c r="R1981" s="7">
        <v>0.18</v>
      </c>
      <c r="S1981" s="6">
        <v>4598</v>
      </c>
      <c r="T1981" s="6">
        <v>827.64</v>
      </c>
      <c r="U1981" s="4" t="s">
        <v>51</v>
      </c>
      <c r="V1981" s="4" t="s">
        <v>102</v>
      </c>
      <c r="W1981" s="4" t="s">
        <v>92</v>
      </c>
      <c r="X1981" s="4" t="s">
        <v>167</v>
      </c>
      <c r="Y1981" s="4" t="s">
        <v>77</v>
      </c>
      <c r="Z1981" s="4">
        <v>4</v>
      </c>
      <c r="AA1981" s="4"/>
      <c r="AB1981" s="6">
        <v>3284.86</v>
      </c>
      <c r="AC1981" s="6">
        <v>1313.14</v>
      </c>
      <c r="AD1981" s="8">
        <v>0.28560000000000002</v>
      </c>
      <c r="AE1981" s="4">
        <v>66</v>
      </c>
      <c r="AF1981" s="6">
        <f t="shared" si="30"/>
        <v>5491.64</v>
      </c>
    </row>
    <row r="1982" spans="1:32">
      <c r="A1982" s="4" t="s">
        <v>7402</v>
      </c>
      <c r="B1982" s="5">
        <v>45902</v>
      </c>
      <c r="C1982" s="10">
        <v>45902</v>
      </c>
      <c r="D1982" s="4" t="s">
        <v>7403</v>
      </c>
      <c r="E1982" s="4" t="s">
        <v>7404</v>
      </c>
      <c r="F1982" s="4">
        <v>42</v>
      </c>
      <c r="G1982" s="4" t="s">
        <v>32</v>
      </c>
      <c r="H1982" s="4" t="s">
        <v>33</v>
      </c>
      <c r="I1982" s="4" t="s">
        <v>34</v>
      </c>
      <c r="J1982" s="4" t="s">
        <v>202</v>
      </c>
      <c r="K1982" s="4" t="s">
        <v>456</v>
      </c>
      <c r="L1982" s="4" t="s">
        <v>7405</v>
      </c>
      <c r="M1982" s="4">
        <v>4</v>
      </c>
      <c r="N1982" s="6">
        <v>562</v>
      </c>
      <c r="O1982" s="6">
        <v>2248</v>
      </c>
      <c r="P1982" s="6" t="s">
        <v>142</v>
      </c>
      <c r="Q1982" s="6">
        <v>0</v>
      </c>
      <c r="R1982" s="7">
        <v>0.18</v>
      </c>
      <c r="S1982" s="6">
        <v>2248</v>
      </c>
      <c r="T1982" s="6">
        <v>404.64</v>
      </c>
      <c r="U1982" s="4" t="s">
        <v>39</v>
      </c>
      <c r="V1982" s="4" t="s">
        <v>40</v>
      </c>
      <c r="W1982" s="4" t="s">
        <v>64</v>
      </c>
      <c r="X1982" s="4" t="s">
        <v>42</v>
      </c>
      <c r="Y1982" s="4" t="s">
        <v>66</v>
      </c>
      <c r="Z1982" s="4">
        <v>3</v>
      </c>
      <c r="AA1982" s="4">
        <v>5</v>
      </c>
      <c r="AB1982" s="6">
        <v>1438.53</v>
      </c>
      <c r="AC1982" s="6">
        <v>809.47</v>
      </c>
      <c r="AD1982" s="8">
        <v>0.36009999999999998</v>
      </c>
      <c r="AE1982" s="4">
        <v>135</v>
      </c>
      <c r="AF1982" s="6">
        <f t="shared" si="30"/>
        <v>2787.64</v>
      </c>
    </row>
    <row r="1983" spans="1:32">
      <c r="A1983" s="4" t="s">
        <v>7406</v>
      </c>
      <c r="B1983" s="5">
        <v>45903</v>
      </c>
      <c r="C1983" s="10">
        <v>45903</v>
      </c>
      <c r="D1983" s="4" t="s">
        <v>7407</v>
      </c>
      <c r="E1983" s="4" t="s">
        <v>5762</v>
      </c>
      <c r="F1983" s="4">
        <v>29</v>
      </c>
      <c r="G1983" s="4" t="s">
        <v>252</v>
      </c>
      <c r="H1983" s="4" t="s">
        <v>109</v>
      </c>
      <c r="I1983" s="4" t="s">
        <v>99</v>
      </c>
      <c r="J1983" s="4" t="s">
        <v>60</v>
      </c>
      <c r="K1983" s="4" t="s">
        <v>381</v>
      </c>
      <c r="L1983" s="4" t="s">
        <v>7408</v>
      </c>
      <c r="M1983" s="4">
        <v>1</v>
      </c>
      <c r="N1983" s="6">
        <v>1499</v>
      </c>
      <c r="O1983" s="6">
        <v>1499</v>
      </c>
      <c r="P1983" s="6" t="s">
        <v>120</v>
      </c>
      <c r="Q1983" s="6">
        <v>224.85</v>
      </c>
      <c r="R1983" s="7">
        <v>0.12</v>
      </c>
      <c r="S1983" s="6">
        <v>1274.1500000000001</v>
      </c>
      <c r="T1983" s="6">
        <v>152.9</v>
      </c>
      <c r="U1983" s="4" t="s">
        <v>131</v>
      </c>
      <c r="V1983" s="4" t="s">
        <v>102</v>
      </c>
      <c r="W1983" s="4" t="s">
        <v>64</v>
      </c>
      <c r="X1983" s="4" t="s">
        <v>76</v>
      </c>
      <c r="Y1983" s="4" t="s">
        <v>66</v>
      </c>
      <c r="Z1983" s="4">
        <v>4</v>
      </c>
      <c r="AA1983" s="4"/>
      <c r="AB1983" s="6">
        <v>1248.27</v>
      </c>
      <c r="AC1983" s="6">
        <v>25.88</v>
      </c>
      <c r="AD1983" s="8">
        <v>2.0299999999999999E-2</v>
      </c>
      <c r="AE1983" s="4">
        <v>158</v>
      </c>
      <c r="AF1983" s="6">
        <f t="shared" si="30"/>
        <v>1585.0500000000002</v>
      </c>
    </row>
    <row r="1984" spans="1:32">
      <c r="A1984" s="4" t="s">
        <v>7409</v>
      </c>
      <c r="B1984" s="5">
        <v>45903</v>
      </c>
      <c r="C1984" s="10">
        <v>45903</v>
      </c>
      <c r="D1984" s="4" t="s">
        <v>7410</v>
      </c>
      <c r="E1984" s="4" t="s">
        <v>7411</v>
      </c>
      <c r="F1984" s="4">
        <v>48</v>
      </c>
      <c r="G1984" s="4" t="s">
        <v>295</v>
      </c>
      <c r="H1984" s="4" t="s">
        <v>296</v>
      </c>
      <c r="I1984" s="4" t="s">
        <v>59</v>
      </c>
      <c r="J1984" s="4" t="s">
        <v>35</v>
      </c>
      <c r="K1984" s="4" t="s">
        <v>165</v>
      </c>
      <c r="L1984" s="4" t="s">
        <v>7412</v>
      </c>
      <c r="M1984" s="4">
        <v>1</v>
      </c>
      <c r="N1984" s="6">
        <v>1499</v>
      </c>
      <c r="O1984" s="6">
        <v>1499</v>
      </c>
      <c r="P1984" s="6" t="s">
        <v>63</v>
      </c>
      <c r="Q1984" s="6">
        <v>0</v>
      </c>
      <c r="R1984" s="7">
        <v>0.12</v>
      </c>
      <c r="S1984" s="6">
        <v>1499</v>
      </c>
      <c r="T1984" s="6">
        <v>179.88</v>
      </c>
      <c r="U1984" s="4" t="s">
        <v>121</v>
      </c>
      <c r="V1984" s="4" t="s">
        <v>40</v>
      </c>
      <c r="W1984" s="4" t="s">
        <v>41</v>
      </c>
      <c r="X1984" s="4" t="s">
        <v>373</v>
      </c>
      <c r="Y1984" s="4" t="s">
        <v>53</v>
      </c>
      <c r="Z1984" s="4">
        <v>2</v>
      </c>
      <c r="AA1984" s="4">
        <v>3</v>
      </c>
      <c r="AB1984" s="6">
        <v>996.27</v>
      </c>
      <c r="AC1984" s="6">
        <v>502.73</v>
      </c>
      <c r="AD1984" s="8">
        <v>0.33539999999999998</v>
      </c>
      <c r="AE1984" s="4">
        <v>95</v>
      </c>
      <c r="AF1984" s="6">
        <f t="shared" si="30"/>
        <v>1773.88</v>
      </c>
    </row>
    <row r="1985" spans="1:32">
      <c r="A1985" s="4" t="s">
        <v>7413</v>
      </c>
      <c r="B1985" s="5">
        <v>45904</v>
      </c>
      <c r="C1985" s="10">
        <v>45904</v>
      </c>
      <c r="D1985" s="4" t="s">
        <v>7414</v>
      </c>
      <c r="E1985" s="4" t="s">
        <v>1128</v>
      </c>
      <c r="F1985" s="4">
        <v>57</v>
      </c>
      <c r="G1985" s="4" t="s">
        <v>70</v>
      </c>
      <c r="H1985" s="4" t="s">
        <v>71</v>
      </c>
      <c r="I1985" s="4" t="s">
        <v>72</v>
      </c>
      <c r="J1985" s="4" t="s">
        <v>35</v>
      </c>
      <c r="K1985" s="4" t="s">
        <v>118</v>
      </c>
      <c r="L1985" s="4" t="s">
        <v>7415</v>
      </c>
      <c r="M1985" s="4">
        <v>4</v>
      </c>
      <c r="N1985" s="6">
        <v>3899</v>
      </c>
      <c r="O1985" s="6">
        <v>15596</v>
      </c>
      <c r="P1985" s="6" t="s">
        <v>63</v>
      </c>
      <c r="Q1985" s="6">
        <v>0</v>
      </c>
      <c r="R1985" s="7">
        <v>0.12</v>
      </c>
      <c r="S1985" s="6">
        <v>15596</v>
      </c>
      <c r="T1985" s="6">
        <v>1871.52</v>
      </c>
      <c r="U1985" s="4" t="s">
        <v>39</v>
      </c>
      <c r="V1985" s="4" t="s">
        <v>40</v>
      </c>
      <c r="W1985" s="4" t="s">
        <v>92</v>
      </c>
      <c r="X1985" s="4" t="s">
        <v>192</v>
      </c>
      <c r="Y1985" s="4" t="s">
        <v>77</v>
      </c>
      <c r="Z1985" s="4">
        <v>4</v>
      </c>
      <c r="AA1985" s="4">
        <v>4</v>
      </c>
      <c r="AB1985" s="6">
        <v>9217.5499999999993</v>
      </c>
      <c r="AC1985" s="6">
        <v>6378.45</v>
      </c>
      <c r="AD1985" s="8">
        <v>0.40899999999999997</v>
      </c>
      <c r="AE1985" s="4">
        <v>142</v>
      </c>
      <c r="AF1985" s="6">
        <f t="shared" si="30"/>
        <v>17609.52</v>
      </c>
    </row>
    <row r="1986" spans="1:32">
      <c r="A1986" s="4" t="s">
        <v>7416</v>
      </c>
      <c r="B1986" s="5">
        <v>45904</v>
      </c>
      <c r="C1986" s="10">
        <v>45904</v>
      </c>
      <c r="D1986" s="4" t="s">
        <v>7417</v>
      </c>
      <c r="E1986" s="4" t="s">
        <v>7097</v>
      </c>
      <c r="F1986" s="4">
        <v>18</v>
      </c>
      <c r="G1986" s="4" t="s">
        <v>116</v>
      </c>
      <c r="H1986" s="4" t="s">
        <v>117</v>
      </c>
      <c r="I1986" s="4" t="s">
        <v>59</v>
      </c>
      <c r="J1986" s="4" t="s">
        <v>225</v>
      </c>
      <c r="K1986" s="4" t="s">
        <v>597</v>
      </c>
      <c r="L1986" s="4" t="s">
        <v>7418</v>
      </c>
      <c r="M1986" s="4">
        <v>1</v>
      </c>
      <c r="N1986" s="6">
        <v>1699</v>
      </c>
      <c r="O1986" s="6">
        <v>1699</v>
      </c>
      <c r="P1986" s="6" t="s">
        <v>287</v>
      </c>
      <c r="Q1986" s="6">
        <v>339.8</v>
      </c>
      <c r="R1986" s="7">
        <v>0.18</v>
      </c>
      <c r="S1986" s="6">
        <v>1359.2</v>
      </c>
      <c r="T1986" s="6">
        <v>244.66</v>
      </c>
      <c r="U1986" s="4" t="s">
        <v>39</v>
      </c>
      <c r="V1986" s="4" t="s">
        <v>132</v>
      </c>
      <c r="W1986" s="4" t="s">
        <v>41</v>
      </c>
      <c r="X1986" s="4" t="s">
        <v>192</v>
      </c>
      <c r="Y1986" s="4" t="s">
        <v>77</v>
      </c>
      <c r="Z1986" s="4">
        <v>3</v>
      </c>
      <c r="AA1986" s="4"/>
      <c r="AB1986" s="6">
        <v>1025.98</v>
      </c>
      <c r="AC1986" s="6">
        <v>333.22</v>
      </c>
      <c r="AD1986" s="8">
        <v>0.2452</v>
      </c>
      <c r="AE1986" s="4">
        <v>0</v>
      </c>
      <c r="AF1986" s="6">
        <f t="shared" si="30"/>
        <v>1603.8600000000001</v>
      </c>
    </row>
    <row r="1987" spans="1:32">
      <c r="A1987" s="4" t="s">
        <v>7419</v>
      </c>
      <c r="B1987" s="5">
        <v>45904</v>
      </c>
      <c r="C1987" s="10">
        <v>45904</v>
      </c>
      <c r="D1987" s="4" t="s">
        <v>7420</v>
      </c>
      <c r="E1987" s="4" t="s">
        <v>6076</v>
      </c>
      <c r="F1987" s="4">
        <v>29</v>
      </c>
      <c r="G1987" s="4" t="s">
        <v>281</v>
      </c>
      <c r="H1987" s="4" t="s">
        <v>281</v>
      </c>
      <c r="I1987" s="4" t="s">
        <v>72</v>
      </c>
      <c r="J1987" s="4" t="s">
        <v>202</v>
      </c>
      <c r="K1987" s="4" t="s">
        <v>203</v>
      </c>
      <c r="L1987" s="4" t="s">
        <v>7421</v>
      </c>
      <c r="M1987" s="4">
        <v>3</v>
      </c>
      <c r="N1987" s="6">
        <v>136</v>
      </c>
      <c r="O1987" s="6">
        <v>408</v>
      </c>
      <c r="P1987" s="6" t="s">
        <v>63</v>
      </c>
      <c r="Q1987" s="6">
        <v>0</v>
      </c>
      <c r="R1987" s="7">
        <v>0.18</v>
      </c>
      <c r="S1987" s="6">
        <v>408</v>
      </c>
      <c r="T1987" s="6">
        <v>73.44</v>
      </c>
      <c r="U1987" s="4" t="s">
        <v>121</v>
      </c>
      <c r="V1987" s="4" t="s">
        <v>102</v>
      </c>
      <c r="W1987" s="4" t="s">
        <v>64</v>
      </c>
      <c r="X1987" s="4" t="s">
        <v>205</v>
      </c>
      <c r="Y1987" s="4" t="s">
        <v>66</v>
      </c>
      <c r="Z1987" s="4">
        <v>7</v>
      </c>
      <c r="AA1987" s="4"/>
      <c r="AB1987" s="6">
        <v>259.45</v>
      </c>
      <c r="AC1987" s="6">
        <v>148.55000000000001</v>
      </c>
      <c r="AD1987" s="8">
        <v>0.36409999999999998</v>
      </c>
      <c r="AE1987" s="4">
        <v>68</v>
      </c>
      <c r="AF1987" s="6">
        <f t="shared" ref="AF1987:AF2050" si="31">AE1987+S1987+T1987</f>
        <v>549.44000000000005</v>
      </c>
    </row>
    <row r="1988" spans="1:32">
      <c r="A1988" s="4" t="s">
        <v>7422</v>
      </c>
      <c r="B1988" s="5">
        <v>45905</v>
      </c>
      <c r="C1988" s="10">
        <v>45905</v>
      </c>
      <c r="D1988" s="4" t="s">
        <v>7423</v>
      </c>
      <c r="E1988" s="4" t="s">
        <v>7424</v>
      </c>
      <c r="F1988" s="4">
        <v>42</v>
      </c>
      <c r="G1988" s="4" t="s">
        <v>137</v>
      </c>
      <c r="H1988" s="4" t="s">
        <v>138</v>
      </c>
      <c r="I1988" s="4" t="s">
        <v>139</v>
      </c>
      <c r="J1988" s="4" t="s">
        <v>149</v>
      </c>
      <c r="K1988" s="4" t="s">
        <v>196</v>
      </c>
      <c r="L1988" s="4" t="s">
        <v>7425</v>
      </c>
      <c r="M1988" s="4">
        <v>1</v>
      </c>
      <c r="N1988" s="6">
        <v>8599</v>
      </c>
      <c r="O1988" s="6">
        <v>8599</v>
      </c>
      <c r="P1988" s="6" t="s">
        <v>63</v>
      </c>
      <c r="Q1988" s="6">
        <v>0</v>
      </c>
      <c r="R1988" s="7">
        <v>0.18</v>
      </c>
      <c r="S1988" s="6">
        <v>8599</v>
      </c>
      <c r="T1988" s="6">
        <v>1547.82</v>
      </c>
      <c r="U1988" s="4" t="s">
        <v>121</v>
      </c>
      <c r="V1988" s="4" t="s">
        <v>40</v>
      </c>
      <c r="W1988" s="4" t="s">
        <v>41</v>
      </c>
      <c r="X1988" s="4" t="s">
        <v>187</v>
      </c>
      <c r="Y1988" s="4" t="s">
        <v>133</v>
      </c>
      <c r="Z1988" s="4">
        <v>3</v>
      </c>
      <c r="AA1988" s="4">
        <v>2</v>
      </c>
      <c r="AB1988" s="6">
        <v>6529.95</v>
      </c>
      <c r="AC1988" s="6">
        <v>2069.0500000000002</v>
      </c>
      <c r="AD1988" s="8">
        <v>0.24060000000000001</v>
      </c>
      <c r="AE1988" s="4">
        <v>169</v>
      </c>
      <c r="AF1988" s="6">
        <f t="shared" si="31"/>
        <v>10315.82</v>
      </c>
    </row>
    <row r="1989" spans="1:32">
      <c r="A1989" s="4" t="s">
        <v>7426</v>
      </c>
      <c r="B1989" s="5">
        <v>45905</v>
      </c>
      <c r="C1989" s="10">
        <v>45905</v>
      </c>
      <c r="D1989" s="4" t="s">
        <v>7427</v>
      </c>
      <c r="E1989" s="4" t="s">
        <v>2470</v>
      </c>
      <c r="F1989" s="4">
        <v>23</v>
      </c>
      <c r="G1989" s="4" t="s">
        <v>179</v>
      </c>
      <c r="H1989" s="4" t="s">
        <v>98</v>
      </c>
      <c r="I1989" s="4" t="s">
        <v>99</v>
      </c>
      <c r="J1989" s="4" t="s">
        <v>82</v>
      </c>
      <c r="K1989" s="4" t="s">
        <v>129</v>
      </c>
      <c r="L1989" s="4" t="s">
        <v>7428</v>
      </c>
      <c r="M1989" s="4">
        <v>5</v>
      </c>
      <c r="N1989" s="6">
        <v>4099</v>
      </c>
      <c r="O1989" s="6">
        <v>20495</v>
      </c>
      <c r="P1989" s="6" t="s">
        <v>50</v>
      </c>
      <c r="Q1989" s="6">
        <v>3689.1</v>
      </c>
      <c r="R1989" s="7">
        <v>0.18</v>
      </c>
      <c r="S1989" s="6">
        <v>16805.900000000001</v>
      </c>
      <c r="T1989" s="6">
        <v>3025.06</v>
      </c>
      <c r="U1989" s="4" t="s">
        <v>39</v>
      </c>
      <c r="V1989" s="4" t="s">
        <v>40</v>
      </c>
      <c r="W1989" s="4" t="s">
        <v>41</v>
      </c>
      <c r="X1989" s="4" t="s">
        <v>156</v>
      </c>
      <c r="Y1989" s="4" t="s">
        <v>104</v>
      </c>
      <c r="Z1989" s="4">
        <v>2</v>
      </c>
      <c r="AA1989" s="4">
        <v>4</v>
      </c>
      <c r="AB1989" s="6">
        <v>14588.65</v>
      </c>
      <c r="AC1989" s="6">
        <v>2217.25</v>
      </c>
      <c r="AD1989" s="8">
        <v>0.13189999999999999</v>
      </c>
      <c r="AE1989" s="4">
        <v>85</v>
      </c>
      <c r="AF1989" s="6">
        <f t="shared" si="31"/>
        <v>19915.960000000003</v>
      </c>
    </row>
    <row r="1990" spans="1:32">
      <c r="A1990" s="4" t="s">
        <v>7429</v>
      </c>
      <c r="B1990" s="5">
        <v>45906</v>
      </c>
      <c r="C1990" s="10">
        <v>45906</v>
      </c>
      <c r="D1990" s="4" t="s">
        <v>7430</v>
      </c>
      <c r="E1990" s="4" t="s">
        <v>4584</v>
      </c>
      <c r="F1990" s="4">
        <v>40</v>
      </c>
      <c r="G1990" s="4" t="s">
        <v>252</v>
      </c>
      <c r="H1990" s="4" t="s">
        <v>109</v>
      </c>
      <c r="I1990" s="4" t="s">
        <v>99</v>
      </c>
      <c r="J1990" s="4" t="s">
        <v>225</v>
      </c>
      <c r="K1990" s="4" t="s">
        <v>490</v>
      </c>
      <c r="L1990" s="4" t="s">
        <v>7431</v>
      </c>
      <c r="M1990" s="4">
        <v>1</v>
      </c>
      <c r="N1990" s="6">
        <v>267</v>
      </c>
      <c r="O1990" s="6">
        <v>267</v>
      </c>
      <c r="P1990" s="6" t="s">
        <v>120</v>
      </c>
      <c r="Q1990" s="6">
        <v>40.049999999999997</v>
      </c>
      <c r="R1990" s="7">
        <v>0.05</v>
      </c>
      <c r="S1990" s="6">
        <v>226.95</v>
      </c>
      <c r="T1990" s="6">
        <v>11.35</v>
      </c>
      <c r="U1990" s="4" t="s">
        <v>39</v>
      </c>
      <c r="V1990" s="4" t="s">
        <v>40</v>
      </c>
      <c r="W1990" s="4" t="s">
        <v>64</v>
      </c>
      <c r="X1990" s="4" t="s">
        <v>52</v>
      </c>
      <c r="Y1990" s="4" t="s">
        <v>104</v>
      </c>
      <c r="Z1990" s="4">
        <v>3</v>
      </c>
      <c r="AA1990" s="4">
        <v>2</v>
      </c>
      <c r="AB1990" s="6">
        <v>179.42</v>
      </c>
      <c r="AC1990" s="6">
        <v>47.53</v>
      </c>
      <c r="AD1990" s="8">
        <v>0.2094</v>
      </c>
      <c r="AE1990" s="4">
        <v>153</v>
      </c>
      <c r="AF1990" s="6">
        <f t="shared" si="31"/>
        <v>391.3</v>
      </c>
    </row>
    <row r="1991" spans="1:32">
      <c r="A1991" s="4" t="s">
        <v>7432</v>
      </c>
      <c r="B1991" s="5">
        <v>45906</v>
      </c>
      <c r="C1991" s="10">
        <v>45906</v>
      </c>
      <c r="D1991" s="4" t="s">
        <v>7433</v>
      </c>
      <c r="E1991" s="4" t="s">
        <v>2561</v>
      </c>
      <c r="F1991" s="4">
        <v>30</v>
      </c>
      <c r="G1991" s="4" t="s">
        <v>477</v>
      </c>
      <c r="H1991" s="4" t="s">
        <v>98</v>
      </c>
      <c r="I1991" s="4" t="s">
        <v>99</v>
      </c>
      <c r="J1991" s="4" t="s">
        <v>225</v>
      </c>
      <c r="K1991" s="4" t="s">
        <v>226</v>
      </c>
      <c r="L1991" s="4" t="s">
        <v>7434</v>
      </c>
      <c r="M1991" s="4">
        <v>1</v>
      </c>
      <c r="N1991" s="6">
        <v>225</v>
      </c>
      <c r="O1991" s="6">
        <v>225</v>
      </c>
      <c r="P1991" s="6" t="s">
        <v>198</v>
      </c>
      <c r="Q1991" s="6">
        <v>22.5</v>
      </c>
      <c r="R1991" s="7">
        <v>0.18</v>
      </c>
      <c r="S1991" s="6">
        <v>202.5</v>
      </c>
      <c r="T1991" s="6">
        <v>36.450000000000003</v>
      </c>
      <c r="U1991" s="4" t="s">
        <v>51</v>
      </c>
      <c r="V1991" s="4" t="s">
        <v>40</v>
      </c>
      <c r="W1991" s="4" t="s">
        <v>451</v>
      </c>
      <c r="X1991" s="4" t="s">
        <v>112</v>
      </c>
      <c r="Y1991" s="4" t="s">
        <v>53</v>
      </c>
      <c r="Z1991" s="4">
        <v>3</v>
      </c>
      <c r="AA1991" s="4">
        <v>4</v>
      </c>
      <c r="AB1991" s="6">
        <v>162.65</v>
      </c>
      <c r="AC1991" s="6">
        <v>39.85</v>
      </c>
      <c r="AD1991" s="8">
        <v>0.1968</v>
      </c>
      <c r="AE1991" s="4">
        <v>84</v>
      </c>
      <c r="AF1991" s="6">
        <f t="shared" si="31"/>
        <v>322.95</v>
      </c>
    </row>
    <row r="1992" spans="1:32">
      <c r="A1992" s="4" t="s">
        <v>7435</v>
      </c>
      <c r="B1992" s="5">
        <v>45906</v>
      </c>
      <c r="C1992" s="10">
        <v>45906</v>
      </c>
      <c r="D1992" s="4" t="s">
        <v>7436</v>
      </c>
      <c r="E1992" s="4" t="s">
        <v>3914</v>
      </c>
      <c r="F1992" s="4">
        <v>22</v>
      </c>
      <c r="G1992" s="4" t="s">
        <v>108</v>
      </c>
      <c r="H1992" s="4" t="s">
        <v>109</v>
      </c>
      <c r="I1992" s="4" t="s">
        <v>99</v>
      </c>
      <c r="J1992" s="4" t="s">
        <v>225</v>
      </c>
      <c r="K1992" s="4" t="s">
        <v>490</v>
      </c>
      <c r="L1992" s="4" t="s">
        <v>7437</v>
      </c>
      <c r="M1992" s="4">
        <v>3</v>
      </c>
      <c r="N1992" s="6">
        <v>673</v>
      </c>
      <c r="O1992" s="6">
        <v>2019</v>
      </c>
      <c r="P1992" s="6" t="s">
        <v>63</v>
      </c>
      <c r="Q1992" s="6">
        <v>0</v>
      </c>
      <c r="R1992" s="7">
        <v>0.05</v>
      </c>
      <c r="S1992" s="6">
        <v>2019</v>
      </c>
      <c r="T1992" s="6">
        <v>100.95</v>
      </c>
      <c r="U1992" s="4" t="s">
        <v>131</v>
      </c>
      <c r="V1992" s="4" t="s">
        <v>40</v>
      </c>
      <c r="W1992" s="4" t="s">
        <v>41</v>
      </c>
      <c r="X1992" s="4" t="s">
        <v>93</v>
      </c>
      <c r="Y1992" s="4" t="s">
        <v>123</v>
      </c>
      <c r="Z1992" s="4">
        <v>5</v>
      </c>
      <c r="AA1992" s="4">
        <v>5</v>
      </c>
      <c r="AB1992" s="6">
        <v>1523.3</v>
      </c>
      <c r="AC1992" s="6">
        <v>495.7</v>
      </c>
      <c r="AD1992" s="8">
        <v>0.2455</v>
      </c>
      <c r="AE1992" s="4">
        <v>101</v>
      </c>
      <c r="AF1992" s="6">
        <f t="shared" si="31"/>
        <v>2220.9499999999998</v>
      </c>
    </row>
    <row r="1993" spans="1:32">
      <c r="A1993" s="4" t="s">
        <v>7438</v>
      </c>
      <c r="B1993" s="5">
        <v>45907</v>
      </c>
      <c r="C1993" s="10">
        <v>45907</v>
      </c>
      <c r="D1993" s="4" t="s">
        <v>7439</v>
      </c>
      <c r="E1993" s="4" t="s">
        <v>2869</v>
      </c>
      <c r="F1993" s="4">
        <v>50</v>
      </c>
      <c r="G1993" s="4" t="s">
        <v>32</v>
      </c>
      <c r="H1993" s="4" t="s">
        <v>33</v>
      </c>
      <c r="I1993" s="4" t="s">
        <v>34</v>
      </c>
      <c r="J1993" s="4" t="s">
        <v>225</v>
      </c>
      <c r="K1993" s="4" t="s">
        <v>367</v>
      </c>
      <c r="L1993" s="4" t="s">
        <v>7440</v>
      </c>
      <c r="M1993" s="4">
        <v>2</v>
      </c>
      <c r="N1993" s="6">
        <v>906</v>
      </c>
      <c r="O1993" s="6">
        <v>1812</v>
      </c>
      <c r="P1993" s="6" t="s">
        <v>120</v>
      </c>
      <c r="Q1993" s="6">
        <v>271.8</v>
      </c>
      <c r="R1993" s="7">
        <v>0.18</v>
      </c>
      <c r="S1993" s="6">
        <v>1540.2</v>
      </c>
      <c r="T1993" s="6">
        <v>277.24</v>
      </c>
      <c r="U1993" s="4" t="s">
        <v>39</v>
      </c>
      <c r="V1993" s="4" t="s">
        <v>40</v>
      </c>
      <c r="W1993" s="4" t="s">
        <v>41</v>
      </c>
      <c r="X1993" s="4" t="s">
        <v>143</v>
      </c>
      <c r="Y1993" s="4" t="s">
        <v>133</v>
      </c>
      <c r="Z1993" s="4">
        <v>3</v>
      </c>
      <c r="AA1993" s="4">
        <v>4</v>
      </c>
      <c r="AB1993" s="6">
        <v>1398.32</v>
      </c>
      <c r="AC1993" s="6">
        <v>141.88</v>
      </c>
      <c r="AD1993" s="8">
        <v>9.2100000000000001E-2</v>
      </c>
      <c r="AE1993" s="4">
        <v>109</v>
      </c>
      <c r="AF1993" s="6">
        <f t="shared" si="31"/>
        <v>1926.44</v>
      </c>
    </row>
    <row r="1994" spans="1:32">
      <c r="A1994" s="4" t="s">
        <v>7441</v>
      </c>
      <c r="B1994" s="5">
        <v>45907</v>
      </c>
      <c r="C1994" s="10">
        <v>45907</v>
      </c>
      <c r="D1994" s="4" t="s">
        <v>7442</v>
      </c>
      <c r="E1994" s="4" t="s">
        <v>7443</v>
      </c>
      <c r="F1994" s="4">
        <v>28</v>
      </c>
      <c r="G1994" s="4" t="s">
        <v>108</v>
      </c>
      <c r="H1994" s="4" t="s">
        <v>109</v>
      </c>
      <c r="I1994" s="4" t="s">
        <v>99</v>
      </c>
      <c r="J1994" s="4" t="s">
        <v>149</v>
      </c>
      <c r="K1994" s="4" t="s">
        <v>331</v>
      </c>
      <c r="L1994" s="4" t="s">
        <v>7444</v>
      </c>
      <c r="M1994" s="4">
        <v>4</v>
      </c>
      <c r="N1994" s="6">
        <v>124999</v>
      </c>
      <c r="O1994" s="6">
        <v>499996</v>
      </c>
      <c r="P1994" s="6" t="s">
        <v>198</v>
      </c>
      <c r="Q1994" s="6">
        <v>49999.6</v>
      </c>
      <c r="R1994" s="7">
        <v>0.18</v>
      </c>
      <c r="S1994" s="6">
        <v>449996.4</v>
      </c>
      <c r="T1994" s="6">
        <v>80999.350000000006</v>
      </c>
      <c r="U1994" s="4" t="s">
        <v>39</v>
      </c>
      <c r="V1994" s="4" t="s">
        <v>40</v>
      </c>
      <c r="W1994" s="4" t="s">
        <v>64</v>
      </c>
      <c r="X1994" s="4" t="s">
        <v>52</v>
      </c>
      <c r="Y1994" s="4" t="s">
        <v>53</v>
      </c>
      <c r="Z1994" s="4">
        <v>1</v>
      </c>
      <c r="AA1994" s="4">
        <v>2</v>
      </c>
      <c r="AB1994" s="6">
        <v>402788.12</v>
      </c>
      <c r="AC1994" s="6">
        <v>47208.28</v>
      </c>
      <c r="AD1994" s="8">
        <v>0.10489999999999999</v>
      </c>
      <c r="AE1994" s="4">
        <v>160</v>
      </c>
      <c r="AF1994" s="6">
        <f t="shared" si="31"/>
        <v>531155.75</v>
      </c>
    </row>
    <row r="1995" spans="1:32">
      <c r="A1995" s="4" t="s">
        <v>7445</v>
      </c>
      <c r="B1995" s="5">
        <v>45908</v>
      </c>
      <c r="C1995" s="10">
        <v>45908</v>
      </c>
      <c r="D1995" s="4" t="s">
        <v>7446</v>
      </c>
      <c r="E1995" s="4" t="s">
        <v>3137</v>
      </c>
      <c r="F1995" s="4">
        <v>51</v>
      </c>
      <c r="G1995" s="4" t="s">
        <v>147</v>
      </c>
      <c r="H1995" s="4" t="s">
        <v>148</v>
      </c>
      <c r="I1995" s="4" t="s">
        <v>59</v>
      </c>
      <c r="J1995" s="4" t="s">
        <v>73</v>
      </c>
      <c r="K1995" s="4" t="s">
        <v>503</v>
      </c>
      <c r="L1995" s="4" t="s">
        <v>7447</v>
      </c>
      <c r="M1995" s="4">
        <v>1</v>
      </c>
      <c r="N1995" s="6">
        <v>161</v>
      </c>
      <c r="O1995" s="6">
        <v>161</v>
      </c>
      <c r="P1995" s="6" t="s">
        <v>198</v>
      </c>
      <c r="Q1995" s="6">
        <v>16.100000000000001</v>
      </c>
      <c r="R1995" s="7">
        <v>0.05</v>
      </c>
      <c r="S1995" s="6">
        <v>144.9</v>
      </c>
      <c r="T1995" s="6">
        <v>7.25</v>
      </c>
      <c r="U1995" s="4" t="s">
        <v>39</v>
      </c>
      <c r="V1995" s="4" t="s">
        <v>132</v>
      </c>
      <c r="W1995" s="4" t="s">
        <v>451</v>
      </c>
      <c r="X1995" s="4" t="s">
        <v>103</v>
      </c>
      <c r="Y1995" s="4" t="s">
        <v>53</v>
      </c>
      <c r="Z1995" s="4">
        <v>2</v>
      </c>
      <c r="AA1995" s="4"/>
      <c r="AB1995" s="6">
        <v>108.98</v>
      </c>
      <c r="AC1995" s="6">
        <v>35.92</v>
      </c>
      <c r="AD1995" s="8">
        <v>0.24790000000000001</v>
      </c>
      <c r="AE1995" s="4">
        <v>0</v>
      </c>
      <c r="AF1995" s="6">
        <f t="shared" si="31"/>
        <v>152.15</v>
      </c>
    </row>
    <row r="1996" spans="1:32">
      <c r="A1996" s="4" t="s">
        <v>7448</v>
      </c>
      <c r="B1996" s="5">
        <v>45909</v>
      </c>
      <c r="C1996" s="10">
        <v>45909</v>
      </c>
      <c r="D1996" s="4" t="s">
        <v>7449</v>
      </c>
      <c r="E1996" s="4" t="s">
        <v>4284</v>
      </c>
      <c r="F1996" s="4">
        <v>21</v>
      </c>
      <c r="G1996" s="4" t="s">
        <v>354</v>
      </c>
      <c r="H1996" s="4" t="s">
        <v>117</v>
      </c>
      <c r="I1996" s="4" t="s">
        <v>59</v>
      </c>
      <c r="J1996" s="4" t="s">
        <v>73</v>
      </c>
      <c r="K1996" s="4" t="s">
        <v>74</v>
      </c>
      <c r="L1996" s="4" t="s">
        <v>7450</v>
      </c>
      <c r="M1996" s="4">
        <v>2</v>
      </c>
      <c r="N1996" s="6">
        <v>352</v>
      </c>
      <c r="O1996" s="6">
        <v>704</v>
      </c>
      <c r="P1996" s="6" t="s">
        <v>198</v>
      </c>
      <c r="Q1996" s="6">
        <v>70.400000000000006</v>
      </c>
      <c r="R1996" s="7">
        <v>0.12</v>
      </c>
      <c r="S1996" s="6">
        <v>633.6</v>
      </c>
      <c r="T1996" s="6">
        <v>76.03</v>
      </c>
      <c r="U1996" s="4" t="s">
        <v>39</v>
      </c>
      <c r="V1996" s="4" t="s">
        <v>40</v>
      </c>
      <c r="W1996" s="4" t="s">
        <v>64</v>
      </c>
      <c r="X1996" s="4" t="s">
        <v>143</v>
      </c>
      <c r="Y1996" s="4" t="s">
        <v>53</v>
      </c>
      <c r="Z1996" s="4">
        <v>4</v>
      </c>
      <c r="AA1996" s="4">
        <v>5</v>
      </c>
      <c r="AB1996" s="6">
        <v>427.96</v>
      </c>
      <c r="AC1996" s="6">
        <v>205.64</v>
      </c>
      <c r="AD1996" s="8">
        <v>0.3246</v>
      </c>
      <c r="AE1996" s="4">
        <v>92</v>
      </c>
      <c r="AF1996" s="6">
        <f t="shared" si="31"/>
        <v>801.63</v>
      </c>
    </row>
    <row r="1997" spans="1:32">
      <c r="A1997" s="4" t="s">
        <v>7451</v>
      </c>
      <c r="B1997" s="5">
        <v>45909</v>
      </c>
      <c r="C1997" s="10">
        <v>45909</v>
      </c>
      <c r="D1997" s="4" t="s">
        <v>7452</v>
      </c>
      <c r="E1997" s="4" t="s">
        <v>7372</v>
      </c>
      <c r="F1997" s="4">
        <v>53</v>
      </c>
      <c r="G1997" s="4" t="s">
        <v>137</v>
      </c>
      <c r="H1997" s="4" t="s">
        <v>138</v>
      </c>
      <c r="I1997" s="4" t="s">
        <v>139</v>
      </c>
      <c r="J1997" s="4" t="s">
        <v>225</v>
      </c>
      <c r="K1997" s="4" t="s">
        <v>308</v>
      </c>
      <c r="L1997" s="4" t="s">
        <v>7453</v>
      </c>
      <c r="M1997" s="4">
        <v>1</v>
      </c>
      <c r="N1997" s="6">
        <v>608</v>
      </c>
      <c r="O1997" s="6">
        <v>608</v>
      </c>
      <c r="P1997" s="6" t="s">
        <v>63</v>
      </c>
      <c r="Q1997" s="6">
        <v>0</v>
      </c>
      <c r="R1997" s="7">
        <v>0.12</v>
      </c>
      <c r="S1997" s="6">
        <v>608</v>
      </c>
      <c r="T1997" s="6">
        <v>72.959999999999994</v>
      </c>
      <c r="U1997" s="4" t="s">
        <v>51</v>
      </c>
      <c r="V1997" s="4" t="s">
        <v>40</v>
      </c>
      <c r="W1997" s="4" t="s">
        <v>64</v>
      </c>
      <c r="X1997" s="4" t="s">
        <v>103</v>
      </c>
      <c r="Y1997" s="4" t="s">
        <v>133</v>
      </c>
      <c r="Z1997" s="4">
        <v>4</v>
      </c>
      <c r="AA1997" s="4">
        <v>5</v>
      </c>
      <c r="AB1997" s="6">
        <v>417.63</v>
      </c>
      <c r="AC1997" s="6">
        <v>190.37</v>
      </c>
      <c r="AD1997" s="8">
        <v>0.31309999999999999</v>
      </c>
      <c r="AE1997" s="4">
        <v>151</v>
      </c>
      <c r="AF1997" s="6">
        <f t="shared" si="31"/>
        <v>831.96</v>
      </c>
    </row>
    <row r="1998" spans="1:32">
      <c r="A1998" s="4" t="s">
        <v>7454</v>
      </c>
      <c r="B1998" s="5">
        <v>45910</v>
      </c>
      <c r="C1998" s="10">
        <v>45910</v>
      </c>
      <c r="D1998" s="4" t="s">
        <v>7455</v>
      </c>
      <c r="E1998" s="4" t="s">
        <v>3367</v>
      </c>
      <c r="F1998" s="4">
        <v>18</v>
      </c>
      <c r="G1998" s="4" t="s">
        <v>81</v>
      </c>
      <c r="H1998" s="4" t="s">
        <v>58</v>
      </c>
      <c r="I1998" s="4" t="s">
        <v>59</v>
      </c>
      <c r="J1998" s="4" t="s">
        <v>60</v>
      </c>
      <c r="K1998" s="4" t="s">
        <v>421</v>
      </c>
      <c r="L1998" s="4" t="s">
        <v>7456</v>
      </c>
      <c r="M1998" s="4">
        <v>1</v>
      </c>
      <c r="N1998" s="6">
        <v>36499</v>
      </c>
      <c r="O1998" s="6">
        <v>36499</v>
      </c>
      <c r="P1998" s="6" t="s">
        <v>63</v>
      </c>
      <c r="Q1998" s="6">
        <v>0</v>
      </c>
      <c r="R1998" s="7">
        <v>0.18</v>
      </c>
      <c r="S1998" s="6">
        <v>36499</v>
      </c>
      <c r="T1998" s="6">
        <v>6569.82</v>
      </c>
      <c r="U1998" s="4" t="s">
        <v>254</v>
      </c>
      <c r="V1998" s="4" t="s">
        <v>40</v>
      </c>
      <c r="W1998" s="4" t="s">
        <v>41</v>
      </c>
      <c r="X1998" s="4" t="s">
        <v>93</v>
      </c>
      <c r="Y1998" s="4" t="s">
        <v>77</v>
      </c>
      <c r="Z1998" s="4">
        <v>4</v>
      </c>
      <c r="AA1998" s="4">
        <v>3</v>
      </c>
      <c r="AB1998" s="6">
        <v>28857.03</v>
      </c>
      <c r="AC1998" s="6">
        <v>7641.97</v>
      </c>
      <c r="AD1998" s="8">
        <v>0.2094</v>
      </c>
      <c r="AE1998" s="4">
        <v>168</v>
      </c>
      <c r="AF1998" s="6">
        <f t="shared" si="31"/>
        <v>43236.82</v>
      </c>
    </row>
    <row r="1999" spans="1:32">
      <c r="A1999" s="4" t="s">
        <v>7457</v>
      </c>
      <c r="B1999" s="5">
        <v>45910</v>
      </c>
      <c r="C1999" s="10">
        <v>45910</v>
      </c>
      <c r="D1999" s="4" t="s">
        <v>7458</v>
      </c>
      <c r="E1999" s="4" t="s">
        <v>7459</v>
      </c>
      <c r="F1999" s="4">
        <v>57</v>
      </c>
      <c r="G1999" s="4" t="s">
        <v>348</v>
      </c>
      <c r="H1999" s="4" t="s">
        <v>349</v>
      </c>
      <c r="I1999" s="4" t="s">
        <v>34</v>
      </c>
      <c r="J1999" s="4" t="s">
        <v>60</v>
      </c>
      <c r="K1999" s="4" t="s">
        <v>421</v>
      </c>
      <c r="L1999" s="4" t="s">
        <v>7460</v>
      </c>
      <c r="M1999" s="4">
        <v>2</v>
      </c>
      <c r="N1999" s="6">
        <v>71999</v>
      </c>
      <c r="O1999" s="6">
        <v>143998</v>
      </c>
      <c r="P1999" s="6" t="s">
        <v>38</v>
      </c>
      <c r="Q1999" s="6">
        <v>11519.84</v>
      </c>
      <c r="R1999" s="7">
        <v>0.18</v>
      </c>
      <c r="S1999" s="6">
        <v>132478.16</v>
      </c>
      <c r="T1999" s="6">
        <v>23846.07</v>
      </c>
      <c r="U1999" s="4" t="s">
        <v>121</v>
      </c>
      <c r="V1999" s="4" t="s">
        <v>40</v>
      </c>
      <c r="W1999" s="4" t="s">
        <v>41</v>
      </c>
      <c r="X1999" s="4" t="s">
        <v>115</v>
      </c>
      <c r="Y1999" s="4" t="s">
        <v>43</v>
      </c>
      <c r="Z1999" s="4">
        <v>3</v>
      </c>
      <c r="AA1999" s="4">
        <v>3</v>
      </c>
      <c r="AB1999" s="6">
        <v>113958.8</v>
      </c>
      <c r="AC1999" s="6">
        <v>18519.36</v>
      </c>
      <c r="AD1999" s="8">
        <v>0.13980000000000001</v>
      </c>
      <c r="AE1999" s="4">
        <v>161</v>
      </c>
      <c r="AF1999" s="6">
        <f t="shared" si="31"/>
        <v>156485.23000000001</v>
      </c>
    </row>
    <row r="2000" spans="1:32">
      <c r="A2000" s="4" t="s">
        <v>7461</v>
      </c>
      <c r="B2000" s="5">
        <v>45910</v>
      </c>
      <c r="C2000" s="10">
        <v>45910</v>
      </c>
      <c r="D2000" s="4" t="s">
        <v>7462</v>
      </c>
      <c r="E2000" s="4" t="s">
        <v>1660</v>
      </c>
      <c r="F2000" s="4">
        <v>42</v>
      </c>
      <c r="G2000" s="4" t="s">
        <v>295</v>
      </c>
      <c r="H2000" s="4" t="s">
        <v>296</v>
      </c>
      <c r="I2000" s="4" t="s">
        <v>59</v>
      </c>
      <c r="J2000" s="4" t="s">
        <v>47</v>
      </c>
      <c r="K2000" s="4" t="s">
        <v>48</v>
      </c>
      <c r="L2000" s="4" t="s">
        <v>7463</v>
      </c>
      <c r="M2000" s="4">
        <v>1</v>
      </c>
      <c r="N2000" s="6">
        <v>2399</v>
      </c>
      <c r="O2000" s="6">
        <v>2399</v>
      </c>
      <c r="P2000" s="6" t="s">
        <v>120</v>
      </c>
      <c r="Q2000" s="6">
        <v>359.85</v>
      </c>
      <c r="R2000" s="7">
        <v>0.12</v>
      </c>
      <c r="S2000" s="6">
        <v>2039.15</v>
      </c>
      <c r="T2000" s="6">
        <v>244.7</v>
      </c>
      <c r="U2000" s="4" t="s">
        <v>254</v>
      </c>
      <c r="V2000" s="4" t="s">
        <v>40</v>
      </c>
      <c r="W2000" s="4" t="s">
        <v>41</v>
      </c>
      <c r="X2000" s="4" t="s">
        <v>404</v>
      </c>
      <c r="Y2000" s="4" t="s">
        <v>43</v>
      </c>
      <c r="Z2000" s="4">
        <v>1</v>
      </c>
      <c r="AA2000" s="4">
        <v>4</v>
      </c>
      <c r="AB2000" s="6">
        <v>1517.78</v>
      </c>
      <c r="AC2000" s="6">
        <v>521.37</v>
      </c>
      <c r="AD2000" s="8">
        <v>0.25569999999999998</v>
      </c>
      <c r="AE2000" s="4">
        <v>60</v>
      </c>
      <c r="AF2000" s="6">
        <f t="shared" si="31"/>
        <v>2343.85</v>
      </c>
    </row>
    <row r="2001" spans="1:32">
      <c r="A2001" s="4" t="s">
        <v>7464</v>
      </c>
      <c r="B2001" s="5">
        <v>45910</v>
      </c>
      <c r="C2001" s="10">
        <v>45910</v>
      </c>
      <c r="D2001" s="4" t="s">
        <v>7465</v>
      </c>
      <c r="E2001" s="4" t="s">
        <v>7466</v>
      </c>
      <c r="F2001" s="4">
        <v>18</v>
      </c>
      <c r="G2001" s="4" t="s">
        <v>301</v>
      </c>
      <c r="H2001" s="4" t="s">
        <v>109</v>
      </c>
      <c r="I2001" s="4" t="s">
        <v>99</v>
      </c>
      <c r="J2001" s="4" t="s">
        <v>60</v>
      </c>
      <c r="K2001" s="4" t="s">
        <v>381</v>
      </c>
      <c r="L2001" s="4" t="s">
        <v>7467</v>
      </c>
      <c r="M2001" s="4">
        <v>1</v>
      </c>
      <c r="N2001" s="6">
        <v>6399</v>
      </c>
      <c r="O2001" s="6">
        <v>6399</v>
      </c>
      <c r="P2001" s="6" t="s">
        <v>63</v>
      </c>
      <c r="Q2001" s="6">
        <v>0</v>
      </c>
      <c r="R2001" s="7">
        <v>0.18</v>
      </c>
      <c r="S2001" s="6">
        <v>6399</v>
      </c>
      <c r="T2001" s="6">
        <v>1151.82</v>
      </c>
      <c r="U2001" s="4" t="s">
        <v>39</v>
      </c>
      <c r="V2001" s="4" t="s">
        <v>40</v>
      </c>
      <c r="W2001" s="4" t="s">
        <v>92</v>
      </c>
      <c r="X2001" s="4" t="s">
        <v>103</v>
      </c>
      <c r="Y2001" s="4" t="s">
        <v>77</v>
      </c>
      <c r="Z2001" s="4">
        <v>3</v>
      </c>
      <c r="AA2001" s="4">
        <v>4</v>
      </c>
      <c r="AB2001" s="6">
        <v>4741.57</v>
      </c>
      <c r="AC2001" s="6">
        <v>1657.43</v>
      </c>
      <c r="AD2001" s="8">
        <v>0.25900000000000001</v>
      </c>
      <c r="AE2001" s="4">
        <v>151</v>
      </c>
      <c r="AF2001" s="6">
        <f t="shared" si="31"/>
        <v>7701.82</v>
      </c>
    </row>
    <row r="2002" spans="1:32">
      <c r="A2002" s="4" t="s">
        <v>7468</v>
      </c>
      <c r="B2002" s="5">
        <v>45911</v>
      </c>
      <c r="C2002" s="10">
        <v>45911</v>
      </c>
      <c r="D2002" s="4" t="s">
        <v>7469</v>
      </c>
      <c r="E2002" s="4" t="s">
        <v>7470</v>
      </c>
      <c r="F2002" s="4">
        <v>28</v>
      </c>
      <c r="G2002" s="4" t="s">
        <v>147</v>
      </c>
      <c r="H2002" s="4" t="s">
        <v>148</v>
      </c>
      <c r="I2002" s="4" t="s">
        <v>59</v>
      </c>
      <c r="J2002" s="4" t="s">
        <v>82</v>
      </c>
      <c r="K2002" s="4" t="s">
        <v>180</v>
      </c>
      <c r="L2002" s="4" t="s">
        <v>7471</v>
      </c>
      <c r="M2002" s="4">
        <v>1</v>
      </c>
      <c r="N2002" s="6">
        <v>4499</v>
      </c>
      <c r="O2002" s="6">
        <v>4499</v>
      </c>
      <c r="P2002" s="6" t="s">
        <v>38</v>
      </c>
      <c r="Q2002" s="6">
        <v>359.92</v>
      </c>
      <c r="R2002" s="7">
        <v>0.12</v>
      </c>
      <c r="S2002" s="6">
        <v>4139.08</v>
      </c>
      <c r="T2002" s="6">
        <v>496.69</v>
      </c>
      <c r="U2002" s="4" t="s">
        <v>39</v>
      </c>
      <c r="V2002" s="4" t="s">
        <v>40</v>
      </c>
      <c r="W2002" s="4" t="s">
        <v>64</v>
      </c>
      <c r="X2002" s="4" t="s">
        <v>156</v>
      </c>
      <c r="Y2002" s="4" t="s">
        <v>104</v>
      </c>
      <c r="Z2002" s="4">
        <v>3</v>
      </c>
      <c r="AA2002" s="4">
        <v>4</v>
      </c>
      <c r="AB2002" s="6">
        <v>2844.96</v>
      </c>
      <c r="AC2002" s="6">
        <v>1294.1199999999999</v>
      </c>
      <c r="AD2002" s="8">
        <v>0.31269999999999998</v>
      </c>
      <c r="AE2002" s="4">
        <v>141</v>
      </c>
      <c r="AF2002" s="6">
        <f t="shared" si="31"/>
        <v>4776.7699999999995</v>
      </c>
    </row>
    <row r="2003" spans="1:32">
      <c r="A2003" s="4" t="s">
        <v>7472</v>
      </c>
      <c r="B2003" s="5">
        <v>45911</v>
      </c>
      <c r="C2003" s="10">
        <v>45911</v>
      </c>
      <c r="D2003" s="4" t="s">
        <v>7473</v>
      </c>
      <c r="E2003" s="4" t="s">
        <v>7474</v>
      </c>
      <c r="F2003" s="4">
        <v>42</v>
      </c>
      <c r="G2003" s="4" t="s">
        <v>137</v>
      </c>
      <c r="H2003" s="4" t="s">
        <v>138</v>
      </c>
      <c r="I2003" s="4" t="s">
        <v>139</v>
      </c>
      <c r="J2003" s="4" t="s">
        <v>60</v>
      </c>
      <c r="K2003" s="4" t="s">
        <v>381</v>
      </c>
      <c r="L2003" s="4" t="s">
        <v>7475</v>
      </c>
      <c r="M2003" s="4">
        <v>2</v>
      </c>
      <c r="N2003" s="6">
        <v>8799</v>
      </c>
      <c r="O2003" s="6">
        <v>17598</v>
      </c>
      <c r="P2003" s="6" t="s">
        <v>63</v>
      </c>
      <c r="Q2003" s="6">
        <v>0</v>
      </c>
      <c r="R2003" s="7">
        <v>0.18</v>
      </c>
      <c r="S2003" s="6">
        <v>17598</v>
      </c>
      <c r="T2003" s="6">
        <v>3167.64</v>
      </c>
      <c r="U2003" s="4" t="s">
        <v>39</v>
      </c>
      <c r="V2003" s="4" t="s">
        <v>40</v>
      </c>
      <c r="W2003" s="4" t="s">
        <v>41</v>
      </c>
      <c r="X2003" s="4" t="s">
        <v>156</v>
      </c>
      <c r="Y2003" s="4" t="s">
        <v>53</v>
      </c>
      <c r="Z2003" s="4">
        <v>3</v>
      </c>
      <c r="AA2003" s="4">
        <v>5</v>
      </c>
      <c r="AB2003" s="6">
        <v>12783.09</v>
      </c>
      <c r="AC2003" s="6">
        <v>4814.91</v>
      </c>
      <c r="AD2003" s="8">
        <v>0.27360000000000001</v>
      </c>
      <c r="AE2003" s="4">
        <v>91</v>
      </c>
      <c r="AF2003" s="6">
        <f t="shared" si="31"/>
        <v>20856.64</v>
      </c>
    </row>
    <row r="2004" spans="1:32">
      <c r="A2004" s="4" t="s">
        <v>7476</v>
      </c>
      <c r="B2004" s="5">
        <v>45912</v>
      </c>
      <c r="C2004" s="10">
        <v>45912</v>
      </c>
      <c r="D2004" s="4" t="s">
        <v>7477</v>
      </c>
      <c r="E2004" s="4" t="s">
        <v>7319</v>
      </c>
      <c r="F2004" s="4">
        <v>23</v>
      </c>
      <c r="G2004" s="4" t="s">
        <v>97</v>
      </c>
      <c r="H2004" s="4" t="s">
        <v>98</v>
      </c>
      <c r="I2004" s="4" t="s">
        <v>99</v>
      </c>
      <c r="J2004" s="4" t="s">
        <v>60</v>
      </c>
      <c r="K2004" s="4" t="s">
        <v>61</v>
      </c>
      <c r="L2004" s="4" t="s">
        <v>3683</v>
      </c>
      <c r="M2004" s="4">
        <v>1</v>
      </c>
      <c r="N2004" s="6">
        <v>594</v>
      </c>
      <c r="O2004" s="6">
        <v>594</v>
      </c>
      <c r="P2004" s="6" t="s">
        <v>211</v>
      </c>
      <c r="Q2004" s="6">
        <v>59.4</v>
      </c>
      <c r="R2004" s="7">
        <v>0.18</v>
      </c>
      <c r="S2004" s="6">
        <v>534.6</v>
      </c>
      <c r="T2004" s="6">
        <v>96.23</v>
      </c>
      <c r="U2004" s="4" t="s">
        <v>39</v>
      </c>
      <c r="V2004" s="4" t="s">
        <v>40</v>
      </c>
      <c r="W2004" s="4" t="s">
        <v>41</v>
      </c>
      <c r="X2004" s="4" t="s">
        <v>143</v>
      </c>
      <c r="Y2004" s="4" t="s">
        <v>123</v>
      </c>
      <c r="Z2004" s="4">
        <v>3</v>
      </c>
      <c r="AA2004" s="4">
        <v>3</v>
      </c>
      <c r="AB2004" s="6">
        <v>497.4</v>
      </c>
      <c r="AC2004" s="6">
        <v>37.200000000000003</v>
      </c>
      <c r="AD2004" s="8">
        <v>6.9599999999999995E-2</v>
      </c>
      <c r="AE2004" s="4">
        <v>130</v>
      </c>
      <c r="AF2004" s="6">
        <f t="shared" si="31"/>
        <v>760.83</v>
      </c>
    </row>
    <row r="2005" spans="1:32">
      <c r="A2005" s="4" t="s">
        <v>7478</v>
      </c>
      <c r="B2005" s="5">
        <v>45912</v>
      </c>
      <c r="C2005" s="10">
        <v>45912</v>
      </c>
      <c r="D2005" s="4" t="s">
        <v>7479</v>
      </c>
      <c r="E2005" s="4" t="s">
        <v>7480</v>
      </c>
      <c r="F2005" s="4">
        <v>21</v>
      </c>
      <c r="G2005" s="4" t="s">
        <v>281</v>
      </c>
      <c r="H2005" s="4" t="s">
        <v>281</v>
      </c>
      <c r="I2005" s="4" t="s">
        <v>72</v>
      </c>
      <c r="J2005" s="4" t="s">
        <v>202</v>
      </c>
      <c r="K2005" s="4" t="s">
        <v>456</v>
      </c>
      <c r="L2005" s="4" t="s">
        <v>7481</v>
      </c>
      <c r="M2005" s="4">
        <v>1</v>
      </c>
      <c r="N2005" s="6">
        <v>253</v>
      </c>
      <c r="O2005" s="6">
        <v>253</v>
      </c>
      <c r="P2005" s="6" t="s">
        <v>63</v>
      </c>
      <c r="Q2005" s="6">
        <v>0</v>
      </c>
      <c r="R2005" s="7">
        <v>0.18</v>
      </c>
      <c r="S2005" s="6">
        <v>253</v>
      </c>
      <c r="T2005" s="6">
        <v>45.54</v>
      </c>
      <c r="U2005" s="4" t="s">
        <v>39</v>
      </c>
      <c r="V2005" s="4" t="s">
        <v>40</v>
      </c>
      <c r="W2005" s="4" t="s">
        <v>41</v>
      </c>
      <c r="X2005" s="4" t="s">
        <v>103</v>
      </c>
      <c r="Y2005" s="4" t="s">
        <v>77</v>
      </c>
      <c r="Z2005" s="4">
        <v>5</v>
      </c>
      <c r="AA2005" s="4">
        <v>4</v>
      </c>
      <c r="AB2005" s="6">
        <v>168.08</v>
      </c>
      <c r="AC2005" s="6">
        <v>84.92</v>
      </c>
      <c r="AD2005" s="8">
        <v>0.3357</v>
      </c>
      <c r="AE2005" s="4">
        <v>82</v>
      </c>
      <c r="AF2005" s="6">
        <f t="shared" si="31"/>
        <v>380.54</v>
      </c>
    </row>
    <row r="2006" spans="1:32">
      <c r="A2006" s="4" t="s">
        <v>7482</v>
      </c>
      <c r="B2006" s="5">
        <v>45913</v>
      </c>
      <c r="C2006" s="10">
        <v>45913</v>
      </c>
      <c r="D2006" s="4" t="s">
        <v>7483</v>
      </c>
      <c r="E2006" s="4" t="s">
        <v>7484</v>
      </c>
      <c r="F2006" s="4">
        <v>43</v>
      </c>
      <c r="G2006" s="4" t="s">
        <v>266</v>
      </c>
      <c r="H2006" s="4" t="s">
        <v>267</v>
      </c>
      <c r="I2006" s="4" t="s">
        <v>72</v>
      </c>
      <c r="J2006" s="4" t="s">
        <v>202</v>
      </c>
      <c r="K2006" s="4" t="s">
        <v>456</v>
      </c>
      <c r="L2006" s="4" t="s">
        <v>7485</v>
      </c>
      <c r="M2006" s="4">
        <v>2</v>
      </c>
      <c r="N2006" s="6">
        <v>268</v>
      </c>
      <c r="O2006" s="6">
        <v>536</v>
      </c>
      <c r="P2006" s="6" t="s">
        <v>63</v>
      </c>
      <c r="Q2006" s="6">
        <v>0</v>
      </c>
      <c r="R2006" s="7">
        <v>0.12</v>
      </c>
      <c r="S2006" s="6">
        <v>536</v>
      </c>
      <c r="T2006" s="6">
        <v>64.319999999999993</v>
      </c>
      <c r="U2006" s="4" t="s">
        <v>39</v>
      </c>
      <c r="V2006" s="4" t="s">
        <v>40</v>
      </c>
      <c r="W2006" s="4" t="s">
        <v>64</v>
      </c>
      <c r="X2006" s="4" t="s">
        <v>192</v>
      </c>
      <c r="Y2006" s="4" t="s">
        <v>77</v>
      </c>
      <c r="Z2006" s="4">
        <v>4</v>
      </c>
      <c r="AA2006" s="4">
        <v>4</v>
      </c>
      <c r="AB2006" s="6">
        <v>350.14</v>
      </c>
      <c r="AC2006" s="6">
        <v>185.86</v>
      </c>
      <c r="AD2006" s="8">
        <v>0.3468</v>
      </c>
      <c r="AE2006" s="4">
        <v>92</v>
      </c>
      <c r="AF2006" s="6">
        <f t="shared" si="31"/>
        <v>692.31999999999994</v>
      </c>
    </row>
    <row r="2007" spans="1:32">
      <c r="A2007" s="4" t="s">
        <v>7486</v>
      </c>
      <c r="B2007" s="5">
        <v>45913</v>
      </c>
      <c r="C2007" s="10">
        <v>45913</v>
      </c>
      <c r="D2007" s="4" t="s">
        <v>7487</v>
      </c>
      <c r="E2007" s="4" t="s">
        <v>4438</v>
      </c>
      <c r="F2007" s="4">
        <v>27</v>
      </c>
      <c r="G2007" s="4" t="s">
        <v>295</v>
      </c>
      <c r="H2007" s="4" t="s">
        <v>296</v>
      </c>
      <c r="I2007" s="4" t="s">
        <v>59</v>
      </c>
      <c r="J2007" s="4" t="s">
        <v>149</v>
      </c>
      <c r="K2007" s="4" t="s">
        <v>650</v>
      </c>
      <c r="L2007" s="4" t="s">
        <v>7488</v>
      </c>
      <c r="M2007" s="4">
        <v>4</v>
      </c>
      <c r="N2007" s="6">
        <v>54299</v>
      </c>
      <c r="O2007" s="6">
        <v>217196</v>
      </c>
      <c r="P2007" s="6" t="s">
        <v>175</v>
      </c>
      <c r="Q2007" s="6">
        <v>100</v>
      </c>
      <c r="R2007" s="7">
        <v>0.12</v>
      </c>
      <c r="S2007" s="6">
        <v>217096</v>
      </c>
      <c r="T2007" s="6">
        <v>26051.52</v>
      </c>
      <c r="U2007" s="4" t="s">
        <v>39</v>
      </c>
      <c r="V2007" s="4" t="s">
        <v>40</v>
      </c>
      <c r="W2007" s="4" t="s">
        <v>41</v>
      </c>
      <c r="X2007" s="4" t="s">
        <v>93</v>
      </c>
      <c r="Y2007" s="4" t="s">
        <v>43</v>
      </c>
      <c r="Z2007" s="4">
        <v>2</v>
      </c>
      <c r="AA2007" s="4">
        <v>4</v>
      </c>
      <c r="AB2007" s="6">
        <v>157279.78</v>
      </c>
      <c r="AC2007" s="6">
        <v>59816.22</v>
      </c>
      <c r="AD2007" s="8">
        <v>0.27550000000000002</v>
      </c>
      <c r="AE2007" s="4">
        <v>151</v>
      </c>
      <c r="AF2007" s="6">
        <f t="shared" si="31"/>
        <v>243298.52</v>
      </c>
    </row>
    <row r="2008" spans="1:32">
      <c r="A2008" s="4" t="s">
        <v>7489</v>
      </c>
      <c r="B2008" s="5">
        <v>45913</v>
      </c>
      <c r="C2008" s="10">
        <v>45913</v>
      </c>
      <c r="D2008" s="4" t="s">
        <v>7490</v>
      </c>
      <c r="E2008" s="4" t="s">
        <v>7491</v>
      </c>
      <c r="F2008" s="4">
        <v>29</v>
      </c>
      <c r="G2008" s="4" t="s">
        <v>127</v>
      </c>
      <c r="H2008" s="4" t="s">
        <v>128</v>
      </c>
      <c r="I2008" s="4" t="s">
        <v>34</v>
      </c>
      <c r="J2008" s="4" t="s">
        <v>73</v>
      </c>
      <c r="K2008" s="4" t="s">
        <v>503</v>
      </c>
      <c r="L2008" s="4" t="s">
        <v>7492</v>
      </c>
      <c r="M2008" s="4">
        <v>1</v>
      </c>
      <c r="N2008" s="6">
        <v>407</v>
      </c>
      <c r="O2008" s="6">
        <v>407</v>
      </c>
      <c r="P2008" s="6" t="s">
        <v>198</v>
      </c>
      <c r="Q2008" s="6">
        <v>40.700000000000003</v>
      </c>
      <c r="R2008" s="7">
        <v>0.05</v>
      </c>
      <c r="S2008" s="6">
        <v>366.3</v>
      </c>
      <c r="T2008" s="6">
        <v>18.32</v>
      </c>
      <c r="U2008" s="4" t="s">
        <v>131</v>
      </c>
      <c r="V2008" s="4" t="s">
        <v>40</v>
      </c>
      <c r="W2008" s="4" t="s">
        <v>41</v>
      </c>
      <c r="X2008" s="4" t="s">
        <v>167</v>
      </c>
      <c r="Y2008" s="4" t="s">
        <v>77</v>
      </c>
      <c r="Z2008" s="4">
        <v>5</v>
      </c>
      <c r="AA2008" s="4">
        <v>4</v>
      </c>
      <c r="AB2008" s="6">
        <v>274.27</v>
      </c>
      <c r="AC2008" s="6">
        <v>92.03</v>
      </c>
      <c r="AD2008" s="8">
        <v>0.25119999999999998</v>
      </c>
      <c r="AE2008" s="4">
        <v>120</v>
      </c>
      <c r="AF2008" s="6">
        <f t="shared" si="31"/>
        <v>504.62</v>
      </c>
    </row>
    <row r="2009" spans="1:32">
      <c r="A2009" s="4" t="s">
        <v>7493</v>
      </c>
      <c r="B2009" s="5">
        <v>45913</v>
      </c>
      <c r="C2009" s="10">
        <v>45913</v>
      </c>
      <c r="D2009" s="4" t="s">
        <v>7494</v>
      </c>
      <c r="E2009" s="4" t="s">
        <v>7495</v>
      </c>
      <c r="F2009" s="4">
        <v>23</v>
      </c>
      <c r="G2009" s="4" t="s">
        <v>455</v>
      </c>
      <c r="H2009" s="4" t="s">
        <v>455</v>
      </c>
      <c r="I2009" s="4" t="s">
        <v>72</v>
      </c>
      <c r="J2009" s="4" t="s">
        <v>60</v>
      </c>
      <c r="K2009" s="4" t="s">
        <v>421</v>
      </c>
      <c r="L2009" s="4" t="s">
        <v>7496</v>
      </c>
      <c r="M2009" s="4">
        <v>2</v>
      </c>
      <c r="N2009" s="6">
        <v>26499</v>
      </c>
      <c r="O2009" s="6">
        <v>52998</v>
      </c>
      <c r="P2009" s="6" t="s">
        <v>63</v>
      </c>
      <c r="Q2009" s="6">
        <v>0</v>
      </c>
      <c r="R2009" s="7">
        <v>0.12</v>
      </c>
      <c r="S2009" s="6">
        <v>52998</v>
      </c>
      <c r="T2009" s="6">
        <v>6359.76</v>
      </c>
      <c r="U2009" s="4" t="s">
        <v>51</v>
      </c>
      <c r="V2009" s="4" t="s">
        <v>40</v>
      </c>
      <c r="W2009" s="4" t="s">
        <v>64</v>
      </c>
      <c r="X2009" s="4" t="s">
        <v>65</v>
      </c>
      <c r="Y2009" s="4" t="s">
        <v>53</v>
      </c>
      <c r="Z2009" s="4">
        <v>3</v>
      </c>
      <c r="AA2009" s="4">
        <v>5</v>
      </c>
      <c r="AB2009" s="6">
        <v>45322.58</v>
      </c>
      <c r="AC2009" s="6">
        <v>7675.42</v>
      </c>
      <c r="AD2009" s="8">
        <v>0.14480000000000001</v>
      </c>
      <c r="AE2009" s="4">
        <v>115</v>
      </c>
      <c r="AF2009" s="6">
        <f t="shared" si="31"/>
        <v>59472.76</v>
      </c>
    </row>
    <row r="2010" spans="1:32">
      <c r="A2010" s="4" t="s">
        <v>7497</v>
      </c>
      <c r="B2010" s="5">
        <v>45914</v>
      </c>
      <c r="C2010" s="10">
        <v>45914</v>
      </c>
      <c r="D2010" s="4" t="s">
        <v>7498</v>
      </c>
      <c r="E2010" s="4" t="s">
        <v>753</v>
      </c>
      <c r="F2010" s="4">
        <v>19</v>
      </c>
      <c r="G2010" s="4" t="s">
        <v>477</v>
      </c>
      <c r="H2010" s="4" t="s">
        <v>98</v>
      </c>
      <c r="I2010" s="4" t="s">
        <v>99</v>
      </c>
      <c r="J2010" s="4" t="s">
        <v>149</v>
      </c>
      <c r="K2010" s="4" t="s">
        <v>160</v>
      </c>
      <c r="L2010" s="4" t="s">
        <v>7499</v>
      </c>
      <c r="M2010" s="4">
        <v>1</v>
      </c>
      <c r="N2010" s="6">
        <v>1499</v>
      </c>
      <c r="O2010" s="6">
        <v>1499</v>
      </c>
      <c r="P2010" s="6" t="s">
        <v>63</v>
      </c>
      <c r="Q2010" s="6">
        <v>0</v>
      </c>
      <c r="R2010" s="7">
        <v>0.12</v>
      </c>
      <c r="S2010" s="6">
        <v>1499</v>
      </c>
      <c r="T2010" s="6">
        <v>179.88</v>
      </c>
      <c r="U2010" s="4" t="s">
        <v>51</v>
      </c>
      <c r="V2010" s="4" t="s">
        <v>40</v>
      </c>
      <c r="W2010" s="4" t="s">
        <v>92</v>
      </c>
      <c r="X2010" s="4" t="s">
        <v>205</v>
      </c>
      <c r="Y2010" s="4" t="s">
        <v>104</v>
      </c>
      <c r="Z2010" s="4">
        <v>4</v>
      </c>
      <c r="AA2010" s="4">
        <v>5</v>
      </c>
      <c r="AB2010" s="6">
        <v>1199.0999999999999</v>
      </c>
      <c r="AC2010" s="6">
        <v>299.89999999999998</v>
      </c>
      <c r="AD2010" s="8">
        <v>0.2001</v>
      </c>
      <c r="AE2010" s="4">
        <v>130</v>
      </c>
      <c r="AF2010" s="6">
        <f t="shared" si="31"/>
        <v>1808.88</v>
      </c>
    </row>
    <row r="2011" spans="1:32">
      <c r="A2011" s="4" t="s">
        <v>7500</v>
      </c>
      <c r="B2011" s="5">
        <v>45914</v>
      </c>
      <c r="C2011" s="10">
        <v>45914</v>
      </c>
      <c r="D2011" s="4" t="s">
        <v>7501</v>
      </c>
      <c r="E2011" s="4" t="s">
        <v>7502</v>
      </c>
      <c r="F2011" s="4">
        <v>46</v>
      </c>
      <c r="G2011" s="4" t="s">
        <v>179</v>
      </c>
      <c r="H2011" s="4" t="s">
        <v>98</v>
      </c>
      <c r="I2011" s="4" t="s">
        <v>99</v>
      </c>
      <c r="J2011" s="4" t="s">
        <v>47</v>
      </c>
      <c r="K2011" s="4" t="s">
        <v>173</v>
      </c>
      <c r="L2011" s="4" t="s">
        <v>7503</v>
      </c>
      <c r="M2011" s="4">
        <v>2</v>
      </c>
      <c r="N2011" s="6">
        <v>1899</v>
      </c>
      <c r="O2011" s="6">
        <v>3798</v>
      </c>
      <c r="P2011" s="6" t="s">
        <v>120</v>
      </c>
      <c r="Q2011" s="6">
        <v>569.70000000000005</v>
      </c>
      <c r="R2011" s="7">
        <v>0.12</v>
      </c>
      <c r="S2011" s="6">
        <v>3228.3</v>
      </c>
      <c r="T2011" s="6">
        <v>387.4</v>
      </c>
      <c r="U2011" s="4" t="s">
        <v>121</v>
      </c>
      <c r="V2011" s="4" t="s">
        <v>40</v>
      </c>
      <c r="W2011" s="4" t="s">
        <v>92</v>
      </c>
      <c r="X2011" s="4" t="s">
        <v>52</v>
      </c>
      <c r="Y2011" s="4" t="s">
        <v>66</v>
      </c>
      <c r="Z2011" s="4">
        <v>5</v>
      </c>
      <c r="AA2011" s="4">
        <v>5</v>
      </c>
      <c r="AB2011" s="6">
        <v>2585.66</v>
      </c>
      <c r="AC2011" s="6">
        <v>642.64</v>
      </c>
      <c r="AD2011" s="8">
        <v>0.1991</v>
      </c>
      <c r="AE2011" s="4">
        <v>66</v>
      </c>
      <c r="AF2011" s="6">
        <f t="shared" si="31"/>
        <v>3681.7000000000003</v>
      </c>
    </row>
    <row r="2012" spans="1:32">
      <c r="A2012" s="4" t="s">
        <v>7504</v>
      </c>
      <c r="B2012" s="5">
        <v>45914</v>
      </c>
      <c r="C2012" s="10">
        <v>45914</v>
      </c>
      <c r="D2012" s="4" t="s">
        <v>7505</v>
      </c>
      <c r="E2012" s="4" t="s">
        <v>7506</v>
      </c>
      <c r="F2012" s="4">
        <v>51</v>
      </c>
      <c r="G2012" s="4" t="s">
        <v>32</v>
      </c>
      <c r="H2012" s="4" t="s">
        <v>33</v>
      </c>
      <c r="I2012" s="4" t="s">
        <v>34</v>
      </c>
      <c r="J2012" s="4" t="s">
        <v>82</v>
      </c>
      <c r="K2012" s="4" t="s">
        <v>180</v>
      </c>
      <c r="L2012" s="4" t="s">
        <v>7507</v>
      </c>
      <c r="M2012" s="4">
        <v>1</v>
      </c>
      <c r="N2012" s="6">
        <v>5299</v>
      </c>
      <c r="O2012" s="6">
        <v>5299</v>
      </c>
      <c r="P2012" s="6" t="s">
        <v>63</v>
      </c>
      <c r="Q2012" s="6">
        <v>0</v>
      </c>
      <c r="R2012" s="7">
        <v>0.12</v>
      </c>
      <c r="S2012" s="6">
        <v>5299</v>
      </c>
      <c r="T2012" s="6">
        <v>635.88</v>
      </c>
      <c r="U2012" s="4" t="s">
        <v>39</v>
      </c>
      <c r="V2012" s="4" t="s">
        <v>40</v>
      </c>
      <c r="W2012" s="4" t="s">
        <v>41</v>
      </c>
      <c r="X2012" s="4" t="s">
        <v>52</v>
      </c>
      <c r="Y2012" s="4" t="s">
        <v>66</v>
      </c>
      <c r="Z2012" s="4">
        <v>6</v>
      </c>
      <c r="AA2012" s="4">
        <v>5</v>
      </c>
      <c r="AB2012" s="6">
        <v>3385.93</v>
      </c>
      <c r="AC2012" s="6">
        <v>1913.07</v>
      </c>
      <c r="AD2012" s="8">
        <v>0.36099999999999999</v>
      </c>
      <c r="AE2012" s="4">
        <v>119</v>
      </c>
      <c r="AF2012" s="6">
        <f t="shared" si="31"/>
        <v>6053.88</v>
      </c>
    </row>
    <row r="2013" spans="1:32">
      <c r="A2013" s="4" t="s">
        <v>7508</v>
      </c>
      <c r="B2013" s="5">
        <v>45915</v>
      </c>
      <c r="C2013" s="10">
        <v>45915</v>
      </c>
      <c r="D2013" s="4" t="s">
        <v>7509</v>
      </c>
      <c r="E2013" s="4" t="s">
        <v>7510</v>
      </c>
      <c r="F2013" s="4">
        <v>58</v>
      </c>
      <c r="G2013" s="4" t="s">
        <v>607</v>
      </c>
      <c r="H2013" s="4" t="s">
        <v>98</v>
      </c>
      <c r="I2013" s="4" t="s">
        <v>99</v>
      </c>
      <c r="J2013" s="4" t="s">
        <v>202</v>
      </c>
      <c r="K2013" s="4" t="s">
        <v>268</v>
      </c>
      <c r="L2013" s="4" t="s">
        <v>7511</v>
      </c>
      <c r="M2013" s="4">
        <v>1</v>
      </c>
      <c r="N2013" s="6">
        <v>375</v>
      </c>
      <c r="O2013" s="6">
        <v>375</v>
      </c>
      <c r="P2013" s="6" t="s">
        <v>63</v>
      </c>
      <c r="Q2013" s="6">
        <v>0</v>
      </c>
      <c r="R2013" s="7">
        <v>0.12</v>
      </c>
      <c r="S2013" s="6">
        <v>375</v>
      </c>
      <c r="T2013" s="6">
        <v>45</v>
      </c>
      <c r="U2013" s="4" t="s">
        <v>39</v>
      </c>
      <c r="V2013" s="4" t="s">
        <v>86</v>
      </c>
      <c r="W2013" s="4" t="s">
        <v>41</v>
      </c>
      <c r="X2013" s="4" t="s">
        <v>187</v>
      </c>
      <c r="Y2013" s="4" t="s">
        <v>104</v>
      </c>
      <c r="Z2013" s="4">
        <v>2</v>
      </c>
      <c r="AA2013" s="4">
        <v>1</v>
      </c>
      <c r="AB2013" s="6">
        <v>223.68</v>
      </c>
      <c r="AC2013" s="6">
        <v>151.32</v>
      </c>
      <c r="AD2013" s="8">
        <v>0.40350000000000003</v>
      </c>
      <c r="AE2013" s="4">
        <v>160</v>
      </c>
      <c r="AF2013" s="6">
        <f t="shared" si="31"/>
        <v>580</v>
      </c>
    </row>
    <row r="2014" spans="1:32">
      <c r="A2014" s="4" t="s">
        <v>7512</v>
      </c>
      <c r="B2014" s="5">
        <v>45915</v>
      </c>
      <c r="C2014" s="10">
        <v>45915</v>
      </c>
      <c r="D2014" s="4" t="s">
        <v>7513</v>
      </c>
      <c r="E2014" s="4" t="s">
        <v>3212</v>
      </c>
      <c r="F2014" s="4">
        <v>34</v>
      </c>
      <c r="G2014" s="4" t="s">
        <v>171</v>
      </c>
      <c r="H2014" s="4" t="s">
        <v>172</v>
      </c>
      <c r="I2014" s="4" t="s">
        <v>72</v>
      </c>
      <c r="J2014" s="4" t="s">
        <v>82</v>
      </c>
      <c r="K2014" s="4" t="s">
        <v>238</v>
      </c>
      <c r="L2014" s="4" t="s">
        <v>7514</v>
      </c>
      <c r="M2014" s="4">
        <v>1</v>
      </c>
      <c r="N2014" s="6">
        <v>1999</v>
      </c>
      <c r="O2014" s="6">
        <v>1999</v>
      </c>
      <c r="P2014" s="6" t="s">
        <v>63</v>
      </c>
      <c r="Q2014" s="6">
        <v>0</v>
      </c>
      <c r="R2014" s="7">
        <v>0.18</v>
      </c>
      <c r="S2014" s="6">
        <v>1999</v>
      </c>
      <c r="T2014" s="6">
        <v>359.82</v>
      </c>
      <c r="U2014" s="4" t="s">
        <v>39</v>
      </c>
      <c r="V2014" s="4" t="s">
        <v>40</v>
      </c>
      <c r="W2014" s="4" t="s">
        <v>64</v>
      </c>
      <c r="X2014" s="4" t="s">
        <v>167</v>
      </c>
      <c r="Y2014" s="4" t="s">
        <v>133</v>
      </c>
      <c r="Z2014" s="4">
        <v>2</v>
      </c>
      <c r="AA2014" s="4">
        <v>4</v>
      </c>
      <c r="AB2014" s="6">
        <v>1387.66</v>
      </c>
      <c r="AC2014" s="6">
        <v>611.34</v>
      </c>
      <c r="AD2014" s="8">
        <v>0.30580000000000002</v>
      </c>
      <c r="AE2014" s="4">
        <v>104</v>
      </c>
      <c r="AF2014" s="6">
        <f t="shared" si="31"/>
        <v>2462.8200000000002</v>
      </c>
    </row>
    <row r="2015" spans="1:32">
      <c r="A2015" s="4" t="s">
        <v>7515</v>
      </c>
      <c r="B2015" s="5">
        <v>45915</v>
      </c>
      <c r="C2015" s="10">
        <v>45915</v>
      </c>
      <c r="D2015" s="4" t="s">
        <v>7516</v>
      </c>
      <c r="E2015" s="4" t="s">
        <v>4665</v>
      </c>
      <c r="F2015" s="4">
        <v>38</v>
      </c>
      <c r="G2015" s="4" t="s">
        <v>70</v>
      </c>
      <c r="H2015" s="4" t="s">
        <v>71</v>
      </c>
      <c r="I2015" s="4" t="s">
        <v>72</v>
      </c>
      <c r="J2015" s="4" t="s">
        <v>225</v>
      </c>
      <c r="K2015" s="4" t="s">
        <v>1104</v>
      </c>
      <c r="L2015" s="4" t="s">
        <v>7517</v>
      </c>
      <c r="M2015" s="4">
        <v>4</v>
      </c>
      <c r="N2015" s="6">
        <v>652</v>
      </c>
      <c r="O2015" s="6">
        <v>2608</v>
      </c>
      <c r="P2015" s="6" t="s">
        <v>63</v>
      </c>
      <c r="Q2015" s="6">
        <v>0</v>
      </c>
      <c r="R2015" s="7">
        <v>0.12</v>
      </c>
      <c r="S2015" s="6">
        <v>2608</v>
      </c>
      <c r="T2015" s="6">
        <v>312.95999999999998</v>
      </c>
      <c r="U2015" s="4" t="s">
        <v>131</v>
      </c>
      <c r="V2015" s="4" t="s">
        <v>40</v>
      </c>
      <c r="W2015" s="4" t="s">
        <v>64</v>
      </c>
      <c r="X2015" s="4" t="s">
        <v>42</v>
      </c>
      <c r="Y2015" s="4" t="s">
        <v>123</v>
      </c>
      <c r="Z2015" s="4">
        <v>3</v>
      </c>
      <c r="AA2015" s="4">
        <v>4</v>
      </c>
      <c r="AB2015" s="6">
        <v>1858.73</v>
      </c>
      <c r="AC2015" s="6">
        <v>749.27</v>
      </c>
      <c r="AD2015" s="8">
        <v>0.2873</v>
      </c>
      <c r="AE2015" s="4">
        <v>141</v>
      </c>
      <c r="AF2015" s="6">
        <f t="shared" si="31"/>
        <v>3061.96</v>
      </c>
    </row>
    <row r="2016" spans="1:32">
      <c r="A2016" s="4" t="s">
        <v>7518</v>
      </c>
      <c r="B2016" s="5">
        <v>45915</v>
      </c>
      <c r="C2016" s="10">
        <v>45915</v>
      </c>
      <c r="D2016" s="4" t="s">
        <v>7519</v>
      </c>
      <c r="E2016" s="4" t="s">
        <v>7520</v>
      </c>
      <c r="F2016" s="4">
        <v>51</v>
      </c>
      <c r="G2016" s="4" t="s">
        <v>295</v>
      </c>
      <c r="H2016" s="4" t="s">
        <v>296</v>
      </c>
      <c r="I2016" s="4" t="s">
        <v>59</v>
      </c>
      <c r="J2016" s="4" t="s">
        <v>60</v>
      </c>
      <c r="K2016" s="4" t="s">
        <v>421</v>
      </c>
      <c r="L2016" s="4" t="s">
        <v>7521</v>
      </c>
      <c r="M2016" s="4">
        <v>3</v>
      </c>
      <c r="N2016" s="6">
        <v>67299</v>
      </c>
      <c r="O2016" s="6">
        <v>201897</v>
      </c>
      <c r="P2016" s="6" t="s">
        <v>198</v>
      </c>
      <c r="Q2016" s="6">
        <v>20189.7</v>
      </c>
      <c r="R2016" s="7">
        <v>0.12</v>
      </c>
      <c r="S2016" s="6">
        <v>181707.3</v>
      </c>
      <c r="T2016" s="6">
        <v>21804.880000000001</v>
      </c>
      <c r="U2016" s="4" t="s">
        <v>39</v>
      </c>
      <c r="V2016" s="4" t="s">
        <v>40</v>
      </c>
      <c r="W2016" s="4" t="s">
        <v>64</v>
      </c>
      <c r="X2016" s="4" t="s">
        <v>42</v>
      </c>
      <c r="Y2016" s="4" t="s">
        <v>66</v>
      </c>
      <c r="Z2016" s="4">
        <v>6</v>
      </c>
      <c r="AA2016" s="4">
        <v>1</v>
      </c>
      <c r="AB2016" s="6">
        <v>156525.87</v>
      </c>
      <c r="AC2016" s="6">
        <v>25181.43</v>
      </c>
      <c r="AD2016" s="8">
        <v>0.1386</v>
      </c>
      <c r="AE2016" s="4">
        <v>133</v>
      </c>
      <c r="AF2016" s="6">
        <f t="shared" si="31"/>
        <v>203645.18</v>
      </c>
    </row>
    <row r="2017" spans="1:32">
      <c r="A2017" s="4" t="s">
        <v>7522</v>
      </c>
      <c r="B2017" s="5">
        <v>45916</v>
      </c>
      <c r="C2017" s="10">
        <v>45916</v>
      </c>
      <c r="D2017" s="4" t="s">
        <v>7523</v>
      </c>
      <c r="E2017" s="4" t="s">
        <v>4119</v>
      </c>
      <c r="F2017" s="4">
        <v>46</v>
      </c>
      <c r="G2017" s="4" t="s">
        <v>219</v>
      </c>
      <c r="H2017" s="4" t="s">
        <v>220</v>
      </c>
      <c r="I2017" s="4" t="s">
        <v>34</v>
      </c>
      <c r="J2017" s="4" t="s">
        <v>202</v>
      </c>
      <c r="K2017" s="4" t="s">
        <v>840</v>
      </c>
      <c r="L2017" s="4" t="s">
        <v>7524</v>
      </c>
      <c r="M2017" s="4">
        <v>4</v>
      </c>
      <c r="N2017" s="6">
        <v>912</v>
      </c>
      <c r="O2017" s="6">
        <v>3648</v>
      </c>
      <c r="P2017" s="6" t="s">
        <v>63</v>
      </c>
      <c r="Q2017" s="6">
        <v>0</v>
      </c>
      <c r="R2017" s="7">
        <v>0.12</v>
      </c>
      <c r="S2017" s="6">
        <v>3648</v>
      </c>
      <c r="T2017" s="6">
        <v>437.76</v>
      </c>
      <c r="U2017" s="4" t="s">
        <v>51</v>
      </c>
      <c r="V2017" s="4" t="s">
        <v>40</v>
      </c>
      <c r="W2017" s="4" t="s">
        <v>64</v>
      </c>
      <c r="X2017" s="4" t="s">
        <v>205</v>
      </c>
      <c r="Y2017" s="4" t="s">
        <v>77</v>
      </c>
      <c r="Z2017" s="4">
        <v>2</v>
      </c>
      <c r="AA2017" s="4">
        <v>4</v>
      </c>
      <c r="AB2017" s="6">
        <v>2523.3200000000002</v>
      </c>
      <c r="AC2017" s="6">
        <v>1124.68</v>
      </c>
      <c r="AD2017" s="8">
        <v>0.30830000000000002</v>
      </c>
      <c r="AE2017" s="4">
        <v>98</v>
      </c>
      <c r="AF2017" s="6">
        <f t="shared" si="31"/>
        <v>4183.76</v>
      </c>
    </row>
    <row r="2018" spans="1:32">
      <c r="A2018" s="4" t="s">
        <v>7525</v>
      </c>
      <c r="B2018" s="5">
        <v>45916</v>
      </c>
      <c r="C2018" s="10">
        <v>45916</v>
      </c>
      <c r="D2018" s="4" t="s">
        <v>7526</v>
      </c>
      <c r="E2018" s="4" t="s">
        <v>6475</v>
      </c>
      <c r="F2018" s="4">
        <v>26</v>
      </c>
      <c r="G2018" s="4" t="s">
        <v>137</v>
      </c>
      <c r="H2018" s="4" t="s">
        <v>138</v>
      </c>
      <c r="I2018" s="4" t="s">
        <v>139</v>
      </c>
      <c r="J2018" s="4" t="s">
        <v>47</v>
      </c>
      <c r="K2018" s="4" t="s">
        <v>394</v>
      </c>
      <c r="L2018" s="4" t="s">
        <v>7527</v>
      </c>
      <c r="M2018" s="4">
        <v>1</v>
      </c>
      <c r="N2018" s="6">
        <v>24899</v>
      </c>
      <c r="O2018" s="6">
        <v>24899</v>
      </c>
      <c r="P2018" s="6" t="s">
        <v>50</v>
      </c>
      <c r="Q2018" s="6">
        <v>4481.82</v>
      </c>
      <c r="R2018" s="7">
        <v>0.12</v>
      </c>
      <c r="S2018" s="6">
        <v>20417.18</v>
      </c>
      <c r="T2018" s="6">
        <v>2450.06</v>
      </c>
      <c r="U2018" s="4" t="s">
        <v>39</v>
      </c>
      <c r="V2018" s="4" t="s">
        <v>102</v>
      </c>
      <c r="W2018" s="4" t="s">
        <v>41</v>
      </c>
      <c r="X2018" s="4" t="s">
        <v>76</v>
      </c>
      <c r="Y2018" s="4" t="s">
        <v>43</v>
      </c>
      <c r="Z2018" s="4">
        <v>3</v>
      </c>
      <c r="AA2018" s="4"/>
      <c r="AB2018" s="6">
        <v>18005.16</v>
      </c>
      <c r="AC2018" s="6">
        <v>2412.02</v>
      </c>
      <c r="AD2018" s="8">
        <v>0.1181</v>
      </c>
      <c r="AE2018" s="4">
        <v>106</v>
      </c>
      <c r="AF2018" s="6">
        <f t="shared" si="31"/>
        <v>22973.24</v>
      </c>
    </row>
    <row r="2019" spans="1:32">
      <c r="A2019" s="4" t="s">
        <v>7528</v>
      </c>
      <c r="B2019" s="5">
        <v>45916</v>
      </c>
      <c r="C2019" s="10">
        <v>45916</v>
      </c>
      <c r="D2019" s="4" t="s">
        <v>7529</v>
      </c>
      <c r="E2019" s="4" t="s">
        <v>5041</v>
      </c>
      <c r="F2019" s="4">
        <v>28</v>
      </c>
      <c r="G2019" s="4" t="s">
        <v>348</v>
      </c>
      <c r="H2019" s="4" t="s">
        <v>349</v>
      </c>
      <c r="I2019" s="4" t="s">
        <v>34</v>
      </c>
      <c r="J2019" s="4" t="s">
        <v>82</v>
      </c>
      <c r="K2019" s="4" t="s">
        <v>273</v>
      </c>
      <c r="L2019" s="4" t="s">
        <v>7530</v>
      </c>
      <c r="M2019" s="4">
        <v>1</v>
      </c>
      <c r="N2019" s="6">
        <v>1099</v>
      </c>
      <c r="O2019" s="6">
        <v>1099</v>
      </c>
      <c r="P2019" s="6" t="s">
        <v>63</v>
      </c>
      <c r="Q2019" s="6">
        <v>0</v>
      </c>
      <c r="R2019" s="7">
        <v>0.12</v>
      </c>
      <c r="S2019" s="6">
        <v>1099</v>
      </c>
      <c r="T2019" s="6">
        <v>131.88</v>
      </c>
      <c r="U2019" s="4" t="s">
        <v>121</v>
      </c>
      <c r="V2019" s="4" t="s">
        <v>40</v>
      </c>
      <c r="W2019" s="4" t="s">
        <v>64</v>
      </c>
      <c r="X2019" s="4" t="s">
        <v>192</v>
      </c>
      <c r="Y2019" s="4" t="s">
        <v>53</v>
      </c>
      <c r="Z2019" s="4">
        <v>5</v>
      </c>
      <c r="AA2019" s="4">
        <v>5</v>
      </c>
      <c r="AB2019" s="6">
        <v>847.67</v>
      </c>
      <c r="AC2019" s="6">
        <v>251.33</v>
      </c>
      <c r="AD2019" s="8">
        <v>0.22869999999999999</v>
      </c>
      <c r="AE2019" s="4">
        <v>161</v>
      </c>
      <c r="AF2019" s="6">
        <f t="shared" si="31"/>
        <v>1391.88</v>
      </c>
    </row>
    <row r="2020" spans="1:32">
      <c r="A2020" s="4" t="s">
        <v>7531</v>
      </c>
      <c r="B2020" s="5">
        <v>45916</v>
      </c>
      <c r="C2020" s="10">
        <v>45916</v>
      </c>
      <c r="D2020" s="4" t="s">
        <v>7532</v>
      </c>
      <c r="E2020" s="4" t="s">
        <v>7533</v>
      </c>
      <c r="F2020" s="4">
        <v>20</v>
      </c>
      <c r="G2020" s="4" t="s">
        <v>70</v>
      </c>
      <c r="H2020" s="4" t="s">
        <v>71</v>
      </c>
      <c r="I2020" s="4" t="s">
        <v>72</v>
      </c>
      <c r="J2020" s="4" t="s">
        <v>225</v>
      </c>
      <c r="K2020" s="4" t="s">
        <v>597</v>
      </c>
      <c r="L2020" s="4" t="s">
        <v>7534</v>
      </c>
      <c r="M2020" s="4">
        <v>1</v>
      </c>
      <c r="N2020" s="6">
        <v>413</v>
      </c>
      <c r="O2020" s="6">
        <v>413</v>
      </c>
      <c r="P2020" s="6" t="s">
        <v>175</v>
      </c>
      <c r="Q2020" s="6">
        <v>82.6</v>
      </c>
      <c r="R2020" s="7">
        <v>0.12</v>
      </c>
      <c r="S2020" s="6">
        <v>330.4</v>
      </c>
      <c r="T2020" s="6">
        <v>39.65</v>
      </c>
      <c r="U2020" s="4" t="s">
        <v>121</v>
      </c>
      <c r="V2020" s="4" t="s">
        <v>40</v>
      </c>
      <c r="W2020" s="4" t="s">
        <v>64</v>
      </c>
      <c r="X2020" s="4" t="s">
        <v>112</v>
      </c>
      <c r="Y2020" s="4" t="s">
        <v>53</v>
      </c>
      <c r="Z2020" s="4">
        <v>1</v>
      </c>
      <c r="AA2020" s="4">
        <v>2</v>
      </c>
      <c r="AB2020" s="6">
        <v>266.87</v>
      </c>
      <c r="AC2020" s="6">
        <v>63.53</v>
      </c>
      <c r="AD2020" s="8">
        <v>0.1923</v>
      </c>
      <c r="AE2020" s="4">
        <v>72</v>
      </c>
      <c r="AF2020" s="6">
        <f t="shared" si="31"/>
        <v>442.04999999999995</v>
      </c>
    </row>
    <row r="2021" spans="1:32">
      <c r="A2021" s="4" t="s">
        <v>7535</v>
      </c>
      <c r="B2021" s="5">
        <v>45917</v>
      </c>
      <c r="C2021" s="10">
        <v>45917</v>
      </c>
      <c r="D2021" s="4" t="s">
        <v>7536</v>
      </c>
      <c r="E2021" s="4" t="s">
        <v>7537</v>
      </c>
      <c r="F2021" s="4">
        <v>39</v>
      </c>
      <c r="G2021" s="4" t="s">
        <v>330</v>
      </c>
      <c r="H2021" s="4" t="s">
        <v>296</v>
      </c>
      <c r="I2021" s="4" t="s">
        <v>59</v>
      </c>
      <c r="J2021" s="4" t="s">
        <v>73</v>
      </c>
      <c r="K2021" s="4" t="s">
        <v>762</v>
      </c>
      <c r="L2021" s="4" t="s">
        <v>7538</v>
      </c>
      <c r="M2021" s="4">
        <v>2</v>
      </c>
      <c r="N2021" s="6">
        <v>249</v>
      </c>
      <c r="O2021" s="6">
        <v>498</v>
      </c>
      <c r="P2021" s="6" t="s">
        <v>63</v>
      </c>
      <c r="Q2021" s="6">
        <v>0</v>
      </c>
      <c r="R2021" s="7">
        <v>0.12</v>
      </c>
      <c r="S2021" s="6">
        <v>498</v>
      </c>
      <c r="T2021" s="6">
        <v>59.76</v>
      </c>
      <c r="U2021" s="4" t="s">
        <v>51</v>
      </c>
      <c r="V2021" s="4" t="s">
        <v>40</v>
      </c>
      <c r="W2021" s="4" t="s">
        <v>64</v>
      </c>
      <c r="X2021" s="4" t="s">
        <v>115</v>
      </c>
      <c r="Y2021" s="4" t="s">
        <v>77</v>
      </c>
      <c r="Z2021" s="4">
        <v>3</v>
      </c>
      <c r="AA2021" s="4">
        <v>4</v>
      </c>
      <c r="AB2021" s="6">
        <v>359.19</v>
      </c>
      <c r="AC2021" s="6">
        <v>138.81</v>
      </c>
      <c r="AD2021" s="8">
        <v>0.2787</v>
      </c>
      <c r="AE2021" s="4">
        <v>108</v>
      </c>
      <c r="AF2021" s="6">
        <f t="shared" si="31"/>
        <v>665.76</v>
      </c>
    </row>
    <row r="2022" spans="1:32">
      <c r="A2022" s="4" t="s">
        <v>7539</v>
      </c>
      <c r="B2022" s="5">
        <v>45918</v>
      </c>
      <c r="C2022" s="10">
        <v>45918</v>
      </c>
      <c r="D2022" s="4" t="s">
        <v>7540</v>
      </c>
      <c r="E2022" s="4" t="s">
        <v>1523</v>
      </c>
      <c r="F2022" s="4">
        <v>40</v>
      </c>
      <c r="G2022" s="4" t="s">
        <v>97</v>
      </c>
      <c r="H2022" s="4" t="s">
        <v>98</v>
      </c>
      <c r="I2022" s="4" t="s">
        <v>99</v>
      </c>
      <c r="J2022" s="4" t="s">
        <v>225</v>
      </c>
      <c r="K2022" s="4" t="s">
        <v>308</v>
      </c>
      <c r="L2022" s="4" t="s">
        <v>1717</v>
      </c>
      <c r="M2022" s="4">
        <v>1</v>
      </c>
      <c r="N2022" s="6">
        <v>941</v>
      </c>
      <c r="O2022" s="6">
        <v>941</v>
      </c>
      <c r="P2022" s="6" t="s">
        <v>63</v>
      </c>
      <c r="Q2022" s="6">
        <v>0</v>
      </c>
      <c r="R2022" s="7">
        <v>0.18</v>
      </c>
      <c r="S2022" s="6">
        <v>941</v>
      </c>
      <c r="T2022" s="6">
        <v>169.38</v>
      </c>
      <c r="U2022" s="4" t="s">
        <v>39</v>
      </c>
      <c r="V2022" s="4" t="s">
        <v>86</v>
      </c>
      <c r="W2022" s="4" t="s">
        <v>41</v>
      </c>
      <c r="X2022" s="4" t="s">
        <v>93</v>
      </c>
      <c r="Y2022" s="4" t="s">
        <v>77</v>
      </c>
      <c r="Z2022" s="4">
        <v>5</v>
      </c>
      <c r="AA2022" s="4">
        <v>5</v>
      </c>
      <c r="AB2022" s="6">
        <v>569.51</v>
      </c>
      <c r="AC2022" s="6">
        <v>371.49</v>
      </c>
      <c r="AD2022" s="8">
        <v>0.39479999999999998</v>
      </c>
      <c r="AE2022" s="4">
        <v>87</v>
      </c>
      <c r="AF2022" s="6">
        <f t="shared" si="31"/>
        <v>1197.3800000000001</v>
      </c>
    </row>
    <row r="2023" spans="1:32">
      <c r="A2023" s="4" t="s">
        <v>7541</v>
      </c>
      <c r="B2023" s="5">
        <v>45918</v>
      </c>
      <c r="C2023" s="10">
        <v>45918</v>
      </c>
      <c r="D2023" s="4" t="s">
        <v>7542</v>
      </c>
      <c r="E2023" s="4" t="s">
        <v>7543</v>
      </c>
      <c r="F2023" s="4">
        <v>29</v>
      </c>
      <c r="G2023" s="4" t="s">
        <v>236</v>
      </c>
      <c r="H2023" s="4" t="s">
        <v>237</v>
      </c>
      <c r="I2023" s="4" t="s">
        <v>72</v>
      </c>
      <c r="J2023" s="4" t="s">
        <v>73</v>
      </c>
      <c r="K2023" s="4" t="s">
        <v>503</v>
      </c>
      <c r="L2023" s="4" t="s">
        <v>7544</v>
      </c>
      <c r="M2023" s="4">
        <v>1</v>
      </c>
      <c r="N2023" s="6">
        <v>455</v>
      </c>
      <c r="O2023" s="6">
        <v>455</v>
      </c>
      <c r="P2023" s="6" t="s">
        <v>63</v>
      </c>
      <c r="Q2023" s="6">
        <v>0</v>
      </c>
      <c r="R2023" s="7">
        <v>0.12</v>
      </c>
      <c r="S2023" s="6">
        <v>455</v>
      </c>
      <c r="T2023" s="6">
        <v>54.6</v>
      </c>
      <c r="U2023" s="4" t="s">
        <v>85</v>
      </c>
      <c r="V2023" s="4" t="s">
        <v>86</v>
      </c>
      <c r="W2023" s="4" t="s">
        <v>451</v>
      </c>
      <c r="X2023" s="4" t="s">
        <v>103</v>
      </c>
      <c r="Y2023" s="4" t="s">
        <v>133</v>
      </c>
      <c r="Z2023" s="4">
        <v>6</v>
      </c>
      <c r="AA2023" s="4">
        <v>4</v>
      </c>
      <c r="AB2023" s="6">
        <v>299.16000000000003</v>
      </c>
      <c r="AC2023" s="6">
        <v>155.84</v>
      </c>
      <c r="AD2023" s="8">
        <v>0.34250000000000003</v>
      </c>
      <c r="AE2023" s="4">
        <v>148</v>
      </c>
      <c r="AF2023" s="6">
        <f t="shared" si="31"/>
        <v>657.6</v>
      </c>
    </row>
    <row r="2024" spans="1:32">
      <c r="A2024" s="4" t="s">
        <v>7545</v>
      </c>
      <c r="B2024" s="5">
        <v>45918</v>
      </c>
      <c r="C2024" s="10">
        <v>45918</v>
      </c>
      <c r="D2024" s="4" t="s">
        <v>7546</v>
      </c>
      <c r="E2024" s="4" t="s">
        <v>7547</v>
      </c>
      <c r="F2024" s="4">
        <v>50</v>
      </c>
      <c r="G2024" s="4" t="s">
        <v>330</v>
      </c>
      <c r="H2024" s="4" t="s">
        <v>296</v>
      </c>
      <c r="I2024" s="4" t="s">
        <v>59</v>
      </c>
      <c r="J2024" s="4" t="s">
        <v>47</v>
      </c>
      <c r="K2024" s="4" t="s">
        <v>140</v>
      </c>
      <c r="L2024" s="4" t="s">
        <v>7548</v>
      </c>
      <c r="M2024" s="4">
        <v>1</v>
      </c>
      <c r="N2024" s="6">
        <v>6299</v>
      </c>
      <c r="O2024" s="6">
        <v>6299</v>
      </c>
      <c r="P2024" s="6" t="s">
        <v>38</v>
      </c>
      <c r="Q2024" s="6">
        <v>503.92</v>
      </c>
      <c r="R2024" s="7">
        <v>0.18</v>
      </c>
      <c r="S2024" s="6">
        <v>5795.08</v>
      </c>
      <c r="T2024" s="6">
        <v>1043.1099999999999</v>
      </c>
      <c r="U2024" s="4" t="s">
        <v>39</v>
      </c>
      <c r="V2024" s="4" t="s">
        <v>40</v>
      </c>
      <c r="W2024" s="4" t="s">
        <v>64</v>
      </c>
      <c r="X2024" s="4" t="s">
        <v>65</v>
      </c>
      <c r="Y2024" s="4" t="s">
        <v>77</v>
      </c>
      <c r="Z2024" s="4">
        <v>6</v>
      </c>
      <c r="AA2024" s="4">
        <v>4</v>
      </c>
      <c r="AB2024" s="6">
        <v>3930.96</v>
      </c>
      <c r="AC2024" s="6">
        <v>1864.12</v>
      </c>
      <c r="AD2024" s="8">
        <v>0.32169999999999999</v>
      </c>
      <c r="AE2024" s="4">
        <v>132</v>
      </c>
      <c r="AF2024" s="6">
        <f t="shared" si="31"/>
        <v>6970.19</v>
      </c>
    </row>
    <row r="2025" spans="1:32">
      <c r="A2025" s="4" t="s">
        <v>7549</v>
      </c>
      <c r="B2025" s="5">
        <v>45919</v>
      </c>
      <c r="C2025" s="10">
        <v>45919</v>
      </c>
      <c r="D2025" s="4" t="s">
        <v>7550</v>
      </c>
      <c r="E2025" s="4" t="s">
        <v>5335</v>
      </c>
      <c r="F2025" s="4">
        <v>39</v>
      </c>
      <c r="G2025" s="4" t="s">
        <v>179</v>
      </c>
      <c r="H2025" s="4" t="s">
        <v>98</v>
      </c>
      <c r="I2025" s="4" t="s">
        <v>99</v>
      </c>
      <c r="J2025" s="4" t="s">
        <v>82</v>
      </c>
      <c r="K2025" s="4" t="s">
        <v>83</v>
      </c>
      <c r="L2025" s="4" t="s">
        <v>7551</v>
      </c>
      <c r="M2025" s="4">
        <v>2</v>
      </c>
      <c r="N2025" s="6">
        <v>2399</v>
      </c>
      <c r="O2025" s="6">
        <v>4798</v>
      </c>
      <c r="P2025" s="6" t="s">
        <v>63</v>
      </c>
      <c r="Q2025" s="6">
        <v>0</v>
      </c>
      <c r="R2025" s="7">
        <v>0.12</v>
      </c>
      <c r="S2025" s="6">
        <v>4798</v>
      </c>
      <c r="T2025" s="6">
        <v>575.76</v>
      </c>
      <c r="U2025" s="4" t="s">
        <v>51</v>
      </c>
      <c r="V2025" s="4" t="s">
        <v>40</v>
      </c>
      <c r="W2025" s="4" t="s">
        <v>41</v>
      </c>
      <c r="X2025" s="4" t="s">
        <v>404</v>
      </c>
      <c r="Y2025" s="4" t="s">
        <v>123</v>
      </c>
      <c r="Z2025" s="4">
        <v>2</v>
      </c>
      <c r="AA2025" s="4">
        <v>4</v>
      </c>
      <c r="AB2025" s="6">
        <v>3315.73</v>
      </c>
      <c r="AC2025" s="6">
        <v>1482.27</v>
      </c>
      <c r="AD2025" s="8">
        <v>0.30890000000000001</v>
      </c>
      <c r="AE2025" s="4">
        <v>96</v>
      </c>
      <c r="AF2025" s="6">
        <f t="shared" si="31"/>
        <v>5469.76</v>
      </c>
    </row>
    <row r="2026" spans="1:32">
      <c r="A2026" s="4" t="s">
        <v>7552</v>
      </c>
      <c r="B2026" s="5">
        <v>45919</v>
      </c>
      <c r="C2026" s="10">
        <v>45919</v>
      </c>
      <c r="D2026" s="4" t="s">
        <v>7553</v>
      </c>
      <c r="E2026" s="4" t="s">
        <v>2420</v>
      </c>
      <c r="F2026" s="4">
        <v>36</v>
      </c>
      <c r="G2026" s="4" t="s">
        <v>348</v>
      </c>
      <c r="H2026" s="4" t="s">
        <v>349</v>
      </c>
      <c r="I2026" s="4" t="s">
        <v>34</v>
      </c>
      <c r="J2026" s="4" t="s">
        <v>202</v>
      </c>
      <c r="K2026" s="4" t="s">
        <v>840</v>
      </c>
      <c r="L2026" s="4" t="s">
        <v>7554</v>
      </c>
      <c r="M2026" s="4">
        <v>1</v>
      </c>
      <c r="N2026" s="6">
        <v>3899</v>
      </c>
      <c r="O2026" s="6">
        <v>3899</v>
      </c>
      <c r="P2026" s="6" t="s">
        <v>63</v>
      </c>
      <c r="Q2026" s="6">
        <v>0</v>
      </c>
      <c r="R2026" s="7">
        <v>0.18</v>
      </c>
      <c r="S2026" s="6">
        <v>3899</v>
      </c>
      <c r="T2026" s="6">
        <v>701.82</v>
      </c>
      <c r="U2026" s="4" t="s">
        <v>131</v>
      </c>
      <c r="V2026" s="4" t="s">
        <v>40</v>
      </c>
      <c r="W2026" s="4" t="s">
        <v>41</v>
      </c>
      <c r="X2026" s="4" t="s">
        <v>122</v>
      </c>
      <c r="Y2026" s="4" t="s">
        <v>104</v>
      </c>
      <c r="Z2026" s="4">
        <v>6</v>
      </c>
      <c r="AA2026" s="4">
        <v>3</v>
      </c>
      <c r="AB2026" s="6">
        <v>2921.32</v>
      </c>
      <c r="AC2026" s="6">
        <v>977.68</v>
      </c>
      <c r="AD2026" s="8">
        <v>0.25080000000000002</v>
      </c>
      <c r="AE2026" s="4">
        <v>71</v>
      </c>
      <c r="AF2026" s="6">
        <f t="shared" si="31"/>
        <v>4671.82</v>
      </c>
    </row>
    <row r="2027" spans="1:32">
      <c r="A2027" s="4" t="s">
        <v>7555</v>
      </c>
      <c r="B2027" s="5">
        <v>45919</v>
      </c>
      <c r="C2027" s="10">
        <v>45919</v>
      </c>
      <c r="D2027" s="4" t="s">
        <v>7556</v>
      </c>
      <c r="E2027" s="4" t="s">
        <v>7557</v>
      </c>
      <c r="F2027" s="4">
        <v>18</v>
      </c>
      <c r="G2027" s="4" t="s">
        <v>607</v>
      </c>
      <c r="H2027" s="4" t="s">
        <v>98</v>
      </c>
      <c r="I2027" s="4" t="s">
        <v>99</v>
      </c>
      <c r="J2027" s="4" t="s">
        <v>35</v>
      </c>
      <c r="K2027" s="4" t="s">
        <v>645</v>
      </c>
      <c r="L2027" s="4" t="s">
        <v>7558</v>
      </c>
      <c r="M2027" s="4">
        <v>1</v>
      </c>
      <c r="N2027" s="6">
        <v>3599</v>
      </c>
      <c r="O2027" s="6">
        <v>3599</v>
      </c>
      <c r="P2027" s="6" t="s">
        <v>142</v>
      </c>
      <c r="Q2027" s="6">
        <v>0</v>
      </c>
      <c r="R2027" s="7">
        <v>0.12</v>
      </c>
      <c r="S2027" s="6">
        <v>3599</v>
      </c>
      <c r="T2027" s="6">
        <v>431.88</v>
      </c>
      <c r="U2027" s="4" t="s">
        <v>39</v>
      </c>
      <c r="V2027" s="4" t="s">
        <v>132</v>
      </c>
      <c r="W2027" s="4" t="s">
        <v>41</v>
      </c>
      <c r="X2027" s="4" t="s">
        <v>156</v>
      </c>
      <c r="Y2027" s="4" t="s">
        <v>133</v>
      </c>
      <c r="Z2027" s="4">
        <v>2</v>
      </c>
      <c r="AA2027" s="4"/>
      <c r="AB2027" s="6">
        <v>2676.18</v>
      </c>
      <c r="AC2027" s="6">
        <v>922.82</v>
      </c>
      <c r="AD2027" s="8">
        <v>0.25640000000000002</v>
      </c>
      <c r="AE2027" s="4">
        <v>0</v>
      </c>
      <c r="AF2027" s="6">
        <f t="shared" si="31"/>
        <v>4030.88</v>
      </c>
    </row>
    <row r="2028" spans="1:32">
      <c r="A2028" s="4" t="s">
        <v>7559</v>
      </c>
      <c r="B2028" s="5">
        <v>45919</v>
      </c>
      <c r="C2028" s="10">
        <v>45919</v>
      </c>
      <c r="D2028" s="4" t="s">
        <v>7560</v>
      </c>
      <c r="E2028" s="4" t="s">
        <v>7561</v>
      </c>
      <c r="F2028" s="4">
        <v>36</v>
      </c>
      <c r="G2028" s="4" t="s">
        <v>108</v>
      </c>
      <c r="H2028" s="4" t="s">
        <v>109</v>
      </c>
      <c r="I2028" s="4" t="s">
        <v>99</v>
      </c>
      <c r="J2028" s="4" t="s">
        <v>149</v>
      </c>
      <c r="K2028" s="4" t="s">
        <v>331</v>
      </c>
      <c r="L2028" s="4" t="s">
        <v>7562</v>
      </c>
      <c r="M2028" s="4">
        <v>1</v>
      </c>
      <c r="N2028" s="6">
        <v>74799</v>
      </c>
      <c r="O2028" s="6">
        <v>74799</v>
      </c>
      <c r="P2028" s="6" t="s">
        <v>120</v>
      </c>
      <c r="Q2028" s="6">
        <v>11219.85</v>
      </c>
      <c r="R2028" s="7">
        <v>0.12</v>
      </c>
      <c r="S2028" s="6">
        <v>63579.15</v>
      </c>
      <c r="T2028" s="6">
        <v>7629.5</v>
      </c>
      <c r="U2028" s="4" t="s">
        <v>39</v>
      </c>
      <c r="V2028" s="4" t="s">
        <v>40</v>
      </c>
      <c r="W2028" s="4" t="s">
        <v>41</v>
      </c>
      <c r="X2028" s="4" t="s">
        <v>76</v>
      </c>
      <c r="Y2028" s="4" t="s">
        <v>66</v>
      </c>
      <c r="Z2028" s="4">
        <v>3</v>
      </c>
      <c r="AA2028" s="4">
        <v>4</v>
      </c>
      <c r="AB2028" s="6">
        <v>59321.25</v>
      </c>
      <c r="AC2028" s="6">
        <v>4257.8999999999996</v>
      </c>
      <c r="AD2028" s="8">
        <v>6.7000000000000004E-2</v>
      </c>
      <c r="AE2028" s="4">
        <v>115</v>
      </c>
      <c r="AF2028" s="6">
        <f t="shared" si="31"/>
        <v>71323.649999999994</v>
      </c>
    </row>
    <row r="2029" spans="1:32">
      <c r="A2029" s="4" t="s">
        <v>7563</v>
      </c>
      <c r="B2029" s="5">
        <v>45919</v>
      </c>
      <c r="C2029" s="10">
        <v>45919</v>
      </c>
      <c r="D2029" s="4" t="s">
        <v>7564</v>
      </c>
      <c r="E2029" s="4" t="s">
        <v>7565</v>
      </c>
      <c r="F2029" s="4">
        <v>38</v>
      </c>
      <c r="G2029" s="4" t="s">
        <v>295</v>
      </c>
      <c r="H2029" s="4" t="s">
        <v>296</v>
      </c>
      <c r="I2029" s="4" t="s">
        <v>59</v>
      </c>
      <c r="J2029" s="4" t="s">
        <v>47</v>
      </c>
      <c r="K2029" s="4" t="s">
        <v>394</v>
      </c>
      <c r="L2029" s="4" t="s">
        <v>7566</v>
      </c>
      <c r="M2029" s="4">
        <v>3</v>
      </c>
      <c r="N2029" s="6">
        <v>22799</v>
      </c>
      <c r="O2029" s="6">
        <v>68397</v>
      </c>
      <c r="P2029" s="6" t="s">
        <v>142</v>
      </c>
      <c r="Q2029" s="6">
        <v>0</v>
      </c>
      <c r="R2029" s="7">
        <v>0.18</v>
      </c>
      <c r="S2029" s="6">
        <v>68397</v>
      </c>
      <c r="T2029" s="6">
        <v>12311.46</v>
      </c>
      <c r="U2029" s="4" t="s">
        <v>85</v>
      </c>
      <c r="V2029" s="4" t="s">
        <v>86</v>
      </c>
      <c r="W2029" s="4" t="s">
        <v>41</v>
      </c>
      <c r="X2029" s="4" t="s">
        <v>373</v>
      </c>
      <c r="Y2029" s="4" t="s">
        <v>66</v>
      </c>
      <c r="Z2029" s="4">
        <v>3</v>
      </c>
      <c r="AA2029" s="4">
        <v>4</v>
      </c>
      <c r="AB2029" s="6">
        <v>41928.35</v>
      </c>
      <c r="AC2029" s="6">
        <v>26468.65</v>
      </c>
      <c r="AD2029" s="8">
        <v>0.38700000000000001</v>
      </c>
      <c r="AE2029" s="4">
        <v>157</v>
      </c>
      <c r="AF2029" s="6">
        <f t="shared" si="31"/>
        <v>80865.459999999992</v>
      </c>
    </row>
    <row r="2030" spans="1:32">
      <c r="A2030" s="4" t="s">
        <v>7567</v>
      </c>
      <c r="B2030" s="5">
        <v>45920</v>
      </c>
      <c r="C2030" s="10">
        <v>45920</v>
      </c>
      <c r="D2030" s="4" t="s">
        <v>7568</v>
      </c>
      <c r="E2030" s="4" t="s">
        <v>7120</v>
      </c>
      <c r="F2030" s="4">
        <v>47</v>
      </c>
      <c r="G2030" s="4" t="s">
        <v>231</v>
      </c>
      <c r="H2030" s="4" t="s">
        <v>138</v>
      </c>
      <c r="I2030" s="4" t="s">
        <v>139</v>
      </c>
      <c r="J2030" s="4" t="s">
        <v>47</v>
      </c>
      <c r="K2030" s="4" t="s">
        <v>100</v>
      </c>
      <c r="L2030" s="4" t="s">
        <v>7569</v>
      </c>
      <c r="M2030" s="4">
        <v>4</v>
      </c>
      <c r="N2030" s="6">
        <v>3099</v>
      </c>
      <c r="O2030" s="6">
        <v>12396</v>
      </c>
      <c r="P2030" s="6" t="s">
        <v>287</v>
      </c>
      <c r="Q2030" s="6">
        <v>2479.1999999999998</v>
      </c>
      <c r="R2030" s="7">
        <v>0.18</v>
      </c>
      <c r="S2030" s="6">
        <v>9916.7999999999993</v>
      </c>
      <c r="T2030" s="6">
        <v>1785.02</v>
      </c>
      <c r="U2030" s="4" t="s">
        <v>51</v>
      </c>
      <c r="V2030" s="4" t="s">
        <v>40</v>
      </c>
      <c r="W2030" s="4" t="s">
        <v>451</v>
      </c>
      <c r="X2030" s="4" t="s">
        <v>112</v>
      </c>
      <c r="Y2030" s="4" t="s">
        <v>66</v>
      </c>
      <c r="Z2030" s="4">
        <v>3</v>
      </c>
      <c r="AA2030" s="4">
        <v>4</v>
      </c>
      <c r="AB2030" s="6">
        <v>8597.2099999999991</v>
      </c>
      <c r="AC2030" s="6">
        <v>1319.59</v>
      </c>
      <c r="AD2030" s="8">
        <v>0.1331</v>
      </c>
      <c r="AE2030" s="4">
        <v>167</v>
      </c>
      <c r="AF2030" s="6">
        <f t="shared" si="31"/>
        <v>11868.82</v>
      </c>
    </row>
    <row r="2031" spans="1:32">
      <c r="A2031" s="4" t="s">
        <v>7570</v>
      </c>
      <c r="B2031" s="5">
        <v>45920</v>
      </c>
      <c r="C2031" s="10">
        <v>45920</v>
      </c>
      <c r="D2031" s="4" t="s">
        <v>7571</v>
      </c>
      <c r="E2031" s="4" t="s">
        <v>2826</v>
      </c>
      <c r="F2031" s="4">
        <v>21</v>
      </c>
      <c r="G2031" s="4" t="s">
        <v>266</v>
      </c>
      <c r="H2031" s="4" t="s">
        <v>267</v>
      </c>
      <c r="I2031" s="4" t="s">
        <v>72</v>
      </c>
      <c r="J2031" s="4" t="s">
        <v>225</v>
      </c>
      <c r="K2031" s="4" t="s">
        <v>226</v>
      </c>
      <c r="L2031" s="4" t="s">
        <v>7572</v>
      </c>
      <c r="M2031" s="4">
        <v>1</v>
      </c>
      <c r="N2031" s="6">
        <v>527</v>
      </c>
      <c r="O2031" s="6">
        <v>527</v>
      </c>
      <c r="P2031" s="6" t="s">
        <v>63</v>
      </c>
      <c r="Q2031" s="6">
        <v>0</v>
      </c>
      <c r="R2031" s="7">
        <v>0.12</v>
      </c>
      <c r="S2031" s="6">
        <v>527</v>
      </c>
      <c r="T2031" s="6">
        <v>63.24</v>
      </c>
      <c r="U2031" s="4" t="s">
        <v>39</v>
      </c>
      <c r="V2031" s="4" t="s">
        <v>102</v>
      </c>
      <c r="W2031" s="4" t="s">
        <v>92</v>
      </c>
      <c r="X2031" s="4" t="s">
        <v>156</v>
      </c>
      <c r="Y2031" s="4" t="s">
        <v>104</v>
      </c>
      <c r="Z2031" s="4">
        <v>6</v>
      </c>
      <c r="AA2031" s="4"/>
      <c r="AB2031" s="6">
        <v>308.68</v>
      </c>
      <c r="AC2031" s="6">
        <v>218.32</v>
      </c>
      <c r="AD2031" s="8">
        <v>0.4143</v>
      </c>
      <c r="AE2031" s="4">
        <v>86</v>
      </c>
      <c r="AF2031" s="6">
        <f t="shared" si="31"/>
        <v>676.24</v>
      </c>
    </row>
    <row r="2032" spans="1:32">
      <c r="A2032" s="4" t="s">
        <v>7573</v>
      </c>
      <c r="B2032" s="5">
        <v>45921</v>
      </c>
      <c r="C2032" s="10">
        <v>45921</v>
      </c>
      <c r="D2032" s="4" t="s">
        <v>6976</v>
      </c>
      <c r="E2032" s="4" t="s">
        <v>7574</v>
      </c>
      <c r="F2032" s="4">
        <v>58</v>
      </c>
      <c r="G2032" s="4" t="s">
        <v>57</v>
      </c>
      <c r="H2032" s="4" t="s">
        <v>58</v>
      </c>
      <c r="I2032" s="4" t="s">
        <v>59</v>
      </c>
      <c r="J2032" s="4" t="s">
        <v>60</v>
      </c>
      <c r="K2032" s="4" t="s">
        <v>90</v>
      </c>
      <c r="L2032" s="4" t="s">
        <v>7575</v>
      </c>
      <c r="M2032" s="4">
        <v>1</v>
      </c>
      <c r="N2032" s="6">
        <v>2799</v>
      </c>
      <c r="O2032" s="6">
        <v>2799</v>
      </c>
      <c r="P2032" s="6" t="s">
        <v>63</v>
      </c>
      <c r="Q2032" s="6">
        <v>0</v>
      </c>
      <c r="R2032" s="7">
        <v>0.12</v>
      </c>
      <c r="S2032" s="6">
        <v>2799</v>
      </c>
      <c r="T2032" s="6">
        <v>335.88</v>
      </c>
      <c r="U2032" s="4" t="s">
        <v>131</v>
      </c>
      <c r="V2032" s="4" t="s">
        <v>40</v>
      </c>
      <c r="W2032" s="4" t="s">
        <v>41</v>
      </c>
      <c r="X2032" s="4" t="s">
        <v>143</v>
      </c>
      <c r="Y2032" s="4" t="s">
        <v>77</v>
      </c>
      <c r="Z2032" s="4">
        <v>3</v>
      </c>
      <c r="AA2032" s="4">
        <v>5</v>
      </c>
      <c r="AB2032" s="6">
        <v>2207.86</v>
      </c>
      <c r="AC2032" s="6">
        <v>591.14</v>
      </c>
      <c r="AD2032" s="8">
        <v>0.2112</v>
      </c>
      <c r="AE2032" s="4">
        <v>158</v>
      </c>
      <c r="AF2032" s="6">
        <f t="shared" si="31"/>
        <v>3292.88</v>
      </c>
    </row>
    <row r="2033" spans="1:32">
      <c r="A2033" s="4" t="s">
        <v>7576</v>
      </c>
      <c r="B2033" s="5">
        <v>45921</v>
      </c>
      <c r="C2033" s="10">
        <v>45921</v>
      </c>
      <c r="D2033" s="4" t="s">
        <v>7577</v>
      </c>
      <c r="E2033" s="4" t="s">
        <v>56</v>
      </c>
      <c r="F2033" s="4">
        <v>24</v>
      </c>
      <c r="G2033" s="4" t="s">
        <v>108</v>
      </c>
      <c r="H2033" s="4" t="s">
        <v>109</v>
      </c>
      <c r="I2033" s="4" t="s">
        <v>99</v>
      </c>
      <c r="J2033" s="4" t="s">
        <v>73</v>
      </c>
      <c r="K2033" s="4" t="s">
        <v>612</v>
      </c>
      <c r="L2033" s="4" t="s">
        <v>7578</v>
      </c>
      <c r="M2033" s="4">
        <v>2</v>
      </c>
      <c r="N2033" s="6">
        <v>717</v>
      </c>
      <c r="O2033" s="6">
        <v>1434</v>
      </c>
      <c r="P2033" s="6" t="s">
        <v>175</v>
      </c>
      <c r="Q2033" s="6">
        <v>100</v>
      </c>
      <c r="R2033" s="7">
        <v>0.05</v>
      </c>
      <c r="S2033" s="6">
        <v>1334</v>
      </c>
      <c r="T2033" s="6">
        <v>66.7</v>
      </c>
      <c r="U2033" s="4" t="s">
        <v>39</v>
      </c>
      <c r="V2033" s="4" t="s">
        <v>40</v>
      </c>
      <c r="W2033" s="4" t="s">
        <v>92</v>
      </c>
      <c r="X2033" s="4" t="s">
        <v>187</v>
      </c>
      <c r="Y2033" s="4" t="s">
        <v>43</v>
      </c>
      <c r="Z2033" s="4">
        <v>3</v>
      </c>
      <c r="AA2033" s="4">
        <v>5</v>
      </c>
      <c r="AB2033" s="6">
        <v>894.98</v>
      </c>
      <c r="AC2033" s="6">
        <v>439.02</v>
      </c>
      <c r="AD2033" s="8">
        <v>0.3291</v>
      </c>
      <c r="AE2033" s="4">
        <v>111</v>
      </c>
      <c r="AF2033" s="6">
        <f t="shared" si="31"/>
        <v>1511.7</v>
      </c>
    </row>
    <row r="2034" spans="1:32">
      <c r="A2034" s="4" t="s">
        <v>7579</v>
      </c>
      <c r="B2034" s="5">
        <v>45921</v>
      </c>
      <c r="C2034" s="10">
        <v>45921</v>
      </c>
      <c r="D2034" s="4" t="s">
        <v>7580</v>
      </c>
      <c r="E2034" s="4" t="s">
        <v>1578</v>
      </c>
      <c r="F2034" s="4">
        <v>45</v>
      </c>
      <c r="G2034" s="4" t="s">
        <v>116</v>
      </c>
      <c r="H2034" s="4" t="s">
        <v>117</v>
      </c>
      <c r="I2034" s="4" t="s">
        <v>59</v>
      </c>
      <c r="J2034" s="4" t="s">
        <v>35</v>
      </c>
      <c r="K2034" s="4" t="s">
        <v>118</v>
      </c>
      <c r="L2034" s="4" t="s">
        <v>7581</v>
      </c>
      <c r="M2034" s="4">
        <v>1</v>
      </c>
      <c r="N2034" s="6">
        <v>3499</v>
      </c>
      <c r="O2034" s="6">
        <v>3499</v>
      </c>
      <c r="P2034" s="6" t="s">
        <v>63</v>
      </c>
      <c r="Q2034" s="6">
        <v>0</v>
      </c>
      <c r="R2034" s="7">
        <v>0.18</v>
      </c>
      <c r="S2034" s="6">
        <v>3499</v>
      </c>
      <c r="T2034" s="6">
        <v>629.82000000000005</v>
      </c>
      <c r="U2034" s="4" t="s">
        <v>51</v>
      </c>
      <c r="V2034" s="4" t="s">
        <v>40</v>
      </c>
      <c r="W2034" s="4" t="s">
        <v>451</v>
      </c>
      <c r="X2034" s="4" t="s">
        <v>404</v>
      </c>
      <c r="Y2034" s="4" t="s">
        <v>104</v>
      </c>
      <c r="Z2034" s="4">
        <v>4</v>
      </c>
      <c r="AA2034" s="4">
        <v>5</v>
      </c>
      <c r="AB2034" s="6">
        <v>2312.7600000000002</v>
      </c>
      <c r="AC2034" s="6">
        <v>1186.24</v>
      </c>
      <c r="AD2034" s="8">
        <v>0.33900000000000002</v>
      </c>
      <c r="AE2034" s="4">
        <v>119</v>
      </c>
      <c r="AF2034" s="6">
        <f t="shared" si="31"/>
        <v>4247.82</v>
      </c>
    </row>
    <row r="2035" spans="1:32">
      <c r="A2035" s="4" t="s">
        <v>7582</v>
      </c>
      <c r="B2035" s="5">
        <v>45922</v>
      </c>
      <c r="C2035" s="10">
        <v>45922</v>
      </c>
      <c r="D2035" s="4" t="s">
        <v>7583</v>
      </c>
      <c r="E2035" s="4" t="s">
        <v>7584</v>
      </c>
      <c r="F2035" s="4">
        <v>55</v>
      </c>
      <c r="G2035" s="4" t="s">
        <v>252</v>
      </c>
      <c r="H2035" s="4" t="s">
        <v>109</v>
      </c>
      <c r="I2035" s="4" t="s">
        <v>99</v>
      </c>
      <c r="J2035" s="4" t="s">
        <v>47</v>
      </c>
      <c r="K2035" s="4" t="s">
        <v>247</v>
      </c>
      <c r="L2035" s="4" t="s">
        <v>7585</v>
      </c>
      <c r="M2035" s="4">
        <v>1</v>
      </c>
      <c r="N2035" s="6">
        <v>1799</v>
      </c>
      <c r="O2035" s="6">
        <v>1799</v>
      </c>
      <c r="P2035" s="6" t="s">
        <v>63</v>
      </c>
      <c r="Q2035" s="6">
        <v>0</v>
      </c>
      <c r="R2035" s="7">
        <v>0.18</v>
      </c>
      <c r="S2035" s="6">
        <v>1799</v>
      </c>
      <c r="T2035" s="6">
        <v>323.82</v>
      </c>
      <c r="U2035" s="4" t="s">
        <v>131</v>
      </c>
      <c r="V2035" s="4" t="s">
        <v>40</v>
      </c>
      <c r="W2035" s="4" t="s">
        <v>64</v>
      </c>
      <c r="X2035" s="4" t="s">
        <v>318</v>
      </c>
      <c r="Y2035" s="4" t="s">
        <v>43</v>
      </c>
      <c r="Z2035" s="4">
        <v>6</v>
      </c>
      <c r="AA2035" s="4">
        <v>5</v>
      </c>
      <c r="AB2035" s="6">
        <v>1246.29</v>
      </c>
      <c r="AC2035" s="6">
        <v>552.71</v>
      </c>
      <c r="AD2035" s="8">
        <v>0.30719999999999997</v>
      </c>
      <c r="AE2035" s="4">
        <v>167</v>
      </c>
      <c r="AF2035" s="6">
        <f t="shared" si="31"/>
        <v>2289.8200000000002</v>
      </c>
    </row>
    <row r="2036" spans="1:32">
      <c r="A2036" s="4" t="s">
        <v>7586</v>
      </c>
      <c r="B2036" s="5">
        <v>45923</v>
      </c>
      <c r="C2036" s="10">
        <v>45923</v>
      </c>
      <c r="D2036" s="4" t="s">
        <v>7587</v>
      </c>
      <c r="E2036" s="4" t="s">
        <v>7588</v>
      </c>
      <c r="F2036" s="4">
        <v>29</v>
      </c>
      <c r="G2036" s="4" t="s">
        <v>301</v>
      </c>
      <c r="H2036" s="4" t="s">
        <v>109</v>
      </c>
      <c r="I2036" s="4" t="s">
        <v>99</v>
      </c>
      <c r="J2036" s="4" t="s">
        <v>47</v>
      </c>
      <c r="K2036" s="4" t="s">
        <v>394</v>
      </c>
      <c r="L2036" s="4" t="s">
        <v>7589</v>
      </c>
      <c r="M2036" s="4">
        <v>1</v>
      </c>
      <c r="N2036" s="6">
        <v>9399</v>
      </c>
      <c r="O2036" s="6">
        <v>9399</v>
      </c>
      <c r="P2036" s="6" t="s">
        <v>198</v>
      </c>
      <c r="Q2036" s="6">
        <v>939.9</v>
      </c>
      <c r="R2036" s="7">
        <v>0.12</v>
      </c>
      <c r="S2036" s="6">
        <v>8459.1</v>
      </c>
      <c r="T2036" s="6">
        <v>1015.09</v>
      </c>
      <c r="U2036" s="4" t="s">
        <v>39</v>
      </c>
      <c r="V2036" s="4" t="s">
        <v>40</v>
      </c>
      <c r="W2036" s="4" t="s">
        <v>41</v>
      </c>
      <c r="X2036" s="4" t="s">
        <v>76</v>
      </c>
      <c r="Y2036" s="4" t="s">
        <v>133</v>
      </c>
      <c r="Z2036" s="4">
        <v>2</v>
      </c>
      <c r="AA2036" s="4">
        <v>4</v>
      </c>
      <c r="AB2036" s="6">
        <v>5599.52</v>
      </c>
      <c r="AC2036" s="6">
        <v>2859.58</v>
      </c>
      <c r="AD2036" s="8">
        <v>0.33800000000000002</v>
      </c>
      <c r="AE2036" s="4">
        <v>148</v>
      </c>
      <c r="AF2036" s="6">
        <f t="shared" si="31"/>
        <v>9622.19</v>
      </c>
    </row>
    <row r="2037" spans="1:32">
      <c r="A2037" s="4" t="s">
        <v>7590</v>
      </c>
      <c r="B2037" s="5">
        <v>45923</v>
      </c>
      <c r="C2037" s="10">
        <v>45923</v>
      </c>
      <c r="D2037" s="4" t="s">
        <v>7591</v>
      </c>
      <c r="E2037" s="4" t="s">
        <v>6536</v>
      </c>
      <c r="F2037" s="4">
        <v>49</v>
      </c>
      <c r="G2037" s="4" t="s">
        <v>266</v>
      </c>
      <c r="H2037" s="4" t="s">
        <v>267</v>
      </c>
      <c r="I2037" s="4" t="s">
        <v>72</v>
      </c>
      <c r="J2037" s="4" t="s">
        <v>149</v>
      </c>
      <c r="K2037" s="4" t="s">
        <v>150</v>
      </c>
      <c r="L2037" s="4" t="s">
        <v>7592</v>
      </c>
      <c r="M2037" s="4">
        <v>2</v>
      </c>
      <c r="N2037" s="6">
        <v>23599</v>
      </c>
      <c r="O2037" s="6">
        <v>47198</v>
      </c>
      <c r="P2037" s="6" t="s">
        <v>63</v>
      </c>
      <c r="Q2037" s="6">
        <v>0</v>
      </c>
      <c r="R2037" s="7">
        <v>0.18</v>
      </c>
      <c r="S2037" s="6">
        <v>47198</v>
      </c>
      <c r="T2037" s="6">
        <v>8495.64</v>
      </c>
      <c r="U2037" s="4" t="s">
        <v>39</v>
      </c>
      <c r="V2037" s="4" t="s">
        <v>40</v>
      </c>
      <c r="W2037" s="4" t="s">
        <v>92</v>
      </c>
      <c r="X2037" s="4" t="s">
        <v>373</v>
      </c>
      <c r="Y2037" s="4" t="s">
        <v>66</v>
      </c>
      <c r="Z2037" s="4">
        <v>4</v>
      </c>
      <c r="AA2037" s="4">
        <v>5</v>
      </c>
      <c r="AB2037" s="6">
        <v>38749.9</v>
      </c>
      <c r="AC2037" s="6">
        <v>8448.1</v>
      </c>
      <c r="AD2037" s="8">
        <v>0.17899999999999999</v>
      </c>
      <c r="AE2037" s="4">
        <v>171</v>
      </c>
      <c r="AF2037" s="6">
        <f t="shared" si="31"/>
        <v>55864.639999999999</v>
      </c>
    </row>
    <row r="2038" spans="1:32">
      <c r="A2038" s="4" t="s">
        <v>7593</v>
      </c>
      <c r="B2038" s="5">
        <v>45923</v>
      </c>
      <c r="C2038" s="10">
        <v>45923</v>
      </c>
      <c r="D2038" s="4" t="s">
        <v>7594</v>
      </c>
      <c r="E2038" s="4" t="s">
        <v>2791</v>
      </c>
      <c r="F2038" s="4">
        <v>23</v>
      </c>
      <c r="G2038" s="4" t="s">
        <v>455</v>
      </c>
      <c r="H2038" s="4" t="s">
        <v>455</v>
      </c>
      <c r="I2038" s="4" t="s">
        <v>72</v>
      </c>
      <c r="J2038" s="4" t="s">
        <v>202</v>
      </c>
      <c r="K2038" s="4" t="s">
        <v>923</v>
      </c>
      <c r="L2038" s="4" t="s">
        <v>7595</v>
      </c>
      <c r="M2038" s="4">
        <v>1</v>
      </c>
      <c r="N2038" s="6">
        <v>2099</v>
      </c>
      <c r="O2038" s="6">
        <v>2099</v>
      </c>
      <c r="P2038" s="6" t="s">
        <v>50</v>
      </c>
      <c r="Q2038" s="6">
        <v>377.82</v>
      </c>
      <c r="R2038" s="7">
        <v>0.12</v>
      </c>
      <c r="S2038" s="6">
        <v>1721.18</v>
      </c>
      <c r="T2038" s="6">
        <v>206.54</v>
      </c>
      <c r="U2038" s="4" t="s">
        <v>254</v>
      </c>
      <c r="V2038" s="4" t="s">
        <v>40</v>
      </c>
      <c r="W2038" s="4" t="s">
        <v>64</v>
      </c>
      <c r="X2038" s="4" t="s">
        <v>167</v>
      </c>
      <c r="Y2038" s="4" t="s">
        <v>53</v>
      </c>
      <c r="Z2038" s="4">
        <v>6</v>
      </c>
      <c r="AA2038" s="4">
        <v>5</v>
      </c>
      <c r="AB2038" s="6">
        <v>1265.92</v>
      </c>
      <c r="AC2038" s="6">
        <v>455.26</v>
      </c>
      <c r="AD2038" s="8">
        <v>0.26450000000000001</v>
      </c>
      <c r="AE2038" s="4">
        <v>79</v>
      </c>
      <c r="AF2038" s="6">
        <f t="shared" si="31"/>
        <v>2006.72</v>
      </c>
    </row>
    <row r="2039" spans="1:32">
      <c r="A2039" s="4" t="s">
        <v>7596</v>
      </c>
      <c r="B2039" s="5">
        <v>45923</v>
      </c>
      <c r="C2039" s="10">
        <v>45923</v>
      </c>
      <c r="D2039" s="4" t="s">
        <v>7597</v>
      </c>
      <c r="E2039" s="4" t="s">
        <v>6667</v>
      </c>
      <c r="F2039" s="4">
        <v>21</v>
      </c>
      <c r="G2039" s="4" t="s">
        <v>179</v>
      </c>
      <c r="H2039" s="4" t="s">
        <v>98</v>
      </c>
      <c r="I2039" s="4" t="s">
        <v>99</v>
      </c>
      <c r="J2039" s="4" t="s">
        <v>149</v>
      </c>
      <c r="K2039" s="4" t="s">
        <v>650</v>
      </c>
      <c r="L2039" s="4" t="s">
        <v>7598</v>
      </c>
      <c r="M2039" s="4">
        <v>1</v>
      </c>
      <c r="N2039" s="6">
        <v>20399</v>
      </c>
      <c r="O2039" s="6">
        <v>20399</v>
      </c>
      <c r="P2039" s="6" t="s">
        <v>287</v>
      </c>
      <c r="Q2039" s="6">
        <v>4079.8</v>
      </c>
      <c r="R2039" s="7">
        <v>0.12</v>
      </c>
      <c r="S2039" s="6">
        <v>16319.2</v>
      </c>
      <c r="T2039" s="6">
        <v>1958.3</v>
      </c>
      <c r="U2039" s="4" t="s">
        <v>39</v>
      </c>
      <c r="V2039" s="4" t="s">
        <v>86</v>
      </c>
      <c r="W2039" s="4" t="s">
        <v>64</v>
      </c>
      <c r="X2039" s="4" t="s">
        <v>52</v>
      </c>
      <c r="Y2039" s="4" t="s">
        <v>123</v>
      </c>
      <c r="Z2039" s="4">
        <v>3</v>
      </c>
      <c r="AA2039" s="4">
        <v>5</v>
      </c>
      <c r="AB2039" s="6">
        <v>17002.240000000002</v>
      </c>
      <c r="AC2039" s="6">
        <v>-683.04</v>
      </c>
      <c r="AD2039" s="8">
        <v>-4.19E-2</v>
      </c>
      <c r="AE2039" s="4">
        <v>75</v>
      </c>
      <c r="AF2039" s="6">
        <f t="shared" si="31"/>
        <v>18352.5</v>
      </c>
    </row>
    <row r="2040" spans="1:32">
      <c r="A2040" s="4" t="s">
        <v>7599</v>
      </c>
      <c r="B2040" s="5">
        <v>45923</v>
      </c>
      <c r="C2040" s="10">
        <v>45923</v>
      </c>
      <c r="D2040" s="4" t="s">
        <v>2501</v>
      </c>
      <c r="E2040" s="4" t="s">
        <v>7600</v>
      </c>
      <c r="F2040" s="4">
        <v>42</v>
      </c>
      <c r="G2040" s="4" t="s">
        <v>108</v>
      </c>
      <c r="H2040" s="4" t="s">
        <v>109</v>
      </c>
      <c r="I2040" s="4" t="s">
        <v>99</v>
      </c>
      <c r="J2040" s="4" t="s">
        <v>35</v>
      </c>
      <c r="K2040" s="4" t="s">
        <v>165</v>
      </c>
      <c r="L2040" s="4" t="s">
        <v>7601</v>
      </c>
      <c r="M2040" s="4">
        <v>1</v>
      </c>
      <c r="N2040" s="6">
        <v>979</v>
      </c>
      <c r="O2040" s="6">
        <v>979</v>
      </c>
      <c r="P2040" s="6" t="s">
        <v>142</v>
      </c>
      <c r="Q2040" s="6">
        <v>0</v>
      </c>
      <c r="R2040" s="7">
        <v>0.12</v>
      </c>
      <c r="S2040" s="6">
        <v>979</v>
      </c>
      <c r="T2040" s="6">
        <v>117.48</v>
      </c>
      <c r="U2040" s="4" t="s">
        <v>39</v>
      </c>
      <c r="V2040" s="4" t="s">
        <v>40</v>
      </c>
      <c r="W2040" s="4" t="s">
        <v>41</v>
      </c>
      <c r="X2040" s="4" t="s">
        <v>103</v>
      </c>
      <c r="Y2040" s="4" t="s">
        <v>53</v>
      </c>
      <c r="Z2040" s="4">
        <v>3</v>
      </c>
      <c r="AA2040" s="4">
        <v>1</v>
      </c>
      <c r="AB2040" s="6">
        <v>578.91999999999996</v>
      </c>
      <c r="AC2040" s="6">
        <v>400.08</v>
      </c>
      <c r="AD2040" s="8">
        <v>0.40870000000000001</v>
      </c>
      <c r="AE2040" s="4">
        <v>126</v>
      </c>
      <c r="AF2040" s="6">
        <f t="shared" si="31"/>
        <v>1222.48</v>
      </c>
    </row>
    <row r="2041" spans="1:32">
      <c r="A2041" s="4" t="s">
        <v>7602</v>
      </c>
      <c r="B2041" s="5">
        <v>45923</v>
      </c>
      <c r="C2041" s="10">
        <v>45923</v>
      </c>
      <c r="D2041" s="4" t="s">
        <v>7603</v>
      </c>
      <c r="E2041" s="4" t="s">
        <v>7604</v>
      </c>
      <c r="F2041" s="4">
        <v>41</v>
      </c>
      <c r="G2041" s="4" t="s">
        <v>137</v>
      </c>
      <c r="H2041" s="4" t="s">
        <v>138</v>
      </c>
      <c r="I2041" s="4" t="s">
        <v>139</v>
      </c>
      <c r="J2041" s="4" t="s">
        <v>82</v>
      </c>
      <c r="K2041" s="4" t="s">
        <v>83</v>
      </c>
      <c r="L2041" s="4" t="s">
        <v>7605</v>
      </c>
      <c r="M2041" s="4">
        <v>3</v>
      </c>
      <c r="N2041" s="6">
        <v>2399</v>
      </c>
      <c r="O2041" s="6">
        <v>7197</v>
      </c>
      <c r="P2041" s="6" t="s">
        <v>63</v>
      </c>
      <c r="Q2041" s="6">
        <v>0</v>
      </c>
      <c r="R2041" s="7">
        <v>0.12</v>
      </c>
      <c r="S2041" s="6">
        <v>7197</v>
      </c>
      <c r="T2041" s="6">
        <v>863.64</v>
      </c>
      <c r="U2041" s="4" t="s">
        <v>39</v>
      </c>
      <c r="V2041" s="4" t="s">
        <v>86</v>
      </c>
      <c r="W2041" s="4" t="s">
        <v>451</v>
      </c>
      <c r="X2041" s="4" t="s">
        <v>76</v>
      </c>
      <c r="Y2041" s="4" t="s">
        <v>77</v>
      </c>
      <c r="Z2041" s="4">
        <v>5</v>
      </c>
      <c r="AA2041" s="4">
        <v>1</v>
      </c>
      <c r="AB2041" s="6">
        <v>5353.16</v>
      </c>
      <c r="AC2041" s="6">
        <v>1843.84</v>
      </c>
      <c r="AD2041" s="8">
        <v>0.25619999999999998</v>
      </c>
      <c r="AE2041" s="4">
        <v>109</v>
      </c>
      <c r="AF2041" s="6">
        <f t="shared" si="31"/>
        <v>8169.64</v>
      </c>
    </row>
    <row r="2042" spans="1:32">
      <c r="A2042" s="4" t="s">
        <v>7606</v>
      </c>
      <c r="B2042" s="5">
        <v>45924</v>
      </c>
      <c r="C2042" s="10">
        <v>45924</v>
      </c>
      <c r="D2042" s="4" t="s">
        <v>6131</v>
      </c>
      <c r="E2042" s="4" t="s">
        <v>7607</v>
      </c>
      <c r="F2042" s="4">
        <v>20</v>
      </c>
      <c r="G2042" s="4" t="s">
        <v>477</v>
      </c>
      <c r="H2042" s="4" t="s">
        <v>98</v>
      </c>
      <c r="I2042" s="4" t="s">
        <v>99</v>
      </c>
      <c r="J2042" s="4" t="s">
        <v>60</v>
      </c>
      <c r="K2042" s="4" t="s">
        <v>381</v>
      </c>
      <c r="L2042" s="4" t="s">
        <v>7608</v>
      </c>
      <c r="M2042" s="4">
        <v>1</v>
      </c>
      <c r="N2042" s="6">
        <v>8499</v>
      </c>
      <c r="O2042" s="6">
        <v>8499</v>
      </c>
      <c r="P2042" s="6" t="s">
        <v>120</v>
      </c>
      <c r="Q2042" s="6">
        <v>1274.8499999999999</v>
      </c>
      <c r="R2042" s="7">
        <v>0.12</v>
      </c>
      <c r="S2042" s="6">
        <v>7224.15</v>
      </c>
      <c r="T2042" s="6">
        <v>866.9</v>
      </c>
      <c r="U2042" s="4" t="s">
        <v>131</v>
      </c>
      <c r="V2042" s="4" t="s">
        <v>40</v>
      </c>
      <c r="W2042" s="4" t="s">
        <v>64</v>
      </c>
      <c r="X2042" s="4" t="s">
        <v>93</v>
      </c>
      <c r="Y2042" s="4" t="s">
        <v>123</v>
      </c>
      <c r="Z2042" s="4">
        <v>5</v>
      </c>
      <c r="AA2042" s="4">
        <v>4</v>
      </c>
      <c r="AB2042" s="6">
        <v>6621.51</v>
      </c>
      <c r="AC2042" s="6">
        <v>602.64</v>
      </c>
      <c r="AD2042" s="8">
        <v>8.3400000000000002E-2</v>
      </c>
      <c r="AE2042" s="4">
        <v>123</v>
      </c>
      <c r="AF2042" s="6">
        <f t="shared" si="31"/>
        <v>8214.0499999999993</v>
      </c>
    </row>
    <row r="2043" spans="1:32">
      <c r="A2043" s="4" t="s">
        <v>7609</v>
      </c>
      <c r="B2043" s="5">
        <v>45924</v>
      </c>
      <c r="C2043" s="10">
        <v>45924</v>
      </c>
      <c r="D2043" s="4" t="s">
        <v>7610</v>
      </c>
      <c r="E2043" s="4" t="s">
        <v>7611</v>
      </c>
      <c r="F2043" s="4">
        <v>21</v>
      </c>
      <c r="G2043" s="4" t="s">
        <v>97</v>
      </c>
      <c r="H2043" s="4" t="s">
        <v>98</v>
      </c>
      <c r="I2043" s="4" t="s">
        <v>99</v>
      </c>
      <c r="J2043" s="4" t="s">
        <v>225</v>
      </c>
      <c r="K2043" s="4" t="s">
        <v>367</v>
      </c>
      <c r="L2043" s="4" t="s">
        <v>7612</v>
      </c>
      <c r="M2043" s="4">
        <v>3</v>
      </c>
      <c r="N2043" s="6">
        <v>985</v>
      </c>
      <c r="O2043" s="6">
        <v>2955</v>
      </c>
      <c r="P2043" s="6" t="s">
        <v>198</v>
      </c>
      <c r="Q2043" s="6">
        <v>295.5</v>
      </c>
      <c r="R2043" s="7">
        <v>0.05</v>
      </c>
      <c r="S2043" s="6">
        <v>2659.5</v>
      </c>
      <c r="T2043" s="6">
        <v>132.97</v>
      </c>
      <c r="U2043" s="4" t="s">
        <v>39</v>
      </c>
      <c r="V2043" s="4" t="s">
        <v>40</v>
      </c>
      <c r="W2043" s="4" t="s">
        <v>64</v>
      </c>
      <c r="X2043" s="4" t="s">
        <v>52</v>
      </c>
      <c r="Y2043" s="4" t="s">
        <v>66</v>
      </c>
      <c r="Z2043" s="4">
        <v>3</v>
      </c>
      <c r="AA2043" s="4">
        <v>3</v>
      </c>
      <c r="AB2043" s="6">
        <v>2238.13</v>
      </c>
      <c r="AC2043" s="6">
        <v>421.37</v>
      </c>
      <c r="AD2043" s="8">
        <v>0.15840000000000001</v>
      </c>
      <c r="AE2043" s="4">
        <v>76</v>
      </c>
      <c r="AF2043" s="6">
        <f t="shared" si="31"/>
        <v>2868.47</v>
      </c>
    </row>
    <row r="2044" spans="1:32">
      <c r="A2044" s="4" t="s">
        <v>7613</v>
      </c>
      <c r="B2044" s="5">
        <v>45924</v>
      </c>
      <c r="C2044" s="10">
        <v>45924</v>
      </c>
      <c r="D2044" s="4" t="s">
        <v>7614</v>
      </c>
      <c r="E2044" s="4" t="s">
        <v>7615</v>
      </c>
      <c r="F2044" s="4">
        <v>25</v>
      </c>
      <c r="G2044" s="4" t="s">
        <v>108</v>
      </c>
      <c r="H2044" s="4" t="s">
        <v>109</v>
      </c>
      <c r="I2044" s="4" t="s">
        <v>99</v>
      </c>
      <c r="J2044" s="4" t="s">
        <v>149</v>
      </c>
      <c r="K2044" s="4" t="s">
        <v>196</v>
      </c>
      <c r="L2044" s="4" t="s">
        <v>7616</v>
      </c>
      <c r="M2044" s="4">
        <v>1</v>
      </c>
      <c r="N2044" s="6">
        <v>5699</v>
      </c>
      <c r="O2044" s="6">
        <v>5699</v>
      </c>
      <c r="P2044" s="6" t="s">
        <v>63</v>
      </c>
      <c r="Q2044" s="6">
        <v>0</v>
      </c>
      <c r="R2044" s="7">
        <v>0.12</v>
      </c>
      <c r="S2044" s="6">
        <v>5699</v>
      </c>
      <c r="T2044" s="6">
        <v>683.88</v>
      </c>
      <c r="U2044" s="4" t="s">
        <v>131</v>
      </c>
      <c r="V2044" s="4" t="s">
        <v>40</v>
      </c>
      <c r="W2044" s="4" t="s">
        <v>451</v>
      </c>
      <c r="X2044" s="4" t="s">
        <v>42</v>
      </c>
      <c r="Y2044" s="4" t="s">
        <v>123</v>
      </c>
      <c r="Z2044" s="4">
        <v>4</v>
      </c>
      <c r="AA2044" s="4">
        <v>4</v>
      </c>
      <c r="AB2044" s="6">
        <v>4745.66</v>
      </c>
      <c r="AC2044" s="6">
        <v>953.34</v>
      </c>
      <c r="AD2044" s="8">
        <v>0.1673</v>
      </c>
      <c r="AE2044" s="4">
        <v>170</v>
      </c>
      <c r="AF2044" s="6">
        <f t="shared" si="31"/>
        <v>6552.88</v>
      </c>
    </row>
    <row r="2045" spans="1:32">
      <c r="A2045" s="4" t="s">
        <v>7617</v>
      </c>
      <c r="B2045" s="5">
        <v>45924</v>
      </c>
      <c r="C2045" s="10">
        <v>45924</v>
      </c>
      <c r="D2045" s="4" t="s">
        <v>7618</v>
      </c>
      <c r="E2045" s="4" t="s">
        <v>7619</v>
      </c>
      <c r="F2045" s="4">
        <v>22</v>
      </c>
      <c r="G2045" s="4" t="s">
        <v>32</v>
      </c>
      <c r="H2045" s="4" t="s">
        <v>33</v>
      </c>
      <c r="I2045" s="4" t="s">
        <v>34</v>
      </c>
      <c r="J2045" s="4" t="s">
        <v>82</v>
      </c>
      <c r="K2045" s="4" t="s">
        <v>238</v>
      </c>
      <c r="L2045" s="4" t="s">
        <v>7620</v>
      </c>
      <c r="M2045" s="4">
        <v>4</v>
      </c>
      <c r="N2045" s="6">
        <v>1399</v>
      </c>
      <c r="O2045" s="6">
        <v>5596</v>
      </c>
      <c r="P2045" s="6" t="s">
        <v>142</v>
      </c>
      <c r="Q2045" s="6">
        <v>0</v>
      </c>
      <c r="R2045" s="7">
        <v>0.12</v>
      </c>
      <c r="S2045" s="6">
        <v>5596</v>
      </c>
      <c r="T2045" s="6">
        <v>671.52</v>
      </c>
      <c r="U2045" s="4" t="s">
        <v>39</v>
      </c>
      <c r="V2045" s="4" t="s">
        <v>102</v>
      </c>
      <c r="W2045" s="4" t="s">
        <v>41</v>
      </c>
      <c r="X2045" s="4" t="s">
        <v>93</v>
      </c>
      <c r="Y2045" s="4" t="s">
        <v>133</v>
      </c>
      <c r="Z2045" s="4">
        <v>3</v>
      </c>
      <c r="AA2045" s="4"/>
      <c r="AB2045" s="6">
        <v>3425.11</v>
      </c>
      <c r="AC2045" s="6">
        <v>2170.89</v>
      </c>
      <c r="AD2045" s="8">
        <v>0.38790000000000002</v>
      </c>
      <c r="AE2045" s="4">
        <v>170</v>
      </c>
      <c r="AF2045" s="6">
        <f t="shared" si="31"/>
        <v>6437.52</v>
      </c>
    </row>
    <row r="2046" spans="1:32">
      <c r="A2046" s="4" t="s">
        <v>7621</v>
      </c>
      <c r="B2046" s="5">
        <v>45924</v>
      </c>
      <c r="C2046" s="10">
        <v>45924</v>
      </c>
      <c r="D2046" s="4" t="s">
        <v>7622</v>
      </c>
      <c r="E2046" s="4" t="s">
        <v>1472</v>
      </c>
      <c r="F2046" s="4">
        <v>26</v>
      </c>
      <c r="G2046" s="4" t="s">
        <v>219</v>
      </c>
      <c r="H2046" s="4" t="s">
        <v>220</v>
      </c>
      <c r="I2046" s="4" t="s">
        <v>34</v>
      </c>
      <c r="J2046" s="4" t="s">
        <v>82</v>
      </c>
      <c r="K2046" s="4" t="s">
        <v>273</v>
      </c>
      <c r="L2046" s="4" t="s">
        <v>7623</v>
      </c>
      <c r="M2046" s="4">
        <v>1</v>
      </c>
      <c r="N2046" s="6">
        <v>511</v>
      </c>
      <c r="O2046" s="6">
        <v>511</v>
      </c>
      <c r="P2046" s="6" t="s">
        <v>50</v>
      </c>
      <c r="Q2046" s="6">
        <v>91.98</v>
      </c>
      <c r="R2046" s="7">
        <v>0.12</v>
      </c>
      <c r="S2046" s="6">
        <v>419.02</v>
      </c>
      <c r="T2046" s="6">
        <v>50.28</v>
      </c>
      <c r="U2046" s="4" t="s">
        <v>85</v>
      </c>
      <c r="V2046" s="4" t="s">
        <v>40</v>
      </c>
      <c r="W2046" s="4" t="s">
        <v>64</v>
      </c>
      <c r="X2046" s="4" t="s">
        <v>42</v>
      </c>
      <c r="Y2046" s="4" t="s">
        <v>53</v>
      </c>
      <c r="Z2046" s="4">
        <v>3</v>
      </c>
      <c r="AA2046" s="4">
        <v>4</v>
      </c>
      <c r="AB2046" s="6">
        <v>309.87</v>
      </c>
      <c r="AC2046" s="6">
        <v>109.15</v>
      </c>
      <c r="AD2046" s="8">
        <v>0.26050000000000001</v>
      </c>
      <c r="AE2046" s="4">
        <v>119</v>
      </c>
      <c r="AF2046" s="6">
        <f t="shared" si="31"/>
        <v>588.29999999999995</v>
      </c>
    </row>
    <row r="2047" spans="1:32">
      <c r="A2047" s="4" t="s">
        <v>7624</v>
      </c>
      <c r="B2047" s="5">
        <v>45924</v>
      </c>
      <c r="C2047" s="10">
        <v>45924</v>
      </c>
      <c r="D2047" s="4" t="s">
        <v>7625</v>
      </c>
      <c r="E2047" s="4" t="s">
        <v>7626</v>
      </c>
      <c r="F2047" s="4">
        <v>35</v>
      </c>
      <c r="G2047" s="4" t="s">
        <v>81</v>
      </c>
      <c r="H2047" s="4" t="s">
        <v>58</v>
      </c>
      <c r="I2047" s="4" t="s">
        <v>59</v>
      </c>
      <c r="J2047" s="4" t="s">
        <v>149</v>
      </c>
      <c r="K2047" s="4" t="s">
        <v>185</v>
      </c>
      <c r="L2047" s="4" t="s">
        <v>7627</v>
      </c>
      <c r="M2047" s="4">
        <v>1</v>
      </c>
      <c r="N2047" s="6">
        <v>3899</v>
      </c>
      <c r="O2047" s="6">
        <v>3899</v>
      </c>
      <c r="P2047" s="6" t="s">
        <v>120</v>
      </c>
      <c r="Q2047" s="6">
        <v>584.85</v>
      </c>
      <c r="R2047" s="7">
        <v>0.18</v>
      </c>
      <c r="S2047" s="6">
        <v>3314.15</v>
      </c>
      <c r="T2047" s="6">
        <v>596.54999999999995</v>
      </c>
      <c r="U2047" s="4" t="s">
        <v>39</v>
      </c>
      <c r="V2047" s="4" t="s">
        <v>102</v>
      </c>
      <c r="W2047" s="4" t="s">
        <v>41</v>
      </c>
      <c r="X2047" s="4" t="s">
        <v>318</v>
      </c>
      <c r="Y2047" s="4" t="s">
        <v>77</v>
      </c>
      <c r="Z2047" s="4">
        <v>1</v>
      </c>
      <c r="AA2047" s="4"/>
      <c r="AB2047" s="6">
        <v>2999.84</v>
      </c>
      <c r="AC2047" s="6">
        <v>314.31</v>
      </c>
      <c r="AD2047" s="8">
        <v>9.4799999999999995E-2</v>
      </c>
      <c r="AE2047" s="4">
        <v>95</v>
      </c>
      <c r="AF2047" s="6">
        <f t="shared" si="31"/>
        <v>4005.7</v>
      </c>
    </row>
    <row r="2048" spans="1:32">
      <c r="A2048" s="4" t="s">
        <v>7628</v>
      </c>
      <c r="B2048" s="5">
        <v>45926</v>
      </c>
      <c r="C2048" s="10">
        <v>45926</v>
      </c>
      <c r="D2048" s="4" t="s">
        <v>7629</v>
      </c>
      <c r="E2048" s="4" t="s">
        <v>7543</v>
      </c>
      <c r="F2048" s="4">
        <v>58</v>
      </c>
      <c r="G2048" s="4" t="s">
        <v>348</v>
      </c>
      <c r="H2048" s="4" t="s">
        <v>349</v>
      </c>
      <c r="I2048" s="4" t="s">
        <v>34</v>
      </c>
      <c r="J2048" s="4" t="s">
        <v>149</v>
      </c>
      <c r="K2048" s="4" t="s">
        <v>185</v>
      </c>
      <c r="L2048" s="4" t="s">
        <v>7630</v>
      </c>
      <c r="M2048" s="4">
        <v>1</v>
      </c>
      <c r="N2048" s="6">
        <v>613</v>
      </c>
      <c r="O2048" s="6">
        <v>613</v>
      </c>
      <c r="P2048" s="6" t="s">
        <v>142</v>
      </c>
      <c r="Q2048" s="6">
        <v>0</v>
      </c>
      <c r="R2048" s="7">
        <v>0.12</v>
      </c>
      <c r="S2048" s="6">
        <v>613</v>
      </c>
      <c r="T2048" s="6">
        <v>73.56</v>
      </c>
      <c r="U2048" s="4" t="s">
        <v>39</v>
      </c>
      <c r="V2048" s="4" t="s">
        <v>40</v>
      </c>
      <c r="W2048" s="4" t="s">
        <v>41</v>
      </c>
      <c r="X2048" s="4" t="s">
        <v>122</v>
      </c>
      <c r="Y2048" s="4" t="s">
        <v>123</v>
      </c>
      <c r="Z2048" s="4">
        <v>4</v>
      </c>
      <c r="AA2048" s="4">
        <v>5</v>
      </c>
      <c r="AB2048" s="6">
        <v>445.65</v>
      </c>
      <c r="AC2048" s="6">
        <v>167.35</v>
      </c>
      <c r="AD2048" s="8">
        <v>0.27300000000000002</v>
      </c>
      <c r="AE2048" s="4">
        <v>101</v>
      </c>
      <c r="AF2048" s="6">
        <f t="shared" si="31"/>
        <v>787.56</v>
      </c>
    </row>
    <row r="2049" spans="1:32">
      <c r="A2049" s="4" t="s">
        <v>7631</v>
      </c>
      <c r="B2049" s="5">
        <v>45926</v>
      </c>
      <c r="C2049" s="10">
        <v>45926</v>
      </c>
      <c r="D2049" s="4" t="s">
        <v>7632</v>
      </c>
      <c r="E2049" s="4" t="s">
        <v>5584</v>
      </c>
      <c r="F2049" s="4">
        <v>43</v>
      </c>
      <c r="G2049" s="4" t="s">
        <v>32</v>
      </c>
      <c r="H2049" s="4" t="s">
        <v>33</v>
      </c>
      <c r="I2049" s="4" t="s">
        <v>34</v>
      </c>
      <c r="J2049" s="4" t="s">
        <v>35</v>
      </c>
      <c r="K2049" s="4" t="s">
        <v>36</v>
      </c>
      <c r="L2049" s="4" t="s">
        <v>7633</v>
      </c>
      <c r="M2049" s="4">
        <v>1</v>
      </c>
      <c r="N2049" s="6">
        <v>7799</v>
      </c>
      <c r="O2049" s="6">
        <v>7799</v>
      </c>
      <c r="P2049" s="6" t="s">
        <v>63</v>
      </c>
      <c r="Q2049" s="6">
        <v>0</v>
      </c>
      <c r="R2049" s="7">
        <v>0.18</v>
      </c>
      <c r="S2049" s="6">
        <v>7799</v>
      </c>
      <c r="T2049" s="6">
        <v>1403.82</v>
      </c>
      <c r="U2049" s="4" t="s">
        <v>39</v>
      </c>
      <c r="V2049" s="4" t="s">
        <v>132</v>
      </c>
      <c r="W2049" s="4" t="s">
        <v>41</v>
      </c>
      <c r="X2049" s="4" t="s">
        <v>156</v>
      </c>
      <c r="Y2049" s="4" t="s">
        <v>123</v>
      </c>
      <c r="Z2049" s="4">
        <v>2</v>
      </c>
      <c r="AA2049" s="4"/>
      <c r="AB2049" s="6">
        <v>5782.94</v>
      </c>
      <c r="AC2049" s="6">
        <v>2016.06</v>
      </c>
      <c r="AD2049" s="8">
        <v>0.25850000000000001</v>
      </c>
      <c r="AE2049" s="4">
        <v>0</v>
      </c>
      <c r="AF2049" s="6">
        <f t="shared" si="31"/>
        <v>9202.82</v>
      </c>
    </row>
    <row r="2050" spans="1:32">
      <c r="A2050" s="4" t="s">
        <v>7634</v>
      </c>
      <c r="B2050" s="5">
        <v>45927</v>
      </c>
      <c r="C2050" s="10">
        <v>45927</v>
      </c>
      <c r="D2050" s="4" t="s">
        <v>7635</v>
      </c>
      <c r="E2050" s="4" t="s">
        <v>1990</v>
      </c>
      <c r="F2050" s="4">
        <v>21</v>
      </c>
      <c r="G2050" s="4" t="s">
        <v>171</v>
      </c>
      <c r="H2050" s="4" t="s">
        <v>172</v>
      </c>
      <c r="I2050" s="4" t="s">
        <v>72</v>
      </c>
      <c r="J2050" s="4" t="s">
        <v>47</v>
      </c>
      <c r="K2050" s="4" t="s">
        <v>140</v>
      </c>
      <c r="L2050" s="4" t="s">
        <v>7636</v>
      </c>
      <c r="M2050" s="4">
        <v>4</v>
      </c>
      <c r="N2050" s="6">
        <v>7099</v>
      </c>
      <c r="O2050" s="6">
        <v>28396</v>
      </c>
      <c r="P2050" s="6" t="s">
        <v>287</v>
      </c>
      <c r="Q2050" s="6">
        <v>5679.2</v>
      </c>
      <c r="R2050" s="7">
        <v>0.12</v>
      </c>
      <c r="S2050" s="6">
        <v>22716.799999999999</v>
      </c>
      <c r="T2050" s="6">
        <v>2726.02</v>
      </c>
      <c r="U2050" s="4" t="s">
        <v>51</v>
      </c>
      <c r="V2050" s="4" t="s">
        <v>102</v>
      </c>
      <c r="W2050" s="4" t="s">
        <v>41</v>
      </c>
      <c r="X2050" s="4" t="s">
        <v>143</v>
      </c>
      <c r="Y2050" s="4" t="s">
        <v>123</v>
      </c>
      <c r="Z2050" s="4">
        <v>1</v>
      </c>
      <c r="AA2050" s="4"/>
      <c r="AB2050" s="6">
        <v>21245.53</v>
      </c>
      <c r="AC2050" s="6">
        <v>1471.27</v>
      </c>
      <c r="AD2050" s="8">
        <v>6.4799999999999996E-2</v>
      </c>
      <c r="AE2050" s="4">
        <v>175</v>
      </c>
      <c r="AF2050" s="6">
        <f t="shared" si="31"/>
        <v>25617.82</v>
      </c>
    </row>
    <row r="2051" spans="1:32">
      <c r="A2051" s="4" t="s">
        <v>7637</v>
      </c>
      <c r="B2051" s="5">
        <v>45927</v>
      </c>
      <c r="C2051" s="10">
        <v>45927</v>
      </c>
      <c r="D2051" s="4" t="s">
        <v>7638</v>
      </c>
      <c r="E2051" s="4" t="s">
        <v>1911</v>
      </c>
      <c r="F2051" s="4">
        <v>31</v>
      </c>
      <c r="G2051" s="4" t="s">
        <v>266</v>
      </c>
      <c r="H2051" s="4" t="s">
        <v>267</v>
      </c>
      <c r="I2051" s="4" t="s">
        <v>72</v>
      </c>
      <c r="J2051" s="4" t="s">
        <v>73</v>
      </c>
      <c r="K2051" s="4" t="s">
        <v>74</v>
      </c>
      <c r="L2051" s="4" t="s">
        <v>7639</v>
      </c>
      <c r="M2051" s="4">
        <v>1</v>
      </c>
      <c r="N2051" s="6">
        <v>359</v>
      </c>
      <c r="O2051" s="6">
        <v>359</v>
      </c>
      <c r="P2051" s="6" t="s">
        <v>63</v>
      </c>
      <c r="Q2051" s="6">
        <v>0</v>
      </c>
      <c r="R2051" s="7">
        <v>0.12</v>
      </c>
      <c r="S2051" s="6">
        <v>359</v>
      </c>
      <c r="T2051" s="6">
        <v>43.08</v>
      </c>
      <c r="U2051" s="4" t="s">
        <v>39</v>
      </c>
      <c r="V2051" s="4" t="s">
        <v>86</v>
      </c>
      <c r="W2051" s="4" t="s">
        <v>64</v>
      </c>
      <c r="X2051" s="4" t="s">
        <v>318</v>
      </c>
      <c r="Y2051" s="4" t="s">
        <v>104</v>
      </c>
      <c r="Z2051" s="4">
        <v>3</v>
      </c>
      <c r="AA2051" s="4">
        <v>4</v>
      </c>
      <c r="AB2051" s="6">
        <v>216.57</v>
      </c>
      <c r="AC2051" s="6">
        <v>142.43</v>
      </c>
      <c r="AD2051" s="8">
        <v>0.3967</v>
      </c>
      <c r="AE2051" s="4">
        <v>115</v>
      </c>
      <c r="AF2051" s="6">
        <f t="shared" ref="AF2051:AF2114" si="32">AE2051+S2051+T2051</f>
        <v>517.08000000000004</v>
      </c>
    </row>
    <row r="2052" spans="1:32">
      <c r="A2052" s="4" t="s">
        <v>7640</v>
      </c>
      <c r="B2052" s="5">
        <v>45927</v>
      </c>
      <c r="C2052" s="10">
        <v>45927</v>
      </c>
      <c r="D2052" s="4" t="s">
        <v>7641</v>
      </c>
      <c r="E2052" s="4" t="s">
        <v>7642</v>
      </c>
      <c r="F2052" s="4">
        <v>29</v>
      </c>
      <c r="G2052" s="4" t="s">
        <v>57</v>
      </c>
      <c r="H2052" s="4" t="s">
        <v>58</v>
      </c>
      <c r="I2052" s="4" t="s">
        <v>59</v>
      </c>
      <c r="J2052" s="4" t="s">
        <v>47</v>
      </c>
      <c r="K2052" s="4" t="s">
        <v>48</v>
      </c>
      <c r="L2052" s="4" t="s">
        <v>7643</v>
      </c>
      <c r="M2052" s="4">
        <v>1</v>
      </c>
      <c r="N2052" s="6">
        <v>2199</v>
      </c>
      <c r="O2052" s="6">
        <v>2199</v>
      </c>
      <c r="P2052" s="6" t="s">
        <v>142</v>
      </c>
      <c r="Q2052" s="6">
        <v>0</v>
      </c>
      <c r="R2052" s="7">
        <v>0.18</v>
      </c>
      <c r="S2052" s="6">
        <v>2199</v>
      </c>
      <c r="T2052" s="6">
        <v>395.82</v>
      </c>
      <c r="U2052" s="4" t="s">
        <v>39</v>
      </c>
      <c r="V2052" s="4" t="s">
        <v>40</v>
      </c>
      <c r="W2052" s="4" t="s">
        <v>64</v>
      </c>
      <c r="X2052" s="4" t="s">
        <v>103</v>
      </c>
      <c r="Y2052" s="4" t="s">
        <v>77</v>
      </c>
      <c r="Z2052" s="4">
        <v>1</v>
      </c>
      <c r="AA2052" s="4">
        <v>1</v>
      </c>
      <c r="AB2052" s="6">
        <v>1594.47</v>
      </c>
      <c r="AC2052" s="6">
        <v>604.53</v>
      </c>
      <c r="AD2052" s="8">
        <v>0.27489999999999998</v>
      </c>
      <c r="AE2052" s="4">
        <v>71</v>
      </c>
      <c r="AF2052" s="6">
        <f t="shared" si="32"/>
        <v>2665.82</v>
      </c>
    </row>
    <row r="2053" spans="1:32">
      <c r="A2053" s="4" t="s">
        <v>7644</v>
      </c>
      <c r="B2053" s="5">
        <v>45927</v>
      </c>
      <c r="C2053" s="10">
        <v>45927</v>
      </c>
      <c r="D2053" s="4" t="s">
        <v>7645</v>
      </c>
      <c r="E2053" s="4" t="s">
        <v>6084</v>
      </c>
      <c r="F2053" s="4">
        <v>25</v>
      </c>
      <c r="G2053" s="4" t="s">
        <v>390</v>
      </c>
      <c r="H2053" s="4" t="s">
        <v>71</v>
      </c>
      <c r="I2053" s="4" t="s">
        <v>72</v>
      </c>
      <c r="J2053" s="4" t="s">
        <v>60</v>
      </c>
      <c r="K2053" s="4" t="s">
        <v>408</v>
      </c>
      <c r="L2053" s="4" t="s">
        <v>7646</v>
      </c>
      <c r="M2053" s="4">
        <v>1</v>
      </c>
      <c r="N2053" s="6">
        <v>454</v>
      </c>
      <c r="O2053" s="6">
        <v>454</v>
      </c>
      <c r="P2053" s="6" t="s">
        <v>63</v>
      </c>
      <c r="Q2053" s="6">
        <v>0</v>
      </c>
      <c r="R2053" s="7">
        <v>0.18</v>
      </c>
      <c r="S2053" s="6">
        <v>454</v>
      </c>
      <c r="T2053" s="6">
        <v>81.72</v>
      </c>
      <c r="U2053" s="4" t="s">
        <v>51</v>
      </c>
      <c r="V2053" s="4" t="s">
        <v>132</v>
      </c>
      <c r="W2053" s="4" t="s">
        <v>92</v>
      </c>
      <c r="X2053" s="4" t="s">
        <v>192</v>
      </c>
      <c r="Y2053" s="4" t="s">
        <v>43</v>
      </c>
      <c r="Z2053" s="4">
        <v>3</v>
      </c>
      <c r="AA2053" s="4"/>
      <c r="AB2053" s="6">
        <v>359.63</v>
      </c>
      <c r="AC2053" s="6">
        <v>94.37</v>
      </c>
      <c r="AD2053" s="8">
        <v>0.2079</v>
      </c>
      <c r="AE2053" s="4">
        <v>0</v>
      </c>
      <c r="AF2053" s="6">
        <f t="shared" si="32"/>
        <v>535.72</v>
      </c>
    </row>
    <row r="2054" spans="1:32">
      <c r="A2054" s="4" t="s">
        <v>7647</v>
      </c>
      <c r="B2054" s="5">
        <v>45928</v>
      </c>
      <c r="C2054" s="10">
        <v>45928</v>
      </c>
      <c r="D2054" s="4" t="s">
        <v>7648</v>
      </c>
      <c r="E2054" s="4" t="s">
        <v>4360</v>
      </c>
      <c r="F2054" s="4">
        <v>19</v>
      </c>
      <c r="G2054" s="4" t="s">
        <v>57</v>
      </c>
      <c r="H2054" s="4" t="s">
        <v>58</v>
      </c>
      <c r="I2054" s="4" t="s">
        <v>59</v>
      </c>
      <c r="J2054" s="4" t="s">
        <v>60</v>
      </c>
      <c r="K2054" s="4" t="s">
        <v>381</v>
      </c>
      <c r="L2054" s="4" t="s">
        <v>7649</v>
      </c>
      <c r="M2054" s="4">
        <v>2</v>
      </c>
      <c r="N2054" s="6">
        <v>6099</v>
      </c>
      <c r="O2054" s="6">
        <v>12198</v>
      </c>
      <c r="P2054" s="6" t="s">
        <v>63</v>
      </c>
      <c r="Q2054" s="6">
        <v>0</v>
      </c>
      <c r="R2054" s="7">
        <v>0.12</v>
      </c>
      <c r="S2054" s="6">
        <v>12198</v>
      </c>
      <c r="T2054" s="6">
        <v>1463.76</v>
      </c>
      <c r="U2054" s="4" t="s">
        <v>39</v>
      </c>
      <c r="V2054" s="4" t="s">
        <v>40</v>
      </c>
      <c r="W2054" s="4" t="s">
        <v>41</v>
      </c>
      <c r="X2054" s="4" t="s">
        <v>167</v>
      </c>
      <c r="Y2054" s="4" t="s">
        <v>77</v>
      </c>
      <c r="Z2054" s="4">
        <v>3</v>
      </c>
      <c r="AA2054" s="4">
        <v>4</v>
      </c>
      <c r="AB2054" s="6">
        <v>10365.32</v>
      </c>
      <c r="AC2054" s="6">
        <v>1832.68</v>
      </c>
      <c r="AD2054" s="8">
        <v>0.1502</v>
      </c>
      <c r="AE2054" s="4">
        <v>110</v>
      </c>
      <c r="AF2054" s="6">
        <f t="shared" si="32"/>
        <v>13771.76</v>
      </c>
    </row>
    <row r="2055" spans="1:32">
      <c r="A2055" s="4" t="s">
        <v>7650</v>
      </c>
      <c r="B2055" s="5">
        <v>45928</v>
      </c>
      <c r="C2055" s="10">
        <v>45928</v>
      </c>
      <c r="D2055" s="4" t="s">
        <v>7651</v>
      </c>
      <c r="E2055" s="4" t="s">
        <v>7652</v>
      </c>
      <c r="F2055" s="4">
        <v>34</v>
      </c>
      <c r="G2055" s="4" t="s">
        <v>236</v>
      </c>
      <c r="H2055" s="4" t="s">
        <v>237</v>
      </c>
      <c r="I2055" s="4" t="s">
        <v>72</v>
      </c>
      <c r="J2055" s="4" t="s">
        <v>202</v>
      </c>
      <c r="K2055" s="4" t="s">
        <v>456</v>
      </c>
      <c r="L2055" s="4" t="s">
        <v>7653</v>
      </c>
      <c r="M2055" s="4">
        <v>1</v>
      </c>
      <c r="N2055" s="6">
        <v>943</v>
      </c>
      <c r="O2055" s="6">
        <v>943</v>
      </c>
      <c r="P2055" s="6" t="s">
        <v>63</v>
      </c>
      <c r="Q2055" s="6">
        <v>0</v>
      </c>
      <c r="R2055" s="7">
        <v>0.12</v>
      </c>
      <c r="S2055" s="6">
        <v>943</v>
      </c>
      <c r="T2055" s="6">
        <v>113.16</v>
      </c>
      <c r="U2055" s="4" t="s">
        <v>254</v>
      </c>
      <c r="V2055" s="4" t="s">
        <v>102</v>
      </c>
      <c r="W2055" s="4" t="s">
        <v>64</v>
      </c>
      <c r="X2055" s="4" t="s">
        <v>205</v>
      </c>
      <c r="Y2055" s="4" t="s">
        <v>123</v>
      </c>
      <c r="Z2055" s="4">
        <v>5</v>
      </c>
      <c r="AA2055" s="4"/>
      <c r="AB2055" s="6">
        <v>647.96</v>
      </c>
      <c r="AC2055" s="6">
        <v>295.04000000000002</v>
      </c>
      <c r="AD2055" s="8">
        <v>0.31290000000000001</v>
      </c>
      <c r="AE2055" s="4">
        <v>141</v>
      </c>
      <c r="AF2055" s="6">
        <f t="shared" si="32"/>
        <v>1197.1600000000001</v>
      </c>
    </row>
    <row r="2056" spans="1:32">
      <c r="A2056" s="4" t="s">
        <v>7654</v>
      </c>
      <c r="B2056" s="5">
        <v>45928</v>
      </c>
      <c r="C2056" s="10">
        <v>45928</v>
      </c>
      <c r="D2056" s="4" t="s">
        <v>4208</v>
      </c>
      <c r="E2056" s="4" t="s">
        <v>6255</v>
      </c>
      <c r="F2056" s="4">
        <v>34</v>
      </c>
      <c r="G2056" s="4" t="s">
        <v>231</v>
      </c>
      <c r="H2056" s="4" t="s">
        <v>138</v>
      </c>
      <c r="I2056" s="4" t="s">
        <v>139</v>
      </c>
      <c r="J2056" s="4" t="s">
        <v>202</v>
      </c>
      <c r="K2056" s="4" t="s">
        <v>203</v>
      </c>
      <c r="L2056" s="4" t="s">
        <v>7655</v>
      </c>
      <c r="M2056" s="4">
        <v>1</v>
      </c>
      <c r="N2056" s="6">
        <v>446</v>
      </c>
      <c r="O2056" s="6">
        <v>446</v>
      </c>
      <c r="P2056" s="6" t="s">
        <v>120</v>
      </c>
      <c r="Q2056" s="6">
        <v>66.900000000000006</v>
      </c>
      <c r="R2056" s="7">
        <v>0.18</v>
      </c>
      <c r="S2056" s="6">
        <v>379.1</v>
      </c>
      <c r="T2056" s="6">
        <v>68.239999999999995</v>
      </c>
      <c r="U2056" s="4" t="s">
        <v>121</v>
      </c>
      <c r="V2056" s="4" t="s">
        <v>40</v>
      </c>
      <c r="W2056" s="4" t="s">
        <v>41</v>
      </c>
      <c r="X2056" s="4" t="s">
        <v>115</v>
      </c>
      <c r="Y2056" s="4" t="s">
        <v>66</v>
      </c>
      <c r="Z2056" s="4">
        <v>5</v>
      </c>
      <c r="AA2056" s="4">
        <v>5</v>
      </c>
      <c r="AB2056" s="6">
        <v>331.12</v>
      </c>
      <c r="AC2056" s="6">
        <v>47.98</v>
      </c>
      <c r="AD2056" s="8">
        <v>0.12659999999999999</v>
      </c>
      <c r="AE2056" s="4">
        <v>179</v>
      </c>
      <c r="AF2056" s="6">
        <f t="shared" si="32"/>
        <v>626.34</v>
      </c>
    </row>
    <row r="2057" spans="1:32">
      <c r="A2057" s="4" t="s">
        <v>7656</v>
      </c>
      <c r="B2057" s="5">
        <v>45928</v>
      </c>
      <c r="C2057" s="10">
        <v>45928</v>
      </c>
      <c r="D2057" s="4" t="s">
        <v>7657</v>
      </c>
      <c r="E2057" s="4" t="s">
        <v>1284</v>
      </c>
      <c r="F2057" s="4">
        <v>36</v>
      </c>
      <c r="G2057" s="4" t="s">
        <v>231</v>
      </c>
      <c r="H2057" s="4" t="s">
        <v>138</v>
      </c>
      <c r="I2057" s="4" t="s">
        <v>139</v>
      </c>
      <c r="J2057" s="4" t="s">
        <v>82</v>
      </c>
      <c r="K2057" s="4" t="s">
        <v>238</v>
      </c>
      <c r="L2057" s="4" t="s">
        <v>7658</v>
      </c>
      <c r="M2057" s="4">
        <v>1</v>
      </c>
      <c r="N2057" s="6">
        <v>5899</v>
      </c>
      <c r="O2057" s="6">
        <v>5899</v>
      </c>
      <c r="P2057" s="6" t="s">
        <v>63</v>
      </c>
      <c r="Q2057" s="6">
        <v>0</v>
      </c>
      <c r="R2057" s="7">
        <v>0.12</v>
      </c>
      <c r="S2057" s="6">
        <v>5899</v>
      </c>
      <c r="T2057" s="6">
        <v>707.88</v>
      </c>
      <c r="U2057" s="4" t="s">
        <v>39</v>
      </c>
      <c r="V2057" s="4" t="s">
        <v>40</v>
      </c>
      <c r="W2057" s="4" t="s">
        <v>41</v>
      </c>
      <c r="X2057" s="4" t="s">
        <v>143</v>
      </c>
      <c r="Y2057" s="4" t="s">
        <v>66</v>
      </c>
      <c r="Z2057" s="4">
        <v>6</v>
      </c>
      <c r="AA2057" s="4">
        <v>4</v>
      </c>
      <c r="AB2057" s="6">
        <v>3918.95</v>
      </c>
      <c r="AC2057" s="6">
        <v>1980.05</v>
      </c>
      <c r="AD2057" s="8">
        <v>0.3357</v>
      </c>
      <c r="AE2057" s="4">
        <v>174</v>
      </c>
      <c r="AF2057" s="6">
        <f t="shared" si="32"/>
        <v>6780.88</v>
      </c>
    </row>
    <row r="2058" spans="1:32">
      <c r="A2058" s="4" t="s">
        <v>7659</v>
      </c>
      <c r="B2058" s="5">
        <v>45929</v>
      </c>
      <c r="C2058" s="10">
        <v>45929</v>
      </c>
      <c r="D2058" s="4" t="s">
        <v>7660</v>
      </c>
      <c r="E2058" s="4" t="s">
        <v>5346</v>
      </c>
      <c r="F2058" s="4">
        <v>56</v>
      </c>
      <c r="G2058" s="4" t="s">
        <v>236</v>
      </c>
      <c r="H2058" s="4" t="s">
        <v>237</v>
      </c>
      <c r="I2058" s="4" t="s">
        <v>72</v>
      </c>
      <c r="J2058" s="4" t="s">
        <v>82</v>
      </c>
      <c r="K2058" s="4" t="s">
        <v>180</v>
      </c>
      <c r="L2058" s="4" t="s">
        <v>7661</v>
      </c>
      <c r="M2058" s="4">
        <v>1</v>
      </c>
      <c r="N2058" s="6">
        <v>4499</v>
      </c>
      <c r="O2058" s="6">
        <v>4499</v>
      </c>
      <c r="P2058" s="6" t="s">
        <v>142</v>
      </c>
      <c r="Q2058" s="6">
        <v>0</v>
      </c>
      <c r="R2058" s="7">
        <v>0.18</v>
      </c>
      <c r="S2058" s="6">
        <v>4499</v>
      </c>
      <c r="T2058" s="6">
        <v>809.82</v>
      </c>
      <c r="U2058" s="4" t="s">
        <v>254</v>
      </c>
      <c r="V2058" s="4" t="s">
        <v>40</v>
      </c>
      <c r="W2058" s="4" t="s">
        <v>64</v>
      </c>
      <c r="X2058" s="4" t="s">
        <v>143</v>
      </c>
      <c r="Y2058" s="4" t="s">
        <v>77</v>
      </c>
      <c r="Z2058" s="4">
        <v>1</v>
      </c>
      <c r="AA2058" s="4">
        <v>3</v>
      </c>
      <c r="AB2058" s="6">
        <v>3167.71</v>
      </c>
      <c r="AC2058" s="6">
        <v>1331.29</v>
      </c>
      <c r="AD2058" s="8">
        <v>0.2959</v>
      </c>
      <c r="AE2058" s="4">
        <v>60</v>
      </c>
      <c r="AF2058" s="6">
        <f t="shared" si="32"/>
        <v>5368.82</v>
      </c>
    </row>
    <row r="2059" spans="1:32">
      <c r="A2059" s="4" t="s">
        <v>7662</v>
      </c>
      <c r="B2059" s="5">
        <v>45931</v>
      </c>
      <c r="C2059" s="10">
        <v>45931</v>
      </c>
      <c r="D2059" s="4" t="s">
        <v>7663</v>
      </c>
      <c r="E2059" s="4" t="s">
        <v>7664</v>
      </c>
      <c r="F2059" s="4">
        <v>57</v>
      </c>
      <c r="G2059" s="4" t="s">
        <v>295</v>
      </c>
      <c r="H2059" s="4" t="s">
        <v>296</v>
      </c>
      <c r="I2059" s="4" t="s">
        <v>59</v>
      </c>
      <c r="J2059" s="4" t="s">
        <v>82</v>
      </c>
      <c r="K2059" s="4" t="s">
        <v>110</v>
      </c>
      <c r="L2059" s="4" t="s">
        <v>7665</v>
      </c>
      <c r="M2059" s="4">
        <v>1</v>
      </c>
      <c r="N2059" s="6">
        <v>1699</v>
      </c>
      <c r="O2059" s="6">
        <v>1699</v>
      </c>
      <c r="P2059" s="6" t="s">
        <v>211</v>
      </c>
      <c r="Q2059" s="6">
        <v>169.9</v>
      </c>
      <c r="R2059" s="7">
        <v>0.18</v>
      </c>
      <c r="S2059" s="6">
        <v>1529.1</v>
      </c>
      <c r="T2059" s="6">
        <v>275.24</v>
      </c>
      <c r="U2059" s="4" t="s">
        <v>131</v>
      </c>
      <c r="V2059" s="4" t="s">
        <v>40</v>
      </c>
      <c r="W2059" s="4" t="s">
        <v>451</v>
      </c>
      <c r="X2059" s="4" t="s">
        <v>65</v>
      </c>
      <c r="Y2059" s="4" t="s">
        <v>77</v>
      </c>
      <c r="Z2059" s="4">
        <v>5</v>
      </c>
      <c r="AA2059" s="4">
        <v>5</v>
      </c>
      <c r="AB2059" s="6">
        <v>1133.6199999999999</v>
      </c>
      <c r="AC2059" s="6">
        <v>395.48</v>
      </c>
      <c r="AD2059" s="8">
        <v>0.2586</v>
      </c>
      <c r="AE2059" s="4">
        <v>91</v>
      </c>
      <c r="AF2059" s="6">
        <f t="shared" si="32"/>
        <v>1895.34</v>
      </c>
    </row>
    <row r="2060" spans="1:32">
      <c r="A2060" s="4" t="s">
        <v>7666</v>
      </c>
      <c r="B2060" s="5">
        <v>45931</v>
      </c>
      <c r="C2060" s="10">
        <v>45931</v>
      </c>
      <c r="D2060" s="4" t="s">
        <v>7667</v>
      </c>
      <c r="E2060" s="4" t="s">
        <v>3204</v>
      </c>
      <c r="F2060" s="4">
        <v>29</v>
      </c>
      <c r="G2060" s="4" t="s">
        <v>306</v>
      </c>
      <c r="H2060" s="4" t="s">
        <v>307</v>
      </c>
      <c r="I2060" s="4" t="s">
        <v>59</v>
      </c>
      <c r="J2060" s="4" t="s">
        <v>35</v>
      </c>
      <c r="K2060" s="4" t="s">
        <v>36</v>
      </c>
      <c r="L2060" s="4" t="s">
        <v>7668</v>
      </c>
      <c r="M2060" s="4">
        <v>1</v>
      </c>
      <c r="N2060" s="6">
        <v>4699</v>
      </c>
      <c r="O2060" s="6">
        <v>4699</v>
      </c>
      <c r="P2060" s="6" t="s">
        <v>198</v>
      </c>
      <c r="Q2060" s="6">
        <v>469.9</v>
      </c>
      <c r="R2060" s="7">
        <v>0.18</v>
      </c>
      <c r="S2060" s="6">
        <v>4229.1000000000004</v>
      </c>
      <c r="T2060" s="6">
        <v>761.24</v>
      </c>
      <c r="U2060" s="4" t="s">
        <v>51</v>
      </c>
      <c r="V2060" s="4" t="s">
        <v>40</v>
      </c>
      <c r="W2060" s="4" t="s">
        <v>41</v>
      </c>
      <c r="X2060" s="4" t="s">
        <v>93</v>
      </c>
      <c r="Y2060" s="4" t="s">
        <v>53</v>
      </c>
      <c r="Z2060" s="4">
        <v>1</v>
      </c>
      <c r="AA2060" s="4">
        <v>5</v>
      </c>
      <c r="AB2060" s="6">
        <v>2810.53</v>
      </c>
      <c r="AC2060" s="6">
        <v>1418.57</v>
      </c>
      <c r="AD2060" s="8">
        <v>0.33539999999999998</v>
      </c>
      <c r="AE2060" s="4">
        <v>159</v>
      </c>
      <c r="AF2060" s="6">
        <f t="shared" si="32"/>
        <v>5149.34</v>
      </c>
    </row>
    <row r="2061" spans="1:32">
      <c r="A2061" s="4" t="s">
        <v>7669</v>
      </c>
      <c r="B2061" s="5">
        <v>45931</v>
      </c>
      <c r="C2061" s="10">
        <v>45931</v>
      </c>
      <c r="D2061" s="4" t="s">
        <v>7670</v>
      </c>
      <c r="E2061" s="4" t="s">
        <v>294</v>
      </c>
      <c r="F2061" s="4">
        <v>40</v>
      </c>
      <c r="G2061" s="4" t="s">
        <v>179</v>
      </c>
      <c r="H2061" s="4" t="s">
        <v>98</v>
      </c>
      <c r="I2061" s="4" t="s">
        <v>99</v>
      </c>
      <c r="J2061" s="4" t="s">
        <v>202</v>
      </c>
      <c r="K2061" s="4" t="s">
        <v>268</v>
      </c>
      <c r="L2061" s="4" t="s">
        <v>7671</v>
      </c>
      <c r="M2061" s="4">
        <v>1</v>
      </c>
      <c r="N2061" s="6">
        <v>581</v>
      </c>
      <c r="O2061" s="6">
        <v>581</v>
      </c>
      <c r="P2061" s="6" t="s">
        <v>63</v>
      </c>
      <c r="Q2061" s="6">
        <v>0</v>
      </c>
      <c r="R2061" s="7">
        <v>0.12</v>
      </c>
      <c r="S2061" s="6">
        <v>581</v>
      </c>
      <c r="T2061" s="6">
        <v>69.72</v>
      </c>
      <c r="U2061" s="4" t="s">
        <v>39</v>
      </c>
      <c r="V2061" s="4" t="s">
        <v>40</v>
      </c>
      <c r="W2061" s="4" t="s">
        <v>41</v>
      </c>
      <c r="X2061" s="4" t="s">
        <v>76</v>
      </c>
      <c r="Y2061" s="4" t="s">
        <v>133</v>
      </c>
      <c r="Z2061" s="4">
        <v>4</v>
      </c>
      <c r="AA2061" s="4">
        <v>5</v>
      </c>
      <c r="AB2061" s="6">
        <v>439.42</v>
      </c>
      <c r="AC2061" s="6">
        <v>141.58000000000001</v>
      </c>
      <c r="AD2061" s="8">
        <v>0.2437</v>
      </c>
      <c r="AE2061" s="4">
        <v>99</v>
      </c>
      <c r="AF2061" s="6">
        <f t="shared" si="32"/>
        <v>749.72</v>
      </c>
    </row>
    <row r="2062" spans="1:32">
      <c r="A2062" s="4" t="s">
        <v>7672</v>
      </c>
      <c r="B2062" s="5">
        <v>45931</v>
      </c>
      <c r="C2062" s="10">
        <v>45931</v>
      </c>
      <c r="D2062" s="4" t="s">
        <v>7673</v>
      </c>
      <c r="E2062" s="4" t="s">
        <v>6663</v>
      </c>
      <c r="F2062" s="4">
        <v>51</v>
      </c>
      <c r="G2062" s="4" t="s">
        <v>348</v>
      </c>
      <c r="H2062" s="4" t="s">
        <v>349</v>
      </c>
      <c r="I2062" s="4" t="s">
        <v>34</v>
      </c>
      <c r="J2062" s="4" t="s">
        <v>225</v>
      </c>
      <c r="K2062" s="4" t="s">
        <v>1104</v>
      </c>
      <c r="L2062" s="4" t="s">
        <v>7674</v>
      </c>
      <c r="M2062" s="4">
        <v>3</v>
      </c>
      <c r="N2062" s="6">
        <v>359</v>
      </c>
      <c r="O2062" s="6">
        <v>1077</v>
      </c>
      <c r="P2062" s="6" t="s">
        <v>63</v>
      </c>
      <c r="Q2062" s="6">
        <v>0</v>
      </c>
      <c r="R2062" s="7">
        <v>0.05</v>
      </c>
      <c r="S2062" s="6">
        <v>1077</v>
      </c>
      <c r="T2062" s="6">
        <v>53.85</v>
      </c>
      <c r="U2062" s="4" t="s">
        <v>254</v>
      </c>
      <c r="V2062" s="4" t="s">
        <v>102</v>
      </c>
      <c r="W2062" s="4" t="s">
        <v>64</v>
      </c>
      <c r="X2062" s="4" t="s">
        <v>373</v>
      </c>
      <c r="Y2062" s="4" t="s">
        <v>53</v>
      </c>
      <c r="Z2062" s="4">
        <v>6</v>
      </c>
      <c r="AA2062" s="4"/>
      <c r="AB2062" s="6">
        <v>740.95</v>
      </c>
      <c r="AC2062" s="6">
        <v>336.05</v>
      </c>
      <c r="AD2062" s="8">
        <v>0.312</v>
      </c>
      <c r="AE2062" s="4">
        <v>79</v>
      </c>
      <c r="AF2062" s="6">
        <f t="shared" si="32"/>
        <v>1209.8499999999999</v>
      </c>
    </row>
    <row r="2063" spans="1:32">
      <c r="A2063" s="4" t="s">
        <v>7675</v>
      </c>
      <c r="B2063" s="5">
        <v>45932</v>
      </c>
      <c r="C2063" s="10">
        <v>45932</v>
      </c>
      <c r="D2063" s="4" t="s">
        <v>7676</v>
      </c>
      <c r="E2063" s="4" t="s">
        <v>3944</v>
      </c>
      <c r="F2063" s="4">
        <v>46</v>
      </c>
      <c r="G2063" s="4" t="s">
        <v>281</v>
      </c>
      <c r="H2063" s="4" t="s">
        <v>281</v>
      </c>
      <c r="I2063" s="4" t="s">
        <v>72</v>
      </c>
      <c r="J2063" s="4" t="s">
        <v>149</v>
      </c>
      <c r="K2063" s="4" t="s">
        <v>331</v>
      </c>
      <c r="L2063" s="4" t="s">
        <v>7677</v>
      </c>
      <c r="M2063" s="4">
        <v>2</v>
      </c>
      <c r="N2063" s="6">
        <v>46999</v>
      </c>
      <c r="O2063" s="6">
        <v>93998</v>
      </c>
      <c r="P2063" s="6" t="s">
        <v>63</v>
      </c>
      <c r="Q2063" s="6">
        <v>0</v>
      </c>
      <c r="R2063" s="7">
        <v>0.18</v>
      </c>
      <c r="S2063" s="6">
        <v>93998</v>
      </c>
      <c r="T2063" s="6">
        <v>16919.64</v>
      </c>
      <c r="U2063" s="4" t="s">
        <v>85</v>
      </c>
      <c r="V2063" s="4" t="s">
        <v>40</v>
      </c>
      <c r="W2063" s="4" t="s">
        <v>41</v>
      </c>
      <c r="X2063" s="4" t="s">
        <v>42</v>
      </c>
      <c r="Y2063" s="4" t="s">
        <v>43</v>
      </c>
      <c r="Z2063" s="4">
        <v>3</v>
      </c>
      <c r="AA2063" s="4">
        <v>5</v>
      </c>
      <c r="AB2063" s="6">
        <v>71218.92</v>
      </c>
      <c r="AC2063" s="6">
        <v>22779.08</v>
      </c>
      <c r="AD2063" s="8">
        <v>0.24229999999999999</v>
      </c>
      <c r="AE2063" s="4">
        <v>157</v>
      </c>
      <c r="AF2063" s="6">
        <f t="shared" si="32"/>
        <v>111074.64</v>
      </c>
    </row>
    <row r="2064" spans="1:32">
      <c r="A2064" s="4" t="s">
        <v>7678</v>
      </c>
      <c r="B2064" s="5">
        <v>45932</v>
      </c>
      <c r="C2064" s="10">
        <v>45932</v>
      </c>
      <c r="D2064" s="4" t="s">
        <v>7679</v>
      </c>
      <c r="E2064" s="4" t="s">
        <v>7680</v>
      </c>
      <c r="F2064" s="4">
        <v>39</v>
      </c>
      <c r="G2064" s="4" t="s">
        <v>295</v>
      </c>
      <c r="H2064" s="4" t="s">
        <v>296</v>
      </c>
      <c r="I2064" s="4" t="s">
        <v>59</v>
      </c>
      <c r="J2064" s="4" t="s">
        <v>149</v>
      </c>
      <c r="K2064" s="4" t="s">
        <v>331</v>
      </c>
      <c r="L2064" s="4" t="s">
        <v>7681</v>
      </c>
      <c r="M2064" s="4">
        <v>1</v>
      </c>
      <c r="N2064" s="6">
        <v>109899</v>
      </c>
      <c r="O2064" s="6">
        <v>109899</v>
      </c>
      <c r="P2064" s="6" t="s">
        <v>120</v>
      </c>
      <c r="Q2064" s="6">
        <v>16484.849999999999</v>
      </c>
      <c r="R2064" s="7">
        <v>0.18</v>
      </c>
      <c r="S2064" s="6">
        <v>93414.15</v>
      </c>
      <c r="T2064" s="6">
        <v>16814.55</v>
      </c>
      <c r="U2064" s="4" t="s">
        <v>39</v>
      </c>
      <c r="V2064" s="4" t="s">
        <v>40</v>
      </c>
      <c r="W2064" s="4" t="s">
        <v>41</v>
      </c>
      <c r="X2064" s="4" t="s">
        <v>103</v>
      </c>
      <c r="Y2064" s="4" t="s">
        <v>123</v>
      </c>
      <c r="Z2064" s="4">
        <v>3</v>
      </c>
      <c r="AA2064" s="4">
        <v>5</v>
      </c>
      <c r="AB2064" s="6">
        <v>82462.64</v>
      </c>
      <c r="AC2064" s="6">
        <v>10951.51</v>
      </c>
      <c r="AD2064" s="8">
        <v>0.1172</v>
      </c>
      <c r="AE2064" s="4">
        <v>129</v>
      </c>
      <c r="AF2064" s="6">
        <f t="shared" si="32"/>
        <v>110357.7</v>
      </c>
    </row>
    <row r="2065" spans="1:32">
      <c r="A2065" s="4" t="s">
        <v>7682</v>
      </c>
      <c r="B2065" s="5">
        <v>45932</v>
      </c>
      <c r="C2065" s="10">
        <v>45932</v>
      </c>
      <c r="D2065" s="4" t="s">
        <v>7683</v>
      </c>
      <c r="E2065" s="4" t="s">
        <v>3238</v>
      </c>
      <c r="F2065" s="4">
        <v>24</v>
      </c>
      <c r="G2065" s="4" t="s">
        <v>477</v>
      </c>
      <c r="H2065" s="4" t="s">
        <v>98</v>
      </c>
      <c r="I2065" s="4" t="s">
        <v>99</v>
      </c>
      <c r="J2065" s="4" t="s">
        <v>60</v>
      </c>
      <c r="K2065" s="4" t="s">
        <v>381</v>
      </c>
      <c r="L2065" s="4" t="s">
        <v>7684</v>
      </c>
      <c r="M2065" s="4">
        <v>1</v>
      </c>
      <c r="N2065" s="6">
        <v>8199</v>
      </c>
      <c r="O2065" s="6">
        <v>8199</v>
      </c>
      <c r="P2065" s="6" t="s">
        <v>50</v>
      </c>
      <c r="Q2065" s="6">
        <v>1475.82</v>
      </c>
      <c r="R2065" s="7">
        <v>0.12</v>
      </c>
      <c r="S2065" s="6">
        <v>6723.18</v>
      </c>
      <c r="T2065" s="6">
        <v>806.78</v>
      </c>
      <c r="U2065" s="4" t="s">
        <v>51</v>
      </c>
      <c r="V2065" s="4" t="s">
        <v>40</v>
      </c>
      <c r="W2065" s="4" t="s">
        <v>64</v>
      </c>
      <c r="X2065" s="4" t="s">
        <v>93</v>
      </c>
      <c r="Y2065" s="4" t="s">
        <v>104</v>
      </c>
      <c r="Z2065" s="4">
        <v>6</v>
      </c>
      <c r="AA2065" s="4">
        <v>4</v>
      </c>
      <c r="AB2065" s="6">
        <v>6990.19</v>
      </c>
      <c r="AC2065" s="6">
        <v>-267.01</v>
      </c>
      <c r="AD2065" s="8">
        <v>-3.9699999999999999E-2</v>
      </c>
      <c r="AE2065" s="4">
        <v>89</v>
      </c>
      <c r="AF2065" s="6">
        <f t="shared" si="32"/>
        <v>7618.96</v>
      </c>
    </row>
    <row r="2066" spans="1:32">
      <c r="A2066" s="4" t="s">
        <v>7685</v>
      </c>
      <c r="B2066" s="5">
        <v>45932</v>
      </c>
      <c r="C2066" s="10">
        <v>45932</v>
      </c>
      <c r="D2066" s="4" t="s">
        <v>7686</v>
      </c>
      <c r="E2066" s="4" t="s">
        <v>7687</v>
      </c>
      <c r="F2066" s="4">
        <v>29</v>
      </c>
      <c r="G2066" s="4" t="s">
        <v>108</v>
      </c>
      <c r="H2066" s="4" t="s">
        <v>109</v>
      </c>
      <c r="I2066" s="4" t="s">
        <v>99</v>
      </c>
      <c r="J2066" s="4" t="s">
        <v>82</v>
      </c>
      <c r="K2066" s="4" t="s">
        <v>238</v>
      </c>
      <c r="L2066" s="4" t="s">
        <v>4939</v>
      </c>
      <c r="M2066" s="4">
        <v>1</v>
      </c>
      <c r="N2066" s="6">
        <v>2799</v>
      </c>
      <c r="O2066" s="6">
        <v>2799</v>
      </c>
      <c r="P2066" s="6" t="s">
        <v>142</v>
      </c>
      <c r="Q2066" s="6">
        <v>0</v>
      </c>
      <c r="R2066" s="7">
        <v>0.12</v>
      </c>
      <c r="S2066" s="6">
        <v>2799</v>
      </c>
      <c r="T2066" s="6">
        <v>335.88</v>
      </c>
      <c r="U2066" s="4" t="s">
        <v>39</v>
      </c>
      <c r="V2066" s="4" t="s">
        <v>40</v>
      </c>
      <c r="W2066" s="4" t="s">
        <v>64</v>
      </c>
      <c r="X2066" s="4" t="s">
        <v>318</v>
      </c>
      <c r="Y2066" s="4" t="s">
        <v>43</v>
      </c>
      <c r="Z2066" s="4">
        <v>3</v>
      </c>
      <c r="AA2066" s="4">
        <v>5</v>
      </c>
      <c r="AB2066" s="6">
        <v>1980.41</v>
      </c>
      <c r="AC2066" s="6">
        <v>818.59</v>
      </c>
      <c r="AD2066" s="8">
        <v>0.29249999999999998</v>
      </c>
      <c r="AE2066" s="4">
        <v>95</v>
      </c>
      <c r="AF2066" s="6">
        <f t="shared" si="32"/>
        <v>3229.88</v>
      </c>
    </row>
    <row r="2067" spans="1:32">
      <c r="A2067" s="4" t="s">
        <v>7688</v>
      </c>
      <c r="B2067" s="5">
        <v>45932</v>
      </c>
      <c r="C2067" s="10">
        <v>45932</v>
      </c>
      <c r="D2067" s="4" t="s">
        <v>7689</v>
      </c>
      <c r="E2067" s="4" t="s">
        <v>7690</v>
      </c>
      <c r="F2067" s="4">
        <v>39</v>
      </c>
      <c r="G2067" s="4" t="s">
        <v>306</v>
      </c>
      <c r="H2067" s="4" t="s">
        <v>307</v>
      </c>
      <c r="I2067" s="4" t="s">
        <v>59</v>
      </c>
      <c r="J2067" s="4" t="s">
        <v>149</v>
      </c>
      <c r="K2067" s="4" t="s">
        <v>331</v>
      </c>
      <c r="L2067" s="4" t="s">
        <v>7691</v>
      </c>
      <c r="M2067" s="4">
        <v>1</v>
      </c>
      <c r="N2067" s="6">
        <v>71599</v>
      </c>
      <c r="O2067" s="6">
        <v>71599</v>
      </c>
      <c r="P2067" s="6" t="s">
        <v>287</v>
      </c>
      <c r="Q2067" s="6">
        <v>14319.8</v>
      </c>
      <c r="R2067" s="7">
        <v>0.12</v>
      </c>
      <c r="S2067" s="6">
        <v>57279.199999999997</v>
      </c>
      <c r="T2067" s="6">
        <v>6873.5</v>
      </c>
      <c r="U2067" s="4" t="s">
        <v>39</v>
      </c>
      <c r="V2067" s="4" t="s">
        <v>40</v>
      </c>
      <c r="W2067" s="4" t="s">
        <v>41</v>
      </c>
      <c r="X2067" s="4" t="s">
        <v>318</v>
      </c>
      <c r="Y2067" s="4" t="s">
        <v>133</v>
      </c>
      <c r="Z2067" s="4">
        <v>5</v>
      </c>
      <c r="AA2067" s="4">
        <v>4</v>
      </c>
      <c r="AB2067" s="6">
        <v>55071.86</v>
      </c>
      <c r="AC2067" s="6">
        <v>2207.34</v>
      </c>
      <c r="AD2067" s="8">
        <v>3.85E-2</v>
      </c>
      <c r="AE2067" s="4">
        <v>132</v>
      </c>
      <c r="AF2067" s="6">
        <f t="shared" si="32"/>
        <v>64284.7</v>
      </c>
    </row>
    <row r="2068" spans="1:32">
      <c r="A2068" s="4" t="s">
        <v>7692</v>
      </c>
      <c r="B2068" s="5">
        <v>45932</v>
      </c>
      <c r="C2068" s="10">
        <v>45932</v>
      </c>
      <c r="D2068" s="4" t="s">
        <v>7693</v>
      </c>
      <c r="E2068" s="4" t="s">
        <v>7694</v>
      </c>
      <c r="F2068" s="4">
        <v>21</v>
      </c>
      <c r="G2068" s="4" t="s">
        <v>81</v>
      </c>
      <c r="H2068" s="4" t="s">
        <v>58</v>
      </c>
      <c r="I2068" s="4" t="s">
        <v>59</v>
      </c>
      <c r="J2068" s="4" t="s">
        <v>82</v>
      </c>
      <c r="K2068" s="4" t="s">
        <v>238</v>
      </c>
      <c r="L2068" s="4" t="s">
        <v>7695</v>
      </c>
      <c r="M2068" s="4">
        <v>5</v>
      </c>
      <c r="N2068" s="6">
        <v>5599</v>
      </c>
      <c r="O2068" s="6">
        <v>27995</v>
      </c>
      <c r="P2068" s="6" t="s">
        <v>63</v>
      </c>
      <c r="Q2068" s="6">
        <v>0</v>
      </c>
      <c r="R2068" s="7">
        <v>0.18</v>
      </c>
      <c r="S2068" s="6">
        <v>27995</v>
      </c>
      <c r="T2068" s="6">
        <v>5039.1000000000004</v>
      </c>
      <c r="U2068" s="4" t="s">
        <v>254</v>
      </c>
      <c r="V2068" s="4" t="s">
        <v>40</v>
      </c>
      <c r="W2068" s="4" t="s">
        <v>64</v>
      </c>
      <c r="X2068" s="4" t="s">
        <v>156</v>
      </c>
      <c r="Y2068" s="4" t="s">
        <v>104</v>
      </c>
      <c r="Z2068" s="4">
        <v>2</v>
      </c>
      <c r="AA2068" s="4">
        <v>5</v>
      </c>
      <c r="AB2068" s="6">
        <v>21771.06</v>
      </c>
      <c r="AC2068" s="6">
        <v>6223.94</v>
      </c>
      <c r="AD2068" s="8">
        <v>0.2223</v>
      </c>
      <c r="AE2068" s="4">
        <v>151</v>
      </c>
      <c r="AF2068" s="6">
        <f t="shared" si="32"/>
        <v>33185.1</v>
      </c>
    </row>
    <row r="2069" spans="1:32">
      <c r="A2069" s="4" t="s">
        <v>7696</v>
      </c>
      <c r="B2069" s="5">
        <v>45932</v>
      </c>
      <c r="C2069" s="10">
        <v>45932</v>
      </c>
      <c r="D2069" s="4" t="s">
        <v>7529</v>
      </c>
      <c r="E2069" s="4" t="s">
        <v>5346</v>
      </c>
      <c r="F2069" s="4">
        <v>37</v>
      </c>
      <c r="G2069" s="4" t="s">
        <v>147</v>
      </c>
      <c r="H2069" s="4" t="s">
        <v>148</v>
      </c>
      <c r="I2069" s="4" t="s">
        <v>59</v>
      </c>
      <c r="J2069" s="4" t="s">
        <v>47</v>
      </c>
      <c r="K2069" s="4" t="s">
        <v>247</v>
      </c>
      <c r="L2069" s="4" t="s">
        <v>7697</v>
      </c>
      <c r="M2069" s="4">
        <v>1</v>
      </c>
      <c r="N2069" s="6">
        <v>1599</v>
      </c>
      <c r="O2069" s="6">
        <v>1599</v>
      </c>
      <c r="P2069" s="6" t="s">
        <v>198</v>
      </c>
      <c r="Q2069" s="6">
        <v>159.9</v>
      </c>
      <c r="R2069" s="7">
        <v>0.12</v>
      </c>
      <c r="S2069" s="6">
        <v>1439.1</v>
      </c>
      <c r="T2069" s="6">
        <v>172.69</v>
      </c>
      <c r="U2069" s="4" t="s">
        <v>39</v>
      </c>
      <c r="V2069" s="4" t="s">
        <v>40</v>
      </c>
      <c r="W2069" s="4" t="s">
        <v>64</v>
      </c>
      <c r="X2069" s="4" t="s">
        <v>318</v>
      </c>
      <c r="Y2069" s="4" t="s">
        <v>77</v>
      </c>
      <c r="Z2069" s="4">
        <v>1</v>
      </c>
      <c r="AA2069" s="4">
        <v>4</v>
      </c>
      <c r="AB2069" s="6">
        <v>954.96</v>
      </c>
      <c r="AC2069" s="6">
        <v>484.14</v>
      </c>
      <c r="AD2069" s="8">
        <v>0.33639999999999998</v>
      </c>
      <c r="AE2069" s="4">
        <v>163</v>
      </c>
      <c r="AF2069" s="6">
        <f t="shared" si="32"/>
        <v>1774.79</v>
      </c>
    </row>
    <row r="2070" spans="1:32">
      <c r="A2070" s="4" t="s">
        <v>7698</v>
      </c>
      <c r="B2070" s="5">
        <v>45932</v>
      </c>
      <c r="C2070" s="10">
        <v>45932</v>
      </c>
      <c r="D2070" s="4" t="s">
        <v>7699</v>
      </c>
      <c r="E2070" s="4" t="s">
        <v>1838</v>
      </c>
      <c r="F2070" s="4">
        <v>22</v>
      </c>
      <c r="G2070" s="4" t="s">
        <v>116</v>
      </c>
      <c r="H2070" s="4" t="s">
        <v>117</v>
      </c>
      <c r="I2070" s="4" t="s">
        <v>59</v>
      </c>
      <c r="J2070" s="4" t="s">
        <v>73</v>
      </c>
      <c r="K2070" s="4" t="s">
        <v>503</v>
      </c>
      <c r="L2070" s="4" t="s">
        <v>7700</v>
      </c>
      <c r="M2070" s="4">
        <v>2</v>
      </c>
      <c r="N2070" s="6">
        <v>465</v>
      </c>
      <c r="O2070" s="6">
        <v>930</v>
      </c>
      <c r="P2070" s="6" t="s">
        <v>38</v>
      </c>
      <c r="Q2070" s="6">
        <v>74.400000000000006</v>
      </c>
      <c r="R2070" s="7">
        <v>0.12</v>
      </c>
      <c r="S2070" s="6">
        <v>855.6</v>
      </c>
      <c r="T2070" s="6">
        <v>102.67</v>
      </c>
      <c r="U2070" s="4" t="s">
        <v>121</v>
      </c>
      <c r="V2070" s="4" t="s">
        <v>40</v>
      </c>
      <c r="W2070" s="4" t="s">
        <v>64</v>
      </c>
      <c r="X2070" s="4" t="s">
        <v>187</v>
      </c>
      <c r="Y2070" s="4" t="s">
        <v>133</v>
      </c>
      <c r="Z2070" s="4">
        <v>5</v>
      </c>
      <c r="AA2070" s="4">
        <v>5</v>
      </c>
      <c r="AB2070" s="6">
        <v>604.14</v>
      </c>
      <c r="AC2070" s="6">
        <v>251.46</v>
      </c>
      <c r="AD2070" s="8">
        <v>0.29389999999999999</v>
      </c>
      <c r="AE2070" s="4">
        <v>129</v>
      </c>
      <c r="AF2070" s="6">
        <f t="shared" si="32"/>
        <v>1087.27</v>
      </c>
    </row>
    <row r="2071" spans="1:32">
      <c r="A2071" s="4" t="s">
        <v>7701</v>
      </c>
      <c r="B2071" s="5">
        <v>45932</v>
      </c>
      <c r="C2071" s="10">
        <v>45932</v>
      </c>
      <c r="D2071" s="4" t="s">
        <v>7702</v>
      </c>
      <c r="E2071" s="4" t="s">
        <v>7703</v>
      </c>
      <c r="F2071" s="4">
        <v>36</v>
      </c>
      <c r="G2071" s="4" t="s">
        <v>236</v>
      </c>
      <c r="H2071" s="4" t="s">
        <v>237</v>
      </c>
      <c r="I2071" s="4" t="s">
        <v>72</v>
      </c>
      <c r="J2071" s="4" t="s">
        <v>60</v>
      </c>
      <c r="K2071" s="4" t="s">
        <v>421</v>
      </c>
      <c r="L2071" s="4" t="s">
        <v>7704</v>
      </c>
      <c r="M2071" s="4">
        <v>3</v>
      </c>
      <c r="N2071" s="6">
        <v>50899</v>
      </c>
      <c r="O2071" s="6">
        <v>152697</v>
      </c>
      <c r="P2071" s="6" t="s">
        <v>63</v>
      </c>
      <c r="Q2071" s="6">
        <v>0</v>
      </c>
      <c r="R2071" s="7">
        <v>0.18</v>
      </c>
      <c r="S2071" s="6">
        <v>152697</v>
      </c>
      <c r="T2071" s="6">
        <v>27485.46</v>
      </c>
      <c r="U2071" s="4" t="s">
        <v>51</v>
      </c>
      <c r="V2071" s="4" t="s">
        <v>132</v>
      </c>
      <c r="W2071" s="4" t="s">
        <v>41</v>
      </c>
      <c r="X2071" s="4" t="s">
        <v>122</v>
      </c>
      <c r="Y2071" s="4" t="s">
        <v>104</v>
      </c>
      <c r="Z2071" s="4">
        <v>1</v>
      </c>
      <c r="AA2071" s="4"/>
      <c r="AB2071" s="6">
        <v>119439.47</v>
      </c>
      <c r="AC2071" s="6">
        <v>33257.53</v>
      </c>
      <c r="AD2071" s="8">
        <v>0.21779999999999999</v>
      </c>
      <c r="AE2071" s="4">
        <v>0</v>
      </c>
      <c r="AF2071" s="6">
        <f t="shared" si="32"/>
        <v>180182.46</v>
      </c>
    </row>
    <row r="2072" spans="1:32">
      <c r="A2072" s="4" t="s">
        <v>7705</v>
      </c>
      <c r="B2072" s="5">
        <v>45932</v>
      </c>
      <c r="C2072" s="10">
        <v>45932</v>
      </c>
      <c r="D2072" s="4" t="s">
        <v>7706</v>
      </c>
      <c r="E2072" s="4" t="s">
        <v>7707</v>
      </c>
      <c r="F2072" s="4">
        <v>29</v>
      </c>
      <c r="G2072" s="4" t="s">
        <v>108</v>
      </c>
      <c r="H2072" s="4" t="s">
        <v>109</v>
      </c>
      <c r="I2072" s="4" t="s">
        <v>99</v>
      </c>
      <c r="J2072" s="4" t="s">
        <v>225</v>
      </c>
      <c r="K2072" s="4" t="s">
        <v>308</v>
      </c>
      <c r="L2072" s="4" t="s">
        <v>7708</v>
      </c>
      <c r="M2072" s="4">
        <v>1</v>
      </c>
      <c r="N2072" s="6">
        <v>532</v>
      </c>
      <c r="O2072" s="6">
        <v>532</v>
      </c>
      <c r="P2072" s="6" t="s">
        <v>38</v>
      </c>
      <c r="Q2072" s="6">
        <v>42.56</v>
      </c>
      <c r="R2072" s="7">
        <v>0.18</v>
      </c>
      <c r="S2072" s="6">
        <v>489.44</v>
      </c>
      <c r="T2072" s="6">
        <v>88.1</v>
      </c>
      <c r="U2072" s="4" t="s">
        <v>39</v>
      </c>
      <c r="V2072" s="4" t="s">
        <v>40</v>
      </c>
      <c r="W2072" s="4" t="s">
        <v>451</v>
      </c>
      <c r="X2072" s="4" t="s">
        <v>122</v>
      </c>
      <c r="Y2072" s="4" t="s">
        <v>123</v>
      </c>
      <c r="Z2072" s="4">
        <v>8</v>
      </c>
      <c r="AA2072" s="4">
        <v>4</v>
      </c>
      <c r="AB2072" s="6">
        <v>319.25</v>
      </c>
      <c r="AC2072" s="6">
        <v>170.19</v>
      </c>
      <c r="AD2072" s="8">
        <v>0.34770000000000001</v>
      </c>
      <c r="AE2072" s="4">
        <v>112</v>
      </c>
      <c r="AF2072" s="6">
        <f t="shared" si="32"/>
        <v>689.54000000000008</v>
      </c>
    </row>
    <row r="2073" spans="1:32">
      <c r="A2073" s="4" t="s">
        <v>7709</v>
      </c>
      <c r="B2073" s="5">
        <v>45933</v>
      </c>
      <c r="C2073" s="10">
        <v>45933</v>
      </c>
      <c r="D2073" s="4" t="s">
        <v>7710</v>
      </c>
      <c r="E2073" s="4" t="s">
        <v>7711</v>
      </c>
      <c r="F2073" s="4">
        <v>53</v>
      </c>
      <c r="G2073" s="4" t="s">
        <v>70</v>
      </c>
      <c r="H2073" s="4" t="s">
        <v>71</v>
      </c>
      <c r="I2073" s="4" t="s">
        <v>72</v>
      </c>
      <c r="J2073" s="4" t="s">
        <v>149</v>
      </c>
      <c r="K2073" s="4" t="s">
        <v>160</v>
      </c>
      <c r="L2073" s="4" t="s">
        <v>7712</v>
      </c>
      <c r="M2073" s="4">
        <v>1</v>
      </c>
      <c r="N2073" s="6">
        <v>2199</v>
      </c>
      <c r="O2073" s="6">
        <v>2199</v>
      </c>
      <c r="P2073" s="6" t="s">
        <v>198</v>
      </c>
      <c r="Q2073" s="6">
        <v>219.9</v>
      </c>
      <c r="R2073" s="7">
        <v>0.18</v>
      </c>
      <c r="S2073" s="6">
        <v>1979.1</v>
      </c>
      <c r="T2073" s="6">
        <v>356.24</v>
      </c>
      <c r="U2073" s="4" t="s">
        <v>85</v>
      </c>
      <c r="V2073" s="4" t="s">
        <v>102</v>
      </c>
      <c r="W2073" s="4" t="s">
        <v>64</v>
      </c>
      <c r="X2073" s="4" t="s">
        <v>115</v>
      </c>
      <c r="Y2073" s="4" t="s">
        <v>53</v>
      </c>
      <c r="Z2073" s="4">
        <v>3</v>
      </c>
      <c r="AA2073" s="4"/>
      <c r="AB2073" s="6">
        <v>1779.57</v>
      </c>
      <c r="AC2073" s="6">
        <v>199.53</v>
      </c>
      <c r="AD2073" s="8">
        <v>0.1008</v>
      </c>
      <c r="AE2073" s="4">
        <v>113</v>
      </c>
      <c r="AF2073" s="6">
        <f t="shared" si="32"/>
        <v>2448.34</v>
      </c>
    </row>
    <row r="2074" spans="1:32">
      <c r="A2074" s="4" t="s">
        <v>7713</v>
      </c>
      <c r="B2074" s="5">
        <v>45933</v>
      </c>
      <c r="C2074" s="10">
        <v>45933</v>
      </c>
      <c r="D2074" s="4" t="s">
        <v>7714</v>
      </c>
      <c r="E2074" s="4" t="s">
        <v>4575</v>
      </c>
      <c r="F2074" s="4">
        <v>56</v>
      </c>
      <c r="G2074" s="4" t="s">
        <v>455</v>
      </c>
      <c r="H2074" s="4" t="s">
        <v>455</v>
      </c>
      <c r="I2074" s="4" t="s">
        <v>72</v>
      </c>
      <c r="J2074" s="4" t="s">
        <v>82</v>
      </c>
      <c r="K2074" s="4" t="s">
        <v>129</v>
      </c>
      <c r="L2074" s="4" t="s">
        <v>7715</v>
      </c>
      <c r="M2074" s="4">
        <v>1</v>
      </c>
      <c r="N2074" s="6">
        <v>4199</v>
      </c>
      <c r="O2074" s="6">
        <v>4199</v>
      </c>
      <c r="P2074" s="6" t="s">
        <v>63</v>
      </c>
      <c r="Q2074" s="6">
        <v>0</v>
      </c>
      <c r="R2074" s="7">
        <v>0.18</v>
      </c>
      <c r="S2074" s="6">
        <v>4199</v>
      </c>
      <c r="T2074" s="6">
        <v>755.82</v>
      </c>
      <c r="U2074" s="4" t="s">
        <v>39</v>
      </c>
      <c r="V2074" s="4" t="s">
        <v>40</v>
      </c>
      <c r="W2074" s="4" t="s">
        <v>64</v>
      </c>
      <c r="X2074" s="4" t="s">
        <v>373</v>
      </c>
      <c r="Y2074" s="4" t="s">
        <v>123</v>
      </c>
      <c r="Z2074" s="4">
        <v>2</v>
      </c>
      <c r="AA2074" s="4">
        <v>5</v>
      </c>
      <c r="AB2074" s="6">
        <v>3273.87</v>
      </c>
      <c r="AC2074" s="6">
        <v>925.13</v>
      </c>
      <c r="AD2074" s="8">
        <v>0.2203</v>
      </c>
      <c r="AE2074" s="4">
        <v>180</v>
      </c>
      <c r="AF2074" s="6">
        <f t="shared" si="32"/>
        <v>5134.82</v>
      </c>
    </row>
    <row r="2075" spans="1:32">
      <c r="A2075" s="4" t="s">
        <v>7716</v>
      </c>
      <c r="B2075" s="5">
        <v>45933</v>
      </c>
      <c r="C2075" s="10">
        <v>45933</v>
      </c>
      <c r="D2075" s="4" t="s">
        <v>7717</v>
      </c>
      <c r="E2075" s="4" t="s">
        <v>7718</v>
      </c>
      <c r="F2075" s="4">
        <v>28</v>
      </c>
      <c r="G2075" s="4" t="s">
        <v>390</v>
      </c>
      <c r="H2075" s="4" t="s">
        <v>71</v>
      </c>
      <c r="I2075" s="4" t="s">
        <v>72</v>
      </c>
      <c r="J2075" s="4" t="s">
        <v>225</v>
      </c>
      <c r="K2075" s="4" t="s">
        <v>1104</v>
      </c>
      <c r="L2075" s="4" t="s">
        <v>7719</v>
      </c>
      <c r="M2075" s="4">
        <v>1</v>
      </c>
      <c r="N2075" s="6">
        <v>545</v>
      </c>
      <c r="O2075" s="6">
        <v>545</v>
      </c>
      <c r="P2075" s="6" t="s">
        <v>142</v>
      </c>
      <c r="Q2075" s="6">
        <v>0</v>
      </c>
      <c r="R2075" s="7">
        <v>0.05</v>
      </c>
      <c r="S2075" s="6">
        <v>545</v>
      </c>
      <c r="T2075" s="6">
        <v>27.25</v>
      </c>
      <c r="U2075" s="4" t="s">
        <v>39</v>
      </c>
      <c r="V2075" s="4" t="s">
        <v>40</v>
      </c>
      <c r="W2075" s="4" t="s">
        <v>41</v>
      </c>
      <c r="X2075" s="4" t="s">
        <v>373</v>
      </c>
      <c r="Y2075" s="4" t="s">
        <v>133</v>
      </c>
      <c r="Z2075" s="4">
        <v>2</v>
      </c>
      <c r="AA2075" s="4">
        <v>5</v>
      </c>
      <c r="AB2075" s="6">
        <v>347.9</v>
      </c>
      <c r="AC2075" s="6">
        <v>197.1</v>
      </c>
      <c r="AD2075" s="8">
        <v>0.36170000000000002</v>
      </c>
      <c r="AE2075" s="4">
        <v>77</v>
      </c>
      <c r="AF2075" s="6">
        <f t="shared" si="32"/>
        <v>649.25</v>
      </c>
    </row>
    <row r="2076" spans="1:32">
      <c r="A2076" s="4" t="s">
        <v>7720</v>
      </c>
      <c r="B2076" s="5">
        <v>45933</v>
      </c>
      <c r="C2076" s="10">
        <v>45933</v>
      </c>
      <c r="D2076" s="4" t="s">
        <v>7721</v>
      </c>
      <c r="E2076" s="4" t="s">
        <v>2474</v>
      </c>
      <c r="F2076" s="4">
        <v>42</v>
      </c>
      <c r="G2076" s="4" t="s">
        <v>295</v>
      </c>
      <c r="H2076" s="4" t="s">
        <v>296</v>
      </c>
      <c r="I2076" s="4" t="s">
        <v>59</v>
      </c>
      <c r="J2076" s="4" t="s">
        <v>60</v>
      </c>
      <c r="K2076" s="4" t="s">
        <v>381</v>
      </c>
      <c r="L2076" s="4" t="s">
        <v>7722</v>
      </c>
      <c r="M2076" s="4">
        <v>1</v>
      </c>
      <c r="N2076" s="6">
        <v>6899</v>
      </c>
      <c r="O2076" s="6">
        <v>6899</v>
      </c>
      <c r="P2076" s="6" t="s">
        <v>63</v>
      </c>
      <c r="Q2076" s="6">
        <v>0</v>
      </c>
      <c r="R2076" s="7">
        <v>0.18</v>
      </c>
      <c r="S2076" s="6">
        <v>6899</v>
      </c>
      <c r="T2076" s="6">
        <v>1241.82</v>
      </c>
      <c r="U2076" s="4" t="s">
        <v>39</v>
      </c>
      <c r="V2076" s="4" t="s">
        <v>40</v>
      </c>
      <c r="W2076" s="4" t="s">
        <v>64</v>
      </c>
      <c r="X2076" s="4" t="s">
        <v>115</v>
      </c>
      <c r="Y2076" s="4" t="s">
        <v>123</v>
      </c>
      <c r="Z2076" s="4">
        <v>2</v>
      </c>
      <c r="AA2076" s="4">
        <v>5</v>
      </c>
      <c r="AB2076" s="6">
        <v>5521.87</v>
      </c>
      <c r="AC2076" s="6">
        <v>1377.13</v>
      </c>
      <c r="AD2076" s="8">
        <v>0.1996</v>
      </c>
      <c r="AE2076" s="4">
        <v>108</v>
      </c>
      <c r="AF2076" s="6">
        <f t="shared" si="32"/>
        <v>8248.82</v>
      </c>
    </row>
    <row r="2077" spans="1:32">
      <c r="A2077" s="4" t="s">
        <v>7723</v>
      </c>
      <c r="B2077" s="5">
        <v>45933</v>
      </c>
      <c r="C2077" s="10">
        <v>45933</v>
      </c>
      <c r="D2077" s="4" t="s">
        <v>7724</v>
      </c>
      <c r="E2077" s="4" t="s">
        <v>5792</v>
      </c>
      <c r="F2077" s="4">
        <v>49</v>
      </c>
      <c r="G2077" s="4" t="s">
        <v>179</v>
      </c>
      <c r="H2077" s="4" t="s">
        <v>98</v>
      </c>
      <c r="I2077" s="4" t="s">
        <v>99</v>
      </c>
      <c r="J2077" s="4" t="s">
        <v>202</v>
      </c>
      <c r="K2077" s="4" t="s">
        <v>840</v>
      </c>
      <c r="L2077" s="4" t="s">
        <v>7725</v>
      </c>
      <c r="M2077" s="4">
        <v>1</v>
      </c>
      <c r="N2077" s="6">
        <v>1499</v>
      </c>
      <c r="O2077" s="6">
        <v>1499</v>
      </c>
      <c r="P2077" s="6" t="s">
        <v>120</v>
      </c>
      <c r="Q2077" s="6">
        <v>224.85</v>
      </c>
      <c r="R2077" s="7">
        <v>0.12</v>
      </c>
      <c r="S2077" s="6">
        <v>1274.1500000000001</v>
      </c>
      <c r="T2077" s="6">
        <v>152.9</v>
      </c>
      <c r="U2077" s="4" t="s">
        <v>39</v>
      </c>
      <c r="V2077" s="4" t="s">
        <v>40</v>
      </c>
      <c r="W2077" s="4" t="s">
        <v>41</v>
      </c>
      <c r="X2077" s="4" t="s">
        <v>192</v>
      </c>
      <c r="Y2077" s="4" t="s">
        <v>66</v>
      </c>
      <c r="Z2077" s="4">
        <v>4</v>
      </c>
      <c r="AA2077" s="4">
        <v>5</v>
      </c>
      <c r="AB2077" s="6">
        <v>983.83</v>
      </c>
      <c r="AC2077" s="6">
        <v>290.32</v>
      </c>
      <c r="AD2077" s="8">
        <v>0.22789999999999999</v>
      </c>
      <c r="AE2077" s="4">
        <v>145</v>
      </c>
      <c r="AF2077" s="6">
        <f t="shared" si="32"/>
        <v>1572.0500000000002</v>
      </c>
    </row>
    <row r="2078" spans="1:32">
      <c r="A2078" s="4" t="s">
        <v>7726</v>
      </c>
      <c r="B2078" s="5">
        <v>45934</v>
      </c>
      <c r="C2078" s="10">
        <v>45934</v>
      </c>
      <c r="D2078" s="4" t="s">
        <v>7727</v>
      </c>
      <c r="E2078" s="4" t="s">
        <v>4783</v>
      </c>
      <c r="F2078" s="4">
        <v>36</v>
      </c>
      <c r="G2078" s="4" t="s">
        <v>301</v>
      </c>
      <c r="H2078" s="4" t="s">
        <v>109</v>
      </c>
      <c r="I2078" s="4" t="s">
        <v>99</v>
      </c>
      <c r="J2078" s="4" t="s">
        <v>47</v>
      </c>
      <c r="K2078" s="4" t="s">
        <v>173</v>
      </c>
      <c r="L2078" s="4" t="s">
        <v>7728</v>
      </c>
      <c r="M2078" s="4">
        <v>1</v>
      </c>
      <c r="N2078" s="6">
        <v>2599</v>
      </c>
      <c r="O2078" s="6">
        <v>2599</v>
      </c>
      <c r="P2078" s="6" t="s">
        <v>120</v>
      </c>
      <c r="Q2078" s="6">
        <v>389.85</v>
      </c>
      <c r="R2078" s="7">
        <v>0.18</v>
      </c>
      <c r="S2078" s="6">
        <v>2209.15</v>
      </c>
      <c r="T2078" s="6">
        <v>397.65</v>
      </c>
      <c r="U2078" s="4" t="s">
        <v>39</v>
      </c>
      <c r="V2078" s="4" t="s">
        <v>132</v>
      </c>
      <c r="W2078" s="4" t="s">
        <v>64</v>
      </c>
      <c r="X2078" s="4" t="s">
        <v>103</v>
      </c>
      <c r="Y2078" s="4" t="s">
        <v>43</v>
      </c>
      <c r="Z2078" s="4">
        <v>6</v>
      </c>
      <c r="AA2078" s="4"/>
      <c r="AB2078" s="6">
        <v>1753.2</v>
      </c>
      <c r="AC2078" s="6">
        <v>455.95</v>
      </c>
      <c r="AD2078" s="8">
        <v>0.2064</v>
      </c>
      <c r="AE2078" s="4">
        <v>0</v>
      </c>
      <c r="AF2078" s="6">
        <f t="shared" si="32"/>
        <v>2606.8000000000002</v>
      </c>
    </row>
    <row r="2079" spans="1:32">
      <c r="A2079" s="4" t="s">
        <v>7729</v>
      </c>
      <c r="B2079" s="5">
        <v>45934</v>
      </c>
      <c r="C2079" s="10">
        <v>45934</v>
      </c>
      <c r="D2079" s="4" t="s">
        <v>7730</v>
      </c>
      <c r="E2079" s="4" t="s">
        <v>2583</v>
      </c>
      <c r="F2079" s="4">
        <v>30</v>
      </c>
      <c r="G2079" s="4" t="s">
        <v>572</v>
      </c>
      <c r="H2079" s="4" t="s">
        <v>148</v>
      </c>
      <c r="I2079" s="4" t="s">
        <v>59</v>
      </c>
      <c r="J2079" s="4" t="s">
        <v>35</v>
      </c>
      <c r="K2079" s="4" t="s">
        <v>645</v>
      </c>
      <c r="L2079" s="4" t="s">
        <v>7731</v>
      </c>
      <c r="M2079" s="4">
        <v>3</v>
      </c>
      <c r="N2079" s="6">
        <v>3099</v>
      </c>
      <c r="O2079" s="6">
        <v>9297</v>
      </c>
      <c r="P2079" s="6" t="s">
        <v>63</v>
      </c>
      <c r="Q2079" s="6">
        <v>0</v>
      </c>
      <c r="R2079" s="7">
        <v>0.18</v>
      </c>
      <c r="S2079" s="6">
        <v>9297</v>
      </c>
      <c r="T2079" s="6">
        <v>1673.46</v>
      </c>
      <c r="U2079" s="4" t="s">
        <v>51</v>
      </c>
      <c r="V2079" s="4" t="s">
        <v>40</v>
      </c>
      <c r="W2079" s="4" t="s">
        <v>64</v>
      </c>
      <c r="X2079" s="4" t="s">
        <v>192</v>
      </c>
      <c r="Y2079" s="4" t="s">
        <v>123</v>
      </c>
      <c r="Z2079" s="4">
        <v>5</v>
      </c>
      <c r="AA2079" s="4">
        <v>5</v>
      </c>
      <c r="AB2079" s="6">
        <v>6506.03</v>
      </c>
      <c r="AC2079" s="6">
        <v>2790.97</v>
      </c>
      <c r="AD2079" s="8">
        <v>0.30020000000000002</v>
      </c>
      <c r="AE2079" s="4">
        <v>161</v>
      </c>
      <c r="AF2079" s="6">
        <f t="shared" si="32"/>
        <v>11131.46</v>
      </c>
    </row>
    <row r="2080" spans="1:32">
      <c r="A2080" s="4" t="s">
        <v>7732</v>
      </c>
      <c r="B2080" s="5">
        <v>45934</v>
      </c>
      <c r="C2080" s="10">
        <v>45934</v>
      </c>
      <c r="D2080" s="4" t="s">
        <v>7733</v>
      </c>
      <c r="E2080" s="4" t="s">
        <v>2925</v>
      </c>
      <c r="F2080" s="4">
        <v>35</v>
      </c>
      <c r="G2080" s="4" t="s">
        <v>81</v>
      </c>
      <c r="H2080" s="4" t="s">
        <v>58</v>
      </c>
      <c r="I2080" s="4" t="s">
        <v>59</v>
      </c>
      <c r="J2080" s="4" t="s">
        <v>82</v>
      </c>
      <c r="K2080" s="4" t="s">
        <v>180</v>
      </c>
      <c r="L2080" s="4" t="s">
        <v>7734</v>
      </c>
      <c r="M2080" s="4">
        <v>1</v>
      </c>
      <c r="N2080" s="6">
        <v>5899</v>
      </c>
      <c r="O2080" s="6">
        <v>5899</v>
      </c>
      <c r="P2080" s="6" t="s">
        <v>63</v>
      </c>
      <c r="Q2080" s="6">
        <v>0</v>
      </c>
      <c r="R2080" s="7">
        <v>0.12</v>
      </c>
      <c r="S2080" s="6">
        <v>5899</v>
      </c>
      <c r="T2080" s="6">
        <v>707.88</v>
      </c>
      <c r="U2080" s="4" t="s">
        <v>121</v>
      </c>
      <c r="V2080" s="4" t="s">
        <v>40</v>
      </c>
      <c r="W2080" s="4" t="s">
        <v>92</v>
      </c>
      <c r="X2080" s="4" t="s">
        <v>115</v>
      </c>
      <c r="Y2080" s="4" t="s">
        <v>43</v>
      </c>
      <c r="Z2080" s="4">
        <v>3</v>
      </c>
      <c r="AA2080" s="4">
        <v>2</v>
      </c>
      <c r="AB2080" s="6">
        <v>3898.22</v>
      </c>
      <c r="AC2080" s="6">
        <v>2000.78</v>
      </c>
      <c r="AD2080" s="8">
        <v>0.3392</v>
      </c>
      <c r="AE2080" s="4">
        <v>155</v>
      </c>
      <c r="AF2080" s="6">
        <f t="shared" si="32"/>
        <v>6761.88</v>
      </c>
    </row>
    <row r="2081" spans="1:32">
      <c r="A2081" s="4" t="s">
        <v>7735</v>
      </c>
      <c r="B2081" s="5">
        <v>45934</v>
      </c>
      <c r="C2081" s="10">
        <v>45934</v>
      </c>
      <c r="D2081" s="4" t="s">
        <v>7736</v>
      </c>
      <c r="E2081" s="4" t="s">
        <v>7737</v>
      </c>
      <c r="F2081" s="4">
        <v>55</v>
      </c>
      <c r="G2081" s="4" t="s">
        <v>572</v>
      </c>
      <c r="H2081" s="4" t="s">
        <v>148</v>
      </c>
      <c r="I2081" s="4" t="s">
        <v>59</v>
      </c>
      <c r="J2081" s="4" t="s">
        <v>202</v>
      </c>
      <c r="K2081" s="4" t="s">
        <v>923</v>
      </c>
      <c r="L2081" s="4" t="s">
        <v>7738</v>
      </c>
      <c r="M2081" s="4">
        <v>1</v>
      </c>
      <c r="N2081" s="6">
        <v>1799</v>
      </c>
      <c r="O2081" s="6">
        <v>1799</v>
      </c>
      <c r="P2081" s="6" t="s">
        <v>211</v>
      </c>
      <c r="Q2081" s="6">
        <v>179.9</v>
      </c>
      <c r="R2081" s="7">
        <v>0.18</v>
      </c>
      <c r="S2081" s="6">
        <v>1619.1</v>
      </c>
      <c r="T2081" s="6">
        <v>291.44</v>
      </c>
      <c r="U2081" s="4" t="s">
        <v>39</v>
      </c>
      <c r="V2081" s="4" t="s">
        <v>40</v>
      </c>
      <c r="W2081" s="4" t="s">
        <v>451</v>
      </c>
      <c r="X2081" s="4" t="s">
        <v>205</v>
      </c>
      <c r="Y2081" s="4" t="s">
        <v>66</v>
      </c>
      <c r="Z2081" s="4">
        <v>2</v>
      </c>
      <c r="AA2081" s="4">
        <v>3</v>
      </c>
      <c r="AB2081" s="6">
        <v>1226.6199999999999</v>
      </c>
      <c r="AC2081" s="6">
        <v>392.48</v>
      </c>
      <c r="AD2081" s="8">
        <v>0.2424</v>
      </c>
      <c r="AE2081" s="4">
        <v>164</v>
      </c>
      <c r="AF2081" s="6">
        <f t="shared" si="32"/>
        <v>2074.54</v>
      </c>
    </row>
    <row r="2082" spans="1:32">
      <c r="A2082" s="4" t="s">
        <v>7739</v>
      </c>
      <c r="B2082" s="5">
        <v>45935</v>
      </c>
      <c r="C2082" s="10">
        <v>45935</v>
      </c>
      <c r="D2082" s="4" t="s">
        <v>7740</v>
      </c>
      <c r="E2082" s="4" t="s">
        <v>624</v>
      </c>
      <c r="F2082" s="4">
        <v>45</v>
      </c>
      <c r="G2082" s="4" t="s">
        <v>607</v>
      </c>
      <c r="H2082" s="4" t="s">
        <v>98</v>
      </c>
      <c r="I2082" s="4" t="s">
        <v>99</v>
      </c>
      <c r="J2082" s="4" t="s">
        <v>47</v>
      </c>
      <c r="K2082" s="4" t="s">
        <v>247</v>
      </c>
      <c r="L2082" s="4" t="s">
        <v>7741</v>
      </c>
      <c r="M2082" s="4">
        <v>3</v>
      </c>
      <c r="N2082" s="6">
        <v>820</v>
      </c>
      <c r="O2082" s="6">
        <v>2460</v>
      </c>
      <c r="P2082" s="6" t="s">
        <v>142</v>
      </c>
      <c r="Q2082" s="6">
        <v>0</v>
      </c>
      <c r="R2082" s="7">
        <v>0.18</v>
      </c>
      <c r="S2082" s="6">
        <v>2460</v>
      </c>
      <c r="T2082" s="6">
        <v>442.8</v>
      </c>
      <c r="U2082" s="4" t="s">
        <v>51</v>
      </c>
      <c r="V2082" s="4" t="s">
        <v>40</v>
      </c>
      <c r="W2082" s="4" t="s">
        <v>451</v>
      </c>
      <c r="X2082" s="4" t="s">
        <v>143</v>
      </c>
      <c r="Y2082" s="4" t="s">
        <v>123</v>
      </c>
      <c r="Z2082" s="4">
        <v>4</v>
      </c>
      <c r="AA2082" s="4">
        <v>5</v>
      </c>
      <c r="AB2082" s="6">
        <v>1899.84</v>
      </c>
      <c r="AC2082" s="6">
        <v>560.16</v>
      </c>
      <c r="AD2082" s="8">
        <v>0.22770000000000001</v>
      </c>
      <c r="AE2082" s="4">
        <v>62</v>
      </c>
      <c r="AF2082" s="6">
        <f t="shared" si="32"/>
        <v>2964.8</v>
      </c>
    </row>
    <row r="2083" spans="1:32">
      <c r="A2083" s="4" t="s">
        <v>7742</v>
      </c>
      <c r="B2083" s="5">
        <v>45935</v>
      </c>
      <c r="C2083" s="10">
        <v>45935</v>
      </c>
      <c r="D2083" s="4" t="s">
        <v>7743</v>
      </c>
      <c r="E2083" s="4" t="s">
        <v>7744</v>
      </c>
      <c r="F2083" s="4">
        <v>39</v>
      </c>
      <c r="G2083" s="4" t="s">
        <v>108</v>
      </c>
      <c r="H2083" s="4" t="s">
        <v>109</v>
      </c>
      <c r="I2083" s="4" t="s">
        <v>99</v>
      </c>
      <c r="J2083" s="4" t="s">
        <v>82</v>
      </c>
      <c r="K2083" s="4" t="s">
        <v>238</v>
      </c>
      <c r="L2083" s="4" t="s">
        <v>7745</v>
      </c>
      <c r="M2083" s="4">
        <v>1</v>
      </c>
      <c r="N2083" s="6">
        <v>4099</v>
      </c>
      <c r="O2083" s="6">
        <v>4099</v>
      </c>
      <c r="P2083" s="6" t="s">
        <v>63</v>
      </c>
      <c r="Q2083" s="6">
        <v>0</v>
      </c>
      <c r="R2083" s="7">
        <v>0.12</v>
      </c>
      <c r="S2083" s="6">
        <v>4099</v>
      </c>
      <c r="T2083" s="6">
        <v>491.88</v>
      </c>
      <c r="U2083" s="4" t="s">
        <v>39</v>
      </c>
      <c r="V2083" s="4" t="s">
        <v>40</v>
      </c>
      <c r="W2083" s="4" t="s">
        <v>41</v>
      </c>
      <c r="X2083" s="4" t="s">
        <v>42</v>
      </c>
      <c r="Y2083" s="4" t="s">
        <v>77</v>
      </c>
      <c r="Z2083" s="4">
        <v>1</v>
      </c>
      <c r="AA2083" s="4">
        <v>3</v>
      </c>
      <c r="AB2083" s="6">
        <v>2660.97</v>
      </c>
      <c r="AC2083" s="6">
        <v>1438.03</v>
      </c>
      <c r="AD2083" s="8">
        <v>0.3508</v>
      </c>
      <c r="AE2083" s="4">
        <v>112</v>
      </c>
      <c r="AF2083" s="6">
        <f t="shared" si="32"/>
        <v>4702.88</v>
      </c>
    </row>
    <row r="2084" spans="1:32">
      <c r="A2084" s="4" t="s">
        <v>7746</v>
      </c>
      <c r="B2084" s="5">
        <v>45935</v>
      </c>
      <c r="C2084" s="10">
        <v>45935</v>
      </c>
      <c r="D2084" s="4" t="s">
        <v>7747</v>
      </c>
      <c r="E2084" s="4" t="s">
        <v>6663</v>
      </c>
      <c r="F2084" s="4">
        <v>56</v>
      </c>
      <c r="G2084" s="4" t="s">
        <v>607</v>
      </c>
      <c r="H2084" s="4" t="s">
        <v>98</v>
      </c>
      <c r="I2084" s="4" t="s">
        <v>99</v>
      </c>
      <c r="J2084" s="4" t="s">
        <v>60</v>
      </c>
      <c r="K2084" s="4" t="s">
        <v>381</v>
      </c>
      <c r="L2084" s="4" t="s">
        <v>7748</v>
      </c>
      <c r="M2084" s="4">
        <v>1</v>
      </c>
      <c r="N2084" s="6">
        <v>6999</v>
      </c>
      <c r="O2084" s="6">
        <v>6999</v>
      </c>
      <c r="P2084" s="6" t="s">
        <v>198</v>
      </c>
      <c r="Q2084" s="6">
        <v>699.9</v>
      </c>
      <c r="R2084" s="7">
        <v>0.18</v>
      </c>
      <c r="S2084" s="6">
        <v>6299.1</v>
      </c>
      <c r="T2084" s="6">
        <v>1133.8399999999999</v>
      </c>
      <c r="U2084" s="4" t="s">
        <v>51</v>
      </c>
      <c r="V2084" s="4" t="s">
        <v>40</v>
      </c>
      <c r="W2084" s="4" t="s">
        <v>41</v>
      </c>
      <c r="X2084" s="4" t="s">
        <v>318</v>
      </c>
      <c r="Y2084" s="4" t="s">
        <v>43</v>
      </c>
      <c r="Z2084" s="4">
        <v>4</v>
      </c>
      <c r="AA2084" s="4">
        <v>4</v>
      </c>
      <c r="AB2084" s="6">
        <v>5868.65</v>
      </c>
      <c r="AC2084" s="6">
        <v>430.45</v>
      </c>
      <c r="AD2084" s="8">
        <v>6.83E-2</v>
      </c>
      <c r="AE2084" s="4">
        <v>176</v>
      </c>
      <c r="AF2084" s="6">
        <f t="shared" si="32"/>
        <v>7608.9400000000005</v>
      </c>
    </row>
    <row r="2085" spans="1:32">
      <c r="A2085" s="4" t="s">
        <v>7749</v>
      </c>
      <c r="B2085" s="5">
        <v>45935</v>
      </c>
      <c r="C2085" s="10">
        <v>45935</v>
      </c>
      <c r="D2085" s="4" t="s">
        <v>7750</v>
      </c>
      <c r="E2085" s="4" t="s">
        <v>6276</v>
      </c>
      <c r="F2085" s="4">
        <v>35</v>
      </c>
      <c r="G2085" s="4" t="s">
        <v>219</v>
      </c>
      <c r="H2085" s="4" t="s">
        <v>220</v>
      </c>
      <c r="I2085" s="4" t="s">
        <v>34</v>
      </c>
      <c r="J2085" s="4" t="s">
        <v>202</v>
      </c>
      <c r="K2085" s="4" t="s">
        <v>840</v>
      </c>
      <c r="L2085" s="4" t="s">
        <v>7751</v>
      </c>
      <c r="M2085" s="4">
        <v>2</v>
      </c>
      <c r="N2085" s="6">
        <v>3499</v>
      </c>
      <c r="O2085" s="6">
        <v>6998</v>
      </c>
      <c r="P2085" s="6" t="s">
        <v>142</v>
      </c>
      <c r="Q2085" s="6">
        <v>0</v>
      </c>
      <c r="R2085" s="7">
        <v>0.18</v>
      </c>
      <c r="S2085" s="6">
        <v>6998</v>
      </c>
      <c r="T2085" s="6">
        <v>1259.6400000000001</v>
      </c>
      <c r="U2085" s="4" t="s">
        <v>51</v>
      </c>
      <c r="V2085" s="4" t="s">
        <v>40</v>
      </c>
      <c r="W2085" s="4" t="s">
        <v>64</v>
      </c>
      <c r="X2085" s="4" t="s">
        <v>373</v>
      </c>
      <c r="Y2085" s="4" t="s">
        <v>66</v>
      </c>
      <c r="Z2085" s="4">
        <v>3</v>
      </c>
      <c r="AA2085" s="4">
        <v>4</v>
      </c>
      <c r="AB2085" s="6">
        <v>4472.82</v>
      </c>
      <c r="AC2085" s="6">
        <v>2525.1799999999998</v>
      </c>
      <c r="AD2085" s="8">
        <v>0.36080000000000001</v>
      </c>
      <c r="AE2085" s="4">
        <v>169</v>
      </c>
      <c r="AF2085" s="6">
        <f t="shared" si="32"/>
        <v>8426.64</v>
      </c>
    </row>
    <row r="2086" spans="1:32">
      <c r="A2086" s="4" t="s">
        <v>7752</v>
      </c>
      <c r="B2086" s="5">
        <v>45935</v>
      </c>
      <c r="C2086" s="10">
        <v>45935</v>
      </c>
      <c r="D2086" s="4" t="s">
        <v>7753</v>
      </c>
      <c r="E2086" s="4" t="s">
        <v>4332</v>
      </c>
      <c r="F2086" s="4">
        <v>50</v>
      </c>
      <c r="G2086" s="4" t="s">
        <v>306</v>
      </c>
      <c r="H2086" s="4" t="s">
        <v>307</v>
      </c>
      <c r="I2086" s="4" t="s">
        <v>59</v>
      </c>
      <c r="J2086" s="4" t="s">
        <v>60</v>
      </c>
      <c r="K2086" s="4" t="s">
        <v>61</v>
      </c>
      <c r="L2086" s="4" t="s">
        <v>7754</v>
      </c>
      <c r="M2086" s="4">
        <v>1</v>
      </c>
      <c r="N2086" s="6">
        <v>149</v>
      </c>
      <c r="O2086" s="6">
        <v>149</v>
      </c>
      <c r="P2086" s="6" t="s">
        <v>198</v>
      </c>
      <c r="Q2086" s="6">
        <v>14.9</v>
      </c>
      <c r="R2086" s="7">
        <v>0.18</v>
      </c>
      <c r="S2086" s="6">
        <v>134.1</v>
      </c>
      <c r="T2086" s="6">
        <v>24.14</v>
      </c>
      <c r="U2086" s="4" t="s">
        <v>51</v>
      </c>
      <c r="V2086" s="4" t="s">
        <v>40</v>
      </c>
      <c r="W2086" s="4" t="s">
        <v>64</v>
      </c>
      <c r="X2086" s="4" t="s">
        <v>115</v>
      </c>
      <c r="Y2086" s="4" t="s">
        <v>133</v>
      </c>
      <c r="Z2086" s="4">
        <v>2</v>
      </c>
      <c r="AA2086" s="4">
        <v>5</v>
      </c>
      <c r="AB2086" s="6">
        <v>121.94</v>
      </c>
      <c r="AC2086" s="6">
        <v>12.16</v>
      </c>
      <c r="AD2086" s="8">
        <v>9.0700000000000003E-2</v>
      </c>
      <c r="AE2086" s="4">
        <v>158</v>
      </c>
      <c r="AF2086" s="6">
        <f t="shared" si="32"/>
        <v>316.24</v>
      </c>
    </row>
    <row r="2087" spans="1:32">
      <c r="A2087" s="4" t="s">
        <v>7755</v>
      </c>
      <c r="B2087" s="5">
        <v>45935</v>
      </c>
      <c r="C2087" s="10">
        <v>45935</v>
      </c>
      <c r="D2087" s="4" t="s">
        <v>7756</v>
      </c>
      <c r="E2087" s="4" t="s">
        <v>5775</v>
      </c>
      <c r="F2087" s="4">
        <v>46</v>
      </c>
      <c r="G2087" s="4" t="s">
        <v>281</v>
      </c>
      <c r="H2087" s="4" t="s">
        <v>281</v>
      </c>
      <c r="I2087" s="4" t="s">
        <v>72</v>
      </c>
      <c r="J2087" s="4" t="s">
        <v>149</v>
      </c>
      <c r="K2087" s="4" t="s">
        <v>331</v>
      </c>
      <c r="L2087" s="4" t="s">
        <v>7757</v>
      </c>
      <c r="M2087" s="4">
        <v>1</v>
      </c>
      <c r="N2087" s="6">
        <v>67699</v>
      </c>
      <c r="O2087" s="6">
        <v>67699</v>
      </c>
      <c r="P2087" s="6" t="s">
        <v>198</v>
      </c>
      <c r="Q2087" s="6">
        <v>6769.9</v>
      </c>
      <c r="R2087" s="7">
        <v>0.18</v>
      </c>
      <c r="S2087" s="6">
        <v>60929.1</v>
      </c>
      <c r="T2087" s="6">
        <v>10967.24</v>
      </c>
      <c r="U2087" s="4" t="s">
        <v>121</v>
      </c>
      <c r="V2087" s="4" t="s">
        <v>40</v>
      </c>
      <c r="W2087" s="4" t="s">
        <v>41</v>
      </c>
      <c r="X2087" s="4" t="s">
        <v>103</v>
      </c>
      <c r="Y2087" s="4" t="s">
        <v>123</v>
      </c>
      <c r="Z2087" s="4">
        <v>3</v>
      </c>
      <c r="AA2087" s="4">
        <v>5</v>
      </c>
      <c r="AB2087" s="6">
        <v>57202.03</v>
      </c>
      <c r="AC2087" s="6">
        <v>3727.07</v>
      </c>
      <c r="AD2087" s="8">
        <v>6.1199999999999997E-2</v>
      </c>
      <c r="AE2087" s="4">
        <v>180</v>
      </c>
      <c r="AF2087" s="6">
        <f t="shared" si="32"/>
        <v>72076.34</v>
      </c>
    </row>
    <row r="2088" spans="1:32">
      <c r="A2088" s="4" t="s">
        <v>7758</v>
      </c>
      <c r="B2088" s="5">
        <v>45935</v>
      </c>
      <c r="C2088" s="10">
        <v>45935</v>
      </c>
      <c r="D2088" s="4" t="s">
        <v>7759</v>
      </c>
      <c r="E2088" s="4" t="s">
        <v>827</v>
      </c>
      <c r="F2088" s="4">
        <v>54</v>
      </c>
      <c r="G2088" s="4" t="s">
        <v>340</v>
      </c>
      <c r="H2088" s="4" t="s">
        <v>341</v>
      </c>
      <c r="I2088" s="4" t="s">
        <v>342</v>
      </c>
      <c r="J2088" s="4" t="s">
        <v>60</v>
      </c>
      <c r="K2088" s="4" t="s">
        <v>209</v>
      </c>
      <c r="L2088" s="4" t="s">
        <v>7760</v>
      </c>
      <c r="M2088" s="4">
        <v>2</v>
      </c>
      <c r="N2088" s="6">
        <v>2999</v>
      </c>
      <c r="O2088" s="6">
        <v>5998</v>
      </c>
      <c r="P2088" s="6" t="s">
        <v>198</v>
      </c>
      <c r="Q2088" s="6">
        <v>599.79999999999995</v>
      </c>
      <c r="R2088" s="7">
        <v>0.12</v>
      </c>
      <c r="S2088" s="6">
        <v>5398.2</v>
      </c>
      <c r="T2088" s="6">
        <v>647.78</v>
      </c>
      <c r="U2088" s="4" t="s">
        <v>121</v>
      </c>
      <c r="V2088" s="4" t="s">
        <v>102</v>
      </c>
      <c r="W2088" s="4" t="s">
        <v>451</v>
      </c>
      <c r="X2088" s="4" t="s">
        <v>318</v>
      </c>
      <c r="Y2088" s="4" t="s">
        <v>77</v>
      </c>
      <c r="Z2088" s="4">
        <v>1</v>
      </c>
      <c r="AA2088" s="4"/>
      <c r="AB2088" s="6">
        <v>4481.2700000000004</v>
      </c>
      <c r="AC2088" s="6">
        <v>916.93</v>
      </c>
      <c r="AD2088" s="8">
        <v>0.1699</v>
      </c>
      <c r="AE2088" s="4">
        <v>177</v>
      </c>
      <c r="AF2088" s="6">
        <f t="shared" si="32"/>
        <v>6222.98</v>
      </c>
    </row>
    <row r="2089" spans="1:32">
      <c r="A2089" s="4" t="s">
        <v>7761</v>
      </c>
      <c r="B2089" s="5">
        <v>45936</v>
      </c>
      <c r="C2089" s="10">
        <v>45936</v>
      </c>
      <c r="D2089" s="4" t="s">
        <v>7762</v>
      </c>
      <c r="E2089" s="4" t="s">
        <v>3177</v>
      </c>
      <c r="F2089" s="4">
        <v>29</v>
      </c>
      <c r="G2089" s="4" t="s">
        <v>348</v>
      </c>
      <c r="H2089" s="4" t="s">
        <v>349</v>
      </c>
      <c r="I2089" s="4" t="s">
        <v>34</v>
      </c>
      <c r="J2089" s="4" t="s">
        <v>225</v>
      </c>
      <c r="K2089" s="4" t="s">
        <v>597</v>
      </c>
      <c r="L2089" s="4" t="s">
        <v>7763</v>
      </c>
      <c r="M2089" s="4">
        <v>3</v>
      </c>
      <c r="N2089" s="6">
        <v>1099</v>
      </c>
      <c r="O2089" s="6">
        <v>3297</v>
      </c>
      <c r="P2089" s="6" t="s">
        <v>63</v>
      </c>
      <c r="Q2089" s="6">
        <v>0</v>
      </c>
      <c r="R2089" s="7">
        <v>0.12</v>
      </c>
      <c r="S2089" s="6">
        <v>3297</v>
      </c>
      <c r="T2089" s="6">
        <v>395.64</v>
      </c>
      <c r="U2089" s="4" t="s">
        <v>121</v>
      </c>
      <c r="V2089" s="4" t="s">
        <v>40</v>
      </c>
      <c r="W2089" s="4" t="s">
        <v>41</v>
      </c>
      <c r="X2089" s="4" t="s">
        <v>52</v>
      </c>
      <c r="Y2089" s="4" t="s">
        <v>123</v>
      </c>
      <c r="Z2089" s="4">
        <v>3</v>
      </c>
      <c r="AA2089" s="4">
        <v>4</v>
      </c>
      <c r="AB2089" s="6">
        <v>2539.75</v>
      </c>
      <c r="AC2089" s="6">
        <v>757.25</v>
      </c>
      <c r="AD2089" s="8">
        <v>0.22969999999999999</v>
      </c>
      <c r="AE2089" s="4">
        <v>157</v>
      </c>
      <c r="AF2089" s="6">
        <f t="shared" si="32"/>
        <v>3849.64</v>
      </c>
    </row>
    <row r="2090" spans="1:32">
      <c r="A2090" s="4" t="s">
        <v>7764</v>
      </c>
      <c r="B2090" s="5">
        <v>45936</v>
      </c>
      <c r="C2090" s="10">
        <v>45936</v>
      </c>
      <c r="D2090" s="4" t="s">
        <v>7765</v>
      </c>
      <c r="E2090" s="4" t="s">
        <v>7766</v>
      </c>
      <c r="F2090" s="4">
        <v>54</v>
      </c>
      <c r="G2090" s="4" t="s">
        <v>607</v>
      </c>
      <c r="H2090" s="4" t="s">
        <v>98</v>
      </c>
      <c r="I2090" s="4" t="s">
        <v>99</v>
      </c>
      <c r="J2090" s="4" t="s">
        <v>47</v>
      </c>
      <c r="K2090" s="4" t="s">
        <v>394</v>
      </c>
      <c r="L2090" s="4" t="s">
        <v>7767</v>
      </c>
      <c r="M2090" s="4">
        <v>1</v>
      </c>
      <c r="N2090" s="6">
        <v>17499</v>
      </c>
      <c r="O2090" s="6">
        <v>17499</v>
      </c>
      <c r="P2090" s="6" t="s">
        <v>175</v>
      </c>
      <c r="Q2090" s="6">
        <v>100</v>
      </c>
      <c r="R2090" s="7">
        <v>0.12</v>
      </c>
      <c r="S2090" s="6">
        <v>17399</v>
      </c>
      <c r="T2090" s="6">
        <v>2087.88</v>
      </c>
      <c r="U2090" s="4" t="s">
        <v>51</v>
      </c>
      <c r="V2090" s="4" t="s">
        <v>40</v>
      </c>
      <c r="W2090" s="4" t="s">
        <v>64</v>
      </c>
      <c r="X2090" s="4" t="s">
        <v>93</v>
      </c>
      <c r="Y2090" s="4" t="s">
        <v>123</v>
      </c>
      <c r="Z2090" s="4">
        <v>4</v>
      </c>
      <c r="AA2090" s="4">
        <v>2</v>
      </c>
      <c r="AB2090" s="6">
        <v>12091.21</v>
      </c>
      <c r="AC2090" s="6">
        <v>5307.79</v>
      </c>
      <c r="AD2090" s="8">
        <v>0.30509999999999998</v>
      </c>
      <c r="AE2090" s="4">
        <v>91</v>
      </c>
      <c r="AF2090" s="6">
        <f t="shared" si="32"/>
        <v>19577.88</v>
      </c>
    </row>
    <row r="2091" spans="1:32">
      <c r="A2091" s="4" t="s">
        <v>7768</v>
      </c>
      <c r="B2091" s="5">
        <v>45936</v>
      </c>
      <c r="C2091" s="10">
        <v>45936</v>
      </c>
      <c r="D2091" s="4" t="s">
        <v>7769</v>
      </c>
      <c r="E2091" s="4" t="s">
        <v>7770</v>
      </c>
      <c r="F2091" s="4">
        <v>47</v>
      </c>
      <c r="G2091" s="4" t="s">
        <v>354</v>
      </c>
      <c r="H2091" s="4" t="s">
        <v>117</v>
      </c>
      <c r="I2091" s="4" t="s">
        <v>59</v>
      </c>
      <c r="J2091" s="4" t="s">
        <v>202</v>
      </c>
      <c r="K2091" s="4" t="s">
        <v>923</v>
      </c>
      <c r="L2091" s="4" t="s">
        <v>7771</v>
      </c>
      <c r="M2091" s="4">
        <v>1</v>
      </c>
      <c r="N2091" s="6">
        <v>1099</v>
      </c>
      <c r="O2091" s="6">
        <v>1099</v>
      </c>
      <c r="P2091" s="6" t="s">
        <v>142</v>
      </c>
      <c r="Q2091" s="6">
        <v>0</v>
      </c>
      <c r="R2091" s="7">
        <v>0.18</v>
      </c>
      <c r="S2091" s="6">
        <v>1099</v>
      </c>
      <c r="T2091" s="6">
        <v>197.82</v>
      </c>
      <c r="U2091" s="4" t="s">
        <v>39</v>
      </c>
      <c r="V2091" s="4" t="s">
        <v>86</v>
      </c>
      <c r="W2091" s="4" t="s">
        <v>451</v>
      </c>
      <c r="X2091" s="4" t="s">
        <v>103</v>
      </c>
      <c r="Y2091" s="4" t="s">
        <v>104</v>
      </c>
      <c r="Z2091" s="4">
        <v>6</v>
      </c>
      <c r="AA2091" s="4">
        <v>5</v>
      </c>
      <c r="AB2091" s="6">
        <v>845.4</v>
      </c>
      <c r="AC2091" s="6">
        <v>253.6</v>
      </c>
      <c r="AD2091" s="8">
        <v>0.23080000000000001</v>
      </c>
      <c r="AE2091" s="4">
        <v>62</v>
      </c>
      <c r="AF2091" s="6">
        <f t="shared" si="32"/>
        <v>1358.82</v>
      </c>
    </row>
    <row r="2092" spans="1:32">
      <c r="A2092" s="4" t="s">
        <v>7772</v>
      </c>
      <c r="B2092" s="5">
        <v>45936</v>
      </c>
      <c r="C2092" s="10">
        <v>45936</v>
      </c>
      <c r="D2092" s="4" t="s">
        <v>7773</v>
      </c>
      <c r="E2092" s="4" t="s">
        <v>7774</v>
      </c>
      <c r="F2092" s="4">
        <v>38</v>
      </c>
      <c r="G2092" s="4" t="s">
        <v>330</v>
      </c>
      <c r="H2092" s="4" t="s">
        <v>296</v>
      </c>
      <c r="I2092" s="4" t="s">
        <v>59</v>
      </c>
      <c r="J2092" s="4" t="s">
        <v>60</v>
      </c>
      <c r="K2092" s="4" t="s">
        <v>209</v>
      </c>
      <c r="L2092" s="4" t="s">
        <v>3119</v>
      </c>
      <c r="M2092" s="4">
        <v>1</v>
      </c>
      <c r="N2092" s="6">
        <v>1599</v>
      </c>
      <c r="O2092" s="6">
        <v>1599</v>
      </c>
      <c r="P2092" s="6" t="s">
        <v>63</v>
      </c>
      <c r="Q2092" s="6">
        <v>0</v>
      </c>
      <c r="R2092" s="7">
        <v>0.12</v>
      </c>
      <c r="S2092" s="6">
        <v>1599</v>
      </c>
      <c r="T2092" s="6">
        <v>191.88</v>
      </c>
      <c r="U2092" s="4" t="s">
        <v>85</v>
      </c>
      <c r="V2092" s="4" t="s">
        <v>40</v>
      </c>
      <c r="W2092" s="4" t="s">
        <v>92</v>
      </c>
      <c r="X2092" s="4" t="s">
        <v>143</v>
      </c>
      <c r="Y2092" s="4" t="s">
        <v>43</v>
      </c>
      <c r="Z2092" s="4">
        <v>3</v>
      </c>
      <c r="AA2092" s="4">
        <v>3</v>
      </c>
      <c r="AB2092" s="6">
        <v>1336.99</v>
      </c>
      <c r="AC2092" s="6">
        <v>262.01</v>
      </c>
      <c r="AD2092" s="8">
        <v>0.16389999999999999</v>
      </c>
      <c r="AE2092" s="4">
        <v>132</v>
      </c>
      <c r="AF2092" s="6">
        <f t="shared" si="32"/>
        <v>1922.88</v>
      </c>
    </row>
    <row r="2093" spans="1:32">
      <c r="A2093" s="4" t="s">
        <v>7775</v>
      </c>
      <c r="B2093" s="5">
        <v>45936</v>
      </c>
      <c r="C2093" s="10">
        <v>45936</v>
      </c>
      <c r="D2093" s="4" t="s">
        <v>7776</v>
      </c>
      <c r="E2093" s="4" t="s">
        <v>5328</v>
      </c>
      <c r="F2093" s="4">
        <v>52</v>
      </c>
      <c r="G2093" s="4" t="s">
        <v>57</v>
      </c>
      <c r="H2093" s="4" t="s">
        <v>58</v>
      </c>
      <c r="I2093" s="4" t="s">
        <v>59</v>
      </c>
      <c r="J2093" s="4" t="s">
        <v>73</v>
      </c>
      <c r="K2093" s="4" t="s">
        <v>762</v>
      </c>
      <c r="L2093" s="4" t="s">
        <v>7777</v>
      </c>
      <c r="M2093" s="4">
        <v>1</v>
      </c>
      <c r="N2093" s="6">
        <v>187</v>
      </c>
      <c r="O2093" s="6">
        <v>187</v>
      </c>
      <c r="P2093" s="6" t="s">
        <v>63</v>
      </c>
      <c r="Q2093" s="6">
        <v>0</v>
      </c>
      <c r="R2093" s="7">
        <v>0.18</v>
      </c>
      <c r="S2093" s="6">
        <v>187</v>
      </c>
      <c r="T2093" s="6">
        <v>33.659999999999997</v>
      </c>
      <c r="U2093" s="4" t="s">
        <v>51</v>
      </c>
      <c r="V2093" s="4" t="s">
        <v>40</v>
      </c>
      <c r="W2093" s="4" t="s">
        <v>64</v>
      </c>
      <c r="X2093" s="4" t="s">
        <v>76</v>
      </c>
      <c r="Y2093" s="4" t="s">
        <v>66</v>
      </c>
      <c r="Z2093" s="4">
        <v>4</v>
      </c>
      <c r="AA2093" s="4">
        <v>4</v>
      </c>
      <c r="AB2093" s="6">
        <v>143.16999999999999</v>
      </c>
      <c r="AC2093" s="6">
        <v>43.83</v>
      </c>
      <c r="AD2093" s="8">
        <v>0.2344</v>
      </c>
      <c r="AE2093" s="4">
        <v>180</v>
      </c>
      <c r="AF2093" s="6">
        <f t="shared" si="32"/>
        <v>400.65999999999997</v>
      </c>
    </row>
    <row r="2094" spans="1:32">
      <c r="A2094" s="4" t="s">
        <v>7778</v>
      </c>
      <c r="B2094" s="5">
        <v>45937</v>
      </c>
      <c r="C2094" s="10">
        <v>45937</v>
      </c>
      <c r="D2094" s="4" t="s">
        <v>7779</v>
      </c>
      <c r="E2094" s="4" t="s">
        <v>7780</v>
      </c>
      <c r="F2094" s="4">
        <v>40</v>
      </c>
      <c r="G2094" s="4" t="s">
        <v>57</v>
      </c>
      <c r="H2094" s="4" t="s">
        <v>58</v>
      </c>
      <c r="I2094" s="4" t="s">
        <v>59</v>
      </c>
      <c r="J2094" s="4" t="s">
        <v>35</v>
      </c>
      <c r="K2094" s="4" t="s">
        <v>535</v>
      </c>
      <c r="L2094" s="4" t="s">
        <v>7781</v>
      </c>
      <c r="M2094" s="4">
        <v>1</v>
      </c>
      <c r="N2094" s="6">
        <v>5699</v>
      </c>
      <c r="O2094" s="6">
        <v>5699</v>
      </c>
      <c r="P2094" s="6" t="s">
        <v>63</v>
      </c>
      <c r="Q2094" s="6">
        <v>0</v>
      </c>
      <c r="R2094" s="7">
        <v>0.12</v>
      </c>
      <c r="S2094" s="6">
        <v>5699</v>
      </c>
      <c r="T2094" s="6">
        <v>683.88</v>
      </c>
      <c r="U2094" s="4" t="s">
        <v>131</v>
      </c>
      <c r="V2094" s="4" t="s">
        <v>102</v>
      </c>
      <c r="W2094" s="4" t="s">
        <v>92</v>
      </c>
      <c r="X2094" s="4" t="s">
        <v>192</v>
      </c>
      <c r="Y2094" s="4" t="s">
        <v>77</v>
      </c>
      <c r="Z2094" s="4">
        <v>2</v>
      </c>
      <c r="AA2094" s="4"/>
      <c r="AB2094" s="6">
        <v>4361.88</v>
      </c>
      <c r="AC2094" s="6">
        <v>1337.12</v>
      </c>
      <c r="AD2094" s="8">
        <v>0.2346</v>
      </c>
      <c r="AE2094" s="4">
        <v>169</v>
      </c>
      <c r="AF2094" s="6">
        <f t="shared" si="32"/>
        <v>6551.88</v>
      </c>
    </row>
    <row r="2095" spans="1:32">
      <c r="A2095" s="4" t="s">
        <v>7782</v>
      </c>
      <c r="B2095" s="5">
        <v>45937</v>
      </c>
      <c r="C2095" s="10">
        <v>45937</v>
      </c>
      <c r="D2095" s="4" t="s">
        <v>7783</v>
      </c>
      <c r="E2095" s="4" t="s">
        <v>4280</v>
      </c>
      <c r="F2095" s="4">
        <v>55</v>
      </c>
      <c r="G2095" s="4" t="s">
        <v>281</v>
      </c>
      <c r="H2095" s="4" t="s">
        <v>281</v>
      </c>
      <c r="I2095" s="4" t="s">
        <v>72</v>
      </c>
      <c r="J2095" s="4" t="s">
        <v>73</v>
      </c>
      <c r="K2095" s="4" t="s">
        <v>74</v>
      </c>
      <c r="L2095" s="4" t="s">
        <v>7784</v>
      </c>
      <c r="M2095" s="4">
        <v>5</v>
      </c>
      <c r="N2095" s="6">
        <v>573</v>
      </c>
      <c r="O2095" s="6">
        <v>2865</v>
      </c>
      <c r="P2095" s="6" t="s">
        <v>287</v>
      </c>
      <c r="Q2095" s="6">
        <v>573</v>
      </c>
      <c r="R2095" s="7">
        <v>0.05</v>
      </c>
      <c r="S2095" s="6">
        <v>2292</v>
      </c>
      <c r="T2095" s="6">
        <v>114.6</v>
      </c>
      <c r="U2095" s="4" t="s">
        <v>131</v>
      </c>
      <c r="V2095" s="4" t="s">
        <v>40</v>
      </c>
      <c r="W2095" s="4" t="s">
        <v>64</v>
      </c>
      <c r="X2095" s="4" t="s">
        <v>143</v>
      </c>
      <c r="Y2095" s="4" t="s">
        <v>104</v>
      </c>
      <c r="Z2095" s="4">
        <v>6</v>
      </c>
      <c r="AA2095" s="4">
        <v>3</v>
      </c>
      <c r="AB2095" s="6">
        <v>1868.76</v>
      </c>
      <c r="AC2095" s="6">
        <v>423.24</v>
      </c>
      <c r="AD2095" s="8">
        <v>0.1847</v>
      </c>
      <c r="AE2095" s="4">
        <v>176</v>
      </c>
      <c r="AF2095" s="6">
        <f t="shared" si="32"/>
        <v>2582.6</v>
      </c>
    </row>
    <row r="2096" spans="1:32">
      <c r="A2096" s="4" t="s">
        <v>7785</v>
      </c>
      <c r="B2096" s="5">
        <v>45937</v>
      </c>
      <c r="C2096" s="10">
        <v>45937</v>
      </c>
      <c r="D2096" s="4" t="s">
        <v>7786</v>
      </c>
      <c r="E2096" s="4" t="s">
        <v>7787</v>
      </c>
      <c r="F2096" s="4">
        <v>23</v>
      </c>
      <c r="G2096" s="4" t="s">
        <v>57</v>
      </c>
      <c r="H2096" s="4" t="s">
        <v>58</v>
      </c>
      <c r="I2096" s="4" t="s">
        <v>59</v>
      </c>
      <c r="J2096" s="4" t="s">
        <v>60</v>
      </c>
      <c r="K2096" s="4" t="s">
        <v>421</v>
      </c>
      <c r="L2096" s="4" t="s">
        <v>5745</v>
      </c>
      <c r="M2096" s="4">
        <v>1</v>
      </c>
      <c r="N2096" s="6">
        <v>49899</v>
      </c>
      <c r="O2096" s="6">
        <v>49899</v>
      </c>
      <c r="P2096" s="6" t="s">
        <v>63</v>
      </c>
      <c r="Q2096" s="6">
        <v>0</v>
      </c>
      <c r="R2096" s="7">
        <v>0.18</v>
      </c>
      <c r="S2096" s="6">
        <v>49899</v>
      </c>
      <c r="T2096" s="6">
        <v>8981.82</v>
      </c>
      <c r="U2096" s="4" t="s">
        <v>39</v>
      </c>
      <c r="V2096" s="4" t="s">
        <v>40</v>
      </c>
      <c r="W2096" s="4" t="s">
        <v>64</v>
      </c>
      <c r="X2096" s="4" t="s">
        <v>76</v>
      </c>
      <c r="Y2096" s="4" t="s">
        <v>133</v>
      </c>
      <c r="Z2096" s="4">
        <v>3</v>
      </c>
      <c r="AA2096" s="4">
        <v>4</v>
      </c>
      <c r="AB2096" s="6">
        <v>40338.769999999997</v>
      </c>
      <c r="AC2096" s="6">
        <v>9560.23</v>
      </c>
      <c r="AD2096" s="8">
        <v>0.19159999999999999</v>
      </c>
      <c r="AE2096" s="4">
        <v>103</v>
      </c>
      <c r="AF2096" s="6">
        <f t="shared" si="32"/>
        <v>58983.82</v>
      </c>
    </row>
    <row r="2097" spans="1:32">
      <c r="A2097" s="4" t="s">
        <v>7788</v>
      </c>
      <c r="B2097" s="5">
        <v>45937</v>
      </c>
      <c r="C2097" s="10">
        <v>45937</v>
      </c>
      <c r="D2097" s="4" t="s">
        <v>7789</v>
      </c>
      <c r="E2097" s="4" t="s">
        <v>7790</v>
      </c>
      <c r="F2097" s="4">
        <v>48</v>
      </c>
      <c r="G2097" s="4" t="s">
        <v>354</v>
      </c>
      <c r="H2097" s="4" t="s">
        <v>117</v>
      </c>
      <c r="I2097" s="4" t="s">
        <v>59</v>
      </c>
      <c r="J2097" s="4" t="s">
        <v>225</v>
      </c>
      <c r="K2097" s="4" t="s">
        <v>367</v>
      </c>
      <c r="L2097" s="4" t="s">
        <v>7791</v>
      </c>
      <c r="M2097" s="4">
        <v>2</v>
      </c>
      <c r="N2097" s="6">
        <v>752</v>
      </c>
      <c r="O2097" s="6">
        <v>1504</v>
      </c>
      <c r="P2097" s="6" t="s">
        <v>63</v>
      </c>
      <c r="Q2097" s="6">
        <v>0</v>
      </c>
      <c r="R2097" s="7">
        <v>0.12</v>
      </c>
      <c r="S2097" s="6">
        <v>1504</v>
      </c>
      <c r="T2097" s="6">
        <v>180.48</v>
      </c>
      <c r="U2097" s="4" t="s">
        <v>39</v>
      </c>
      <c r="V2097" s="4" t="s">
        <v>40</v>
      </c>
      <c r="W2097" s="4" t="s">
        <v>64</v>
      </c>
      <c r="X2097" s="4" t="s">
        <v>143</v>
      </c>
      <c r="Y2097" s="4" t="s">
        <v>43</v>
      </c>
      <c r="Z2097" s="4">
        <v>4</v>
      </c>
      <c r="AA2097" s="4">
        <v>3</v>
      </c>
      <c r="AB2097" s="6">
        <v>1045.28</v>
      </c>
      <c r="AC2097" s="6">
        <v>458.72</v>
      </c>
      <c r="AD2097" s="8">
        <v>0.30499999999999999</v>
      </c>
      <c r="AE2097" s="4">
        <v>125</v>
      </c>
      <c r="AF2097" s="6">
        <f t="shared" si="32"/>
        <v>1809.48</v>
      </c>
    </row>
    <row r="2098" spans="1:32">
      <c r="A2098" s="4" t="s">
        <v>7792</v>
      </c>
      <c r="B2098" s="5">
        <v>45938</v>
      </c>
      <c r="C2098" s="10">
        <v>45938</v>
      </c>
      <c r="D2098" s="4" t="s">
        <v>7793</v>
      </c>
      <c r="E2098" s="4" t="s">
        <v>4253</v>
      </c>
      <c r="F2098" s="4">
        <v>52</v>
      </c>
      <c r="G2098" s="4" t="s">
        <v>127</v>
      </c>
      <c r="H2098" s="4" t="s">
        <v>128</v>
      </c>
      <c r="I2098" s="4" t="s">
        <v>34</v>
      </c>
      <c r="J2098" s="4" t="s">
        <v>73</v>
      </c>
      <c r="K2098" s="4" t="s">
        <v>762</v>
      </c>
      <c r="L2098" s="4" t="s">
        <v>7794</v>
      </c>
      <c r="M2098" s="4">
        <v>2</v>
      </c>
      <c r="N2098" s="6">
        <v>174</v>
      </c>
      <c r="O2098" s="6">
        <v>348</v>
      </c>
      <c r="P2098" s="6" t="s">
        <v>142</v>
      </c>
      <c r="Q2098" s="6">
        <v>0</v>
      </c>
      <c r="R2098" s="7">
        <v>0.05</v>
      </c>
      <c r="S2098" s="6">
        <v>348</v>
      </c>
      <c r="T2098" s="6">
        <v>17.399999999999999</v>
      </c>
      <c r="U2098" s="4" t="s">
        <v>39</v>
      </c>
      <c r="V2098" s="4" t="s">
        <v>132</v>
      </c>
      <c r="W2098" s="4" t="s">
        <v>92</v>
      </c>
      <c r="X2098" s="4" t="s">
        <v>156</v>
      </c>
      <c r="Y2098" s="4" t="s">
        <v>43</v>
      </c>
      <c r="Z2098" s="4">
        <v>3</v>
      </c>
      <c r="AA2098" s="4"/>
      <c r="AB2098" s="6">
        <v>251.77</v>
      </c>
      <c r="AC2098" s="6">
        <v>96.23</v>
      </c>
      <c r="AD2098" s="8">
        <v>0.27650000000000002</v>
      </c>
      <c r="AE2098" s="4">
        <v>0</v>
      </c>
      <c r="AF2098" s="6">
        <f t="shared" si="32"/>
        <v>365.4</v>
      </c>
    </row>
    <row r="2099" spans="1:32">
      <c r="A2099" s="4" t="s">
        <v>7795</v>
      </c>
      <c r="B2099" s="5">
        <v>45938</v>
      </c>
      <c r="C2099" s="10">
        <v>45938</v>
      </c>
      <c r="D2099" s="4" t="s">
        <v>7796</v>
      </c>
      <c r="E2099" s="4" t="s">
        <v>2267</v>
      </c>
      <c r="F2099" s="4">
        <v>32</v>
      </c>
      <c r="G2099" s="4" t="s">
        <v>295</v>
      </c>
      <c r="H2099" s="4" t="s">
        <v>296</v>
      </c>
      <c r="I2099" s="4" t="s">
        <v>59</v>
      </c>
      <c r="J2099" s="4" t="s">
        <v>202</v>
      </c>
      <c r="K2099" s="4" t="s">
        <v>456</v>
      </c>
      <c r="L2099" s="4" t="s">
        <v>7797</v>
      </c>
      <c r="M2099" s="4">
        <v>2</v>
      </c>
      <c r="N2099" s="6">
        <v>1099</v>
      </c>
      <c r="O2099" s="6">
        <v>2198</v>
      </c>
      <c r="P2099" s="6" t="s">
        <v>63</v>
      </c>
      <c r="Q2099" s="6">
        <v>0</v>
      </c>
      <c r="R2099" s="7">
        <v>0.18</v>
      </c>
      <c r="S2099" s="6">
        <v>2198</v>
      </c>
      <c r="T2099" s="6">
        <v>395.64</v>
      </c>
      <c r="U2099" s="4" t="s">
        <v>121</v>
      </c>
      <c r="V2099" s="4" t="s">
        <v>132</v>
      </c>
      <c r="W2099" s="4" t="s">
        <v>64</v>
      </c>
      <c r="X2099" s="4" t="s">
        <v>205</v>
      </c>
      <c r="Y2099" s="4" t="s">
        <v>104</v>
      </c>
      <c r="Z2099" s="4">
        <v>3</v>
      </c>
      <c r="AA2099" s="4"/>
      <c r="AB2099" s="6">
        <v>1587.64</v>
      </c>
      <c r="AC2099" s="6">
        <v>610.36</v>
      </c>
      <c r="AD2099" s="8">
        <v>0.2777</v>
      </c>
      <c r="AE2099" s="4">
        <v>0</v>
      </c>
      <c r="AF2099" s="6">
        <f t="shared" si="32"/>
        <v>2593.64</v>
      </c>
    </row>
    <row r="2100" spans="1:32">
      <c r="A2100" s="4" t="s">
        <v>7798</v>
      </c>
      <c r="B2100" s="5">
        <v>45938</v>
      </c>
      <c r="C2100" s="10">
        <v>45938</v>
      </c>
      <c r="D2100" s="4" t="s">
        <v>7799</v>
      </c>
      <c r="E2100" s="4" t="s">
        <v>5573</v>
      </c>
      <c r="F2100" s="4">
        <v>20</v>
      </c>
      <c r="G2100" s="4" t="s">
        <v>330</v>
      </c>
      <c r="H2100" s="4" t="s">
        <v>296</v>
      </c>
      <c r="I2100" s="4" t="s">
        <v>59</v>
      </c>
      <c r="J2100" s="4" t="s">
        <v>35</v>
      </c>
      <c r="K2100" s="4" t="s">
        <v>535</v>
      </c>
      <c r="L2100" s="4" t="s">
        <v>7800</v>
      </c>
      <c r="M2100" s="4">
        <v>1</v>
      </c>
      <c r="N2100" s="6">
        <v>5099</v>
      </c>
      <c r="O2100" s="6">
        <v>5099</v>
      </c>
      <c r="P2100" s="6" t="s">
        <v>287</v>
      </c>
      <c r="Q2100" s="6">
        <v>1019.8</v>
      </c>
      <c r="R2100" s="7">
        <v>0.18</v>
      </c>
      <c r="S2100" s="6">
        <v>4079.2</v>
      </c>
      <c r="T2100" s="6">
        <v>734.26</v>
      </c>
      <c r="U2100" s="4" t="s">
        <v>39</v>
      </c>
      <c r="V2100" s="4" t="s">
        <v>40</v>
      </c>
      <c r="W2100" s="4" t="s">
        <v>64</v>
      </c>
      <c r="X2100" s="4" t="s">
        <v>156</v>
      </c>
      <c r="Y2100" s="4" t="s">
        <v>53</v>
      </c>
      <c r="Z2100" s="4">
        <v>3</v>
      </c>
      <c r="AA2100" s="4">
        <v>1</v>
      </c>
      <c r="AB2100" s="6">
        <v>3870.28</v>
      </c>
      <c r="AC2100" s="6">
        <v>208.92</v>
      </c>
      <c r="AD2100" s="8">
        <v>5.1200000000000002E-2</v>
      </c>
      <c r="AE2100" s="4">
        <v>174</v>
      </c>
      <c r="AF2100" s="6">
        <f t="shared" si="32"/>
        <v>4987.46</v>
      </c>
    </row>
    <row r="2101" spans="1:32">
      <c r="A2101" s="4" t="s">
        <v>7801</v>
      </c>
      <c r="B2101" s="5">
        <v>45938</v>
      </c>
      <c r="C2101" s="10">
        <v>45938</v>
      </c>
      <c r="D2101" s="4" t="s">
        <v>7802</v>
      </c>
      <c r="E2101" s="4" t="s">
        <v>4160</v>
      </c>
      <c r="F2101" s="4">
        <v>19</v>
      </c>
      <c r="G2101" s="4" t="s">
        <v>266</v>
      </c>
      <c r="H2101" s="4" t="s">
        <v>267</v>
      </c>
      <c r="I2101" s="4" t="s">
        <v>72</v>
      </c>
      <c r="J2101" s="4" t="s">
        <v>47</v>
      </c>
      <c r="K2101" s="4" t="s">
        <v>100</v>
      </c>
      <c r="L2101" s="4" t="s">
        <v>7803</v>
      </c>
      <c r="M2101" s="4">
        <v>1</v>
      </c>
      <c r="N2101" s="6">
        <v>2299</v>
      </c>
      <c r="O2101" s="6">
        <v>2299</v>
      </c>
      <c r="P2101" s="6" t="s">
        <v>63</v>
      </c>
      <c r="Q2101" s="6">
        <v>0</v>
      </c>
      <c r="R2101" s="7">
        <v>0.12</v>
      </c>
      <c r="S2101" s="6">
        <v>2299</v>
      </c>
      <c r="T2101" s="6">
        <v>275.88</v>
      </c>
      <c r="U2101" s="4" t="s">
        <v>39</v>
      </c>
      <c r="V2101" s="4" t="s">
        <v>40</v>
      </c>
      <c r="W2101" s="4" t="s">
        <v>41</v>
      </c>
      <c r="X2101" s="4" t="s">
        <v>318</v>
      </c>
      <c r="Y2101" s="4" t="s">
        <v>123</v>
      </c>
      <c r="Z2101" s="4">
        <v>5</v>
      </c>
      <c r="AA2101" s="4">
        <v>4</v>
      </c>
      <c r="AB2101" s="6">
        <v>1614.44</v>
      </c>
      <c r="AC2101" s="6">
        <v>684.56</v>
      </c>
      <c r="AD2101" s="8">
        <v>0.29780000000000001</v>
      </c>
      <c r="AE2101" s="4">
        <v>132</v>
      </c>
      <c r="AF2101" s="6">
        <f t="shared" si="32"/>
        <v>2706.88</v>
      </c>
    </row>
    <row r="2102" spans="1:32">
      <c r="A2102" s="4" t="s">
        <v>7804</v>
      </c>
      <c r="B2102" s="5">
        <v>45938</v>
      </c>
      <c r="C2102" s="10">
        <v>45938</v>
      </c>
      <c r="D2102" s="4" t="s">
        <v>7805</v>
      </c>
      <c r="E2102" s="4" t="s">
        <v>7806</v>
      </c>
      <c r="F2102" s="4">
        <v>36</v>
      </c>
      <c r="G2102" s="4" t="s">
        <v>179</v>
      </c>
      <c r="H2102" s="4" t="s">
        <v>98</v>
      </c>
      <c r="I2102" s="4" t="s">
        <v>99</v>
      </c>
      <c r="J2102" s="4" t="s">
        <v>82</v>
      </c>
      <c r="K2102" s="4" t="s">
        <v>238</v>
      </c>
      <c r="L2102" s="4" t="s">
        <v>7807</v>
      </c>
      <c r="M2102" s="4">
        <v>1</v>
      </c>
      <c r="N2102" s="6">
        <v>6799</v>
      </c>
      <c r="O2102" s="6">
        <v>6799</v>
      </c>
      <c r="P2102" s="6" t="s">
        <v>142</v>
      </c>
      <c r="Q2102" s="6">
        <v>0</v>
      </c>
      <c r="R2102" s="7">
        <v>0.12</v>
      </c>
      <c r="S2102" s="6">
        <v>6799</v>
      </c>
      <c r="T2102" s="6">
        <v>815.88</v>
      </c>
      <c r="U2102" s="4" t="s">
        <v>39</v>
      </c>
      <c r="V2102" s="4" t="s">
        <v>40</v>
      </c>
      <c r="W2102" s="4" t="s">
        <v>64</v>
      </c>
      <c r="X2102" s="4" t="s">
        <v>404</v>
      </c>
      <c r="Y2102" s="4" t="s">
        <v>104</v>
      </c>
      <c r="Z2102" s="4">
        <v>2</v>
      </c>
      <c r="AA2102" s="4">
        <v>5</v>
      </c>
      <c r="AB2102" s="6">
        <v>4769.96</v>
      </c>
      <c r="AC2102" s="6">
        <v>2029.04</v>
      </c>
      <c r="AD2102" s="8">
        <v>0.2984</v>
      </c>
      <c r="AE2102" s="4">
        <v>63</v>
      </c>
      <c r="AF2102" s="6">
        <f t="shared" si="32"/>
        <v>7677.88</v>
      </c>
    </row>
    <row r="2103" spans="1:32">
      <c r="A2103" s="4" t="s">
        <v>7808</v>
      </c>
      <c r="B2103" s="5">
        <v>45939</v>
      </c>
      <c r="C2103" s="10">
        <v>45939</v>
      </c>
      <c r="D2103" s="4" t="s">
        <v>7809</v>
      </c>
      <c r="E2103" s="4" t="s">
        <v>2463</v>
      </c>
      <c r="F2103" s="4">
        <v>47</v>
      </c>
      <c r="G2103" s="4" t="s">
        <v>477</v>
      </c>
      <c r="H2103" s="4" t="s">
        <v>98</v>
      </c>
      <c r="I2103" s="4" t="s">
        <v>99</v>
      </c>
      <c r="J2103" s="4" t="s">
        <v>202</v>
      </c>
      <c r="K2103" s="4" t="s">
        <v>456</v>
      </c>
      <c r="L2103" s="4" t="s">
        <v>7810</v>
      </c>
      <c r="M2103" s="4">
        <v>1</v>
      </c>
      <c r="N2103" s="6">
        <v>419</v>
      </c>
      <c r="O2103" s="6">
        <v>419</v>
      </c>
      <c r="P2103" s="6" t="s">
        <v>63</v>
      </c>
      <c r="Q2103" s="6">
        <v>0</v>
      </c>
      <c r="R2103" s="7">
        <v>0.18</v>
      </c>
      <c r="S2103" s="6">
        <v>419</v>
      </c>
      <c r="T2103" s="6">
        <v>75.42</v>
      </c>
      <c r="U2103" s="4" t="s">
        <v>39</v>
      </c>
      <c r="V2103" s="4" t="s">
        <v>40</v>
      </c>
      <c r="W2103" s="4" t="s">
        <v>64</v>
      </c>
      <c r="X2103" s="4" t="s">
        <v>373</v>
      </c>
      <c r="Y2103" s="4" t="s">
        <v>104</v>
      </c>
      <c r="Z2103" s="4">
        <v>2</v>
      </c>
      <c r="AA2103" s="4">
        <v>4</v>
      </c>
      <c r="AB2103" s="6">
        <v>314.39</v>
      </c>
      <c r="AC2103" s="6">
        <v>104.61</v>
      </c>
      <c r="AD2103" s="8">
        <v>0.24970000000000001</v>
      </c>
      <c r="AE2103" s="4">
        <v>170</v>
      </c>
      <c r="AF2103" s="6">
        <f t="shared" si="32"/>
        <v>664.42</v>
      </c>
    </row>
    <row r="2104" spans="1:32">
      <c r="A2104" s="4" t="s">
        <v>7811</v>
      </c>
      <c r="B2104" s="5">
        <v>45939</v>
      </c>
      <c r="C2104" s="10">
        <v>45939</v>
      </c>
      <c r="D2104" s="4" t="s">
        <v>7812</v>
      </c>
      <c r="E2104" s="4" t="s">
        <v>7813</v>
      </c>
      <c r="F2104" s="4">
        <v>57</v>
      </c>
      <c r="G2104" s="4" t="s">
        <v>390</v>
      </c>
      <c r="H2104" s="4" t="s">
        <v>71</v>
      </c>
      <c r="I2104" s="4" t="s">
        <v>72</v>
      </c>
      <c r="J2104" s="4" t="s">
        <v>82</v>
      </c>
      <c r="K2104" s="4" t="s">
        <v>273</v>
      </c>
      <c r="L2104" s="4" t="s">
        <v>7814</v>
      </c>
      <c r="M2104" s="4">
        <v>1</v>
      </c>
      <c r="N2104" s="6">
        <v>517</v>
      </c>
      <c r="O2104" s="6">
        <v>517</v>
      </c>
      <c r="P2104" s="6" t="s">
        <v>63</v>
      </c>
      <c r="Q2104" s="6">
        <v>0</v>
      </c>
      <c r="R2104" s="7">
        <v>0.18</v>
      </c>
      <c r="S2104" s="6">
        <v>517</v>
      </c>
      <c r="T2104" s="6">
        <v>93.06</v>
      </c>
      <c r="U2104" s="4" t="s">
        <v>39</v>
      </c>
      <c r="V2104" s="4" t="s">
        <v>102</v>
      </c>
      <c r="W2104" s="4" t="s">
        <v>92</v>
      </c>
      <c r="X2104" s="4" t="s">
        <v>318</v>
      </c>
      <c r="Y2104" s="4" t="s">
        <v>133</v>
      </c>
      <c r="Z2104" s="4">
        <v>2</v>
      </c>
      <c r="AA2104" s="4"/>
      <c r="AB2104" s="6">
        <v>318.39999999999998</v>
      </c>
      <c r="AC2104" s="6">
        <v>198.6</v>
      </c>
      <c r="AD2104" s="8">
        <v>0.3841</v>
      </c>
      <c r="AE2104" s="4">
        <v>73</v>
      </c>
      <c r="AF2104" s="6">
        <f t="shared" si="32"/>
        <v>683.06</v>
      </c>
    </row>
    <row r="2105" spans="1:32">
      <c r="A2105" s="4" t="s">
        <v>7815</v>
      </c>
      <c r="B2105" s="5">
        <v>45939</v>
      </c>
      <c r="C2105" s="10">
        <v>45939</v>
      </c>
      <c r="D2105" s="4" t="s">
        <v>7816</v>
      </c>
      <c r="E2105" s="4" t="s">
        <v>6532</v>
      </c>
      <c r="F2105" s="4">
        <v>54</v>
      </c>
      <c r="G2105" s="4" t="s">
        <v>477</v>
      </c>
      <c r="H2105" s="4" t="s">
        <v>98</v>
      </c>
      <c r="I2105" s="4" t="s">
        <v>99</v>
      </c>
      <c r="J2105" s="4" t="s">
        <v>82</v>
      </c>
      <c r="K2105" s="4" t="s">
        <v>83</v>
      </c>
      <c r="L2105" s="4" t="s">
        <v>7817</v>
      </c>
      <c r="M2105" s="4">
        <v>1</v>
      </c>
      <c r="N2105" s="6">
        <v>2599</v>
      </c>
      <c r="O2105" s="6">
        <v>2599</v>
      </c>
      <c r="P2105" s="6" t="s">
        <v>63</v>
      </c>
      <c r="Q2105" s="6">
        <v>0</v>
      </c>
      <c r="R2105" s="7">
        <v>0.18</v>
      </c>
      <c r="S2105" s="6">
        <v>2599</v>
      </c>
      <c r="T2105" s="6">
        <v>467.82</v>
      </c>
      <c r="U2105" s="4" t="s">
        <v>39</v>
      </c>
      <c r="V2105" s="4" t="s">
        <v>40</v>
      </c>
      <c r="W2105" s="4" t="s">
        <v>451</v>
      </c>
      <c r="X2105" s="4" t="s">
        <v>93</v>
      </c>
      <c r="Y2105" s="4" t="s">
        <v>53</v>
      </c>
      <c r="Z2105" s="4">
        <v>2</v>
      </c>
      <c r="AA2105" s="4">
        <v>5</v>
      </c>
      <c r="AB2105" s="6">
        <v>1835.97</v>
      </c>
      <c r="AC2105" s="6">
        <v>763.03</v>
      </c>
      <c r="AD2105" s="8">
        <v>0.29360000000000003</v>
      </c>
      <c r="AE2105" s="4">
        <v>132</v>
      </c>
      <c r="AF2105" s="6">
        <f t="shared" si="32"/>
        <v>3198.82</v>
      </c>
    </row>
    <row r="2106" spans="1:32">
      <c r="A2106" s="4" t="s">
        <v>7818</v>
      </c>
      <c r="B2106" s="5">
        <v>45939</v>
      </c>
      <c r="C2106" s="10">
        <v>45939</v>
      </c>
      <c r="D2106" s="4" t="s">
        <v>7819</v>
      </c>
      <c r="E2106" s="4" t="s">
        <v>7820</v>
      </c>
      <c r="F2106" s="4">
        <v>40</v>
      </c>
      <c r="G2106" s="4" t="s">
        <v>219</v>
      </c>
      <c r="H2106" s="4" t="s">
        <v>220</v>
      </c>
      <c r="I2106" s="4" t="s">
        <v>34</v>
      </c>
      <c r="J2106" s="4" t="s">
        <v>47</v>
      </c>
      <c r="K2106" s="4" t="s">
        <v>394</v>
      </c>
      <c r="L2106" s="4" t="s">
        <v>7821</v>
      </c>
      <c r="M2106" s="4">
        <v>1</v>
      </c>
      <c r="N2106" s="6">
        <v>20799</v>
      </c>
      <c r="O2106" s="6">
        <v>20799</v>
      </c>
      <c r="P2106" s="6" t="s">
        <v>63</v>
      </c>
      <c r="Q2106" s="6">
        <v>0</v>
      </c>
      <c r="R2106" s="7">
        <v>0.18</v>
      </c>
      <c r="S2106" s="6">
        <v>20799</v>
      </c>
      <c r="T2106" s="6">
        <v>3743.82</v>
      </c>
      <c r="U2106" s="4" t="s">
        <v>39</v>
      </c>
      <c r="V2106" s="4" t="s">
        <v>40</v>
      </c>
      <c r="W2106" s="4" t="s">
        <v>92</v>
      </c>
      <c r="X2106" s="4" t="s">
        <v>187</v>
      </c>
      <c r="Y2106" s="4" t="s">
        <v>104</v>
      </c>
      <c r="Z2106" s="4">
        <v>4</v>
      </c>
      <c r="AA2106" s="4">
        <v>5</v>
      </c>
      <c r="AB2106" s="6">
        <v>15921.89</v>
      </c>
      <c r="AC2106" s="6">
        <v>4877.1099999999997</v>
      </c>
      <c r="AD2106" s="8">
        <v>0.23449999999999999</v>
      </c>
      <c r="AE2106" s="4">
        <v>150</v>
      </c>
      <c r="AF2106" s="6">
        <f t="shared" si="32"/>
        <v>24692.82</v>
      </c>
    </row>
    <row r="2107" spans="1:32">
      <c r="A2107" s="4" t="s">
        <v>7822</v>
      </c>
      <c r="B2107" s="5">
        <v>45940</v>
      </c>
      <c r="C2107" s="10">
        <v>45940</v>
      </c>
      <c r="D2107" s="4" t="s">
        <v>7823</v>
      </c>
      <c r="E2107" s="4" t="s">
        <v>3173</v>
      </c>
      <c r="F2107" s="4">
        <v>30</v>
      </c>
      <c r="G2107" s="4" t="s">
        <v>147</v>
      </c>
      <c r="H2107" s="4" t="s">
        <v>148</v>
      </c>
      <c r="I2107" s="4" t="s">
        <v>59</v>
      </c>
      <c r="J2107" s="4" t="s">
        <v>35</v>
      </c>
      <c r="K2107" s="4" t="s">
        <v>165</v>
      </c>
      <c r="L2107" s="4" t="s">
        <v>7824</v>
      </c>
      <c r="M2107" s="4">
        <v>2</v>
      </c>
      <c r="N2107" s="6">
        <v>1899</v>
      </c>
      <c r="O2107" s="6">
        <v>3798</v>
      </c>
      <c r="P2107" s="6" t="s">
        <v>120</v>
      </c>
      <c r="Q2107" s="6">
        <v>569.70000000000005</v>
      </c>
      <c r="R2107" s="7">
        <v>0.12</v>
      </c>
      <c r="S2107" s="6">
        <v>3228.3</v>
      </c>
      <c r="T2107" s="6">
        <v>387.4</v>
      </c>
      <c r="U2107" s="4" t="s">
        <v>39</v>
      </c>
      <c r="V2107" s="4" t="s">
        <v>40</v>
      </c>
      <c r="W2107" s="4" t="s">
        <v>64</v>
      </c>
      <c r="X2107" s="4" t="s">
        <v>156</v>
      </c>
      <c r="Y2107" s="4" t="s">
        <v>43</v>
      </c>
      <c r="Z2107" s="4">
        <v>8</v>
      </c>
      <c r="AA2107" s="4">
        <v>5</v>
      </c>
      <c r="AB2107" s="6">
        <v>2660.36</v>
      </c>
      <c r="AC2107" s="6">
        <v>567.94000000000005</v>
      </c>
      <c r="AD2107" s="8">
        <v>0.1759</v>
      </c>
      <c r="AE2107" s="4">
        <v>156</v>
      </c>
      <c r="AF2107" s="6">
        <f t="shared" si="32"/>
        <v>3771.7000000000003</v>
      </c>
    </row>
    <row r="2108" spans="1:32">
      <c r="A2108" s="4" t="s">
        <v>7825</v>
      </c>
      <c r="B2108" s="5">
        <v>45940</v>
      </c>
      <c r="C2108" s="10">
        <v>45940</v>
      </c>
      <c r="D2108" s="4" t="s">
        <v>7826</v>
      </c>
      <c r="E2108" s="4" t="s">
        <v>6328</v>
      </c>
      <c r="F2108" s="4">
        <v>29</v>
      </c>
      <c r="G2108" s="4" t="s">
        <v>281</v>
      </c>
      <c r="H2108" s="4" t="s">
        <v>281</v>
      </c>
      <c r="I2108" s="4" t="s">
        <v>72</v>
      </c>
      <c r="J2108" s="4" t="s">
        <v>225</v>
      </c>
      <c r="K2108" s="4" t="s">
        <v>308</v>
      </c>
      <c r="L2108" s="4" t="s">
        <v>7827</v>
      </c>
      <c r="M2108" s="4">
        <v>1</v>
      </c>
      <c r="N2108" s="6">
        <v>985</v>
      </c>
      <c r="O2108" s="6">
        <v>985</v>
      </c>
      <c r="P2108" s="6" t="s">
        <v>142</v>
      </c>
      <c r="Q2108" s="6">
        <v>0</v>
      </c>
      <c r="R2108" s="7">
        <v>0.12</v>
      </c>
      <c r="S2108" s="6">
        <v>985</v>
      </c>
      <c r="T2108" s="6">
        <v>118.2</v>
      </c>
      <c r="U2108" s="4" t="s">
        <v>39</v>
      </c>
      <c r="V2108" s="4" t="s">
        <v>40</v>
      </c>
      <c r="W2108" s="4" t="s">
        <v>64</v>
      </c>
      <c r="X2108" s="4" t="s">
        <v>122</v>
      </c>
      <c r="Y2108" s="4" t="s">
        <v>66</v>
      </c>
      <c r="Z2108" s="4">
        <v>7</v>
      </c>
      <c r="AA2108" s="4">
        <v>4</v>
      </c>
      <c r="AB2108" s="6">
        <v>760.88</v>
      </c>
      <c r="AC2108" s="6">
        <v>224.12</v>
      </c>
      <c r="AD2108" s="8">
        <v>0.22750000000000001</v>
      </c>
      <c r="AE2108" s="4">
        <v>100</v>
      </c>
      <c r="AF2108" s="6">
        <f t="shared" si="32"/>
        <v>1203.2</v>
      </c>
    </row>
    <row r="2109" spans="1:32">
      <c r="A2109" s="4" t="s">
        <v>7828</v>
      </c>
      <c r="B2109" s="5">
        <v>45940</v>
      </c>
      <c r="C2109" s="10">
        <v>45940</v>
      </c>
      <c r="D2109" s="4" t="s">
        <v>7829</v>
      </c>
      <c r="E2109" s="4" t="s">
        <v>3914</v>
      </c>
      <c r="F2109" s="4">
        <v>31</v>
      </c>
      <c r="G2109" s="4" t="s">
        <v>455</v>
      </c>
      <c r="H2109" s="4" t="s">
        <v>455</v>
      </c>
      <c r="I2109" s="4" t="s">
        <v>72</v>
      </c>
      <c r="J2109" s="4" t="s">
        <v>47</v>
      </c>
      <c r="K2109" s="4" t="s">
        <v>140</v>
      </c>
      <c r="L2109" s="4" t="s">
        <v>7830</v>
      </c>
      <c r="M2109" s="4">
        <v>1</v>
      </c>
      <c r="N2109" s="6">
        <v>14199</v>
      </c>
      <c r="O2109" s="6">
        <v>14199</v>
      </c>
      <c r="P2109" s="6" t="s">
        <v>63</v>
      </c>
      <c r="Q2109" s="6">
        <v>0</v>
      </c>
      <c r="R2109" s="7">
        <v>0.18</v>
      </c>
      <c r="S2109" s="6">
        <v>14199</v>
      </c>
      <c r="T2109" s="6">
        <v>2555.8200000000002</v>
      </c>
      <c r="U2109" s="4" t="s">
        <v>39</v>
      </c>
      <c r="V2109" s="4" t="s">
        <v>40</v>
      </c>
      <c r="W2109" s="4" t="s">
        <v>41</v>
      </c>
      <c r="X2109" s="4" t="s">
        <v>156</v>
      </c>
      <c r="Y2109" s="4" t="s">
        <v>104</v>
      </c>
      <c r="Z2109" s="4">
        <v>5</v>
      </c>
      <c r="AA2109" s="4">
        <v>4</v>
      </c>
      <c r="AB2109" s="6">
        <v>8714.57</v>
      </c>
      <c r="AC2109" s="6">
        <v>5484.43</v>
      </c>
      <c r="AD2109" s="8">
        <v>0.38629999999999998</v>
      </c>
      <c r="AE2109" s="4">
        <v>136</v>
      </c>
      <c r="AF2109" s="6">
        <f t="shared" si="32"/>
        <v>16890.82</v>
      </c>
    </row>
    <row r="2110" spans="1:32">
      <c r="A2110" s="4" t="s">
        <v>7831</v>
      </c>
      <c r="B2110" s="5">
        <v>45941</v>
      </c>
      <c r="C2110" s="10">
        <v>45941</v>
      </c>
      <c r="D2110" s="4" t="s">
        <v>7832</v>
      </c>
      <c r="E2110" s="4" t="s">
        <v>7833</v>
      </c>
      <c r="F2110" s="4">
        <v>57</v>
      </c>
      <c r="G2110" s="4" t="s">
        <v>572</v>
      </c>
      <c r="H2110" s="4" t="s">
        <v>148</v>
      </c>
      <c r="I2110" s="4" t="s">
        <v>59</v>
      </c>
      <c r="J2110" s="4" t="s">
        <v>60</v>
      </c>
      <c r="K2110" s="4" t="s">
        <v>90</v>
      </c>
      <c r="L2110" s="4" t="s">
        <v>7834</v>
      </c>
      <c r="M2110" s="4">
        <v>2</v>
      </c>
      <c r="N2110" s="6">
        <v>4899</v>
      </c>
      <c r="O2110" s="6">
        <v>9798</v>
      </c>
      <c r="P2110" s="6" t="s">
        <v>287</v>
      </c>
      <c r="Q2110" s="6">
        <v>1959.6</v>
      </c>
      <c r="R2110" s="7">
        <v>0.12</v>
      </c>
      <c r="S2110" s="6">
        <v>7838.4</v>
      </c>
      <c r="T2110" s="6">
        <v>940.61</v>
      </c>
      <c r="U2110" s="4" t="s">
        <v>131</v>
      </c>
      <c r="V2110" s="4" t="s">
        <v>40</v>
      </c>
      <c r="W2110" s="4" t="s">
        <v>41</v>
      </c>
      <c r="X2110" s="4" t="s">
        <v>143</v>
      </c>
      <c r="Y2110" s="4" t="s">
        <v>43</v>
      </c>
      <c r="Z2110" s="4">
        <v>1</v>
      </c>
      <c r="AA2110" s="4">
        <v>5</v>
      </c>
      <c r="AB2110" s="6">
        <v>7181.69</v>
      </c>
      <c r="AC2110" s="6">
        <v>656.71</v>
      </c>
      <c r="AD2110" s="8">
        <v>8.3799999999999999E-2</v>
      </c>
      <c r="AE2110" s="4">
        <v>171</v>
      </c>
      <c r="AF2110" s="6">
        <f t="shared" si="32"/>
        <v>8950.01</v>
      </c>
    </row>
    <row r="2111" spans="1:32">
      <c r="A2111" s="4" t="s">
        <v>7835</v>
      </c>
      <c r="B2111" s="5">
        <v>45941</v>
      </c>
      <c r="C2111" s="10">
        <v>45941</v>
      </c>
      <c r="D2111" s="4" t="s">
        <v>7836</v>
      </c>
      <c r="E2111" s="4" t="s">
        <v>7404</v>
      </c>
      <c r="F2111" s="4">
        <v>35</v>
      </c>
      <c r="G2111" s="4" t="s">
        <v>57</v>
      </c>
      <c r="H2111" s="4" t="s">
        <v>58</v>
      </c>
      <c r="I2111" s="4" t="s">
        <v>59</v>
      </c>
      <c r="J2111" s="4" t="s">
        <v>82</v>
      </c>
      <c r="K2111" s="4" t="s">
        <v>110</v>
      </c>
      <c r="L2111" s="4" t="s">
        <v>7837</v>
      </c>
      <c r="M2111" s="4">
        <v>1</v>
      </c>
      <c r="N2111" s="6">
        <v>3199</v>
      </c>
      <c r="O2111" s="6">
        <v>3199</v>
      </c>
      <c r="P2111" s="6" t="s">
        <v>63</v>
      </c>
      <c r="Q2111" s="6">
        <v>0</v>
      </c>
      <c r="R2111" s="7">
        <v>0.12</v>
      </c>
      <c r="S2111" s="6">
        <v>3199</v>
      </c>
      <c r="T2111" s="6">
        <v>383.88</v>
      </c>
      <c r="U2111" s="4" t="s">
        <v>39</v>
      </c>
      <c r="V2111" s="4" t="s">
        <v>40</v>
      </c>
      <c r="W2111" s="4" t="s">
        <v>64</v>
      </c>
      <c r="X2111" s="4" t="s">
        <v>76</v>
      </c>
      <c r="Y2111" s="4" t="s">
        <v>123</v>
      </c>
      <c r="Z2111" s="4">
        <v>6</v>
      </c>
      <c r="AA2111" s="4">
        <v>5</v>
      </c>
      <c r="AB2111" s="6">
        <v>1891.52</v>
      </c>
      <c r="AC2111" s="6">
        <v>1307.48</v>
      </c>
      <c r="AD2111" s="8">
        <v>0.40870000000000001</v>
      </c>
      <c r="AE2111" s="4">
        <v>118</v>
      </c>
      <c r="AF2111" s="6">
        <f t="shared" si="32"/>
        <v>3700.88</v>
      </c>
    </row>
    <row r="2112" spans="1:32">
      <c r="A2112" s="4" t="s">
        <v>7838</v>
      </c>
      <c r="B2112" s="5">
        <v>45941</v>
      </c>
      <c r="C2112" s="10">
        <v>45941</v>
      </c>
      <c r="D2112" s="4" t="s">
        <v>7839</v>
      </c>
      <c r="E2112" s="4" t="s">
        <v>5965</v>
      </c>
      <c r="F2112" s="4">
        <v>20</v>
      </c>
      <c r="G2112" s="4" t="s">
        <v>340</v>
      </c>
      <c r="H2112" s="4" t="s">
        <v>341</v>
      </c>
      <c r="I2112" s="4" t="s">
        <v>342</v>
      </c>
      <c r="J2112" s="4" t="s">
        <v>82</v>
      </c>
      <c r="K2112" s="4" t="s">
        <v>129</v>
      </c>
      <c r="L2112" s="4" t="s">
        <v>7840</v>
      </c>
      <c r="M2112" s="4">
        <v>2</v>
      </c>
      <c r="N2112" s="6">
        <v>2999</v>
      </c>
      <c r="O2112" s="6">
        <v>5998</v>
      </c>
      <c r="P2112" s="6" t="s">
        <v>63</v>
      </c>
      <c r="Q2112" s="6">
        <v>0</v>
      </c>
      <c r="R2112" s="7">
        <v>0.18</v>
      </c>
      <c r="S2112" s="6">
        <v>5998</v>
      </c>
      <c r="T2112" s="6">
        <v>1079.6400000000001</v>
      </c>
      <c r="U2112" s="4" t="s">
        <v>39</v>
      </c>
      <c r="V2112" s="4" t="s">
        <v>40</v>
      </c>
      <c r="W2112" s="4" t="s">
        <v>41</v>
      </c>
      <c r="X2112" s="4" t="s">
        <v>42</v>
      </c>
      <c r="Y2112" s="4" t="s">
        <v>104</v>
      </c>
      <c r="Z2112" s="4">
        <v>3</v>
      </c>
      <c r="AA2112" s="4">
        <v>5</v>
      </c>
      <c r="AB2112" s="6">
        <v>4583.4799999999996</v>
      </c>
      <c r="AC2112" s="6">
        <v>1414.52</v>
      </c>
      <c r="AD2112" s="8">
        <v>0.23580000000000001</v>
      </c>
      <c r="AE2112" s="4">
        <v>73</v>
      </c>
      <c r="AF2112" s="6">
        <f t="shared" si="32"/>
        <v>7150.64</v>
      </c>
    </row>
    <row r="2113" spans="1:32">
      <c r="A2113" s="4" t="s">
        <v>7841</v>
      </c>
      <c r="B2113" s="5">
        <v>45942</v>
      </c>
      <c r="C2113" s="10">
        <v>45942</v>
      </c>
      <c r="D2113" s="4" t="s">
        <v>7842</v>
      </c>
      <c r="E2113" s="4" t="s">
        <v>6604</v>
      </c>
      <c r="F2113" s="4">
        <v>18</v>
      </c>
      <c r="G2113" s="4" t="s">
        <v>81</v>
      </c>
      <c r="H2113" s="4" t="s">
        <v>58</v>
      </c>
      <c r="I2113" s="4" t="s">
        <v>59</v>
      </c>
      <c r="J2113" s="4" t="s">
        <v>60</v>
      </c>
      <c r="K2113" s="4" t="s">
        <v>421</v>
      </c>
      <c r="L2113" s="4" t="s">
        <v>1477</v>
      </c>
      <c r="M2113" s="4">
        <v>1</v>
      </c>
      <c r="N2113" s="6">
        <v>53599</v>
      </c>
      <c r="O2113" s="6">
        <v>53599</v>
      </c>
      <c r="P2113" s="6" t="s">
        <v>211</v>
      </c>
      <c r="Q2113" s="6">
        <v>5359.9</v>
      </c>
      <c r="R2113" s="7">
        <v>0.12</v>
      </c>
      <c r="S2113" s="6">
        <v>48239.1</v>
      </c>
      <c r="T2113" s="6">
        <v>5788.69</v>
      </c>
      <c r="U2113" s="4" t="s">
        <v>39</v>
      </c>
      <c r="V2113" s="4" t="s">
        <v>40</v>
      </c>
      <c r="W2113" s="4" t="s">
        <v>451</v>
      </c>
      <c r="X2113" s="4" t="s">
        <v>205</v>
      </c>
      <c r="Y2113" s="4" t="s">
        <v>104</v>
      </c>
      <c r="Z2113" s="4">
        <v>3</v>
      </c>
      <c r="AA2113" s="4">
        <v>4</v>
      </c>
      <c r="AB2113" s="6">
        <v>42954.75</v>
      </c>
      <c r="AC2113" s="6">
        <v>5284.35</v>
      </c>
      <c r="AD2113" s="8">
        <v>0.1095</v>
      </c>
      <c r="AE2113" s="4">
        <v>91</v>
      </c>
      <c r="AF2113" s="6">
        <f t="shared" si="32"/>
        <v>54118.79</v>
      </c>
    </row>
    <row r="2114" spans="1:32">
      <c r="A2114" s="4" t="s">
        <v>7843</v>
      </c>
      <c r="B2114" s="5">
        <v>45942</v>
      </c>
      <c r="C2114" s="10">
        <v>45942</v>
      </c>
      <c r="D2114" s="4" t="s">
        <v>7844</v>
      </c>
      <c r="E2114" s="4" t="s">
        <v>7845</v>
      </c>
      <c r="F2114" s="4">
        <v>35</v>
      </c>
      <c r="G2114" s="4" t="s">
        <v>147</v>
      </c>
      <c r="H2114" s="4" t="s">
        <v>148</v>
      </c>
      <c r="I2114" s="4" t="s">
        <v>59</v>
      </c>
      <c r="J2114" s="4" t="s">
        <v>225</v>
      </c>
      <c r="K2114" s="4" t="s">
        <v>490</v>
      </c>
      <c r="L2114" s="4" t="s">
        <v>7846</v>
      </c>
      <c r="M2114" s="4">
        <v>2</v>
      </c>
      <c r="N2114" s="6">
        <v>396</v>
      </c>
      <c r="O2114" s="6">
        <v>792</v>
      </c>
      <c r="P2114" s="6" t="s">
        <v>63</v>
      </c>
      <c r="Q2114" s="6">
        <v>0</v>
      </c>
      <c r="R2114" s="7">
        <v>0.12</v>
      </c>
      <c r="S2114" s="6">
        <v>792</v>
      </c>
      <c r="T2114" s="6">
        <v>95.04</v>
      </c>
      <c r="U2114" s="4" t="s">
        <v>39</v>
      </c>
      <c r="V2114" s="4" t="s">
        <v>40</v>
      </c>
      <c r="W2114" s="4" t="s">
        <v>41</v>
      </c>
      <c r="X2114" s="4" t="s">
        <v>404</v>
      </c>
      <c r="Y2114" s="4" t="s">
        <v>123</v>
      </c>
      <c r="Z2114" s="4">
        <v>8</v>
      </c>
      <c r="AA2114" s="4">
        <v>4</v>
      </c>
      <c r="AB2114" s="6">
        <v>570.91999999999996</v>
      </c>
      <c r="AC2114" s="6">
        <v>221.08</v>
      </c>
      <c r="AD2114" s="8">
        <v>0.27910000000000001</v>
      </c>
      <c r="AE2114" s="4">
        <v>112</v>
      </c>
      <c r="AF2114" s="6">
        <f t="shared" si="32"/>
        <v>999.04</v>
      </c>
    </row>
    <row r="2115" spans="1:32">
      <c r="A2115" s="4" t="s">
        <v>7847</v>
      </c>
      <c r="B2115" s="5">
        <v>45942</v>
      </c>
      <c r="C2115" s="10">
        <v>45942</v>
      </c>
      <c r="D2115" s="4" t="s">
        <v>7848</v>
      </c>
      <c r="E2115" s="4" t="s">
        <v>1594</v>
      </c>
      <c r="F2115" s="4">
        <v>25</v>
      </c>
      <c r="G2115" s="4" t="s">
        <v>281</v>
      </c>
      <c r="H2115" s="4" t="s">
        <v>281</v>
      </c>
      <c r="I2115" s="4" t="s">
        <v>72</v>
      </c>
      <c r="J2115" s="4" t="s">
        <v>149</v>
      </c>
      <c r="K2115" s="4" t="s">
        <v>160</v>
      </c>
      <c r="L2115" s="4" t="s">
        <v>7849</v>
      </c>
      <c r="M2115" s="4">
        <v>1</v>
      </c>
      <c r="N2115" s="6">
        <v>1999</v>
      </c>
      <c r="O2115" s="6">
        <v>1999</v>
      </c>
      <c r="P2115" s="6" t="s">
        <v>63</v>
      </c>
      <c r="Q2115" s="6">
        <v>0</v>
      </c>
      <c r="R2115" s="7">
        <v>0.18</v>
      </c>
      <c r="S2115" s="6">
        <v>1999</v>
      </c>
      <c r="T2115" s="6">
        <v>359.82</v>
      </c>
      <c r="U2115" s="4" t="s">
        <v>131</v>
      </c>
      <c r="V2115" s="4" t="s">
        <v>40</v>
      </c>
      <c r="W2115" s="4" t="s">
        <v>64</v>
      </c>
      <c r="X2115" s="4" t="s">
        <v>192</v>
      </c>
      <c r="Y2115" s="4" t="s">
        <v>77</v>
      </c>
      <c r="Z2115" s="4">
        <v>3</v>
      </c>
      <c r="AA2115" s="4">
        <v>4</v>
      </c>
      <c r="AB2115" s="6">
        <v>1448.8</v>
      </c>
      <c r="AC2115" s="6">
        <v>550.20000000000005</v>
      </c>
      <c r="AD2115" s="8">
        <v>0.2752</v>
      </c>
      <c r="AE2115" s="4">
        <v>81</v>
      </c>
      <c r="AF2115" s="6">
        <f t="shared" ref="AF2115:AF2178" si="33">AE2115+S2115+T2115</f>
        <v>2439.8200000000002</v>
      </c>
    </row>
    <row r="2116" spans="1:32">
      <c r="A2116" s="4" t="s">
        <v>7850</v>
      </c>
      <c r="B2116" s="5">
        <v>45942</v>
      </c>
      <c r="C2116" s="10">
        <v>45942</v>
      </c>
      <c r="D2116" s="4" t="s">
        <v>7851</v>
      </c>
      <c r="E2116" s="4" t="s">
        <v>7852</v>
      </c>
      <c r="F2116" s="4">
        <v>45</v>
      </c>
      <c r="G2116" s="4" t="s">
        <v>57</v>
      </c>
      <c r="H2116" s="4" t="s">
        <v>58</v>
      </c>
      <c r="I2116" s="4" t="s">
        <v>59</v>
      </c>
      <c r="J2116" s="4" t="s">
        <v>202</v>
      </c>
      <c r="K2116" s="4" t="s">
        <v>923</v>
      </c>
      <c r="L2116" s="4" t="s">
        <v>7853</v>
      </c>
      <c r="M2116" s="4">
        <v>1</v>
      </c>
      <c r="N2116" s="6">
        <v>1099</v>
      </c>
      <c r="O2116" s="6">
        <v>1099</v>
      </c>
      <c r="P2116" s="6" t="s">
        <v>142</v>
      </c>
      <c r="Q2116" s="6">
        <v>0</v>
      </c>
      <c r="R2116" s="7">
        <v>0.18</v>
      </c>
      <c r="S2116" s="6">
        <v>1099</v>
      </c>
      <c r="T2116" s="6">
        <v>197.82</v>
      </c>
      <c r="U2116" s="4" t="s">
        <v>51</v>
      </c>
      <c r="V2116" s="4" t="s">
        <v>40</v>
      </c>
      <c r="W2116" s="4" t="s">
        <v>64</v>
      </c>
      <c r="X2116" s="4" t="s">
        <v>76</v>
      </c>
      <c r="Y2116" s="4" t="s">
        <v>53</v>
      </c>
      <c r="Z2116" s="4">
        <v>1</v>
      </c>
      <c r="AA2116" s="4">
        <v>4</v>
      </c>
      <c r="AB2116" s="6">
        <v>720.56</v>
      </c>
      <c r="AC2116" s="6">
        <v>378.44</v>
      </c>
      <c r="AD2116" s="8">
        <v>0.34429999999999999</v>
      </c>
      <c r="AE2116" s="4">
        <v>72</v>
      </c>
      <c r="AF2116" s="6">
        <f t="shared" si="33"/>
        <v>1368.82</v>
      </c>
    </row>
    <row r="2117" spans="1:32">
      <c r="A2117" s="4" t="s">
        <v>7854</v>
      </c>
      <c r="B2117" s="5">
        <v>45942</v>
      </c>
      <c r="C2117" s="10">
        <v>45942</v>
      </c>
      <c r="D2117" s="4" t="s">
        <v>7855</v>
      </c>
      <c r="E2117" s="4" t="s">
        <v>7856</v>
      </c>
      <c r="F2117" s="4">
        <v>19</v>
      </c>
      <c r="G2117" s="4" t="s">
        <v>348</v>
      </c>
      <c r="H2117" s="4" t="s">
        <v>349</v>
      </c>
      <c r="I2117" s="4" t="s">
        <v>34</v>
      </c>
      <c r="J2117" s="4" t="s">
        <v>225</v>
      </c>
      <c r="K2117" s="4" t="s">
        <v>308</v>
      </c>
      <c r="L2117" s="4" t="s">
        <v>7857</v>
      </c>
      <c r="M2117" s="4">
        <v>1</v>
      </c>
      <c r="N2117" s="6">
        <v>790</v>
      </c>
      <c r="O2117" s="6">
        <v>790</v>
      </c>
      <c r="P2117" s="6" t="s">
        <v>63</v>
      </c>
      <c r="Q2117" s="6">
        <v>0</v>
      </c>
      <c r="R2117" s="7">
        <v>0.05</v>
      </c>
      <c r="S2117" s="6">
        <v>790</v>
      </c>
      <c r="T2117" s="6">
        <v>39.5</v>
      </c>
      <c r="U2117" s="4" t="s">
        <v>131</v>
      </c>
      <c r="V2117" s="4" t="s">
        <v>132</v>
      </c>
      <c r="W2117" s="4" t="s">
        <v>92</v>
      </c>
      <c r="X2117" s="4" t="s">
        <v>373</v>
      </c>
      <c r="Y2117" s="4" t="s">
        <v>43</v>
      </c>
      <c r="Z2117" s="4">
        <v>4</v>
      </c>
      <c r="AA2117" s="4"/>
      <c r="AB2117" s="6">
        <v>581.15</v>
      </c>
      <c r="AC2117" s="6">
        <v>208.85</v>
      </c>
      <c r="AD2117" s="8">
        <v>0.26440000000000002</v>
      </c>
      <c r="AE2117" s="4">
        <v>0</v>
      </c>
      <c r="AF2117" s="6">
        <f t="shared" si="33"/>
        <v>829.5</v>
      </c>
    </row>
    <row r="2118" spans="1:32">
      <c r="A2118" s="4" t="s">
        <v>7858</v>
      </c>
      <c r="B2118" s="5">
        <v>45942</v>
      </c>
      <c r="C2118" s="10">
        <v>45942</v>
      </c>
      <c r="D2118" s="4" t="s">
        <v>7859</v>
      </c>
      <c r="E2118" s="4" t="s">
        <v>7860</v>
      </c>
      <c r="F2118" s="4">
        <v>57</v>
      </c>
      <c r="G2118" s="4" t="s">
        <v>127</v>
      </c>
      <c r="H2118" s="4" t="s">
        <v>128</v>
      </c>
      <c r="I2118" s="4" t="s">
        <v>34</v>
      </c>
      <c r="J2118" s="4" t="s">
        <v>149</v>
      </c>
      <c r="K2118" s="4" t="s">
        <v>185</v>
      </c>
      <c r="L2118" s="4" t="s">
        <v>7861</v>
      </c>
      <c r="M2118" s="4">
        <v>1</v>
      </c>
      <c r="N2118" s="6">
        <v>2499</v>
      </c>
      <c r="O2118" s="6">
        <v>2499</v>
      </c>
      <c r="P2118" s="6" t="s">
        <v>63</v>
      </c>
      <c r="Q2118" s="6">
        <v>0</v>
      </c>
      <c r="R2118" s="7">
        <v>0.12</v>
      </c>
      <c r="S2118" s="6">
        <v>2499</v>
      </c>
      <c r="T2118" s="6">
        <v>299.88</v>
      </c>
      <c r="U2118" s="4" t="s">
        <v>39</v>
      </c>
      <c r="V2118" s="4" t="s">
        <v>40</v>
      </c>
      <c r="W2118" s="4" t="s">
        <v>41</v>
      </c>
      <c r="X2118" s="4" t="s">
        <v>143</v>
      </c>
      <c r="Y2118" s="4" t="s">
        <v>77</v>
      </c>
      <c r="Z2118" s="4">
        <v>4</v>
      </c>
      <c r="AA2118" s="4">
        <v>4</v>
      </c>
      <c r="AB2118" s="6">
        <v>2057.35</v>
      </c>
      <c r="AC2118" s="6">
        <v>441.65</v>
      </c>
      <c r="AD2118" s="8">
        <v>0.1767</v>
      </c>
      <c r="AE2118" s="4">
        <v>94</v>
      </c>
      <c r="AF2118" s="6">
        <f t="shared" si="33"/>
        <v>2892.88</v>
      </c>
    </row>
    <row r="2119" spans="1:32">
      <c r="A2119" s="4" t="s">
        <v>7862</v>
      </c>
      <c r="B2119" s="5">
        <v>45942</v>
      </c>
      <c r="C2119" s="10">
        <v>45942</v>
      </c>
      <c r="D2119" s="4" t="s">
        <v>7863</v>
      </c>
      <c r="E2119" s="4" t="s">
        <v>7864</v>
      </c>
      <c r="F2119" s="4">
        <v>47</v>
      </c>
      <c r="G2119" s="4" t="s">
        <v>301</v>
      </c>
      <c r="H2119" s="4" t="s">
        <v>109</v>
      </c>
      <c r="I2119" s="4" t="s">
        <v>99</v>
      </c>
      <c r="J2119" s="4" t="s">
        <v>35</v>
      </c>
      <c r="K2119" s="4" t="s">
        <v>535</v>
      </c>
      <c r="L2119" s="4" t="s">
        <v>7865</v>
      </c>
      <c r="M2119" s="4">
        <v>3</v>
      </c>
      <c r="N2119" s="6">
        <v>1699</v>
      </c>
      <c r="O2119" s="6">
        <v>5097</v>
      </c>
      <c r="P2119" s="6" t="s">
        <v>50</v>
      </c>
      <c r="Q2119" s="6">
        <v>917.46</v>
      </c>
      <c r="R2119" s="7">
        <v>0.12</v>
      </c>
      <c r="S2119" s="6">
        <v>4179.54</v>
      </c>
      <c r="T2119" s="6">
        <v>501.54</v>
      </c>
      <c r="U2119" s="4" t="s">
        <v>51</v>
      </c>
      <c r="V2119" s="4" t="s">
        <v>40</v>
      </c>
      <c r="W2119" s="4" t="s">
        <v>64</v>
      </c>
      <c r="X2119" s="4" t="s">
        <v>42</v>
      </c>
      <c r="Y2119" s="4" t="s">
        <v>104</v>
      </c>
      <c r="Z2119" s="4">
        <v>2</v>
      </c>
      <c r="AA2119" s="4">
        <v>4</v>
      </c>
      <c r="AB2119" s="6">
        <v>3041.31</v>
      </c>
      <c r="AC2119" s="6">
        <v>1138.23</v>
      </c>
      <c r="AD2119" s="8">
        <v>0.27229999999999999</v>
      </c>
      <c r="AE2119" s="4">
        <v>82</v>
      </c>
      <c r="AF2119" s="6">
        <f t="shared" si="33"/>
        <v>4763.08</v>
      </c>
    </row>
    <row r="2120" spans="1:32">
      <c r="A2120" s="4" t="s">
        <v>7866</v>
      </c>
      <c r="B2120" s="5">
        <v>45942</v>
      </c>
      <c r="C2120" s="10">
        <v>45942</v>
      </c>
      <c r="D2120" s="4" t="s">
        <v>7867</v>
      </c>
      <c r="E2120" s="4" t="s">
        <v>7868</v>
      </c>
      <c r="F2120" s="4">
        <v>42</v>
      </c>
      <c r="G2120" s="4" t="s">
        <v>57</v>
      </c>
      <c r="H2120" s="4" t="s">
        <v>58</v>
      </c>
      <c r="I2120" s="4" t="s">
        <v>59</v>
      </c>
      <c r="J2120" s="4" t="s">
        <v>202</v>
      </c>
      <c r="K2120" s="4" t="s">
        <v>268</v>
      </c>
      <c r="L2120" s="4" t="s">
        <v>7869</v>
      </c>
      <c r="M2120" s="4">
        <v>1</v>
      </c>
      <c r="N2120" s="6">
        <v>359</v>
      </c>
      <c r="O2120" s="6">
        <v>359</v>
      </c>
      <c r="P2120" s="6" t="s">
        <v>142</v>
      </c>
      <c r="Q2120" s="6">
        <v>0</v>
      </c>
      <c r="R2120" s="7">
        <v>0.12</v>
      </c>
      <c r="S2120" s="6">
        <v>359</v>
      </c>
      <c r="T2120" s="6">
        <v>43.08</v>
      </c>
      <c r="U2120" s="4" t="s">
        <v>254</v>
      </c>
      <c r="V2120" s="4" t="s">
        <v>40</v>
      </c>
      <c r="W2120" s="4" t="s">
        <v>41</v>
      </c>
      <c r="X2120" s="4" t="s">
        <v>115</v>
      </c>
      <c r="Y2120" s="4" t="s">
        <v>43</v>
      </c>
      <c r="Z2120" s="4">
        <v>7</v>
      </c>
      <c r="AA2120" s="4">
        <v>5</v>
      </c>
      <c r="AB2120" s="6">
        <v>215.72</v>
      </c>
      <c r="AC2120" s="6">
        <v>143.28</v>
      </c>
      <c r="AD2120" s="8">
        <v>0.39910000000000001</v>
      </c>
      <c r="AE2120" s="4">
        <v>132</v>
      </c>
      <c r="AF2120" s="6">
        <f t="shared" si="33"/>
        <v>534.08000000000004</v>
      </c>
    </row>
    <row r="2121" spans="1:32">
      <c r="A2121" s="4" t="s">
        <v>7870</v>
      </c>
      <c r="B2121" s="5">
        <v>45942</v>
      </c>
      <c r="C2121" s="10">
        <v>45942</v>
      </c>
      <c r="D2121" s="4" t="s">
        <v>7871</v>
      </c>
      <c r="E2121" s="4" t="s">
        <v>6310</v>
      </c>
      <c r="F2121" s="4">
        <v>20</v>
      </c>
      <c r="G2121" s="4" t="s">
        <v>340</v>
      </c>
      <c r="H2121" s="4" t="s">
        <v>341</v>
      </c>
      <c r="I2121" s="4" t="s">
        <v>342</v>
      </c>
      <c r="J2121" s="4" t="s">
        <v>60</v>
      </c>
      <c r="K2121" s="4" t="s">
        <v>408</v>
      </c>
      <c r="L2121" s="4" t="s">
        <v>7872</v>
      </c>
      <c r="M2121" s="4">
        <v>1</v>
      </c>
      <c r="N2121" s="6">
        <v>736</v>
      </c>
      <c r="O2121" s="6">
        <v>736</v>
      </c>
      <c r="P2121" s="6" t="s">
        <v>287</v>
      </c>
      <c r="Q2121" s="6">
        <v>147.19999999999999</v>
      </c>
      <c r="R2121" s="7">
        <v>0.18</v>
      </c>
      <c r="S2121" s="6">
        <v>588.79999999999995</v>
      </c>
      <c r="T2121" s="6">
        <v>105.98</v>
      </c>
      <c r="U2121" s="4" t="s">
        <v>254</v>
      </c>
      <c r="V2121" s="4" t="s">
        <v>40</v>
      </c>
      <c r="W2121" s="4" t="s">
        <v>64</v>
      </c>
      <c r="X2121" s="4" t="s">
        <v>156</v>
      </c>
      <c r="Y2121" s="4" t="s">
        <v>53</v>
      </c>
      <c r="Z2121" s="4">
        <v>4</v>
      </c>
      <c r="AA2121" s="4">
        <v>4</v>
      </c>
      <c r="AB2121" s="6">
        <v>532.05999999999995</v>
      </c>
      <c r="AC2121" s="6">
        <v>56.74</v>
      </c>
      <c r="AD2121" s="8">
        <v>9.64E-2</v>
      </c>
      <c r="AE2121" s="4">
        <v>67</v>
      </c>
      <c r="AF2121" s="6">
        <f t="shared" si="33"/>
        <v>761.78</v>
      </c>
    </row>
    <row r="2122" spans="1:32">
      <c r="A2122" s="4" t="s">
        <v>7873</v>
      </c>
      <c r="B2122" s="5">
        <v>45943</v>
      </c>
      <c r="C2122" s="10">
        <v>45943</v>
      </c>
      <c r="D2122" s="4" t="s">
        <v>7874</v>
      </c>
      <c r="E2122" s="4" t="s">
        <v>7875</v>
      </c>
      <c r="F2122" s="4">
        <v>57</v>
      </c>
      <c r="G2122" s="4" t="s">
        <v>171</v>
      </c>
      <c r="H2122" s="4" t="s">
        <v>172</v>
      </c>
      <c r="I2122" s="4" t="s">
        <v>72</v>
      </c>
      <c r="J2122" s="4" t="s">
        <v>82</v>
      </c>
      <c r="K2122" s="4" t="s">
        <v>238</v>
      </c>
      <c r="L2122" s="4" t="s">
        <v>7876</v>
      </c>
      <c r="M2122" s="4">
        <v>1</v>
      </c>
      <c r="N2122" s="6">
        <v>5899</v>
      </c>
      <c r="O2122" s="6">
        <v>5899</v>
      </c>
      <c r="P2122" s="6" t="s">
        <v>63</v>
      </c>
      <c r="Q2122" s="6">
        <v>0</v>
      </c>
      <c r="R2122" s="7">
        <v>0.12</v>
      </c>
      <c r="S2122" s="6">
        <v>5899</v>
      </c>
      <c r="T2122" s="6">
        <v>707.88</v>
      </c>
      <c r="U2122" s="4" t="s">
        <v>51</v>
      </c>
      <c r="V2122" s="4" t="s">
        <v>40</v>
      </c>
      <c r="W2122" s="4" t="s">
        <v>92</v>
      </c>
      <c r="X2122" s="4" t="s">
        <v>167</v>
      </c>
      <c r="Y2122" s="4" t="s">
        <v>66</v>
      </c>
      <c r="Z2122" s="4">
        <v>3</v>
      </c>
      <c r="AA2122" s="4">
        <v>5</v>
      </c>
      <c r="AB2122" s="6">
        <v>3522.81</v>
      </c>
      <c r="AC2122" s="6">
        <v>2376.19</v>
      </c>
      <c r="AD2122" s="8">
        <v>0.40279999999999999</v>
      </c>
      <c r="AE2122" s="4">
        <v>152</v>
      </c>
      <c r="AF2122" s="6">
        <f t="shared" si="33"/>
        <v>6758.88</v>
      </c>
    </row>
    <row r="2123" spans="1:32">
      <c r="A2123" s="4" t="s">
        <v>7877</v>
      </c>
      <c r="B2123" s="5">
        <v>45943</v>
      </c>
      <c r="C2123" s="10">
        <v>45943</v>
      </c>
      <c r="D2123" s="4" t="s">
        <v>7878</v>
      </c>
      <c r="E2123" s="4" t="s">
        <v>7879</v>
      </c>
      <c r="F2123" s="4">
        <v>23</v>
      </c>
      <c r="G2123" s="4" t="s">
        <v>306</v>
      </c>
      <c r="H2123" s="4" t="s">
        <v>307</v>
      </c>
      <c r="I2123" s="4" t="s">
        <v>59</v>
      </c>
      <c r="J2123" s="4" t="s">
        <v>202</v>
      </c>
      <c r="K2123" s="4" t="s">
        <v>840</v>
      </c>
      <c r="L2123" s="4" t="s">
        <v>7880</v>
      </c>
      <c r="M2123" s="4">
        <v>1</v>
      </c>
      <c r="N2123" s="6">
        <v>2299</v>
      </c>
      <c r="O2123" s="6">
        <v>2299</v>
      </c>
      <c r="P2123" s="6" t="s">
        <v>175</v>
      </c>
      <c r="Q2123" s="6">
        <v>100</v>
      </c>
      <c r="R2123" s="7">
        <v>0.12</v>
      </c>
      <c r="S2123" s="6">
        <v>2199</v>
      </c>
      <c r="T2123" s="6">
        <v>263.88</v>
      </c>
      <c r="U2123" s="4" t="s">
        <v>121</v>
      </c>
      <c r="V2123" s="4" t="s">
        <v>40</v>
      </c>
      <c r="W2123" s="4" t="s">
        <v>64</v>
      </c>
      <c r="X2123" s="4" t="s">
        <v>404</v>
      </c>
      <c r="Y2123" s="4" t="s">
        <v>104</v>
      </c>
      <c r="Z2123" s="4">
        <v>2</v>
      </c>
      <c r="AA2123" s="4">
        <v>4</v>
      </c>
      <c r="AB2123" s="6">
        <v>1477.71</v>
      </c>
      <c r="AC2123" s="6">
        <v>721.29</v>
      </c>
      <c r="AD2123" s="8">
        <v>0.32800000000000001</v>
      </c>
      <c r="AE2123" s="4">
        <v>111</v>
      </c>
      <c r="AF2123" s="6">
        <f t="shared" si="33"/>
        <v>2573.88</v>
      </c>
    </row>
    <row r="2124" spans="1:32">
      <c r="A2124" s="4" t="s">
        <v>7881</v>
      </c>
      <c r="B2124" s="5">
        <v>45943</v>
      </c>
      <c r="C2124" s="10">
        <v>45943</v>
      </c>
      <c r="D2124" s="4" t="s">
        <v>7882</v>
      </c>
      <c r="E2124" s="4" t="s">
        <v>5228</v>
      </c>
      <c r="F2124" s="4">
        <v>58</v>
      </c>
      <c r="G2124" s="4" t="s">
        <v>57</v>
      </c>
      <c r="H2124" s="4" t="s">
        <v>58</v>
      </c>
      <c r="I2124" s="4" t="s">
        <v>59</v>
      </c>
      <c r="J2124" s="4" t="s">
        <v>225</v>
      </c>
      <c r="K2124" s="4" t="s">
        <v>308</v>
      </c>
      <c r="L2124" s="4" t="s">
        <v>7883</v>
      </c>
      <c r="M2124" s="4">
        <v>1</v>
      </c>
      <c r="N2124" s="6">
        <v>767</v>
      </c>
      <c r="O2124" s="6">
        <v>767</v>
      </c>
      <c r="P2124" s="6" t="s">
        <v>63</v>
      </c>
      <c r="Q2124" s="6">
        <v>0</v>
      </c>
      <c r="R2124" s="7">
        <v>0.05</v>
      </c>
      <c r="S2124" s="6">
        <v>767</v>
      </c>
      <c r="T2124" s="6">
        <v>38.35</v>
      </c>
      <c r="U2124" s="4" t="s">
        <v>39</v>
      </c>
      <c r="V2124" s="4" t="s">
        <v>102</v>
      </c>
      <c r="W2124" s="4" t="s">
        <v>92</v>
      </c>
      <c r="X2124" s="4" t="s">
        <v>404</v>
      </c>
      <c r="Y2124" s="4" t="s">
        <v>43</v>
      </c>
      <c r="Z2124" s="4">
        <v>3</v>
      </c>
      <c r="AA2124" s="4"/>
      <c r="AB2124" s="6">
        <v>590.36</v>
      </c>
      <c r="AC2124" s="6">
        <v>176.64</v>
      </c>
      <c r="AD2124" s="8">
        <v>0.2303</v>
      </c>
      <c r="AE2124" s="4">
        <v>114</v>
      </c>
      <c r="AF2124" s="6">
        <f t="shared" si="33"/>
        <v>919.35</v>
      </c>
    </row>
    <row r="2125" spans="1:32">
      <c r="A2125" s="4" t="s">
        <v>7884</v>
      </c>
      <c r="B2125" s="5">
        <v>45943</v>
      </c>
      <c r="C2125" s="10">
        <v>45943</v>
      </c>
      <c r="D2125" s="4" t="s">
        <v>7885</v>
      </c>
      <c r="E2125" s="4" t="s">
        <v>5007</v>
      </c>
      <c r="F2125" s="4">
        <v>24</v>
      </c>
      <c r="G2125" s="4" t="s">
        <v>354</v>
      </c>
      <c r="H2125" s="4" t="s">
        <v>117</v>
      </c>
      <c r="I2125" s="4" t="s">
        <v>59</v>
      </c>
      <c r="J2125" s="4" t="s">
        <v>47</v>
      </c>
      <c r="K2125" s="4" t="s">
        <v>48</v>
      </c>
      <c r="L2125" s="4" t="s">
        <v>7886</v>
      </c>
      <c r="M2125" s="4">
        <v>2</v>
      </c>
      <c r="N2125" s="6">
        <v>2799</v>
      </c>
      <c r="O2125" s="6">
        <v>5598</v>
      </c>
      <c r="P2125" s="6" t="s">
        <v>50</v>
      </c>
      <c r="Q2125" s="6">
        <v>1007.64</v>
      </c>
      <c r="R2125" s="7">
        <v>0.12</v>
      </c>
      <c r="S2125" s="6">
        <v>4590.3599999999997</v>
      </c>
      <c r="T2125" s="6">
        <v>550.84</v>
      </c>
      <c r="U2125" s="4" t="s">
        <v>121</v>
      </c>
      <c r="V2125" s="4" t="s">
        <v>86</v>
      </c>
      <c r="W2125" s="4" t="s">
        <v>64</v>
      </c>
      <c r="X2125" s="4" t="s">
        <v>115</v>
      </c>
      <c r="Y2125" s="4" t="s">
        <v>123</v>
      </c>
      <c r="Z2125" s="4">
        <v>4</v>
      </c>
      <c r="AA2125" s="4">
        <v>5</v>
      </c>
      <c r="AB2125" s="6">
        <v>3819.26</v>
      </c>
      <c r="AC2125" s="6">
        <v>771.1</v>
      </c>
      <c r="AD2125" s="8">
        <v>0.16800000000000001</v>
      </c>
      <c r="AE2125" s="4">
        <v>146</v>
      </c>
      <c r="AF2125" s="6">
        <f t="shared" si="33"/>
        <v>5287.2</v>
      </c>
    </row>
    <row r="2126" spans="1:32">
      <c r="A2126" s="4" t="s">
        <v>7887</v>
      </c>
      <c r="B2126" s="5">
        <v>45943</v>
      </c>
      <c r="C2126" s="10">
        <v>45943</v>
      </c>
      <c r="D2126" s="4" t="s">
        <v>7888</v>
      </c>
      <c r="E2126" s="4" t="s">
        <v>2219</v>
      </c>
      <c r="F2126" s="4">
        <v>31</v>
      </c>
      <c r="G2126" s="4" t="s">
        <v>137</v>
      </c>
      <c r="H2126" s="4" t="s">
        <v>138</v>
      </c>
      <c r="I2126" s="4" t="s">
        <v>139</v>
      </c>
      <c r="J2126" s="4" t="s">
        <v>35</v>
      </c>
      <c r="K2126" s="4" t="s">
        <v>535</v>
      </c>
      <c r="L2126" s="4" t="s">
        <v>828</v>
      </c>
      <c r="M2126" s="4">
        <v>1</v>
      </c>
      <c r="N2126" s="6">
        <v>1199</v>
      </c>
      <c r="O2126" s="6">
        <v>1199</v>
      </c>
      <c r="P2126" s="6" t="s">
        <v>63</v>
      </c>
      <c r="Q2126" s="6">
        <v>0</v>
      </c>
      <c r="R2126" s="7">
        <v>0.18</v>
      </c>
      <c r="S2126" s="6">
        <v>1199</v>
      </c>
      <c r="T2126" s="6">
        <v>215.82</v>
      </c>
      <c r="U2126" s="4" t="s">
        <v>51</v>
      </c>
      <c r="V2126" s="4" t="s">
        <v>40</v>
      </c>
      <c r="W2126" s="4" t="s">
        <v>92</v>
      </c>
      <c r="X2126" s="4" t="s">
        <v>52</v>
      </c>
      <c r="Y2126" s="4" t="s">
        <v>43</v>
      </c>
      <c r="Z2126" s="4">
        <v>3</v>
      </c>
      <c r="AA2126" s="4">
        <v>1</v>
      </c>
      <c r="AB2126" s="6">
        <v>815.67</v>
      </c>
      <c r="AC2126" s="6">
        <v>383.33</v>
      </c>
      <c r="AD2126" s="8">
        <v>0.31969999999999998</v>
      </c>
      <c r="AE2126" s="4">
        <v>120</v>
      </c>
      <c r="AF2126" s="6">
        <f t="shared" si="33"/>
        <v>1534.82</v>
      </c>
    </row>
    <row r="2127" spans="1:32">
      <c r="A2127" s="4" t="s">
        <v>7889</v>
      </c>
      <c r="B2127" s="5">
        <v>45944</v>
      </c>
      <c r="C2127" s="10">
        <v>45944</v>
      </c>
      <c r="D2127" s="4" t="s">
        <v>7890</v>
      </c>
      <c r="E2127" s="4" t="s">
        <v>2009</v>
      </c>
      <c r="F2127" s="4">
        <v>23</v>
      </c>
      <c r="G2127" s="4" t="s">
        <v>231</v>
      </c>
      <c r="H2127" s="4" t="s">
        <v>138</v>
      </c>
      <c r="I2127" s="4" t="s">
        <v>139</v>
      </c>
      <c r="J2127" s="4" t="s">
        <v>35</v>
      </c>
      <c r="K2127" s="4" t="s">
        <v>645</v>
      </c>
      <c r="L2127" s="4" t="s">
        <v>7891</v>
      </c>
      <c r="M2127" s="4">
        <v>2</v>
      </c>
      <c r="N2127" s="6">
        <v>4399</v>
      </c>
      <c r="O2127" s="6">
        <v>8798</v>
      </c>
      <c r="P2127" s="6" t="s">
        <v>63</v>
      </c>
      <c r="Q2127" s="6">
        <v>0</v>
      </c>
      <c r="R2127" s="7">
        <v>0.12</v>
      </c>
      <c r="S2127" s="6">
        <v>8798</v>
      </c>
      <c r="T2127" s="6">
        <v>1055.76</v>
      </c>
      <c r="U2127" s="4" t="s">
        <v>85</v>
      </c>
      <c r="V2127" s="4" t="s">
        <v>40</v>
      </c>
      <c r="W2127" s="4" t="s">
        <v>64</v>
      </c>
      <c r="X2127" s="4" t="s">
        <v>156</v>
      </c>
      <c r="Y2127" s="4" t="s">
        <v>53</v>
      </c>
      <c r="Z2127" s="4">
        <v>2</v>
      </c>
      <c r="AA2127" s="4">
        <v>5</v>
      </c>
      <c r="AB2127" s="6">
        <v>5942.11</v>
      </c>
      <c r="AC2127" s="6">
        <v>2855.89</v>
      </c>
      <c r="AD2127" s="8">
        <v>0.3246</v>
      </c>
      <c r="AE2127" s="4">
        <v>83</v>
      </c>
      <c r="AF2127" s="6">
        <f t="shared" si="33"/>
        <v>9936.76</v>
      </c>
    </row>
    <row r="2128" spans="1:32">
      <c r="A2128" s="4" t="s">
        <v>7892</v>
      </c>
      <c r="B2128" s="5">
        <v>45944</v>
      </c>
      <c r="C2128" s="10">
        <v>45944</v>
      </c>
      <c r="D2128" s="4" t="s">
        <v>7893</v>
      </c>
      <c r="E2128" s="4" t="s">
        <v>7894</v>
      </c>
      <c r="F2128" s="4">
        <v>47</v>
      </c>
      <c r="G2128" s="4" t="s">
        <v>81</v>
      </c>
      <c r="H2128" s="4" t="s">
        <v>58</v>
      </c>
      <c r="I2128" s="4" t="s">
        <v>59</v>
      </c>
      <c r="J2128" s="4" t="s">
        <v>149</v>
      </c>
      <c r="K2128" s="4" t="s">
        <v>160</v>
      </c>
      <c r="L2128" s="4" t="s">
        <v>7895</v>
      </c>
      <c r="M2128" s="4">
        <v>3</v>
      </c>
      <c r="N2128" s="6">
        <v>974</v>
      </c>
      <c r="O2128" s="6">
        <v>2922</v>
      </c>
      <c r="P2128" s="6" t="s">
        <v>63</v>
      </c>
      <c r="Q2128" s="6">
        <v>0</v>
      </c>
      <c r="R2128" s="7">
        <v>0.12</v>
      </c>
      <c r="S2128" s="6">
        <v>2922</v>
      </c>
      <c r="T2128" s="6">
        <v>350.64</v>
      </c>
      <c r="U2128" s="4" t="s">
        <v>85</v>
      </c>
      <c r="V2128" s="4" t="s">
        <v>40</v>
      </c>
      <c r="W2128" s="4" t="s">
        <v>64</v>
      </c>
      <c r="X2128" s="4" t="s">
        <v>167</v>
      </c>
      <c r="Y2128" s="4" t="s">
        <v>66</v>
      </c>
      <c r="Z2128" s="4">
        <v>2</v>
      </c>
      <c r="AA2128" s="4">
        <v>5</v>
      </c>
      <c r="AB2128" s="6">
        <v>2411.34</v>
      </c>
      <c r="AC2128" s="6">
        <v>510.66</v>
      </c>
      <c r="AD2128" s="8">
        <v>0.17480000000000001</v>
      </c>
      <c r="AE2128" s="4">
        <v>75</v>
      </c>
      <c r="AF2128" s="6">
        <f t="shared" si="33"/>
        <v>3347.64</v>
      </c>
    </row>
    <row r="2129" spans="1:32">
      <c r="A2129" s="4" t="s">
        <v>7896</v>
      </c>
      <c r="B2129" s="5">
        <v>45944</v>
      </c>
      <c r="C2129" s="10">
        <v>45944</v>
      </c>
      <c r="D2129" s="4" t="s">
        <v>7897</v>
      </c>
      <c r="E2129" s="4" t="s">
        <v>6565</v>
      </c>
      <c r="F2129" s="4">
        <v>30</v>
      </c>
      <c r="G2129" s="4" t="s">
        <v>137</v>
      </c>
      <c r="H2129" s="4" t="s">
        <v>138</v>
      </c>
      <c r="I2129" s="4" t="s">
        <v>139</v>
      </c>
      <c r="J2129" s="4" t="s">
        <v>82</v>
      </c>
      <c r="K2129" s="4" t="s">
        <v>180</v>
      </c>
      <c r="L2129" s="4" t="s">
        <v>7898</v>
      </c>
      <c r="M2129" s="4">
        <v>1</v>
      </c>
      <c r="N2129" s="6">
        <v>1799</v>
      </c>
      <c r="O2129" s="6">
        <v>1799</v>
      </c>
      <c r="P2129" s="6" t="s">
        <v>175</v>
      </c>
      <c r="Q2129" s="6">
        <v>100</v>
      </c>
      <c r="R2129" s="7">
        <v>0.12</v>
      </c>
      <c r="S2129" s="6">
        <v>1699</v>
      </c>
      <c r="T2129" s="6">
        <v>203.88</v>
      </c>
      <c r="U2129" s="4" t="s">
        <v>51</v>
      </c>
      <c r="V2129" s="4" t="s">
        <v>40</v>
      </c>
      <c r="W2129" s="4" t="s">
        <v>64</v>
      </c>
      <c r="X2129" s="4" t="s">
        <v>112</v>
      </c>
      <c r="Y2129" s="4" t="s">
        <v>123</v>
      </c>
      <c r="Z2129" s="4">
        <v>2</v>
      </c>
      <c r="AA2129" s="4">
        <v>4</v>
      </c>
      <c r="AB2129" s="6">
        <v>1383.71</v>
      </c>
      <c r="AC2129" s="6">
        <v>315.29000000000002</v>
      </c>
      <c r="AD2129" s="8">
        <v>0.18559999999999999</v>
      </c>
      <c r="AE2129" s="4">
        <v>66</v>
      </c>
      <c r="AF2129" s="6">
        <f t="shared" si="33"/>
        <v>1968.88</v>
      </c>
    </row>
    <row r="2130" spans="1:32">
      <c r="A2130" s="4" t="s">
        <v>7899</v>
      </c>
      <c r="B2130" s="5">
        <v>45944</v>
      </c>
      <c r="C2130" s="10">
        <v>45944</v>
      </c>
      <c r="D2130" s="4" t="s">
        <v>7900</v>
      </c>
      <c r="E2130" s="4" t="s">
        <v>7901</v>
      </c>
      <c r="F2130" s="4">
        <v>37</v>
      </c>
      <c r="G2130" s="4" t="s">
        <v>81</v>
      </c>
      <c r="H2130" s="4" t="s">
        <v>58</v>
      </c>
      <c r="I2130" s="4" t="s">
        <v>59</v>
      </c>
      <c r="J2130" s="4" t="s">
        <v>60</v>
      </c>
      <c r="K2130" s="4" t="s">
        <v>421</v>
      </c>
      <c r="L2130" s="4" t="s">
        <v>7902</v>
      </c>
      <c r="M2130" s="4">
        <v>2</v>
      </c>
      <c r="N2130" s="6">
        <v>59699</v>
      </c>
      <c r="O2130" s="6">
        <v>119398</v>
      </c>
      <c r="P2130" s="6" t="s">
        <v>287</v>
      </c>
      <c r="Q2130" s="6">
        <v>23879.599999999999</v>
      </c>
      <c r="R2130" s="7">
        <v>0.18</v>
      </c>
      <c r="S2130" s="6">
        <v>95518.399999999994</v>
      </c>
      <c r="T2130" s="6">
        <v>17193.310000000001</v>
      </c>
      <c r="U2130" s="4" t="s">
        <v>254</v>
      </c>
      <c r="V2130" s="4" t="s">
        <v>132</v>
      </c>
      <c r="W2130" s="4" t="s">
        <v>451</v>
      </c>
      <c r="X2130" s="4" t="s">
        <v>122</v>
      </c>
      <c r="Y2130" s="4" t="s">
        <v>77</v>
      </c>
      <c r="Z2130" s="4">
        <v>2</v>
      </c>
      <c r="AA2130" s="4"/>
      <c r="AB2130" s="6">
        <v>96986.79</v>
      </c>
      <c r="AC2130" s="6">
        <v>-1468.39</v>
      </c>
      <c r="AD2130" s="8">
        <v>-1.54E-2</v>
      </c>
      <c r="AE2130" s="4">
        <v>0</v>
      </c>
      <c r="AF2130" s="6">
        <f t="shared" si="33"/>
        <v>112711.70999999999</v>
      </c>
    </row>
    <row r="2131" spans="1:32">
      <c r="A2131" s="4" t="s">
        <v>7903</v>
      </c>
      <c r="B2131" s="5">
        <v>45944</v>
      </c>
      <c r="C2131" s="10">
        <v>45944</v>
      </c>
      <c r="D2131" s="4" t="s">
        <v>7904</v>
      </c>
      <c r="E2131" s="4" t="s">
        <v>7905</v>
      </c>
      <c r="F2131" s="4">
        <v>18</v>
      </c>
      <c r="G2131" s="4" t="s">
        <v>266</v>
      </c>
      <c r="H2131" s="4" t="s">
        <v>267</v>
      </c>
      <c r="I2131" s="4" t="s">
        <v>72</v>
      </c>
      <c r="J2131" s="4" t="s">
        <v>82</v>
      </c>
      <c r="K2131" s="4" t="s">
        <v>110</v>
      </c>
      <c r="L2131" s="4" t="s">
        <v>7906</v>
      </c>
      <c r="M2131" s="4">
        <v>1</v>
      </c>
      <c r="N2131" s="6">
        <v>1099</v>
      </c>
      <c r="O2131" s="6">
        <v>1099</v>
      </c>
      <c r="P2131" s="6" t="s">
        <v>63</v>
      </c>
      <c r="Q2131" s="6">
        <v>0</v>
      </c>
      <c r="R2131" s="7">
        <v>0.12</v>
      </c>
      <c r="S2131" s="6">
        <v>1099</v>
      </c>
      <c r="T2131" s="6">
        <v>131.88</v>
      </c>
      <c r="U2131" s="4" t="s">
        <v>39</v>
      </c>
      <c r="V2131" s="4" t="s">
        <v>102</v>
      </c>
      <c r="W2131" s="4" t="s">
        <v>451</v>
      </c>
      <c r="X2131" s="4" t="s">
        <v>373</v>
      </c>
      <c r="Y2131" s="4" t="s">
        <v>133</v>
      </c>
      <c r="Z2131" s="4">
        <v>4</v>
      </c>
      <c r="AA2131" s="4"/>
      <c r="AB2131" s="6">
        <v>833.76</v>
      </c>
      <c r="AC2131" s="6">
        <v>265.24</v>
      </c>
      <c r="AD2131" s="8">
        <v>0.24129999999999999</v>
      </c>
      <c r="AE2131" s="4">
        <v>145</v>
      </c>
      <c r="AF2131" s="6">
        <f t="shared" si="33"/>
        <v>1375.88</v>
      </c>
    </row>
    <row r="2132" spans="1:32">
      <c r="A2132" s="4" t="s">
        <v>7907</v>
      </c>
      <c r="B2132" s="5">
        <v>45944</v>
      </c>
      <c r="C2132" s="10">
        <v>45944</v>
      </c>
      <c r="D2132" s="4" t="s">
        <v>7908</v>
      </c>
      <c r="E2132" s="4" t="s">
        <v>7909</v>
      </c>
      <c r="F2132" s="4">
        <v>27</v>
      </c>
      <c r="G2132" s="4" t="s">
        <v>295</v>
      </c>
      <c r="H2132" s="4" t="s">
        <v>296</v>
      </c>
      <c r="I2132" s="4" t="s">
        <v>59</v>
      </c>
      <c r="J2132" s="4" t="s">
        <v>73</v>
      </c>
      <c r="K2132" s="4" t="s">
        <v>74</v>
      </c>
      <c r="L2132" s="4" t="s">
        <v>7910</v>
      </c>
      <c r="M2132" s="4">
        <v>2</v>
      </c>
      <c r="N2132" s="6">
        <v>245</v>
      </c>
      <c r="O2132" s="6">
        <v>490</v>
      </c>
      <c r="P2132" s="6" t="s">
        <v>63</v>
      </c>
      <c r="Q2132" s="6">
        <v>0</v>
      </c>
      <c r="R2132" s="7">
        <v>0.12</v>
      </c>
      <c r="S2132" s="6">
        <v>490</v>
      </c>
      <c r="T2132" s="6">
        <v>58.8</v>
      </c>
      <c r="U2132" s="4" t="s">
        <v>39</v>
      </c>
      <c r="V2132" s="4" t="s">
        <v>40</v>
      </c>
      <c r="W2132" s="4" t="s">
        <v>64</v>
      </c>
      <c r="X2132" s="4" t="s">
        <v>318</v>
      </c>
      <c r="Y2132" s="4" t="s">
        <v>77</v>
      </c>
      <c r="Z2132" s="4">
        <v>3</v>
      </c>
      <c r="AA2132" s="4">
        <v>4</v>
      </c>
      <c r="AB2132" s="6">
        <v>373.9</v>
      </c>
      <c r="AC2132" s="6">
        <v>116.1</v>
      </c>
      <c r="AD2132" s="8">
        <v>0.2369</v>
      </c>
      <c r="AE2132" s="4">
        <v>113</v>
      </c>
      <c r="AF2132" s="6">
        <f t="shared" si="33"/>
        <v>661.8</v>
      </c>
    </row>
    <row r="2133" spans="1:32">
      <c r="A2133" s="4" t="s">
        <v>7911</v>
      </c>
      <c r="B2133" s="5">
        <v>45945</v>
      </c>
      <c r="C2133" s="10">
        <v>45945</v>
      </c>
      <c r="D2133" s="4" t="s">
        <v>7912</v>
      </c>
      <c r="E2133" s="4" t="s">
        <v>757</v>
      </c>
      <c r="F2133" s="4">
        <v>41</v>
      </c>
      <c r="G2133" s="4" t="s">
        <v>179</v>
      </c>
      <c r="H2133" s="4" t="s">
        <v>98</v>
      </c>
      <c r="I2133" s="4" t="s">
        <v>99</v>
      </c>
      <c r="J2133" s="4" t="s">
        <v>225</v>
      </c>
      <c r="K2133" s="4" t="s">
        <v>308</v>
      </c>
      <c r="L2133" s="4" t="s">
        <v>7913</v>
      </c>
      <c r="M2133" s="4">
        <v>2</v>
      </c>
      <c r="N2133" s="6">
        <v>611</v>
      </c>
      <c r="O2133" s="6">
        <v>1222</v>
      </c>
      <c r="P2133" s="6" t="s">
        <v>63</v>
      </c>
      <c r="Q2133" s="6">
        <v>0</v>
      </c>
      <c r="R2133" s="7">
        <v>0.18</v>
      </c>
      <c r="S2133" s="6">
        <v>1222</v>
      </c>
      <c r="T2133" s="6">
        <v>219.96</v>
      </c>
      <c r="U2133" s="4" t="s">
        <v>39</v>
      </c>
      <c r="V2133" s="4" t="s">
        <v>86</v>
      </c>
      <c r="W2133" s="4" t="s">
        <v>64</v>
      </c>
      <c r="X2133" s="4" t="s">
        <v>76</v>
      </c>
      <c r="Y2133" s="4" t="s">
        <v>66</v>
      </c>
      <c r="Z2133" s="4">
        <v>5</v>
      </c>
      <c r="AA2133" s="4">
        <v>4</v>
      </c>
      <c r="AB2133" s="6">
        <v>794.44</v>
      </c>
      <c r="AC2133" s="6">
        <v>427.56</v>
      </c>
      <c r="AD2133" s="8">
        <v>0.34989999999999999</v>
      </c>
      <c r="AE2133" s="4">
        <v>88</v>
      </c>
      <c r="AF2133" s="6">
        <f t="shared" si="33"/>
        <v>1529.96</v>
      </c>
    </row>
    <row r="2134" spans="1:32">
      <c r="A2134" s="4" t="s">
        <v>7914</v>
      </c>
      <c r="B2134" s="5">
        <v>45945</v>
      </c>
      <c r="C2134" s="10">
        <v>45945</v>
      </c>
      <c r="D2134" s="4" t="s">
        <v>7915</v>
      </c>
      <c r="E2134" s="4" t="s">
        <v>5659</v>
      </c>
      <c r="F2134" s="4">
        <v>43</v>
      </c>
      <c r="G2134" s="4" t="s">
        <v>306</v>
      </c>
      <c r="H2134" s="4" t="s">
        <v>307</v>
      </c>
      <c r="I2134" s="4" t="s">
        <v>59</v>
      </c>
      <c r="J2134" s="4" t="s">
        <v>60</v>
      </c>
      <c r="K2134" s="4" t="s">
        <v>209</v>
      </c>
      <c r="L2134" s="4" t="s">
        <v>7916</v>
      </c>
      <c r="M2134" s="4">
        <v>1</v>
      </c>
      <c r="N2134" s="6">
        <v>3499</v>
      </c>
      <c r="O2134" s="6">
        <v>3499</v>
      </c>
      <c r="P2134" s="6" t="s">
        <v>63</v>
      </c>
      <c r="Q2134" s="6">
        <v>0</v>
      </c>
      <c r="R2134" s="7">
        <v>0.12</v>
      </c>
      <c r="S2134" s="6">
        <v>3499</v>
      </c>
      <c r="T2134" s="6">
        <v>419.88</v>
      </c>
      <c r="U2134" s="4" t="s">
        <v>51</v>
      </c>
      <c r="V2134" s="4" t="s">
        <v>40</v>
      </c>
      <c r="W2134" s="4" t="s">
        <v>92</v>
      </c>
      <c r="X2134" s="4" t="s">
        <v>167</v>
      </c>
      <c r="Y2134" s="4" t="s">
        <v>77</v>
      </c>
      <c r="Z2134" s="4">
        <v>3</v>
      </c>
      <c r="AA2134" s="4">
        <v>5</v>
      </c>
      <c r="AB2134" s="6">
        <v>2594.81</v>
      </c>
      <c r="AC2134" s="6">
        <v>904.19</v>
      </c>
      <c r="AD2134" s="8">
        <v>0.25840000000000002</v>
      </c>
      <c r="AE2134" s="4">
        <v>118</v>
      </c>
      <c r="AF2134" s="6">
        <f t="shared" si="33"/>
        <v>4036.88</v>
      </c>
    </row>
    <row r="2135" spans="1:32">
      <c r="A2135" s="4" t="s">
        <v>7917</v>
      </c>
      <c r="B2135" s="5">
        <v>45945</v>
      </c>
      <c r="C2135" s="10">
        <v>45945</v>
      </c>
      <c r="D2135" s="4" t="s">
        <v>7918</v>
      </c>
      <c r="E2135" s="4" t="s">
        <v>7919</v>
      </c>
      <c r="F2135" s="4">
        <v>56</v>
      </c>
      <c r="G2135" s="4" t="s">
        <v>108</v>
      </c>
      <c r="H2135" s="4" t="s">
        <v>109</v>
      </c>
      <c r="I2135" s="4" t="s">
        <v>99</v>
      </c>
      <c r="J2135" s="4" t="s">
        <v>225</v>
      </c>
      <c r="K2135" s="4" t="s">
        <v>367</v>
      </c>
      <c r="L2135" s="4" t="s">
        <v>7920</v>
      </c>
      <c r="M2135" s="4">
        <v>1</v>
      </c>
      <c r="N2135" s="6">
        <v>745</v>
      </c>
      <c r="O2135" s="6">
        <v>745</v>
      </c>
      <c r="P2135" s="6" t="s">
        <v>198</v>
      </c>
      <c r="Q2135" s="6">
        <v>74.5</v>
      </c>
      <c r="R2135" s="7">
        <v>0.18</v>
      </c>
      <c r="S2135" s="6">
        <v>670.5</v>
      </c>
      <c r="T2135" s="6">
        <v>120.69</v>
      </c>
      <c r="U2135" s="4" t="s">
        <v>39</v>
      </c>
      <c r="V2135" s="4" t="s">
        <v>40</v>
      </c>
      <c r="W2135" s="4" t="s">
        <v>451</v>
      </c>
      <c r="X2135" s="4" t="s">
        <v>192</v>
      </c>
      <c r="Y2135" s="4" t="s">
        <v>43</v>
      </c>
      <c r="Z2135" s="4">
        <v>6</v>
      </c>
      <c r="AA2135" s="4">
        <v>5</v>
      </c>
      <c r="AB2135" s="6">
        <v>473.84</v>
      </c>
      <c r="AC2135" s="6">
        <v>196.66</v>
      </c>
      <c r="AD2135" s="8">
        <v>0.29330000000000001</v>
      </c>
      <c r="AE2135" s="4">
        <v>167</v>
      </c>
      <c r="AF2135" s="6">
        <f t="shared" si="33"/>
        <v>958.19</v>
      </c>
    </row>
    <row r="2136" spans="1:32">
      <c r="A2136" s="4" t="s">
        <v>7921</v>
      </c>
      <c r="B2136" s="5">
        <v>45946</v>
      </c>
      <c r="C2136" s="10">
        <v>45946</v>
      </c>
      <c r="D2136" s="4" t="s">
        <v>7922</v>
      </c>
      <c r="E2136" s="4" t="s">
        <v>7923</v>
      </c>
      <c r="F2136" s="4">
        <v>52</v>
      </c>
      <c r="G2136" s="4" t="s">
        <v>108</v>
      </c>
      <c r="H2136" s="4" t="s">
        <v>109</v>
      </c>
      <c r="I2136" s="4" t="s">
        <v>99</v>
      </c>
      <c r="J2136" s="4" t="s">
        <v>47</v>
      </c>
      <c r="K2136" s="4" t="s">
        <v>394</v>
      </c>
      <c r="L2136" s="4" t="s">
        <v>7924</v>
      </c>
      <c r="M2136" s="4">
        <v>3</v>
      </c>
      <c r="N2136" s="6">
        <v>13599</v>
      </c>
      <c r="O2136" s="6">
        <v>40797</v>
      </c>
      <c r="P2136" s="6" t="s">
        <v>38</v>
      </c>
      <c r="Q2136" s="6">
        <v>3263.76</v>
      </c>
      <c r="R2136" s="7">
        <v>0.12</v>
      </c>
      <c r="S2136" s="6">
        <v>37533.24</v>
      </c>
      <c r="T2136" s="6">
        <v>4503.99</v>
      </c>
      <c r="U2136" s="4" t="s">
        <v>39</v>
      </c>
      <c r="V2136" s="4" t="s">
        <v>40</v>
      </c>
      <c r="W2136" s="4" t="s">
        <v>41</v>
      </c>
      <c r="X2136" s="4" t="s">
        <v>115</v>
      </c>
      <c r="Y2136" s="4" t="s">
        <v>77</v>
      </c>
      <c r="Z2136" s="4">
        <v>3</v>
      </c>
      <c r="AA2136" s="4">
        <v>5</v>
      </c>
      <c r="AB2136" s="6">
        <v>30558.89</v>
      </c>
      <c r="AC2136" s="6">
        <v>6974.35</v>
      </c>
      <c r="AD2136" s="8">
        <v>0.18579999999999999</v>
      </c>
      <c r="AE2136" s="4">
        <v>166</v>
      </c>
      <c r="AF2136" s="6">
        <f t="shared" si="33"/>
        <v>42203.229999999996</v>
      </c>
    </row>
    <row r="2137" spans="1:32">
      <c r="A2137" s="4" t="s">
        <v>7925</v>
      </c>
      <c r="B2137" s="5">
        <v>45946</v>
      </c>
      <c r="C2137" s="10">
        <v>45946</v>
      </c>
      <c r="D2137" s="4" t="s">
        <v>7926</v>
      </c>
      <c r="E2137" s="4" t="s">
        <v>3686</v>
      </c>
      <c r="F2137" s="4">
        <v>28</v>
      </c>
      <c r="G2137" s="4" t="s">
        <v>607</v>
      </c>
      <c r="H2137" s="4" t="s">
        <v>98</v>
      </c>
      <c r="I2137" s="4" t="s">
        <v>99</v>
      </c>
      <c r="J2137" s="4" t="s">
        <v>225</v>
      </c>
      <c r="K2137" s="4" t="s">
        <v>597</v>
      </c>
      <c r="L2137" s="4" t="s">
        <v>7927</v>
      </c>
      <c r="M2137" s="4">
        <v>2</v>
      </c>
      <c r="N2137" s="6">
        <v>1699</v>
      </c>
      <c r="O2137" s="6">
        <v>3398</v>
      </c>
      <c r="P2137" s="6" t="s">
        <v>63</v>
      </c>
      <c r="Q2137" s="6">
        <v>0</v>
      </c>
      <c r="R2137" s="7">
        <v>0.18</v>
      </c>
      <c r="S2137" s="6">
        <v>3398</v>
      </c>
      <c r="T2137" s="6">
        <v>611.64</v>
      </c>
      <c r="U2137" s="4" t="s">
        <v>51</v>
      </c>
      <c r="V2137" s="4" t="s">
        <v>40</v>
      </c>
      <c r="W2137" s="4" t="s">
        <v>64</v>
      </c>
      <c r="X2137" s="4" t="s">
        <v>76</v>
      </c>
      <c r="Y2137" s="4" t="s">
        <v>53</v>
      </c>
      <c r="Z2137" s="4">
        <v>3</v>
      </c>
      <c r="AA2137" s="4">
        <v>4</v>
      </c>
      <c r="AB2137" s="6">
        <v>2479.06</v>
      </c>
      <c r="AC2137" s="6">
        <v>918.94</v>
      </c>
      <c r="AD2137" s="8">
        <v>0.27039999999999997</v>
      </c>
      <c r="AE2137" s="4">
        <v>97</v>
      </c>
      <c r="AF2137" s="6">
        <f t="shared" si="33"/>
        <v>4106.6400000000003</v>
      </c>
    </row>
    <row r="2138" spans="1:32">
      <c r="A2138" s="4" t="s">
        <v>7928</v>
      </c>
      <c r="B2138" s="5">
        <v>45946</v>
      </c>
      <c r="C2138" s="10">
        <v>45946</v>
      </c>
      <c r="D2138" s="4" t="s">
        <v>7929</v>
      </c>
      <c r="E2138" s="4" t="s">
        <v>7868</v>
      </c>
      <c r="F2138" s="4">
        <v>31</v>
      </c>
      <c r="G2138" s="4" t="s">
        <v>455</v>
      </c>
      <c r="H2138" s="4" t="s">
        <v>455</v>
      </c>
      <c r="I2138" s="4" t="s">
        <v>72</v>
      </c>
      <c r="J2138" s="4" t="s">
        <v>202</v>
      </c>
      <c r="K2138" s="4" t="s">
        <v>923</v>
      </c>
      <c r="L2138" s="4" t="s">
        <v>7930</v>
      </c>
      <c r="M2138" s="4">
        <v>2</v>
      </c>
      <c r="N2138" s="6">
        <v>720</v>
      </c>
      <c r="O2138" s="6">
        <v>1440</v>
      </c>
      <c r="P2138" s="6" t="s">
        <v>287</v>
      </c>
      <c r="Q2138" s="6">
        <v>288</v>
      </c>
      <c r="R2138" s="7">
        <v>0.12</v>
      </c>
      <c r="S2138" s="6">
        <v>1152</v>
      </c>
      <c r="T2138" s="6">
        <v>138.24</v>
      </c>
      <c r="U2138" s="4" t="s">
        <v>121</v>
      </c>
      <c r="V2138" s="4" t="s">
        <v>86</v>
      </c>
      <c r="W2138" s="4" t="s">
        <v>64</v>
      </c>
      <c r="X2138" s="4" t="s">
        <v>205</v>
      </c>
      <c r="Y2138" s="4" t="s">
        <v>43</v>
      </c>
      <c r="Z2138" s="4">
        <v>4</v>
      </c>
      <c r="AA2138" s="4">
        <v>5</v>
      </c>
      <c r="AB2138" s="6">
        <v>924.72</v>
      </c>
      <c r="AC2138" s="6">
        <v>227.28</v>
      </c>
      <c r="AD2138" s="8">
        <v>0.1973</v>
      </c>
      <c r="AE2138" s="4">
        <v>112</v>
      </c>
      <c r="AF2138" s="6">
        <f t="shared" si="33"/>
        <v>1402.24</v>
      </c>
    </row>
    <row r="2139" spans="1:32">
      <c r="A2139" s="4" t="s">
        <v>7931</v>
      </c>
      <c r="B2139" s="5">
        <v>45946</v>
      </c>
      <c r="C2139" s="10">
        <v>45946</v>
      </c>
      <c r="D2139" s="4" t="s">
        <v>7932</v>
      </c>
      <c r="E2139" s="4" t="s">
        <v>7933</v>
      </c>
      <c r="F2139" s="4">
        <v>42</v>
      </c>
      <c r="G2139" s="4" t="s">
        <v>390</v>
      </c>
      <c r="H2139" s="4" t="s">
        <v>71</v>
      </c>
      <c r="I2139" s="4" t="s">
        <v>72</v>
      </c>
      <c r="J2139" s="4" t="s">
        <v>202</v>
      </c>
      <c r="K2139" s="4" t="s">
        <v>203</v>
      </c>
      <c r="L2139" s="4" t="s">
        <v>7934</v>
      </c>
      <c r="M2139" s="4">
        <v>1</v>
      </c>
      <c r="N2139" s="6">
        <v>157</v>
      </c>
      <c r="O2139" s="6">
        <v>157</v>
      </c>
      <c r="P2139" s="6" t="s">
        <v>38</v>
      </c>
      <c r="Q2139" s="6">
        <v>12.56</v>
      </c>
      <c r="R2139" s="7">
        <v>0.12</v>
      </c>
      <c r="S2139" s="6">
        <v>144.44</v>
      </c>
      <c r="T2139" s="6">
        <v>17.329999999999998</v>
      </c>
      <c r="U2139" s="4" t="s">
        <v>39</v>
      </c>
      <c r="V2139" s="4" t="s">
        <v>40</v>
      </c>
      <c r="W2139" s="4" t="s">
        <v>64</v>
      </c>
      <c r="X2139" s="4" t="s">
        <v>122</v>
      </c>
      <c r="Y2139" s="4" t="s">
        <v>104</v>
      </c>
      <c r="Z2139" s="4">
        <v>6</v>
      </c>
      <c r="AA2139" s="4">
        <v>1</v>
      </c>
      <c r="AB2139" s="6">
        <v>106.65</v>
      </c>
      <c r="AC2139" s="6">
        <v>37.79</v>
      </c>
      <c r="AD2139" s="8">
        <v>0.2616</v>
      </c>
      <c r="AE2139" s="4">
        <v>146</v>
      </c>
      <c r="AF2139" s="6">
        <f t="shared" si="33"/>
        <v>307.77</v>
      </c>
    </row>
    <row r="2140" spans="1:32">
      <c r="A2140" s="4" t="s">
        <v>7935</v>
      </c>
      <c r="B2140" s="5">
        <v>45946</v>
      </c>
      <c r="C2140" s="10">
        <v>45946</v>
      </c>
      <c r="D2140" s="4" t="s">
        <v>7936</v>
      </c>
      <c r="E2140" s="4" t="s">
        <v>7937</v>
      </c>
      <c r="F2140" s="4">
        <v>44</v>
      </c>
      <c r="G2140" s="4" t="s">
        <v>306</v>
      </c>
      <c r="H2140" s="4" t="s">
        <v>307</v>
      </c>
      <c r="I2140" s="4" t="s">
        <v>59</v>
      </c>
      <c r="J2140" s="4" t="s">
        <v>73</v>
      </c>
      <c r="K2140" s="4" t="s">
        <v>503</v>
      </c>
      <c r="L2140" s="4" t="s">
        <v>7938</v>
      </c>
      <c r="M2140" s="4">
        <v>1</v>
      </c>
      <c r="N2140" s="6">
        <v>190</v>
      </c>
      <c r="O2140" s="6">
        <v>190</v>
      </c>
      <c r="P2140" s="6" t="s">
        <v>120</v>
      </c>
      <c r="Q2140" s="6">
        <v>28.5</v>
      </c>
      <c r="R2140" s="7">
        <v>0.05</v>
      </c>
      <c r="S2140" s="6">
        <v>161.5</v>
      </c>
      <c r="T2140" s="6">
        <v>8.07</v>
      </c>
      <c r="U2140" s="4" t="s">
        <v>131</v>
      </c>
      <c r="V2140" s="4" t="s">
        <v>40</v>
      </c>
      <c r="W2140" s="4" t="s">
        <v>41</v>
      </c>
      <c r="X2140" s="4" t="s">
        <v>156</v>
      </c>
      <c r="Y2140" s="4" t="s">
        <v>133</v>
      </c>
      <c r="Z2140" s="4">
        <v>6</v>
      </c>
      <c r="AA2140" s="4">
        <v>4</v>
      </c>
      <c r="AB2140" s="6">
        <v>118.58</v>
      </c>
      <c r="AC2140" s="6">
        <v>42.92</v>
      </c>
      <c r="AD2140" s="8">
        <v>0.26579999999999998</v>
      </c>
      <c r="AE2140" s="4">
        <v>146</v>
      </c>
      <c r="AF2140" s="6">
        <f t="shared" si="33"/>
        <v>315.57</v>
      </c>
    </row>
    <row r="2141" spans="1:32">
      <c r="A2141" s="4" t="s">
        <v>7939</v>
      </c>
      <c r="B2141" s="5">
        <v>45947</v>
      </c>
      <c r="C2141" s="10">
        <v>45947</v>
      </c>
      <c r="D2141" s="4" t="s">
        <v>7940</v>
      </c>
      <c r="E2141" s="4" t="s">
        <v>7323</v>
      </c>
      <c r="F2141" s="4">
        <v>54</v>
      </c>
      <c r="G2141" s="4" t="s">
        <v>354</v>
      </c>
      <c r="H2141" s="4" t="s">
        <v>117</v>
      </c>
      <c r="I2141" s="4" t="s">
        <v>59</v>
      </c>
      <c r="J2141" s="4" t="s">
        <v>47</v>
      </c>
      <c r="K2141" s="4" t="s">
        <v>140</v>
      </c>
      <c r="L2141" s="4" t="s">
        <v>7941</v>
      </c>
      <c r="M2141" s="4">
        <v>1</v>
      </c>
      <c r="N2141" s="6">
        <v>8199</v>
      </c>
      <c r="O2141" s="6">
        <v>8199</v>
      </c>
      <c r="P2141" s="6" t="s">
        <v>175</v>
      </c>
      <c r="Q2141" s="6">
        <v>100</v>
      </c>
      <c r="R2141" s="7">
        <v>0.18</v>
      </c>
      <c r="S2141" s="6">
        <v>8099</v>
      </c>
      <c r="T2141" s="6">
        <v>1457.82</v>
      </c>
      <c r="U2141" s="4" t="s">
        <v>39</v>
      </c>
      <c r="V2141" s="4" t="s">
        <v>40</v>
      </c>
      <c r="W2141" s="4" t="s">
        <v>41</v>
      </c>
      <c r="X2141" s="4" t="s">
        <v>42</v>
      </c>
      <c r="Y2141" s="4" t="s">
        <v>53</v>
      </c>
      <c r="Z2141" s="4">
        <v>4</v>
      </c>
      <c r="AA2141" s="4">
        <v>5</v>
      </c>
      <c r="AB2141" s="6">
        <v>5619.21</v>
      </c>
      <c r="AC2141" s="6">
        <v>2479.79</v>
      </c>
      <c r="AD2141" s="8">
        <v>0.30620000000000003</v>
      </c>
      <c r="AE2141" s="4">
        <v>96</v>
      </c>
      <c r="AF2141" s="6">
        <f t="shared" si="33"/>
        <v>9652.82</v>
      </c>
    </row>
    <row r="2142" spans="1:32">
      <c r="A2142" s="4" t="s">
        <v>7942</v>
      </c>
      <c r="B2142" s="5">
        <v>45947</v>
      </c>
      <c r="C2142" s="10">
        <v>45947</v>
      </c>
      <c r="D2142" s="4" t="s">
        <v>7943</v>
      </c>
      <c r="E2142" s="4" t="s">
        <v>1083</v>
      </c>
      <c r="F2142" s="4">
        <v>43</v>
      </c>
      <c r="G2142" s="4" t="s">
        <v>70</v>
      </c>
      <c r="H2142" s="4" t="s">
        <v>71</v>
      </c>
      <c r="I2142" s="4" t="s">
        <v>72</v>
      </c>
      <c r="J2142" s="4" t="s">
        <v>82</v>
      </c>
      <c r="K2142" s="4" t="s">
        <v>180</v>
      </c>
      <c r="L2142" s="4" t="s">
        <v>7944</v>
      </c>
      <c r="M2142" s="4">
        <v>1</v>
      </c>
      <c r="N2142" s="6">
        <v>5799</v>
      </c>
      <c r="O2142" s="6">
        <v>5799</v>
      </c>
      <c r="P2142" s="6" t="s">
        <v>175</v>
      </c>
      <c r="Q2142" s="6">
        <v>100</v>
      </c>
      <c r="R2142" s="7">
        <v>0.12</v>
      </c>
      <c r="S2142" s="6">
        <v>5699</v>
      </c>
      <c r="T2142" s="6">
        <v>683.88</v>
      </c>
      <c r="U2142" s="4" t="s">
        <v>131</v>
      </c>
      <c r="V2142" s="4" t="s">
        <v>40</v>
      </c>
      <c r="W2142" s="4" t="s">
        <v>64</v>
      </c>
      <c r="X2142" s="4" t="s">
        <v>112</v>
      </c>
      <c r="Y2142" s="4" t="s">
        <v>133</v>
      </c>
      <c r="Z2142" s="4">
        <v>2</v>
      </c>
      <c r="AA2142" s="4">
        <v>4</v>
      </c>
      <c r="AB2142" s="6">
        <v>4175.83</v>
      </c>
      <c r="AC2142" s="6">
        <v>1523.17</v>
      </c>
      <c r="AD2142" s="8">
        <v>0.26729999999999998</v>
      </c>
      <c r="AE2142" s="4">
        <v>70</v>
      </c>
      <c r="AF2142" s="6">
        <f t="shared" si="33"/>
        <v>6452.88</v>
      </c>
    </row>
    <row r="2143" spans="1:32">
      <c r="A2143" s="4" t="s">
        <v>7945</v>
      </c>
      <c r="B2143" s="5">
        <v>45947</v>
      </c>
      <c r="C2143" s="10">
        <v>45947</v>
      </c>
      <c r="D2143" s="4" t="s">
        <v>7946</v>
      </c>
      <c r="E2143" s="4" t="s">
        <v>3419</v>
      </c>
      <c r="F2143" s="4">
        <v>27</v>
      </c>
      <c r="G2143" s="4" t="s">
        <v>81</v>
      </c>
      <c r="H2143" s="4" t="s">
        <v>58</v>
      </c>
      <c r="I2143" s="4" t="s">
        <v>59</v>
      </c>
      <c r="J2143" s="4" t="s">
        <v>60</v>
      </c>
      <c r="K2143" s="4" t="s">
        <v>61</v>
      </c>
      <c r="L2143" s="4" t="s">
        <v>7947</v>
      </c>
      <c r="M2143" s="4">
        <v>3</v>
      </c>
      <c r="N2143" s="6">
        <v>206</v>
      </c>
      <c r="O2143" s="6">
        <v>618</v>
      </c>
      <c r="P2143" s="6" t="s">
        <v>287</v>
      </c>
      <c r="Q2143" s="6">
        <v>123.6</v>
      </c>
      <c r="R2143" s="7">
        <v>0.18</v>
      </c>
      <c r="S2143" s="6">
        <v>494.4</v>
      </c>
      <c r="T2143" s="6">
        <v>88.99</v>
      </c>
      <c r="U2143" s="4" t="s">
        <v>254</v>
      </c>
      <c r="V2143" s="4" t="s">
        <v>40</v>
      </c>
      <c r="W2143" s="4" t="s">
        <v>451</v>
      </c>
      <c r="X2143" s="4" t="s">
        <v>65</v>
      </c>
      <c r="Y2143" s="4" t="s">
        <v>123</v>
      </c>
      <c r="Z2143" s="4">
        <v>3</v>
      </c>
      <c r="AA2143" s="4">
        <v>4</v>
      </c>
      <c r="AB2143" s="6">
        <v>471.54</v>
      </c>
      <c r="AC2143" s="6">
        <v>22.86</v>
      </c>
      <c r="AD2143" s="8">
        <v>4.6199999999999998E-2</v>
      </c>
      <c r="AE2143" s="4">
        <v>115</v>
      </c>
      <c r="AF2143" s="6">
        <f t="shared" si="33"/>
        <v>698.39</v>
      </c>
    </row>
    <row r="2144" spans="1:32">
      <c r="A2144" s="4" t="s">
        <v>7948</v>
      </c>
      <c r="B2144" s="5">
        <v>45948</v>
      </c>
      <c r="C2144" s="10">
        <v>45948</v>
      </c>
      <c r="D2144" s="4" t="s">
        <v>1589</v>
      </c>
      <c r="E2144" s="4" t="s">
        <v>1226</v>
      </c>
      <c r="F2144" s="4">
        <v>52</v>
      </c>
      <c r="G2144" s="4" t="s">
        <v>147</v>
      </c>
      <c r="H2144" s="4" t="s">
        <v>148</v>
      </c>
      <c r="I2144" s="4" t="s">
        <v>59</v>
      </c>
      <c r="J2144" s="4" t="s">
        <v>82</v>
      </c>
      <c r="K2144" s="4" t="s">
        <v>83</v>
      </c>
      <c r="L2144" s="4" t="s">
        <v>4372</v>
      </c>
      <c r="M2144" s="4">
        <v>3</v>
      </c>
      <c r="N2144" s="6">
        <v>2399</v>
      </c>
      <c r="O2144" s="6">
        <v>7197</v>
      </c>
      <c r="P2144" s="6" t="s">
        <v>63</v>
      </c>
      <c r="Q2144" s="6">
        <v>0</v>
      </c>
      <c r="R2144" s="7">
        <v>0.12</v>
      </c>
      <c r="S2144" s="6">
        <v>7197</v>
      </c>
      <c r="T2144" s="6">
        <v>863.64</v>
      </c>
      <c r="U2144" s="4" t="s">
        <v>131</v>
      </c>
      <c r="V2144" s="4" t="s">
        <v>40</v>
      </c>
      <c r="W2144" s="4" t="s">
        <v>64</v>
      </c>
      <c r="X2144" s="4" t="s">
        <v>187</v>
      </c>
      <c r="Y2144" s="4" t="s">
        <v>104</v>
      </c>
      <c r="Z2144" s="4">
        <v>6</v>
      </c>
      <c r="AA2144" s="4">
        <v>3</v>
      </c>
      <c r="AB2144" s="6">
        <v>5362.74</v>
      </c>
      <c r="AC2144" s="6">
        <v>1834.26</v>
      </c>
      <c r="AD2144" s="8">
        <v>0.25490000000000002</v>
      </c>
      <c r="AE2144" s="4">
        <v>102</v>
      </c>
      <c r="AF2144" s="6">
        <f t="shared" si="33"/>
        <v>8162.64</v>
      </c>
    </row>
    <row r="2145" spans="1:32">
      <c r="A2145" s="4" t="s">
        <v>7949</v>
      </c>
      <c r="B2145" s="5">
        <v>45948</v>
      </c>
      <c r="C2145" s="10">
        <v>45948</v>
      </c>
      <c r="D2145" s="4" t="s">
        <v>7950</v>
      </c>
      <c r="E2145" s="4" t="s">
        <v>5456</v>
      </c>
      <c r="F2145" s="4">
        <v>35</v>
      </c>
      <c r="G2145" s="4" t="s">
        <v>108</v>
      </c>
      <c r="H2145" s="4" t="s">
        <v>109</v>
      </c>
      <c r="I2145" s="4" t="s">
        <v>99</v>
      </c>
      <c r="J2145" s="4" t="s">
        <v>35</v>
      </c>
      <c r="K2145" s="4" t="s">
        <v>118</v>
      </c>
      <c r="L2145" s="4" t="s">
        <v>7951</v>
      </c>
      <c r="M2145" s="4">
        <v>1</v>
      </c>
      <c r="N2145" s="6">
        <v>4099</v>
      </c>
      <c r="O2145" s="6">
        <v>4099</v>
      </c>
      <c r="P2145" s="6" t="s">
        <v>63</v>
      </c>
      <c r="Q2145" s="6">
        <v>0</v>
      </c>
      <c r="R2145" s="7">
        <v>0.18</v>
      </c>
      <c r="S2145" s="6">
        <v>4099</v>
      </c>
      <c r="T2145" s="6">
        <v>737.82</v>
      </c>
      <c r="U2145" s="4" t="s">
        <v>121</v>
      </c>
      <c r="V2145" s="4" t="s">
        <v>40</v>
      </c>
      <c r="W2145" s="4" t="s">
        <v>64</v>
      </c>
      <c r="X2145" s="4" t="s">
        <v>187</v>
      </c>
      <c r="Y2145" s="4" t="s">
        <v>123</v>
      </c>
      <c r="Z2145" s="4">
        <v>2</v>
      </c>
      <c r="AA2145" s="4">
        <v>5</v>
      </c>
      <c r="AB2145" s="6">
        <v>3059.95</v>
      </c>
      <c r="AC2145" s="6">
        <v>1039.05</v>
      </c>
      <c r="AD2145" s="8">
        <v>0.2535</v>
      </c>
      <c r="AE2145" s="4">
        <v>88</v>
      </c>
      <c r="AF2145" s="6">
        <f t="shared" si="33"/>
        <v>4924.82</v>
      </c>
    </row>
    <row r="2146" spans="1:32">
      <c r="A2146" s="4" t="s">
        <v>7952</v>
      </c>
      <c r="B2146" s="5">
        <v>45948</v>
      </c>
      <c r="C2146" s="10">
        <v>45948</v>
      </c>
      <c r="D2146" s="4" t="s">
        <v>7953</v>
      </c>
      <c r="E2146" s="4" t="s">
        <v>6948</v>
      </c>
      <c r="F2146" s="4">
        <v>21</v>
      </c>
      <c r="G2146" s="4" t="s">
        <v>301</v>
      </c>
      <c r="H2146" s="4" t="s">
        <v>109</v>
      </c>
      <c r="I2146" s="4" t="s">
        <v>99</v>
      </c>
      <c r="J2146" s="4" t="s">
        <v>73</v>
      </c>
      <c r="K2146" s="4" t="s">
        <v>74</v>
      </c>
      <c r="L2146" s="4" t="s">
        <v>7954</v>
      </c>
      <c r="M2146" s="4">
        <v>1</v>
      </c>
      <c r="N2146" s="6">
        <v>357</v>
      </c>
      <c r="O2146" s="6">
        <v>357</v>
      </c>
      <c r="P2146" s="6" t="s">
        <v>63</v>
      </c>
      <c r="Q2146" s="6">
        <v>0</v>
      </c>
      <c r="R2146" s="7">
        <v>0.18</v>
      </c>
      <c r="S2146" s="6">
        <v>357</v>
      </c>
      <c r="T2146" s="6">
        <v>64.260000000000005</v>
      </c>
      <c r="U2146" s="4" t="s">
        <v>254</v>
      </c>
      <c r="V2146" s="4" t="s">
        <v>40</v>
      </c>
      <c r="W2146" s="4" t="s">
        <v>41</v>
      </c>
      <c r="X2146" s="4" t="s">
        <v>167</v>
      </c>
      <c r="Y2146" s="4" t="s">
        <v>104</v>
      </c>
      <c r="Z2146" s="4">
        <v>3</v>
      </c>
      <c r="AA2146" s="4">
        <v>4</v>
      </c>
      <c r="AB2146" s="6">
        <v>264.12</v>
      </c>
      <c r="AC2146" s="6">
        <v>92.88</v>
      </c>
      <c r="AD2146" s="8">
        <v>0.26019999999999999</v>
      </c>
      <c r="AE2146" s="4">
        <v>100</v>
      </c>
      <c r="AF2146" s="6">
        <f t="shared" si="33"/>
        <v>521.26</v>
      </c>
    </row>
    <row r="2147" spans="1:32">
      <c r="A2147" s="4" t="s">
        <v>7955</v>
      </c>
      <c r="B2147" s="5">
        <v>45948</v>
      </c>
      <c r="C2147" s="10">
        <v>45948</v>
      </c>
      <c r="D2147" s="4" t="s">
        <v>7956</v>
      </c>
      <c r="E2147" s="4" t="s">
        <v>7957</v>
      </c>
      <c r="F2147" s="4">
        <v>28</v>
      </c>
      <c r="G2147" s="4" t="s">
        <v>455</v>
      </c>
      <c r="H2147" s="4" t="s">
        <v>455</v>
      </c>
      <c r="I2147" s="4" t="s">
        <v>72</v>
      </c>
      <c r="J2147" s="4" t="s">
        <v>47</v>
      </c>
      <c r="K2147" s="4" t="s">
        <v>173</v>
      </c>
      <c r="L2147" s="4" t="s">
        <v>7958</v>
      </c>
      <c r="M2147" s="4">
        <v>2</v>
      </c>
      <c r="N2147" s="6">
        <v>2599</v>
      </c>
      <c r="O2147" s="6">
        <v>5198</v>
      </c>
      <c r="P2147" s="6" t="s">
        <v>63</v>
      </c>
      <c r="Q2147" s="6">
        <v>0</v>
      </c>
      <c r="R2147" s="7">
        <v>0.18</v>
      </c>
      <c r="S2147" s="6">
        <v>5198</v>
      </c>
      <c r="T2147" s="6">
        <v>935.64</v>
      </c>
      <c r="U2147" s="4" t="s">
        <v>131</v>
      </c>
      <c r="V2147" s="4" t="s">
        <v>40</v>
      </c>
      <c r="W2147" s="4" t="s">
        <v>64</v>
      </c>
      <c r="X2147" s="4" t="s">
        <v>115</v>
      </c>
      <c r="Y2147" s="4" t="s">
        <v>133</v>
      </c>
      <c r="Z2147" s="4">
        <v>4</v>
      </c>
      <c r="AA2147" s="4">
        <v>3</v>
      </c>
      <c r="AB2147" s="6">
        <v>3108.3</v>
      </c>
      <c r="AC2147" s="6">
        <v>2089.6999999999998</v>
      </c>
      <c r="AD2147" s="8">
        <v>0.40200000000000002</v>
      </c>
      <c r="AE2147" s="4">
        <v>152</v>
      </c>
      <c r="AF2147" s="6">
        <f t="shared" si="33"/>
        <v>6285.64</v>
      </c>
    </row>
    <row r="2148" spans="1:32">
      <c r="A2148" s="4" t="s">
        <v>7959</v>
      </c>
      <c r="B2148" s="5">
        <v>45948</v>
      </c>
      <c r="C2148" s="10">
        <v>45948</v>
      </c>
      <c r="D2148" s="4" t="s">
        <v>7960</v>
      </c>
      <c r="E2148" s="4" t="s">
        <v>472</v>
      </c>
      <c r="F2148" s="4">
        <v>38</v>
      </c>
      <c r="G2148" s="4" t="s">
        <v>477</v>
      </c>
      <c r="H2148" s="4" t="s">
        <v>98</v>
      </c>
      <c r="I2148" s="4" t="s">
        <v>99</v>
      </c>
      <c r="J2148" s="4" t="s">
        <v>73</v>
      </c>
      <c r="K2148" s="4" t="s">
        <v>343</v>
      </c>
      <c r="L2148" s="4" t="s">
        <v>7961</v>
      </c>
      <c r="M2148" s="4">
        <v>1</v>
      </c>
      <c r="N2148" s="6">
        <v>317</v>
      </c>
      <c r="O2148" s="6">
        <v>317</v>
      </c>
      <c r="P2148" s="6" t="s">
        <v>63</v>
      </c>
      <c r="Q2148" s="6">
        <v>0</v>
      </c>
      <c r="R2148" s="7">
        <v>0.18</v>
      </c>
      <c r="S2148" s="6">
        <v>317</v>
      </c>
      <c r="T2148" s="6">
        <v>57.06</v>
      </c>
      <c r="U2148" s="4" t="s">
        <v>39</v>
      </c>
      <c r="V2148" s="4" t="s">
        <v>102</v>
      </c>
      <c r="W2148" s="4" t="s">
        <v>64</v>
      </c>
      <c r="X2148" s="4" t="s">
        <v>103</v>
      </c>
      <c r="Y2148" s="4" t="s">
        <v>66</v>
      </c>
      <c r="Z2148" s="4">
        <v>2</v>
      </c>
      <c r="AA2148" s="4"/>
      <c r="AB2148" s="6">
        <v>239.46</v>
      </c>
      <c r="AC2148" s="6">
        <v>77.540000000000006</v>
      </c>
      <c r="AD2148" s="8">
        <v>0.24460000000000001</v>
      </c>
      <c r="AE2148" s="4">
        <v>108</v>
      </c>
      <c r="AF2148" s="6">
        <f t="shared" si="33"/>
        <v>482.06</v>
      </c>
    </row>
    <row r="2149" spans="1:32">
      <c r="A2149" s="4" t="s">
        <v>7962</v>
      </c>
      <c r="B2149" s="5">
        <v>45949</v>
      </c>
      <c r="C2149" s="10">
        <v>45949</v>
      </c>
      <c r="D2149" s="4" t="s">
        <v>7963</v>
      </c>
      <c r="E2149" s="4" t="s">
        <v>6392</v>
      </c>
      <c r="F2149" s="4">
        <v>31</v>
      </c>
      <c r="G2149" s="4" t="s">
        <v>116</v>
      </c>
      <c r="H2149" s="4" t="s">
        <v>117</v>
      </c>
      <c r="I2149" s="4" t="s">
        <v>59</v>
      </c>
      <c r="J2149" s="4" t="s">
        <v>35</v>
      </c>
      <c r="K2149" s="4" t="s">
        <v>535</v>
      </c>
      <c r="L2149" s="4" t="s">
        <v>7964</v>
      </c>
      <c r="M2149" s="4">
        <v>1</v>
      </c>
      <c r="N2149" s="6">
        <v>2799</v>
      </c>
      <c r="O2149" s="6">
        <v>2799</v>
      </c>
      <c r="P2149" s="6" t="s">
        <v>38</v>
      </c>
      <c r="Q2149" s="6">
        <v>223.92</v>
      </c>
      <c r="R2149" s="7">
        <v>0.12</v>
      </c>
      <c r="S2149" s="6">
        <v>2575.08</v>
      </c>
      <c r="T2149" s="6">
        <v>309.01</v>
      </c>
      <c r="U2149" s="4" t="s">
        <v>39</v>
      </c>
      <c r="V2149" s="4" t="s">
        <v>40</v>
      </c>
      <c r="W2149" s="4" t="s">
        <v>64</v>
      </c>
      <c r="X2149" s="4" t="s">
        <v>122</v>
      </c>
      <c r="Y2149" s="4" t="s">
        <v>53</v>
      </c>
      <c r="Z2149" s="4">
        <v>3</v>
      </c>
      <c r="AA2149" s="4">
        <v>5</v>
      </c>
      <c r="AB2149" s="6">
        <v>1770.77</v>
      </c>
      <c r="AC2149" s="6">
        <v>804.31</v>
      </c>
      <c r="AD2149" s="8">
        <v>0.31230000000000002</v>
      </c>
      <c r="AE2149" s="4">
        <v>80</v>
      </c>
      <c r="AF2149" s="6">
        <f t="shared" si="33"/>
        <v>2964.09</v>
      </c>
    </row>
    <row r="2150" spans="1:32">
      <c r="A2150" s="4" t="s">
        <v>7965</v>
      </c>
      <c r="B2150" s="5">
        <v>45949</v>
      </c>
      <c r="C2150" s="10">
        <v>45949</v>
      </c>
      <c r="D2150" s="4" t="s">
        <v>7966</v>
      </c>
      <c r="E2150" s="4" t="s">
        <v>4806</v>
      </c>
      <c r="F2150" s="4">
        <v>52</v>
      </c>
      <c r="G2150" s="4" t="s">
        <v>219</v>
      </c>
      <c r="H2150" s="4" t="s">
        <v>220</v>
      </c>
      <c r="I2150" s="4" t="s">
        <v>34</v>
      </c>
      <c r="J2150" s="4" t="s">
        <v>60</v>
      </c>
      <c r="K2150" s="4" t="s">
        <v>61</v>
      </c>
      <c r="L2150" s="4" t="s">
        <v>7967</v>
      </c>
      <c r="M2150" s="4">
        <v>1</v>
      </c>
      <c r="N2150" s="6">
        <v>168</v>
      </c>
      <c r="O2150" s="6">
        <v>168</v>
      </c>
      <c r="P2150" s="6" t="s">
        <v>63</v>
      </c>
      <c r="Q2150" s="6">
        <v>0</v>
      </c>
      <c r="R2150" s="7">
        <v>0.18</v>
      </c>
      <c r="S2150" s="6">
        <v>168</v>
      </c>
      <c r="T2150" s="6">
        <v>30.24</v>
      </c>
      <c r="U2150" s="4" t="s">
        <v>51</v>
      </c>
      <c r="V2150" s="4" t="s">
        <v>102</v>
      </c>
      <c r="W2150" s="4" t="s">
        <v>64</v>
      </c>
      <c r="X2150" s="4" t="s">
        <v>122</v>
      </c>
      <c r="Y2150" s="4" t="s">
        <v>43</v>
      </c>
      <c r="Z2150" s="4">
        <v>5</v>
      </c>
      <c r="AA2150" s="4"/>
      <c r="AB2150" s="6">
        <v>144.18</v>
      </c>
      <c r="AC2150" s="6">
        <v>23.82</v>
      </c>
      <c r="AD2150" s="8">
        <v>0.14180000000000001</v>
      </c>
      <c r="AE2150" s="4">
        <v>153</v>
      </c>
      <c r="AF2150" s="6">
        <f t="shared" si="33"/>
        <v>351.24</v>
      </c>
    </row>
    <row r="2151" spans="1:32">
      <c r="A2151" s="4" t="s">
        <v>7968</v>
      </c>
      <c r="B2151" s="5">
        <v>45949</v>
      </c>
      <c r="C2151" s="10">
        <v>45949</v>
      </c>
      <c r="D2151" s="4" t="s">
        <v>7969</v>
      </c>
      <c r="E2151" s="4" t="s">
        <v>201</v>
      </c>
      <c r="F2151" s="4">
        <v>48</v>
      </c>
      <c r="G2151" s="4" t="s">
        <v>81</v>
      </c>
      <c r="H2151" s="4" t="s">
        <v>58</v>
      </c>
      <c r="I2151" s="4" t="s">
        <v>59</v>
      </c>
      <c r="J2151" s="4" t="s">
        <v>35</v>
      </c>
      <c r="K2151" s="4" t="s">
        <v>118</v>
      </c>
      <c r="L2151" s="4" t="s">
        <v>7970</v>
      </c>
      <c r="M2151" s="4">
        <v>3</v>
      </c>
      <c r="N2151" s="6">
        <v>4399</v>
      </c>
      <c r="O2151" s="6">
        <v>13197</v>
      </c>
      <c r="P2151" s="6" t="s">
        <v>50</v>
      </c>
      <c r="Q2151" s="6">
        <v>2375.46</v>
      </c>
      <c r="R2151" s="7">
        <v>0.12</v>
      </c>
      <c r="S2151" s="6">
        <v>10821.54</v>
      </c>
      <c r="T2151" s="6">
        <v>1298.58</v>
      </c>
      <c r="U2151" s="4" t="s">
        <v>39</v>
      </c>
      <c r="V2151" s="4" t="s">
        <v>40</v>
      </c>
      <c r="W2151" s="4" t="s">
        <v>41</v>
      </c>
      <c r="X2151" s="4" t="s">
        <v>42</v>
      </c>
      <c r="Y2151" s="4" t="s">
        <v>43</v>
      </c>
      <c r="Z2151" s="4">
        <v>4</v>
      </c>
      <c r="AA2151" s="4">
        <v>3</v>
      </c>
      <c r="AB2151" s="6">
        <v>8963.3799999999992</v>
      </c>
      <c r="AC2151" s="6">
        <v>1858.16</v>
      </c>
      <c r="AD2151" s="8">
        <v>0.17169999999999999</v>
      </c>
      <c r="AE2151" s="4">
        <v>65</v>
      </c>
      <c r="AF2151" s="6">
        <f t="shared" si="33"/>
        <v>12185.12</v>
      </c>
    </row>
    <row r="2152" spans="1:32">
      <c r="A2152" s="4" t="s">
        <v>7971</v>
      </c>
      <c r="B2152" s="5">
        <v>45949</v>
      </c>
      <c r="C2152" s="10">
        <v>45949</v>
      </c>
      <c r="D2152" s="4" t="s">
        <v>7972</v>
      </c>
      <c r="E2152" s="4" t="s">
        <v>7973</v>
      </c>
      <c r="F2152" s="4">
        <v>36</v>
      </c>
      <c r="G2152" s="4" t="s">
        <v>281</v>
      </c>
      <c r="H2152" s="4" t="s">
        <v>281</v>
      </c>
      <c r="I2152" s="4" t="s">
        <v>72</v>
      </c>
      <c r="J2152" s="4" t="s">
        <v>73</v>
      </c>
      <c r="K2152" s="4" t="s">
        <v>612</v>
      </c>
      <c r="L2152" s="4" t="s">
        <v>7974</v>
      </c>
      <c r="M2152" s="4">
        <v>1</v>
      </c>
      <c r="N2152" s="6">
        <v>591</v>
      </c>
      <c r="O2152" s="6">
        <v>591</v>
      </c>
      <c r="P2152" s="6" t="s">
        <v>38</v>
      </c>
      <c r="Q2152" s="6">
        <v>47.28</v>
      </c>
      <c r="R2152" s="7">
        <v>0.18</v>
      </c>
      <c r="S2152" s="6">
        <v>543.72</v>
      </c>
      <c r="T2152" s="6">
        <v>97.87</v>
      </c>
      <c r="U2152" s="4" t="s">
        <v>51</v>
      </c>
      <c r="V2152" s="4" t="s">
        <v>40</v>
      </c>
      <c r="W2152" s="4" t="s">
        <v>451</v>
      </c>
      <c r="X2152" s="4" t="s">
        <v>156</v>
      </c>
      <c r="Y2152" s="4" t="s">
        <v>53</v>
      </c>
      <c r="Z2152" s="4">
        <v>2</v>
      </c>
      <c r="AA2152" s="4">
        <v>3</v>
      </c>
      <c r="AB2152" s="6">
        <v>456.74</v>
      </c>
      <c r="AC2152" s="6">
        <v>86.98</v>
      </c>
      <c r="AD2152" s="8">
        <v>0.16</v>
      </c>
      <c r="AE2152" s="4">
        <v>118</v>
      </c>
      <c r="AF2152" s="6">
        <f t="shared" si="33"/>
        <v>759.59</v>
      </c>
    </row>
    <row r="2153" spans="1:32">
      <c r="A2153" s="4" t="s">
        <v>7975</v>
      </c>
      <c r="B2153" s="5">
        <v>45949</v>
      </c>
      <c r="C2153" s="10">
        <v>45949</v>
      </c>
      <c r="D2153" s="4" t="s">
        <v>7976</v>
      </c>
      <c r="E2153" s="4" t="s">
        <v>4033</v>
      </c>
      <c r="F2153" s="4">
        <v>37</v>
      </c>
      <c r="G2153" s="4" t="s">
        <v>348</v>
      </c>
      <c r="H2153" s="4" t="s">
        <v>349</v>
      </c>
      <c r="I2153" s="4" t="s">
        <v>34</v>
      </c>
      <c r="J2153" s="4" t="s">
        <v>202</v>
      </c>
      <c r="K2153" s="4" t="s">
        <v>602</v>
      </c>
      <c r="L2153" s="4" t="s">
        <v>7977</v>
      </c>
      <c r="M2153" s="4">
        <v>2</v>
      </c>
      <c r="N2153" s="6">
        <v>510</v>
      </c>
      <c r="O2153" s="6">
        <v>1020</v>
      </c>
      <c r="P2153" s="6" t="s">
        <v>50</v>
      </c>
      <c r="Q2153" s="6">
        <v>183.6</v>
      </c>
      <c r="R2153" s="7">
        <v>0.12</v>
      </c>
      <c r="S2153" s="6">
        <v>836.4</v>
      </c>
      <c r="T2153" s="6">
        <v>100.37</v>
      </c>
      <c r="U2153" s="4" t="s">
        <v>39</v>
      </c>
      <c r="V2153" s="4" t="s">
        <v>40</v>
      </c>
      <c r="W2153" s="4" t="s">
        <v>64</v>
      </c>
      <c r="X2153" s="4" t="s">
        <v>143</v>
      </c>
      <c r="Y2153" s="4" t="s">
        <v>133</v>
      </c>
      <c r="Z2153" s="4">
        <v>2</v>
      </c>
      <c r="AA2153" s="4">
        <v>4</v>
      </c>
      <c r="AB2153" s="6">
        <v>675.32</v>
      </c>
      <c r="AC2153" s="6">
        <v>161.08000000000001</v>
      </c>
      <c r="AD2153" s="8">
        <v>0.19259999999999999</v>
      </c>
      <c r="AE2153" s="4">
        <v>107</v>
      </c>
      <c r="AF2153" s="6">
        <f t="shared" si="33"/>
        <v>1043.77</v>
      </c>
    </row>
    <row r="2154" spans="1:32">
      <c r="A2154" s="4" t="s">
        <v>7978</v>
      </c>
      <c r="B2154" s="5">
        <v>45949</v>
      </c>
      <c r="C2154" s="10">
        <v>45949</v>
      </c>
      <c r="D2154" s="4" t="s">
        <v>7979</v>
      </c>
      <c r="E2154" s="4" t="s">
        <v>7018</v>
      </c>
      <c r="F2154" s="4">
        <v>41</v>
      </c>
      <c r="G2154" s="4" t="s">
        <v>219</v>
      </c>
      <c r="H2154" s="4" t="s">
        <v>220</v>
      </c>
      <c r="I2154" s="4" t="s">
        <v>34</v>
      </c>
      <c r="J2154" s="4" t="s">
        <v>82</v>
      </c>
      <c r="K2154" s="4" t="s">
        <v>180</v>
      </c>
      <c r="L2154" s="4" t="s">
        <v>7980</v>
      </c>
      <c r="M2154" s="4">
        <v>2</v>
      </c>
      <c r="N2154" s="6">
        <v>3199</v>
      </c>
      <c r="O2154" s="6">
        <v>6398</v>
      </c>
      <c r="P2154" s="6" t="s">
        <v>287</v>
      </c>
      <c r="Q2154" s="6">
        <v>1279.5999999999999</v>
      </c>
      <c r="R2154" s="7">
        <v>0.12</v>
      </c>
      <c r="S2154" s="6">
        <v>5118.3999999999996</v>
      </c>
      <c r="T2154" s="6">
        <v>614.21</v>
      </c>
      <c r="U2154" s="4" t="s">
        <v>51</v>
      </c>
      <c r="V2154" s="4" t="s">
        <v>40</v>
      </c>
      <c r="W2154" s="4" t="s">
        <v>41</v>
      </c>
      <c r="X2154" s="4" t="s">
        <v>318</v>
      </c>
      <c r="Y2154" s="4" t="s">
        <v>133</v>
      </c>
      <c r="Z2154" s="4">
        <v>3</v>
      </c>
      <c r="AA2154" s="4">
        <v>5</v>
      </c>
      <c r="AB2154" s="6">
        <v>4917.82</v>
      </c>
      <c r="AC2154" s="6">
        <v>200.58</v>
      </c>
      <c r="AD2154" s="8">
        <v>3.9199999999999999E-2</v>
      </c>
      <c r="AE2154" s="4">
        <v>140</v>
      </c>
      <c r="AF2154" s="6">
        <f t="shared" si="33"/>
        <v>5872.61</v>
      </c>
    </row>
    <row r="2155" spans="1:32">
      <c r="A2155" s="4" t="s">
        <v>7981</v>
      </c>
      <c r="B2155" s="5">
        <v>45949</v>
      </c>
      <c r="C2155" s="10">
        <v>45949</v>
      </c>
      <c r="D2155" s="4" t="s">
        <v>7982</v>
      </c>
      <c r="E2155" s="4" t="s">
        <v>3579</v>
      </c>
      <c r="F2155" s="4">
        <v>57</v>
      </c>
      <c r="G2155" s="4" t="s">
        <v>607</v>
      </c>
      <c r="H2155" s="4" t="s">
        <v>98</v>
      </c>
      <c r="I2155" s="4" t="s">
        <v>99</v>
      </c>
      <c r="J2155" s="4" t="s">
        <v>47</v>
      </c>
      <c r="K2155" s="4" t="s">
        <v>100</v>
      </c>
      <c r="L2155" s="4" t="s">
        <v>7983</v>
      </c>
      <c r="M2155" s="4">
        <v>1</v>
      </c>
      <c r="N2155" s="6">
        <v>5399</v>
      </c>
      <c r="O2155" s="6">
        <v>5399</v>
      </c>
      <c r="P2155" s="6" t="s">
        <v>63</v>
      </c>
      <c r="Q2155" s="6">
        <v>0</v>
      </c>
      <c r="R2155" s="7">
        <v>0.12</v>
      </c>
      <c r="S2155" s="6">
        <v>5399</v>
      </c>
      <c r="T2155" s="6">
        <v>647.88</v>
      </c>
      <c r="U2155" s="4" t="s">
        <v>131</v>
      </c>
      <c r="V2155" s="4" t="s">
        <v>40</v>
      </c>
      <c r="W2155" s="4" t="s">
        <v>64</v>
      </c>
      <c r="X2155" s="4" t="s">
        <v>373</v>
      </c>
      <c r="Y2155" s="4" t="s">
        <v>43</v>
      </c>
      <c r="Z2155" s="4">
        <v>5</v>
      </c>
      <c r="AA2155" s="4">
        <v>5</v>
      </c>
      <c r="AB2155" s="6">
        <v>3870.62</v>
      </c>
      <c r="AC2155" s="6">
        <v>1528.38</v>
      </c>
      <c r="AD2155" s="8">
        <v>0.28310000000000002</v>
      </c>
      <c r="AE2155" s="4">
        <v>95</v>
      </c>
      <c r="AF2155" s="6">
        <f t="shared" si="33"/>
        <v>6141.88</v>
      </c>
    </row>
    <row r="2156" spans="1:32">
      <c r="A2156" s="4" t="s">
        <v>7984</v>
      </c>
      <c r="B2156" s="5">
        <v>45949</v>
      </c>
      <c r="C2156" s="10">
        <v>45949</v>
      </c>
      <c r="D2156" s="4" t="s">
        <v>7985</v>
      </c>
      <c r="E2156" s="4" t="s">
        <v>7986</v>
      </c>
      <c r="F2156" s="4">
        <v>25</v>
      </c>
      <c r="G2156" s="4" t="s">
        <v>108</v>
      </c>
      <c r="H2156" s="4" t="s">
        <v>109</v>
      </c>
      <c r="I2156" s="4" t="s">
        <v>99</v>
      </c>
      <c r="J2156" s="4" t="s">
        <v>202</v>
      </c>
      <c r="K2156" s="4" t="s">
        <v>840</v>
      </c>
      <c r="L2156" s="4" t="s">
        <v>7987</v>
      </c>
      <c r="M2156" s="4">
        <v>1</v>
      </c>
      <c r="N2156" s="6">
        <v>2999</v>
      </c>
      <c r="O2156" s="6">
        <v>2999</v>
      </c>
      <c r="P2156" s="6" t="s">
        <v>63</v>
      </c>
      <c r="Q2156" s="6">
        <v>0</v>
      </c>
      <c r="R2156" s="7">
        <v>0.12</v>
      </c>
      <c r="S2156" s="6">
        <v>2999</v>
      </c>
      <c r="T2156" s="6">
        <v>359.88</v>
      </c>
      <c r="U2156" s="4" t="s">
        <v>39</v>
      </c>
      <c r="V2156" s="4" t="s">
        <v>86</v>
      </c>
      <c r="W2156" s="4" t="s">
        <v>451</v>
      </c>
      <c r="X2156" s="4" t="s">
        <v>103</v>
      </c>
      <c r="Y2156" s="4" t="s">
        <v>123</v>
      </c>
      <c r="Z2156" s="4">
        <v>6</v>
      </c>
      <c r="AA2156" s="4">
        <v>5</v>
      </c>
      <c r="AB2156" s="6">
        <v>1752.47</v>
      </c>
      <c r="AC2156" s="6">
        <v>1246.53</v>
      </c>
      <c r="AD2156" s="8">
        <v>0.41560000000000002</v>
      </c>
      <c r="AE2156" s="4">
        <v>64</v>
      </c>
      <c r="AF2156" s="6">
        <f t="shared" si="33"/>
        <v>3422.88</v>
      </c>
    </row>
    <row r="2157" spans="1:32">
      <c r="A2157" s="4" t="s">
        <v>7988</v>
      </c>
      <c r="B2157" s="5">
        <v>45950</v>
      </c>
      <c r="C2157" s="10">
        <v>45950</v>
      </c>
      <c r="D2157" s="4" t="s">
        <v>7989</v>
      </c>
      <c r="E2157" s="4" t="s">
        <v>6973</v>
      </c>
      <c r="F2157" s="4">
        <v>20</v>
      </c>
      <c r="G2157" s="4" t="s">
        <v>572</v>
      </c>
      <c r="H2157" s="4" t="s">
        <v>148</v>
      </c>
      <c r="I2157" s="4" t="s">
        <v>59</v>
      </c>
      <c r="J2157" s="4" t="s">
        <v>149</v>
      </c>
      <c r="K2157" s="4" t="s">
        <v>650</v>
      </c>
      <c r="L2157" s="4" t="s">
        <v>7990</v>
      </c>
      <c r="M2157" s="4">
        <v>4</v>
      </c>
      <c r="N2157" s="6">
        <v>53699</v>
      </c>
      <c r="O2157" s="6">
        <v>214796</v>
      </c>
      <c r="P2157" s="6" t="s">
        <v>63</v>
      </c>
      <c r="Q2157" s="6">
        <v>0</v>
      </c>
      <c r="R2157" s="7">
        <v>0.12</v>
      </c>
      <c r="S2157" s="6">
        <v>214796</v>
      </c>
      <c r="T2157" s="6">
        <v>25775.52</v>
      </c>
      <c r="U2157" s="4" t="s">
        <v>39</v>
      </c>
      <c r="V2157" s="4" t="s">
        <v>86</v>
      </c>
      <c r="W2157" s="4" t="s">
        <v>64</v>
      </c>
      <c r="X2157" s="4" t="s">
        <v>192</v>
      </c>
      <c r="Y2157" s="4" t="s">
        <v>77</v>
      </c>
      <c r="Z2157" s="4">
        <v>2</v>
      </c>
      <c r="AA2157" s="4">
        <v>4</v>
      </c>
      <c r="AB2157" s="6">
        <v>164971.89000000001</v>
      </c>
      <c r="AC2157" s="6">
        <v>49824.11</v>
      </c>
      <c r="AD2157" s="8">
        <v>0.23200000000000001</v>
      </c>
      <c r="AE2157" s="4">
        <v>149</v>
      </c>
      <c r="AF2157" s="6">
        <f t="shared" si="33"/>
        <v>240720.52</v>
      </c>
    </row>
    <row r="2158" spans="1:32">
      <c r="A2158" s="4" t="s">
        <v>7991</v>
      </c>
      <c r="B2158" s="5">
        <v>45950</v>
      </c>
      <c r="C2158" s="10">
        <v>45950</v>
      </c>
      <c r="D2158" s="4" t="s">
        <v>7992</v>
      </c>
      <c r="E2158" s="4" t="s">
        <v>1268</v>
      </c>
      <c r="F2158" s="4">
        <v>40</v>
      </c>
      <c r="G2158" s="4" t="s">
        <v>477</v>
      </c>
      <c r="H2158" s="4" t="s">
        <v>98</v>
      </c>
      <c r="I2158" s="4" t="s">
        <v>99</v>
      </c>
      <c r="J2158" s="4" t="s">
        <v>35</v>
      </c>
      <c r="K2158" s="4" t="s">
        <v>118</v>
      </c>
      <c r="L2158" s="4" t="s">
        <v>7993</v>
      </c>
      <c r="M2158" s="4">
        <v>1</v>
      </c>
      <c r="N2158" s="6">
        <v>3499</v>
      </c>
      <c r="O2158" s="6">
        <v>3499</v>
      </c>
      <c r="P2158" s="6" t="s">
        <v>63</v>
      </c>
      <c r="Q2158" s="6">
        <v>0</v>
      </c>
      <c r="R2158" s="7">
        <v>0.18</v>
      </c>
      <c r="S2158" s="6">
        <v>3499</v>
      </c>
      <c r="T2158" s="6">
        <v>629.82000000000005</v>
      </c>
      <c r="U2158" s="4" t="s">
        <v>39</v>
      </c>
      <c r="V2158" s="4" t="s">
        <v>40</v>
      </c>
      <c r="W2158" s="4" t="s">
        <v>41</v>
      </c>
      <c r="X2158" s="4" t="s">
        <v>187</v>
      </c>
      <c r="Y2158" s="4" t="s">
        <v>77</v>
      </c>
      <c r="Z2158" s="4">
        <v>6</v>
      </c>
      <c r="AA2158" s="4">
        <v>1</v>
      </c>
      <c r="AB2158" s="6">
        <v>2643.33</v>
      </c>
      <c r="AC2158" s="6">
        <v>855.67</v>
      </c>
      <c r="AD2158" s="8">
        <v>0.2445</v>
      </c>
      <c r="AE2158" s="4">
        <v>68</v>
      </c>
      <c r="AF2158" s="6">
        <f t="shared" si="33"/>
        <v>4196.82</v>
      </c>
    </row>
    <row r="2159" spans="1:32">
      <c r="A2159" s="4" t="s">
        <v>7994</v>
      </c>
      <c r="B2159" s="5">
        <v>45951</v>
      </c>
      <c r="C2159" s="10">
        <v>45951</v>
      </c>
      <c r="D2159" s="4" t="s">
        <v>7995</v>
      </c>
      <c r="E2159" s="4" t="s">
        <v>1732</v>
      </c>
      <c r="F2159" s="4">
        <v>44</v>
      </c>
      <c r="G2159" s="4" t="s">
        <v>281</v>
      </c>
      <c r="H2159" s="4" t="s">
        <v>281</v>
      </c>
      <c r="I2159" s="4" t="s">
        <v>72</v>
      </c>
      <c r="J2159" s="4" t="s">
        <v>60</v>
      </c>
      <c r="K2159" s="4" t="s">
        <v>381</v>
      </c>
      <c r="L2159" s="4" t="s">
        <v>7996</v>
      </c>
      <c r="M2159" s="4">
        <v>2</v>
      </c>
      <c r="N2159" s="6">
        <v>4699</v>
      </c>
      <c r="O2159" s="6">
        <v>9398</v>
      </c>
      <c r="P2159" s="6" t="s">
        <v>211</v>
      </c>
      <c r="Q2159" s="6">
        <v>939.8</v>
      </c>
      <c r="R2159" s="7">
        <v>0.18</v>
      </c>
      <c r="S2159" s="6">
        <v>8458.2000000000007</v>
      </c>
      <c r="T2159" s="6">
        <v>1522.48</v>
      </c>
      <c r="U2159" s="4" t="s">
        <v>39</v>
      </c>
      <c r="V2159" s="4" t="s">
        <v>40</v>
      </c>
      <c r="W2159" s="4" t="s">
        <v>41</v>
      </c>
      <c r="X2159" s="4" t="s">
        <v>115</v>
      </c>
      <c r="Y2159" s="4" t="s">
        <v>53</v>
      </c>
      <c r="Z2159" s="4">
        <v>3</v>
      </c>
      <c r="AA2159" s="4">
        <v>5</v>
      </c>
      <c r="AB2159" s="6">
        <v>7772.64</v>
      </c>
      <c r="AC2159" s="6">
        <v>685.56</v>
      </c>
      <c r="AD2159" s="8">
        <v>8.1100000000000005E-2</v>
      </c>
      <c r="AE2159" s="4">
        <v>139</v>
      </c>
      <c r="AF2159" s="6">
        <f t="shared" si="33"/>
        <v>10119.68</v>
      </c>
    </row>
    <row r="2160" spans="1:32">
      <c r="A2160" s="4" t="s">
        <v>7997</v>
      </c>
      <c r="B2160" s="5">
        <v>45951</v>
      </c>
      <c r="C2160" s="10">
        <v>45951</v>
      </c>
      <c r="D2160" s="4" t="s">
        <v>7998</v>
      </c>
      <c r="E2160" s="4" t="s">
        <v>640</v>
      </c>
      <c r="F2160" s="4">
        <v>37</v>
      </c>
      <c r="G2160" s="4" t="s">
        <v>330</v>
      </c>
      <c r="H2160" s="4" t="s">
        <v>296</v>
      </c>
      <c r="I2160" s="4" t="s">
        <v>59</v>
      </c>
      <c r="J2160" s="4" t="s">
        <v>149</v>
      </c>
      <c r="K2160" s="4" t="s">
        <v>196</v>
      </c>
      <c r="L2160" s="4" t="s">
        <v>7999</v>
      </c>
      <c r="M2160" s="4">
        <v>4</v>
      </c>
      <c r="N2160" s="6">
        <v>11099</v>
      </c>
      <c r="O2160" s="6">
        <v>44396</v>
      </c>
      <c r="P2160" s="6" t="s">
        <v>63</v>
      </c>
      <c r="Q2160" s="6">
        <v>0</v>
      </c>
      <c r="R2160" s="7">
        <v>0.12</v>
      </c>
      <c r="S2160" s="6">
        <v>44396</v>
      </c>
      <c r="T2160" s="6">
        <v>5327.52</v>
      </c>
      <c r="U2160" s="4" t="s">
        <v>254</v>
      </c>
      <c r="V2160" s="4" t="s">
        <v>86</v>
      </c>
      <c r="W2160" s="4" t="s">
        <v>41</v>
      </c>
      <c r="X2160" s="4" t="s">
        <v>318</v>
      </c>
      <c r="Y2160" s="4" t="s">
        <v>123</v>
      </c>
      <c r="Z2160" s="4">
        <v>2</v>
      </c>
      <c r="AA2160" s="4">
        <v>4</v>
      </c>
      <c r="AB2160" s="6">
        <v>37878.76</v>
      </c>
      <c r="AC2160" s="6">
        <v>6517.24</v>
      </c>
      <c r="AD2160" s="8">
        <v>0.14680000000000001</v>
      </c>
      <c r="AE2160" s="4">
        <v>70</v>
      </c>
      <c r="AF2160" s="6">
        <f t="shared" si="33"/>
        <v>49793.520000000004</v>
      </c>
    </row>
    <row r="2161" spans="1:32">
      <c r="A2161" s="4" t="s">
        <v>8000</v>
      </c>
      <c r="B2161" s="5">
        <v>45951</v>
      </c>
      <c r="C2161" s="10">
        <v>45951</v>
      </c>
      <c r="D2161" s="4" t="s">
        <v>8001</v>
      </c>
      <c r="E2161" s="4" t="s">
        <v>8002</v>
      </c>
      <c r="F2161" s="4">
        <v>22</v>
      </c>
      <c r="G2161" s="4" t="s">
        <v>348</v>
      </c>
      <c r="H2161" s="4" t="s">
        <v>349</v>
      </c>
      <c r="I2161" s="4" t="s">
        <v>34</v>
      </c>
      <c r="J2161" s="4" t="s">
        <v>225</v>
      </c>
      <c r="K2161" s="4" t="s">
        <v>367</v>
      </c>
      <c r="L2161" s="4" t="s">
        <v>8003</v>
      </c>
      <c r="M2161" s="4">
        <v>2</v>
      </c>
      <c r="N2161" s="6">
        <v>354</v>
      </c>
      <c r="O2161" s="6">
        <v>708</v>
      </c>
      <c r="P2161" s="6" t="s">
        <v>142</v>
      </c>
      <c r="Q2161" s="6">
        <v>0</v>
      </c>
      <c r="R2161" s="7">
        <v>0.12</v>
      </c>
      <c r="S2161" s="6">
        <v>708</v>
      </c>
      <c r="T2161" s="6">
        <v>84.96</v>
      </c>
      <c r="U2161" s="4" t="s">
        <v>254</v>
      </c>
      <c r="V2161" s="4" t="s">
        <v>86</v>
      </c>
      <c r="W2161" s="4" t="s">
        <v>64</v>
      </c>
      <c r="X2161" s="4" t="s">
        <v>318</v>
      </c>
      <c r="Y2161" s="4" t="s">
        <v>66</v>
      </c>
      <c r="Z2161" s="4">
        <v>4</v>
      </c>
      <c r="AA2161" s="4">
        <v>2</v>
      </c>
      <c r="AB2161" s="6">
        <v>482.09</v>
      </c>
      <c r="AC2161" s="6">
        <v>225.91</v>
      </c>
      <c r="AD2161" s="8">
        <v>0.31909999999999999</v>
      </c>
      <c r="AE2161" s="4">
        <v>119</v>
      </c>
      <c r="AF2161" s="6">
        <f t="shared" si="33"/>
        <v>911.96</v>
      </c>
    </row>
    <row r="2162" spans="1:32">
      <c r="A2162" s="4" t="s">
        <v>8004</v>
      </c>
      <c r="B2162" s="5">
        <v>45951</v>
      </c>
      <c r="C2162" s="10">
        <v>45951</v>
      </c>
      <c r="D2162" s="4" t="s">
        <v>8005</v>
      </c>
      <c r="E2162" s="4" t="s">
        <v>8006</v>
      </c>
      <c r="F2162" s="4">
        <v>37</v>
      </c>
      <c r="G2162" s="4" t="s">
        <v>572</v>
      </c>
      <c r="H2162" s="4" t="s">
        <v>148</v>
      </c>
      <c r="I2162" s="4" t="s">
        <v>59</v>
      </c>
      <c r="J2162" s="4" t="s">
        <v>82</v>
      </c>
      <c r="K2162" s="4" t="s">
        <v>273</v>
      </c>
      <c r="L2162" s="4" t="s">
        <v>8007</v>
      </c>
      <c r="M2162" s="4">
        <v>1</v>
      </c>
      <c r="N2162" s="6">
        <v>1599</v>
      </c>
      <c r="O2162" s="6">
        <v>1599</v>
      </c>
      <c r="P2162" s="6" t="s">
        <v>63</v>
      </c>
      <c r="Q2162" s="6">
        <v>0</v>
      </c>
      <c r="R2162" s="7">
        <v>0.12</v>
      </c>
      <c r="S2162" s="6">
        <v>1599</v>
      </c>
      <c r="T2162" s="6">
        <v>191.88</v>
      </c>
      <c r="U2162" s="4" t="s">
        <v>39</v>
      </c>
      <c r="V2162" s="4" t="s">
        <v>86</v>
      </c>
      <c r="W2162" s="4" t="s">
        <v>41</v>
      </c>
      <c r="X2162" s="4" t="s">
        <v>187</v>
      </c>
      <c r="Y2162" s="4" t="s">
        <v>77</v>
      </c>
      <c r="Z2162" s="4">
        <v>5</v>
      </c>
      <c r="AA2162" s="4">
        <v>5</v>
      </c>
      <c r="AB2162" s="6">
        <v>1243.19</v>
      </c>
      <c r="AC2162" s="6">
        <v>355.81</v>
      </c>
      <c r="AD2162" s="8">
        <v>0.2225</v>
      </c>
      <c r="AE2162" s="4">
        <v>145</v>
      </c>
      <c r="AF2162" s="6">
        <f t="shared" si="33"/>
        <v>1935.88</v>
      </c>
    </row>
    <row r="2163" spans="1:32">
      <c r="A2163" s="4" t="s">
        <v>8008</v>
      </c>
      <c r="B2163" s="5">
        <v>45952</v>
      </c>
      <c r="C2163" s="10">
        <v>45952</v>
      </c>
      <c r="D2163" s="4" t="s">
        <v>8009</v>
      </c>
      <c r="E2163" s="4" t="s">
        <v>8010</v>
      </c>
      <c r="F2163" s="4">
        <v>23</v>
      </c>
      <c r="G2163" s="4" t="s">
        <v>70</v>
      </c>
      <c r="H2163" s="4" t="s">
        <v>71</v>
      </c>
      <c r="I2163" s="4" t="s">
        <v>72</v>
      </c>
      <c r="J2163" s="4" t="s">
        <v>47</v>
      </c>
      <c r="K2163" s="4" t="s">
        <v>173</v>
      </c>
      <c r="L2163" s="4" t="s">
        <v>8011</v>
      </c>
      <c r="M2163" s="4">
        <v>4</v>
      </c>
      <c r="N2163" s="6">
        <v>2599</v>
      </c>
      <c r="O2163" s="6">
        <v>10396</v>
      </c>
      <c r="P2163" s="6" t="s">
        <v>63</v>
      </c>
      <c r="Q2163" s="6">
        <v>0</v>
      </c>
      <c r="R2163" s="7">
        <v>0.18</v>
      </c>
      <c r="S2163" s="6">
        <v>10396</v>
      </c>
      <c r="T2163" s="6">
        <v>1871.28</v>
      </c>
      <c r="U2163" s="4" t="s">
        <v>39</v>
      </c>
      <c r="V2163" s="4" t="s">
        <v>40</v>
      </c>
      <c r="W2163" s="4" t="s">
        <v>64</v>
      </c>
      <c r="X2163" s="4" t="s">
        <v>112</v>
      </c>
      <c r="Y2163" s="4" t="s">
        <v>66</v>
      </c>
      <c r="Z2163" s="4">
        <v>3</v>
      </c>
      <c r="AA2163" s="4">
        <v>4</v>
      </c>
      <c r="AB2163" s="6">
        <v>7537.74</v>
      </c>
      <c r="AC2163" s="6">
        <v>2858.26</v>
      </c>
      <c r="AD2163" s="8">
        <v>0.27489999999999998</v>
      </c>
      <c r="AE2163" s="4">
        <v>141</v>
      </c>
      <c r="AF2163" s="6">
        <f t="shared" si="33"/>
        <v>12408.28</v>
      </c>
    </row>
    <row r="2164" spans="1:32">
      <c r="A2164" s="4" t="s">
        <v>8012</v>
      </c>
      <c r="B2164" s="5">
        <v>45952</v>
      </c>
      <c r="C2164" s="10">
        <v>45952</v>
      </c>
      <c r="D2164" s="4" t="s">
        <v>8013</v>
      </c>
      <c r="E2164" s="4" t="s">
        <v>914</v>
      </c>
      <c r="F2164" s="4">
        <v>27</v>
      </c>
      <c r="G2164" s="4" t="s">
        <v>127</v>
      </c>
      <c r="H2164" s="4" t="s">
        <v>128</v>
      </c>
      <c r="I2164" s="4" t="s">
        <v>34</v>
      </c>
      <c r="J2164" s="4" t="s">
        <v>82</v>
      </c>
      <c r="K2164" s="4" t="s">
        <v>129</v>
      </c>
      <c r="L2164" s="4" t="s">
        <v>8014</v>
      </c>
      <c r="M2164" s="4">
        <v>3</v>
      </c>
      <c r="N2164" s="6">
        <v>1499</v>
      </c>
      <c r="O2164" s="6">
        <v>4497</v>
      </c>
      <c r="P2164" s="6" t="s">
        <v>142</v>
      </c>
      <c r="Q2164" s="6">
        <v>0</v>
      </c>
      <c r="R2164" s="7">
        <v>0.12</v>
      </c>
      <c r="S2164" s="6">
        <v>4497</v>
      </c>
      <c r="T2164" s="6">
        <v>539.64</v>
      </c>
      <c r="U2164" s="4" t="s">
        <v>131</v>
      </c>
      <c r="V2164" s="4" t="s">
        <v>40</v>
      </c>
      <c r="W2164" s="4" t="s">
        <v>451</v>
      </c>
      <c r="X2164" s="4" t="s">
        <v>187</v>
      </c>
      <c r="Y2164" s="4" t="s">
        <v>123</v>
      </c>
      <c r="Z2164" s="4">
        <v>3</v>
      </c>
      <c r="AA2164" s="4">
        <v>2</v>
      </c>
      <c r="AB2164" s="6">
        <v>2681.47</v>
      </c>
      <c r="AC2164" s="6">
        <v>1815.53</v>
      </c>
      <c r="AD2164" s="8">
        <v>0.4037</v>
      </c>
      <c r="AE2164" s="4">
        <v>156</v>
      </c>
      <c r="AF2164" s="6">
        <f t="shared" si="33"/>
        <v>5192.6400000000003</v>
      </c>
    </row>
    <row r="2165" spans="1:32">
      <c r="A2165" s="4" t="s">
        <v>8015</v>
      </c>
      <c r="B2165" s="5">
        <v>45952</v>
      </c>
      <c r="C2165" s="10">
        <v>45952</v>
      </c>
      <c r="D2165" s="4" t="s">
        <v>8016</v>
      </c>
      <c r="E2165" s="4" t="s">
        <v>6430</v>
      </c>
      <c r="F2165" s="4">
        <v>20</v>
      </c>
      <c r="G2165" s="4" t="s">
        <v>179</v>
      </c>
      <c r="H2165" s="4" t="s">
        <v>98</v>
      </c>
      <c r="I2165" s="4" t="s">
        <v>99</v>
      </c>
      <c r="J2165" s="4" t="s">
        <v>82</v>
      </c>
      <c r="K2165" s="4" t="s">
        <v>180</v>
      </c>
      <c r="L2165" s="4" t="s">
        <v>8017</v>
      </c>
      <c r="M2165" s="4">
        <v>1</v>
      </c>
      <c r="N2165" s="6">
        <v>1699</v>
      </c>
      <c r="O2165" s="6">
        <v>1699</v>
      </c>
      <c r="P2165" s="6" t="s">
        <v>63</v>
      </c>
      <c r="Q2165" s="6">
        <v>0</v>
      </c>
      <c r="R2165" s="7">
        <v>0.18</v>
      </c>
      <c r="S2165" s="6">
        <v>1699</v>
      </c>
      <c r="T2165" s="6">
        <v>305.82</v>
      </c>
      <c r="U2165" s="4" t="s">
        <v>51</v>
      </c>
      <c r="V2165" s="4" t="s">
        <v>40</v>
      </c>
      <c r="W2165" s="4" t="s">
        <v>92</v>
      </c>
      <c r="X2165" s="4" t="s">
        <v>192</v>
      </c>
      <c r="Y2165" s="4" t="s">
        <v>77</v>
      </c>
      <c r="Z2165" s="4">
        <v>2</v>
      </c>
      <c r="AA2165" s="4">
        <v>4</v>
      </c>
      <c r="AB2165" s="6">
        <v>1127.44</v>
      </c>
      <c r="AC2165" s="6">
        <v>571.55999999999995</v>
      </c>
      <c r="AD2165" s="8">
        <v>0.33639999999999998</v>
      </c>
      <c r="AE2165" s="4">
        <v>111</v>
      </c>
      <c r="AF2165" s="6">
        <f t="shared" si="33"/>
        <v>2115.8200000000002</v>
      </c>
    </row>
    <row r="2166" spans="1:32">
      <c r="A2166" s="4" t="s">
        <v>8018</v>
      </c>
      <c r="B2166" s="5">
        <v>45952</v>
      </c>
      <c r="C2166" s="10">
        <v>45952</v>
      </c>
      <c r="D2166" s="4" t="s">
        <v>8019</v>
      </c>
      <c r="E2166" s="4" t="s">
        <v>4193</v>
      </c>
      <c r="F2166" s="4">
        <v>47</v>
      </c>
      <c r="G2166" s="4" t="s">
        <v>127</v>
      </c>
      <c r="H2166" s="4" t="s">
        <v>128</v>
      </c>
      <c r="I2166" s="4" t="s">
        <v>34</v>
      </c>
      <c r="J2166" s="4" t="s">
        <v>60</v>
      </c>
      <c r="K2166" s="4" t="s">
        <v>61</v>
      </c>
      <c r="L2166" s="4" t="s">
        <v>8020</v>
      </c>
      <c r="M2166" s="4">
        <v>1</v>
      </c>
      <c r="N2166" s="6">
        <v>598</v>
      </c>
      <c r="O2166" s="6">
        <v>598</v>
      </c>
      <c r="P2166" s="6" t="s">
        <v>198</v>
      </c>
      <c r="Q2166" s="6">
        <v>59.8</v>
      </c>
      <c r="R2166" s="7">
        <v>0.12</v>
      </c>
      <c r="S2166" s="6">
        <v>538.20000000000005</v>
      </c>
      <c r="T2166" s="6">
        <v>64.58</v>
      </c>
      <c r="U2166" s="4" t="s">
        <v>39</v>
      </c>
      <c r="V2166" s="4" t="s">
        <v>40</v>
      </c>
      <c r="W2166" s="4" t="s">
        <v>41</v>
      </c>
      <c r="X2166" s="4" t="s">
        <v>205</v>
      </c>
      <c r="Y2166" s="4" t="s">
        <v>123</v>
      </c>
      <c r="Z2166" s="4">
        <v>1</v>
      </c>
      <c r="AA2166" s="4">
        <v>1</v>
      </c>
      <c r="AB2166" s="6">
        <v>502.19</v>
      </c>
      <c r="AC2166" s="6">
        <v>36.01</v>
      </c>
      <c r="AD2166" s="8">
        <v>6.6900000000000001E-2</v>
      </c>
      <c r="AE2166" s="4">
        <v>90</v>
      </c>
      <c r="AF2166" s="6">
        <f t="shared" si="33"/>
        <v>692.78000000000009</v>
      </c>
    </row>
    <row r="2167" spans="1:32">
      <c r="A2167" s="4" t="s">
        <v>8021</v>
      </c>
      <c r="B2167" s="5">
        <v>45952</v>
      </c>
      <c r="C2167" s="10">
        <v>45952</v>
      </c>
      <c r="D2167" s="4" t="s">
        <v>8022</v>
      </c>
      <c r="E2167" s="4" t="s">
        <v>8023</v>
      </c>
      <c r="F2167" s="4">
        <v>41</v>
      </c>
      <c r="G2167" s="4" t="s">
        <v>236</v>
      </c>
      <c r="H2167" s="4" t="s">
        <v>237</v>
      </c>
      <c r="I2167" s="4" t="s">
        <v>72</v>
      </c>
      <c r="J2167" s="4" t="s">
        <v>47</v>
      </c>
      <c r="K2167" s="4" t="s">
        <v>48</v>
      </c>
      <c r="L2167" s="4" t="s">
        <v>8024</v>
      </c>
      <c r="M2167" s="4">
        <v>1</v>
      </c>
      <c r="N2167" s="6">
        <v>5599</v>
      </c>
      <c r="O2167" s="6">
        <v>5599</v>
      </c>
      <c r="P2167" s="6" t="s">
        <v>63</v>
      </c>
      <c r="Q2167" s="6">
        <v>0</v>
      </c>
      <c r="R2167" s="7">
        <v>0.18</v>
      </c>
      <c r="S2167" s="6">
        <v>5599</v>
      </c>
      <c r="T2167" s="6">
        <v>1007.82</v>
      </c>
      <c r="U2167" s="4" t="s">
        <v>254</v>
      </c>
      <c r="V2167" s="4" t="s">
        <v>40</v>
      </c>
      <c r="W2167" s="4" t="s">
        <v>64</v>
      </c>
      <c r="X2167" s="4" t="s">
        <v>93</v>
      </c>
      <c r="Y2167" s="4" t="s">
        <v>77</v>
      </c>
      <c r="Z2167" s="4">
        <v>1</v>
      </c>
      <c r="AA2167" s="4">
        <v>4</v>
      </c>
      <c r="AB2167" s="6">
        <v>4196.91</v>
      </c>
      <c r="AC2167" s="6">
        <v>1402.09</v>
      </c>
      <c r="AD2167" s="8">
        <v>0.25040000000000001</v>
      </c>
      <c r="AE2167" s="4">
        <v>169</v>
      </c>
      <c r="AF2167" s="6">
        <f t="shared" si="33"/>
        <v>6775.82</v>
      </c>
    </row>
    <row r="2168" spans="1:32">
      <c r="A2168" s="4" t="s">
        <v>8025</v>
      </c>
      <c r="B2168" s="5">
        <v>45952</v>
      </c>
      <c r="C2168" s="10">
        <v>45952</v>
      </c>
      <c r="D2168" s="4" t="s">
        <v>8026</v>
      </c>
      <c r="E2168" s="4" t="s">
        <v>8027</v>
      </c>
      <c r="F2168" s="4">
        <v>51</v>
      </c>
      <c r="G2168" s="4" t="s">
        <v>97</v>
      </c>
      <c r="H2168" s="4" t="s">
        <v>98</v>
      </c>
      <c r="I2168" s="4" t="s">
        <v>99</v>
      </c>
      <c r="J2168" s="4" t="s">
        <v>60</v>
      </c>
      <c r="K2168" s="4" t="s">
        <v>90</v>
      </c>
      <c r="L2168" s="4" t="s">
        <v>8028</v>
      </c>
      <c r="M2168" s="4">
        <v>2</v>
      </c>
      <c r="N2168" s="6">
        <v>3299</v>
      </c>
      <c r="O2168" s="6">
        <v>6598</v>
      </c>
      <c r="P2168" s="6" t="s">
        <v>175</v>
      </c>
      <c r="Q2168" s="6">
        <v>100</v>
      </c>
      <c r="R2168" s="7">
        <v>0.12</v>
      </c>
      <c r="S2168" s="6">
        <v>6498</v>
      </c>
      <c r="T2168" s="6">
        <v>779.76</v>
      </c>
      <c r="U2168" s="4" t="s">
        <v>85</v>
      </c>
      <c r="V2168" s="4" t="s">
        <v>40</v>
      </c>
      <c r="W2168" s="4" t="s">
        <v>41</v>
      </c>
      <c r="X2168" s="4" t="s">
        <v>373</v>
      </c>
      <c r="Y2168" s="4" t="s">
        <v>77</v>
      </c>
      <c r="Z2168" s="4">
        <v>3</v>
      </c>
      <c r="AA2168" s="4">
        <v>4</v>
      </c>
      <c r="AB2168" s="6">
        <v>4838.05</v>
      </c>
      <c r="AC2168" s="6">
        <v>1659.95</v>
      </c>
      <c r="AD2168" s="8">
        <v>0.2555</v>
      </c>
      <c r="AE2168" s="4">
        <v>156</v>
      </c>
      <c r="AF2168" s="6">
        <f t="shared" si="33"/>
        <v>7433.76</v>
      </c>
    </row>
    <row r="2169" spans="1:32">
      <c r="A2169" s="4" t="s">
        <v>8029</v>
      </c>
      <c r="B2169" s="5">
        <v>45952</v>
      </c>
      <c r="C2169" s="10">
        <v>45952</v>
      </c>
      <c r="D2169" s="4" t="s">
        <v>8030</v>
      </c>
      <c r="E2169" s="4" t="s">
        <v>1978</v>
      </c>
      <c r="F2169" s="4">
        <v>29</v>
      </c>
      <c r="G2169" s="4" t="s">
        <v>179</v>
      </c>
      <c r="H2169" s="4" t="s">
        <v>98</v>
      </c>
      <c r="I2169" s="4" t="s">
        <v>99</v>
      </c>
      <c r="J2169" s="4" t="s">
        <v>60</v>
      </c>
      <c r="K2169" s="4" t="s">
        <v>61</v>
      </c>
      <c r="L2169" s="4" t="s">
        <v>8031</v>
      </c>
      <c r="M2169" s="4">
        <v>3</v>
      </c>
      <c r="N2169" s="6">
        <v>586</v>
      </c>
      <c r="O2169" s="6">
        <v>1758</v>
      </c>
      <c r="P2169" s="6" t="s">
        <v>38</v>
      </c>
      <c r="Q2169" s="6">
        <v>140.63999999999999</v>
      </c>
      <c r="R2169" s="7">
        <v>0.12</v>
      </c>
      <c r="S2169" s="6">
        <v>1617.36</v>
      </c>
      <c r="T2169" s="6">
        <v>194.08</v>
      </c>
      <c r="U2169" s="4" t="s">
        <v>254</v>
      </c>
      <c r="V2169" s="4" t="s">
        <v>40</v>
      </c>
      <c r="W2169" s="4" t="s">
        <v>64</v>
      </c>
      <c r="X2169" s="4" t="s">
        <v>103</v>
      </c>
      <c r="Y2169" s="4" t="s">
        <v>43</v>
      </c>
      <c r="Z2169" s="4">
        <v>3</v>
      </c>
      <c r="AA2169" s="4">
        <v>4</v>
      </c>
      <c r="AB2169" s="6">
        <v>1319.3</v>
      </c>
      <c r="AC2169" s="6">
        <v>298.06</v>
      </c>
      <c r="AD2169" s="8">
        <v>0.18429999999999999</v>
      </c>
      <c r="AE2169" s="4">
        <v>71</v>
      </c>
      <c r="AF2169" s="6">
        <f t="shared" si="33"/>
        <v>1882.4399999999998</v>
      </c>
    </row>
    <row r="2170" spans="1:32">
      <c r="A2170" s="4" t="s">
        <v>8032</v>
      </c>
      <c r="B2170" s="5">
        <v>45953</v>
      </c>
      <c r="C2170" s="10">
        <v>45953</v>
      </c>
      <c r="D2170" s="4" t="s">
        <v>8033</v>
      </c>
      <c r="E2170" s="4" t="s">
        <v>8034</v>
      </c>
      <c r="F2170" s="4">
        <v>43</v>
      </c>
      <c r="G2170" s="4" t="s">
        <v>340</v>
      </c>
      <c r="H2170" s="4" t="s">
        <v>341</v>
      </c>
      <c r="I2170" s="4" t="s">
        <v>342</v>
      </c>
      <c r="J2170" s="4" t="s">
        <v>225</v>
      </c>
      <c r="K2170" s="4" t="s">
        <v>308</v>
      </c>
      <c r="L2170" s="4" t="s">
        <v>8035</v>
      </c>
      <c r="M2170" s="4">
        <v>4</v>
      </c>
      <c r="N2170" s="6">
        <v>581</v>
      </c>
      <c r="O2170" s="6">
        <v>2324</v>
      </c>
      <c r="P2170" s="6" t="s">
        <v>63</v>
      </c>
      <c r="Q2170" s="6">
        <v>0</v>
      </c>
      <c r="R2170" s="7">
        <v>0.18</v>
      </c>
      <c r="S2170" s="6">
        <v>2324</v>
      </c>
      <c r="T2170" s="6">
        <v>418.32</v>
      </c>
      <c r="U2170" s="4" t="s">
        <v>121</v>
      </c>
      <c r="V2170" s="4" t="s">
        <v>40</v>
      </c>
      <c r="W2170" s="4" t="s">
        <v>451</v>
      </c>
      <c r="X2170" s="4" t="s">
        <v>42</v>
      </c>
      <c r="Y2170" s="4" t="s">
        <v>77</v>
      </c>
      <c r="Z2170" s="4">
        <v>4</v>
      </c>
      <c r="AA2170" s="4">
        <v>5</v>
      </c>
      <c r="AB2170" s="6">
        <v>1768.69</v>
      </c>
      <c r="AC2170" s="6">
        <v>555.30999999999995</v>
      </c>
      <c r="AD2170" s="8">
        <v>0.2389</v>
      </c>
      <c r="AE2170" s="4">
        <v>109</v>
      </c>
      <c r="AF2170" s="6">
        <f t="shared" si="33"/>
        <v>2851.32</v>
      </c>
    </row>
    <row r="2171" spans="1:32">
      <c r="A2171" s="4" t="s">
        <v>8036</v>
      </c>
      <c r="B2171" s="5">
        <v>45953</v>
      </c>
      <c r="C2171" s="10">
        <v>45953</v>
      </c>
      <c r="D2171" s="4" t="s">
        <v>8037</v>
      </c>
      <c r="E2171" s="4" t="s">
        <v>4420</v>
      </c>
      <c r="F2171" s="4">
        <v>53</v>
      </c>
      <c r="G2171" s="4" t="s">
        <v>252</v>
      </c>
      <c r="H2171" s="4" t="s">
        <v>109</v>
      </c>
      <c r="I2171" s="4" t="s">
        <v>99</v>
      </c>
      <c r="J2171" s="4" t="s">
        <v>149</v>
      </c>
      <c r="K2171" s="4" t="s">
        <v>650</v>
      </c>
      <c r="L2171" s="4" t="s">
        <v>8038</v>
      </c>
      <c r="M2171" s="4">
        <v>1</v>
      </c>
      <c r="N2171" s="6">
        <v>10599</v>
      </c>
      <c r="O2171" s="6">
        <v>10599</v>
      </c>
      <c r="P2171" s="6" t="s">
        <v>63</v>
      </c>
      <c r="Q2171" s="6">
        <v>0</v>
      </c>
      <c r="R2171" s="7">
        <v>0.12</v>
      </c>
      <c r="S2171" s="6">
        <v>10599</v>
      </c>
      <c r="T2171" s="6">
        <v>1271.8800000000001</v>
      </c>
      <c r="U2171" s="4" t="s">
        <v>39</v>
      </c>
      <c r="V2171" s="4" t="s">
        <v>40</v>
      </c>
      <c r="W2171" s="4" t="s">
        <v>92</v>
      </c>
      <c r="X2171" s="4" t="s">
        <v>404</v>
      </c>
      <c r="Y2171" s="4" t="s">
        <v>104</v>
      </c>
      <c r="Z2171" s="4">
        <v>4</v>
      </c>
      <c r="AA2171" s="4">
        <v>4</v>
      </c>
      <c r="AB2171" s="6">
        <v>7891.15</v>
      </c>
      <c r="AC2171" s="6">
        <v>2707.85</v>
      </c>
      <c r="AD2171" s="8">
        <v>0.2555</v>
      </c>
      <c r="AE2171" s="4">
        <v>86</v>
      </c>
      <c r="AF2171" s="6">
        <f t="shared" si="33"/>
        <v>11956.880000000001</v>
      </c>
    </row>
    <row r="2172" spans="1:32">
      <c r="A2172" s="4" t="s">
        <v>8039</v>
      </c>
      <c r="B2172" s="5">
        <v>45953</v>
      </c>
      <c r="C2172" s="10">
        <v>45953</v>
      </c>
      <c r="D2172" s="4" t="s">
        <v>8040</v>
      </c>
      <c r="E2172" s="4" t="s">
        <v>4535</v>
      </c>
      <c r="F2172" s="4">
        <v>31</v>
      </c>
      <c r="G2172" s="4" t="s">
        <v>390</v>
      </c>
      <c r="H2172" s="4" t="s">
        <v>71</v>
      </c>
      <c r="I2172" s="4" t="s">
        <v>72</v>
      </c>
      <c r="J2172" s="4" t="s">
        <v>82</v>
      </c>
      <c r="K2172" s="4" t="s">
        <v>238</v>
      </c>
      <c r="L2172" s="4" t="s">
        <v>8041</v>
      </c>
      <c r="M2172" s="4">
        <v>1</v>
      </c>
      <c r="N2172" s="6">
        <v>3699</v>
      </c>
      <c r="O2172" s="6">
        <v>3699</v>
      </c>
      <c r="P2172" s="6" t="s">
        <v>120</v>
      </c>
      <c r="Q2172" s="6">
        <v>554.85</v>
      </c>
      <c r="R2172" s="7">
        <v>0.12</v>
      </c>
      <c r="S2172" s="6">
        <v>3144.15</v>
      </c>
      <c r="T2172" s="6">
        <v>377.3</v>
      </c>
      <c r="U2172" s="4" t="s">
        <v>131</v>
      </c>
      <c r="V2172" s="4" t="s">
        <v>40</v>
      </c>
      <c r="W2172" s="4" t="s">
        <v>64</v>
      </c>
      <c r="X2172" s="4" t="s">
        <v>42</v>
      </c>
      <c r="Y2172" s="4" t="s">
        <v>66</v>
      </c>
      <c r="Z2172" s="4">
        <v>1</v>
      </c>
      <c r="AA2172" s="4">
        <v>2</v>
      </c>
      <c r="AB2172" s="6">
        <v>2506.58</v>
      </c>
      <c r="AC2172" s="6">
        <v>637.57000000000005</v>
      </c>
      <c r="AD2172" s="8">
        <v>0.20280000000000001</v>
      </c>
      <c r="AE2172" s="4">
        <v>63</v>
      </c>
      <c r="AF2172" s="6">
        <f t="shared" si="33"/>
        <v>3584.4500000000003</v>
      </c>
    </row>
    <row r="2173" spans="1:32">
      <c r="A2173" s="4" t="s">
        <v>8042</v>
      </c>
      <c r="B2173" s="5">
        <v>45953</v>
      </c>
      <c r="C2173" s="10">
        <v>45953</v>
      </c>
      <c r="D2173" s="4" t="s">
        <v>8043</v>
      </c>
      <c r="E2173" s="4" t="s">
        <v>8044</v>
      </c>
      <c r="F2173" s="4">
        <v>27</v>
      </c>
      <c r="G2173" s="4" t="s">
        <v>171</v>
      </c>
      <c r="H2173" s="4" t="s">
        <v>172</v>
      </c>
      <c r="I2173" s="4" t="s">
        <v>72</v>
      </c>
      <c r="J2173" s="4" t="s">
        <v>149</v>
      </c>
      <c r="K2173" s="4" t="s">
        <v>196</v>
      </c>
      <c r="L2173" s="4" t="s">
        <v>8045</v>
      </c>
      <c r="M2173" s="4">
        <v>1</v>
      </c>
      <c r="N2173" s="6">
        <v>12699</v>
      </c>
      <c r="O2173" s="6">
        <v>12699</v>
      </c>
      <c r="P2173" s="6" t="s">
        <v>198</v>
      </c>
      <c r="Q2173" s="6">
        <v>1269.9000000000001</v>
      </c>
      <c r="R2173" s="7">
        <v>0.18</v>
      </c>
      <c r="S2173" s="6">
        <v>11429.1</v>
      </c>
      <c r="T2173" s="6">
        <v>2057.2399999999998</v>
      </c>
      <c r="U2173" s="4" t="s">
        <v>39</v>
      </c>
      <c r="V2173" s="4" t="s">
        <v>40</v>
      </c>
      <c r="W2173" s="4" t="s">
        <v>64</v>
      </c>
      <c r="X2173" s="4" t="s">
        <v>167</v>
      </c>
      <c r="Y2173" s="4" t="s">
        <v>53</v>
      </c>
      <c r="Z2173" s="4">
        <v>2</v>
      </c>
      <c r="AA2173" s="4">
        <v>4</v>
      </c>
      <c r="AB2173" s="6">
        <v>10626.97</v>
      </c>
      <c r="AC2173" s="6">
        <v>802.13</v>
      </c>
      <c r="AD2173" s="8">
        <v>7.0199999999999999E-2</v>
      </c>
      <c r="AE2173" s="4">
        <v>168</v>
      </c>
      <c r="AF2173" s="6">
        <f t="shared" si="33"/>
        <v>13654.34</v>
      </c>
    </row>
    <row r="2174" spans="1:32">
      <c r="A2174" s="4" t="s">
        <v>8046</v>
      </c>
      <c r="B2174" s="5">
        <v>45954</v>
      </c>
      <c r="C2174" s="10">
        <v>45954</v>
      </c>
      <c r="D2174" s="4" t="s">
        <v>8047</v>
      </c>
      <c r="E2174" s="4" t="s">
        <v>6492</v>
      </c>
      <c r="F2174" s="4">
        <v>24</v>
      </c>
      <c r="G2174" s="4" t="s">
        <v>231</v>
      </c>
      <c r="H2174" s="4" t="s">
        <v>138</v>
      </c>
      <c r="I2174" s="4" t="s">
        <v>139</v>
      </c>
      <c r="J2174" s="4" t="s">
        <v>73</v>
      </c>
      <c r="K2174" s="4" t="s">
        <v>762</v>
      </c>
      <c r="L2174" s="4" t="s">
        <v>4289</v>
      </c>
      <c r="M2174" s="4">
        <v>1</v>
      </c>
      <c r="N2174" s="6">
        <v>89</v>
      </c>
      <c r="O2174" s="6">
        <v>89</v>
      </c>
      <c r="P2174" s="6" t="s">
        <v>38</v>
      </c>
      <c r="Q2174" s="6">
        <v>7.12</v>
      </c>
      <c r="R2174" s="7">
        <v>0.18</v>
      </c>
      <c r="S2174" s="6">
        <v>81.88</v>
      </c>
      <c r="T2174" s="6">
        <v>14.74</v>
      </c>
      <c r="U2174" s="4" t="s">
        <v>121</v>
      </c>
      <c r="V2174" s="4" t="s">
        <v>40</v>
      </c>
      <c r="W2174" s="4" t="s">
        <v>41</v>
      </c>
      <c r="X2174" s="4" t="s">
        <v>115</v>
      </c>
      <c r="Y2174" s="4" t="s">
        <v>77</v>
      </c>
      <c r="Z2174" s="4">
        <v>3</v>
      </c>
      <c r="AA2174" s="4">
        <v>4</v>
      </c>
      <c r="AB2174" s="6">
        <v>55.15</v>
      </c>
      <c r="AC2174" s="6">
        <v>26.73</v>
      </c>
      <c r="AD2174" s="8">
        <v>0.32650000000000001</v>
      </c>
      <c r="AE2174" s="4">
        <v>166</v>
      </c>
      <c r="AF2174" s="6">
        <f t="shared" si="33"/>
        <v>262.62</v>
      </c>
    </row>
    <row r="2175" spans="1:32">
      <c r="A2175" s="4" t="s">
        <v>8048</v>
      </c>
      <c r="B2175" s="5">
        <v>45954</v>
      </c>
      <c r="C2175" s="10">
        <v>45954</v>
      </c>
      <c r="D2175" s="4" t="s">
        <v>8049</v>
      </c>
      <c r="E2175" s="4" t="s">
        <v>8050</v>
      </c>
      <c r="F2175" s="4">
        <v>18</v>
      </c>
      <c r="G2175" s="4" t="s">
        <v>81</v>
      </c>
      <c r="H2175" s="4" t="s">
        <v>58</v>
      </c>
      <c r="I2175" s="4" t="s">
        <v>59</v>
      </c>
      <c r="J2175" s="4" t="s">
        <v>202</v>
      </c>
      <c r="K2175" s="4" t="s">
        <v>840</v>
      </c>
      <c r="L2175" s="4" t="s">
        <v>8051</v>
      </c>
      <c r="M2175" s="4">
        <v>2</v>
      </c>
      <c r="N2175" s="6">
        <v>2799</v>
      </c>
      <c r="O2175" s="6">
        <v>5598</v>
      </c>
      <c r="P2175" s="6" t="s">
        <v>38</v>
      </c>
      <c r="Q2175" s="6">
        <v>447.84</v>
      </c>
      <c r="R2175" s="7">
        <v>0.18</v>
      </c>
      <c r="S2175" s="6">
        <v>5150.16</v>
      </c>
      <c r="T2175" s="6">
        <v>927.03</v>
      </c>
      <c r="U2175" s="4" t="s">
        <v>51</v>
      </c>
      <c r="V2175" s="4" t="s">
        <v>40</v>
      </c>
      <c r="W2175" s="4" t="s">
        <v>41</v>
      </c>
      <c r="X2175" s="4" t="s">
        <v>373</v>
      </c>
      <c r="Y2175" s="4" t="s">
        <v>104</v>
      </c>
      <c r="Z2175" s="4">
        <v>4</v>
      </c>
      <c r="AA2175" s="4">
        <v>4</v>
      </c>
      <c r="AB2175" s="6">
        <v>3523.91</v>
      </c>
      <c r="AC2175" s="6">
        <v>1626.25</v>
      </c>
      <c r="AD2175" s="8">
        <v>0.31580000000000003</v>
      </c>
      <c r="AE2175" s="4">
        <v>148</v>
      </c>
      <c r="AF2175" s="6">
        <f t="shared" si="33"/>
        <v>6225.19</v>
      </c>
    </row>
    <row r="2176" spans="1:32">
      <c r="A2176" s="4" t="s">
        <v>8052</v>
      </c>
      <c r="B2176" s="5">
        <v>45954</v>
      </c>
      <c r="C2176" s="10">
        <v>45954</v>
      </c>
      <c r="D2176" s="4" t="s">
        <v>8053</v>
      </c>
      <c r="E2176" s="4" t="s">
        <v>3025</v>
      </c>
      <c r="F2176" s="4">
        <v>23</v>
      </c>
      <c r="G2176" s="4" t="s">
        <v>219</v>
      </c>
      <c r="H2176" s="4" t="s">
        <v>220</v>
      </c>
      <c r="I2176" s="4" t="s">
        <v>34</v>
      </c>
      <c r="J2176" s="4" t="s">
        <v>82</v>
      </c>
      <c r="K2176" s="4" t="s">
        <v>238</v>
      </c>
      <c r="L2176" s="4" t="s">
        <v>8054</v>
      </c>
      <c r="M2176" s="4">
        <v>2</v>
      </c>
      <c r="N2176" s="6">
        <v>4699</v>
      </c>
      <c r="O2176" s="6">
        <v>9398</v>
      </c>
      <c r="P2176" s="6" t="s">
        <v>120</v>
      </c>
      <c r="Q2176" s="6">
        <v>1409.7</v>
      </c>
      <c r="R2176" s="7">
        <v>0.12</v>
      </c>
      <c r="S2176" s="6">
        <v>7988.3</v>
      </c>
      <c r="T2176" s="6">
        <v>958.6</v>
      </c>
      <c r="U2176" s="4" t="s">
        <v>121</v>
      </c>
      <c r="V2176" s="4" t="s">
        <v>40</v>
      </c>
      <c r="W2176" s="4" t="s">
        <v>41</v>
      </c>
      <c r="X2176" s="4" t="s">
        <v>115</v>
      </c>
      <c r="Y2176" s="4" t="s">
        <v>43</v>
      </c>
      <c r="Z2176" s="4">
        <v>5</v>
      </c>
      <c r="AA2176" s="4">
        <v>5</v>
      </c>
      <c r="AB2176" s="6">
        <v>5654.74</v>
      </c>
      <c r="AC2176" s="6">
        <v>2333.56</v>
      </c>
      <c r="AD2176" s="8">
        <v>0.29210000000000003</v>
      </c>
      <c r="AE2176" s="4">
        <v>140</v>
      </c>
      <c r="AF2176" s="6">
        <f t="shared" si="33"/>
        <v>9086.9</v>
      </c>
    </row>
    <row r="2177" spans="1:32">
      <c r="A2177" s="4" t="s">
        <v>8055</v>
      </c>
      <c r="B2177" s="5">
        <v>45954</v>
      </c>
      <c r="C2177" s="10">
        <v>45954</v>
      </c>
      <c r="D2177" s="4" t="s">
        <v>8056</v>
      </c>
      <c r="E2177" s="4" t="s">
        <v>3257</v>
      </c>
      <c r="F2177" s="4">
        <v>55</v>
      </c>
      <c r="G2177" s="4" t="s">
        <v>330</v>
      </c>
      <c r="H2177" s="4" t="s">
        <v>296</v>
      </c>
      <c r="I2177" s="4" t="s">
        <v>59</v>
      </c>
      <c r="J2177" s="4" t="s">
        <v>82</v>
      </c>
      <c r="K2177" s="4" t="s">
        <v>273</v>
      </c>
      <c r="L2177" s="4" t="s">
        <v>8057</v>
      </c>
      <c r="M2177" s="4">
        <v>4</v>
      </c>
      <c r="N2177" s="6">
        <v>1599</v>
      </c>
      <c r="O2177" s="6">
        <v>6396</v>
      </c>
      <c r="P2177" s="6" t="s">
        <v>63</v>
      </c>
      <c r="Q2177" s="6">
        <v>0</v>
      </c>
      <c r="R2177" s="7">
        <v>0.18</v>
      </c>
      <c r="S2177" s="6">
        <v>6396</v>
      </c>
      <c r="T2177" s="6">
        <v>1151.28</v>
      </c>
      <c r="U2177" s="4" t="s">
        <v>39</v>
      </c>
      <c r="V2177" s="4" t="s">
        <v>132</v>
      </c>
      <c r="W2177" s="4" t="s">
        <v>41</v>
      </c>
      <c r="X2177" s="4" t="s">
        <v>167</v>
      </c>
      <c r="Y2177" s="4" t="s">
        <v>77</v>
      </c>
      <c r="Z2177" s="4">
        <v>3</v>
      </c>
      <c r="AA2177" s="4"/>
      <c r="AB2177" s="6">
        <v>4503.3900000000003</v>
      </c>
      <c r="AC2177" s="6">
        <v>1892.61</v>
      </c>
      <c r="AD2177" s="8">
        <v>0.2959</v>
      </c>
      <c r="AE2177" s="4">
        <v>0</v>
      </c>
      <c r="AF2177" s="6">
        <f t="shared" si="33"/>
        <v>7547.28</v>
      </c>
    </row>
    <row r="2178" spans="1:32">
      <c r="A2178" s="4" t="s">
        <v>8058</v>
      </c>
      <c r="B2178" s="5">
        <v>45954</v>
      </c>
      <c r="C2178" s="10">
        <v>45954</v>
      </c>
      <c r="D2178" s="4" t="s">
        <v>8059</v>
      </c>
      <c r="E2178" s="4" t="s">
        <v>1487</v>
      </c>
      <c r="F2178" s="4">
        <v>24</v>
      </c>
      <c r="G2178" s="4" t="s">
        <v>348</v>
      </c>
      <c r="H2178" s="4" t="s">
        <v>349</v>
      </c>
      <c r="I2178" s="4" t="s">
        <v>34</v>
      </c>
      <c r="J2178" s="4" t="s">
        <v>47</v>
      </c>
      <c r="K2178" s="4" t="s">
        <v>173</v>
      </c>
      <c r="L2178" s="4" t="s">
        <v>8060</v>
      </c>
      <c r="M2178" s="4">
        <v>2</v>
      </c>
      <c r="N2178" s="6">
        <v>2299</v>
      </c>
      <c r="O2178" s="6">
        <v>4598</v>
      </c>
      <c r="P2178" s="6" t="s">
        <v>63</v>
      </c>
      <c r="Q2178" s="6">
        <v>0</v>
      </c>
      <c r="R2178" s="7">
        <v>0.12</v>
      </c>
      <c r="S2178" s="6">
        <v>4598</v>
      </c>
      <c r="T2178" s="6">
        <v>551.76</v>
      </c>
      <c r="U2178" s="4" t="s">
        <v>39</v>
      </c>
      <c r="V2178" s="4" t="s">
        <v>40</v>
      </c>
      <c r="W2178" s="4" t="s">
        <v>41</v>
      </c>
      <c r="X2178" s="4" t="s">
        <v>76</v>
      </c>
      <c r="Y2178" s="4" t="s">
        <v>123</v>
      </c>
      <c r="Z2178" s="4">
        <v>5</v>
      </c>
      <c r="AA2178" s="4">
        <v>3</v>
      </c>
      <c r="AB2178" s="6">
        <v>2937.24</v>
      </c>
      <c r="AC2178" s="6">
        <v>1660.76</v>
      </c>
      <c r="AD2178" s="8">
        <v>0.36120000000000002</v>
      </c>
      <c r="AE2178" s="4">
        <v>110</v>
      </c>
      <c r="AF2178" s="6">
        <f t="shared" si="33"/>
        <v>5259.76</v>
      </c>
    </row>
    <row r="2179" spans="1:32">
      <c r="A2179" s="4" t="s">
        <v>8061</v>
      </c>
      <c r="B2179" s="5">
        <v>45954</v>
      </c>
      <c r="C2179" s="10">
        <v>45954</v>
      </c>
      <c r="D2179" s="4" t="s">
        <v>8062</v>
      </c>
      <c r="E2179" s="4" t="s">
        <v>1428</v>
      </c>
      <c r="F2179" s="4">
        <v>28</v>
      </c>
      <c r="G2179" s="4" t="s">
        <v>219</v>
      </c>
      <c r="H2179" s="4" t="s">
        <v>220</v>
      </c>
      <c r="I2179" s="4" t="s">
        <v>34</v>
      </c>
      <c r="J2179" s="4" t="s">
        <v>35</v>
      </c>
      <c r="K2179" s="4" t="s">
        <v>118</v>
      </c>
      <c r="L2179" s="4" t="s">
        <v>8063</v>
      </c>
      <c r="M2179" s="4">
        <v>1</v>
      </c>
      <c r="N2179" s="6">
        <v>5099</v>
      </c>
      <c r="O2179" s="6">
        <v>5099</v>
      </c>
      <c r="P2179" s="6" t="s">
        <v>198</v>
      </c>
      <c r="Q2179" s="6">
        <v>509.9</v>
      </c>
      <c r="R2179" s="7">
        <v>0.12</v>
      </c>
      <c r="S2179" s="6">
        <v>4589.1000000000004</v>
      </c>
      <c r="T2179" s="6">
        <v>550.69000000000005</v>
      </c>
      <c r="U2179" s="4" t="s">
        <v>254</v>
      </c>
      <c r="V2179" s="4" t="s">
        <v>40</v>
      </c>
      <c r="W2179" s="4" t="s">
        <v>41</v>
      </c>
      <c r="X2179" s="4" t="s">
        <v>42</v>
      </c>
      <c r="Y2179" s="4" t="s">
        <v>77</v>
      </c>
      <c r="Z2179" s="4">
        <v>5</v>
      </c>
      <c r="AA2179" s="4">
        <v>4</v>
      </c>
      <c r="AB2179" s="6">
        <v>3913.24</v>
      </c>
      <c r="AC2179" s="6">
        <v>675.86</v>
      </c>
      <c r="AD2179" s="8">
        <v>0.14729999999999999</v>
      </c>
      <c r="AE2179" s="4">
        <v>60</v>
      </c>
      <c r="AF2179" s="6">
        <f t="shared" ref="AF2179:AF2242" si="34">AE2179+S2179+T2179</f>
        <v>5199.7900000000009</v>
      </c>
    </row>
    <row r="2180" spans="1:32">
      <c r="A2180" s="4" t="s">
        <v>8064</v>
      </c>
      <c r="B2180" s="5">
        <v>45954</v>
      </c>
      <c r="C2180" s="10">
        <v>45954</v>
      </c>
      <c r="D2180" s="4" t="s">
        <v>8065</v>
      </c>
      <c r="E2180" s="4" t="s">
        <v>8066</v>
      </c>
      <c r="F2180" s="4">
        <v>22</v>
      </c>
      <c r="G2180" s="4" t="s">
        <v>171</v>
      </c>
      <c r="H2180" s="4" t="s">
        <v>172</v>
      </c>
      <c r="I2180" s="4" t="s">
        <v>72</v>
      </c>
      <c r="J2180" s="4" t="s">
        <v>73</v>
      </c>
      <c r="K2180" s="4" t="s">
        <v>343</v>
      </c>
      <c r="L2180" s="4" t="s">
        <v>8067</v>
      </c>
      <c r="M2180" s="4">
        <v>1</v>
      </c>
      <c r="N2180" s="6">
        <v>166</v>
      </c>
      <c r="O2180" s="6">
        <v>166</v>
      </c>
      <c r="P2180" s="6" t="s">
        <v>63</v>
      </c>
      <c r="Q2180" s="6">
        <v>0</v>
      </c>
      <c r="R2180" s="7">
        <v>0.05</v>
      </c>
      <c r="S2180" s="6">
        <v>166</v>
      </c>
      <c r="T2180" s="6">
        <v>8.3000000000000007</v>
      </c>
      <c r="U2180" s="4" t="s">
        <v>39</v>
      </c>
      <c r="V2180" s="4" t="s">
        <v>40</v>
      </c>
      <c r="W2180" s="4" t="s">
        <v>64</v>
      </c>
      <c r="X2180" s="4" t="s">
        <v>42</v>
      </c>
      <c r="Y2180" s="4" t="s">
        <v>133</v>
      </c>
      <c r="Z2180" s="4">
        <v>1</v>
      </c>
      <c r="AA2180" s="4">
        <v>4</v>
      </c>
      <c r="AB2180" s="6">
        <v>129.02000000000001</v>
      </c>
      <c r="AC2180" s="6">
        <v>36.979999999999997</v>
      </c>
      <c r="AD2180" s="8">
        <v>0.2228</v>
      </c>
      <c r="AE2180" s="4">
        <v>94</v>
      </c>
      <c r="AF2180" s="6">
        <f t="shared" si="34"/>
        <v>268.3</v>
      </c>
    </row>
    <row r="2181" spans="1:32">
      <c r="A2181" s="4" t="s">
        <v>8068</v>
      </c>
      <c r="B2181" s="5">
        <v>45954</v>
      </c>
      <c r="C2181" s="10">
        <v>45954</v>
      </c>
      <c r="D2181" s="4" t="s">
        <v>338</v>
      </c>
      <c r="E2181" s="4" t="s">
        <v>3040</v>
      </c>
      <c r="F2181" s="4">
        <v>48</v>
      </c>
      <c r="G2181" s="4" t="s">
        <v>281</v>
      </c>
      <c r="H2181" s="4" t="s">
        <v>281</v>
      </c>
      <c r="I2181" s="4" t="s">
        <v>72</v>
      </c>
      <c r="J2181" s="4" t="s">
        <v>225</v>
      </c>
      <c r="K2181" s="4" t="s">
        <v>226</v>
      </c>
      <c r="L2181" s="4" t="s">
        <v>8069</v>
      </c>
      <c r="M2181" s="4">
        <v>1</v>
      </c>
      <c r="N2181" s="6">
        <v>348</v>
      </c>
      <c r="O2181" s="6">
        <v>348</v>
      </c>
      <c r="P2181" s="6" t="s">
        <v>63</v>
      </c>
      <c r="Q2181" s="6">
        <v>0</v>
      </c>
      <c r="R2181" s="7">
        <v>0.18</v>
      </c>
      <c r="S2181" s="6">
        <v>348</v>
      </c>
      <c r="T2181" s="6">
        <v>62.64</v>
      </c>
      <c r="U2181" s="4" t="s">
        <v>131</v>
      </c>
      <c r="V2181" s="4" t="s">
        <v>40</v>
      </c>
      <c r="W2181" s="4" t="s">
        <v>92</v>
      </c>
      <c r="X2181" s="4" t="s">
        <v>115</v>
      </c>
      <c r="Y2181" s="4" t="s">
        <v>133</v>
      </c>
      <c r="Z2181" s="4">
        <v>1</v>
      </c>
      <c r="AA2181" s="4">
        <v>4</v>
      </c>
      <c r="AB2181" s="6">
        <v>216.72</v>
      </c>
      <c r="AC2181" s="6">
        <v>131.28</v>
      </c>
      <c r="AD2181" s="8">
        <v>0.37719999999999998</v>
      </c>
      <c r="AE2181" s="4">
        <v>91</v>
      </c>
      <c r="AF2181" s="6">
        <f t="shared" si="34"/>
        <v>501.64</v>
      </c>
    </row>
    <row r="2182" spans="1:32">
      <c r="A2182" s="4" t="s">
        <v>8070</v>
      </c>
      <c r="B2182" s="5">
        <v>45955</v>
      </c>
      <c r="C2182" s="10">
        <v>45955</v>
      </c>
      <c r="D2182" s="4" t="s">
        <v>8071</v>
      </c>
      <c r="E2182" s="4" t="s">
        <v>8072</v>
      </c>
      <c r="F2182" s="4">
        <v>40</v>
      </c>
      <c r="G2182" s="4" t="s">
        <v>236</v>
      </c>
      <c r="H2182" s="4" t="s">
        <v>237</v>
      </c>
      <c r="I2182" s="4" t="s">
        <v>72</v>
      </c>
      <c r="J2182" s="4" t="s">
        <v>35</v>
      </c>
      <c r="K2182" s="4" t="s">
        <v>645</v>
      </c>
      <c r="L2182" s="4" t="s">
        <v>8073</v>
      </c>
      <c r="M2182" s="4">
        <v>1</v>
      </c>
      <c r="N2182" s="6">
        <v>4699</v>
      </c>
      <c r="O2182" s="6">
        <v>4699</v>
      </c>
      <c r="P2182" s="6" t="s">
        <v>142</v>
      </c>
      <c r="Q2182" s="6">
        <v>0</v>
      </c>
      <c r="R2182" s="7">
        <v>0.12</v>
      </c>
      <c r="S2182" s="6">
        <v>4699</v>
      </c>
      <c r="T2182" s="6">
        <v>563.88</v>
      </c>
      <c r="U2182" s="4" t="s">
        <v>39</v>
      </c>
      <c r="V2182" s="4" t="s">
        <v>40</v>
      </c>
      <c r="W2182" s="4" t="s">
        <v>64</v>
      </c>
      <c r="X2182" s="4" t="s">
        <v>373</v>
      </c>
      <c r="Y2182" s="4" t="s">
        <v>43</v>
      </c>
      <c r="Z2182" s="4">
        <v>5</v>
      </c>
      <c r="AA2182" s="4">
        <v>3</v>
      </c>
      <c r="AB2182" s="6">
        <v>2768.21</v>
      </c>
      <c r="AC2182" s="6">
        <v>1930.79</v>
      </c>
      <c r="AD2182" s="8">
        <v>0.41089999999999999</v>
      </c>
      <c r="AE2182" s="4">
        <v>160</v>
      </c>
      <c r="AF2182" s="6">
        <f t="shared" si="34"/>
        <v>5422.88</v>
      </c>
    </row>
    <row r="2183" spans="1:32">
      <c r="A2183" s="4" t="s">
        <v>8074</v>
      </c>
      <c r="B2183" s="5">
        <v>45955</v>
      </c>
      <c r="C2183" s="10">
        <v>45955</v>
      </c>
      <c r="D2183" s="4" t="s">
        <v>8075</v>
      </c>
      <c r="E2183" s="4" t="s">
        <v>1003</v>
      </c>
      <c r="F2183" s="4">
        <v>23</v>
      </c>
      <c r="G2183" s="4" t="s">
        <v>306</v>
      </c>
      <c r="H2183" s="4" t="s">
        <v>307</v>
      </c>
      <c r="I2183" s="4" t="s">
        <v>59</v>
      </c>
      <c r="J2183" s="4" t="s">
        <v>202</v>
      </c>
      <c r="K2183" s="4" t="s">
        <v>268</v>
      </c>
      <c r="L2183" s="4" t="s">
        <v>8076</v>
      </c>
      <c r="M2183" s="4">
        <v>1</v>
      </c>
      <c r="N2183" s="6">
        <v>534</v>
      </c>
      <c r="O2183" s="6">
        <v>534</v>
      </c>
      <c r="P2183" s="6" t="s">
        <v>287</v>
      </c>
      <c r="Q2183" s="6">
        <v>106.8</v>
      </c>
      <c r="R2183" s="7">
        <v>0.12</v>
      </c>
      <c r="S2183" s="6">
        <v>427.2</v>
      </c>
      <c r="T2183" s="6">
        <v>51.26</v>
      </c>
      <c r="U2183" s="4" t="s">
        <v>39</v>
      </c>
      <c r="V2183" s="4" t="s">
        <v>40</v>
      </c>
      <c r="W2183" s="4" t="s">
        <v>64</v>
      </c>
      <c r="X2183" s="4" t="s">
        <v>122</v>
      </c>
      <c r="Y2183" s="4" t="s">
        <v>123</v>
      </c>
      <c r="Z2183" s="4">
        <v>2</v>
      </c>
      <c r="AA2183" s="4">
        <v>1</v>
      </c>
      <c r="AB2183" s="6">
        <v>414.67</v>
      </c>
      <c r="AC2183" s="6">
        <v>12.53</v>
      </c>
      <c r="AD2183" s="8">
        <v>2.93E-2</v>
      </c>
      <c r="AE2183" s="4">
        <v>123</v>
      </c>
      <c r="AF2183" s="6">
        <f t="shared" si="34"/>
        <v>601.46</v>
      </c>
    </row>
    <row r="2184" spans="1:32">
      <c r="A2184" s="4" t="s">
        <v>8077</v>
      </c>
      <c r="B2184" s="5">
        <v>45955</v>
      </c>
      <c r="C2184" s="10">
        <v>45955</v>
      </c>
      <c r="D2184" s="4" t="s">
        <v>8078</v>
      </c>
      <c r="E2184" s="4" t="s">
        <v>8079</v>
      </c>
      <c r="F2184" s="4">
        <v>27</v>
      </c>
      <c r="G2184" s="4" t="s">
        <v>108</v>
      </c>
      <c r="H2184" s="4" t="s">
        <v>109</v>
      </c>
      <c r="I2184" s="4" t="s">
        <v>99</v>
      </c>
      <c r="J2184" s="4" t="s">
        <v>82</v>
      </c>
      <c r="K2184" s="4" t="s">
        <v>129</v>
      </c>
      <c r="L2184" s="4" t="s">
        <v>8080</v>
      </c>
      <c r="M2184" s="4">
        <v>3</v>
      </c>
      <c r="N2184" s="6">
        <v>3099</v>
      </c>
      <c r="O2184" s="6">
        <v>9297</v>
      </c>
      <c r="P2184" s="6" t="s">
        <v>198</v>
      </c>
      <c r="Q2184" s="6">
        <v>929.7</v>
      </c>
      <c r="R2184" s="7">
        <v>0.12</v>
      </c>
      <c r="S2184" s="6">
        <v>8367.2999999999993</v>
      </c>
      <c r="T2184" s="6">
        <v>1004.08</v>
      </c>
      <c r="U2184" s="4" t="s">
        <v>39</v>
      </c>
      <c r="V2184" s="4" t="s">
        <v>102</v>
      </c>
      <c r="W2184" s="4" t="s">
        <v>41</v>
      </c>
      <c r="X2184" s="4" t="s">
        <v>93</v>
      </c>
      <c r="Y2184" s="4" t="s">
        <v>77</v>
      </c>
      <c r="Z2184" s="4">
        <v>2</v>
      </c>
      <c r="AA2184" s="4"/>
      <c r="AB2184" s="6">
        <v>6455.04</v>
      </c>
      <c r="AC2184" s="6">
        <v>1912.26</v>
      </c>
      <c r="AD2184" s="8">
        <v>0.22850000000000001</v>
      </c>
      <c r="AE2184" s="4">
        <v>167</v>
      </c>
      <c r="AF2184" s="6">
        <f t="shared" si="34"/>
        <v>9538.3799999999992</v>
      </c>
    </row>
    <row r="2185" spans="1:32">
      <c r="A2185" s="4" t="s">
        <v>8081</v>
      </c>
      <c r="B2185" s="5">
        <v>45955</v>
      </c>
      <c r="C2185" s="10">
        <v>45955</v>
      </c>
      <c r="D2185" s="4" t="s">
        <v>8082</v>
      </c>
      <c r="E2185" s="4" t="s">
        <v>2178</v>
      </c>
      <c r="F2185" s="4">
        <v>29</v>
      </c>
      <c r="G2185" s="4" t="s">
        <v>390</v>
      </c>
      <c r="H2185" s="4" t="s">
        <v>71</v>
      </c>
      <c r="I2185" s="4" t="s">
        <v>72</v>
      </c>
      <c r="J2185" s="4" t="s">
        <v>73</v>
      </c>
      <c r="K2185" s="4" t="s">
        <v>74</v>
      </c>
      <c r="L2185" s="4" t="s">
        <v>8083</v>
      </c>
      <c r="M2185" s="4">
        <v>1</v>
      </c>
      <c r="N2185" s="6">
        <v>157</v>
      </c>
      <c r="O2185" s="6">
        <v>157</v>
      </c>
      <c r="P2185" s="6" t="s">
        <v>50</v>
      </c>
      <c r="Q2185" s="6">
        <v>28.26</v>
      </c>
      <c r="R2185" s="7">
        <v>0.12</v>
      </c>
      <c r="S2185" s="6">
        <v>128.74</v>
      </c>
      <c r="T2185" s="6">
        <v>15.45</v>
      </c>
      <c r="U2185" s="4" t="s">
        <v>85</v>
      </c>
      <c r="V2185" s="4" t="s">
        <v>40</v>
      </c>
      <c r="W2185" s="4" t="s">
        <v>41</v>
      </c>
      <c r="X2185" s="4" t="s">
        <v>115</v>
      </c>
      <c r="Y2185" s="4" t="s">
        <v>66</v>
      </c>
      <c r="Z2185" s="4">
        <v>8</v>
      </c>
      <c r="AA2185" s="4">
        <v>4</v>
      </c>
      <c r="AB2185" s="6">
        <v>113.8</v>
      </c>
      <c r="AC2185" s="6">
        <v>14.94</v>
      </c>
      <c r="AD2185" s="8">
        <v>0.11600000000000001</v>
      </c>
      <c r="AE2185" s="4">
        <v>65</v>
      </c>
      <c r="AF2185" s="6">
        <f t="shared" si="34"/>
        <v>209.19</v>
      </c>
    </row>
    <row r="2186" spans="1:32">
      <c r="A2186" s="4" t="s">
        <v>8084</v>
      </c>
      <c r="B2186" s="5">
        <v>45956</v>
      </c>
      <c r="C2186" s="10">
        <v>45956</v>
      </c>
      <c r="D2186" s="4" t="s">
        <v>8085</v>
      </c>
      <c r="E2186" s="4" t="s">
        <v>7319</v>
      </c>
      <c r="F2186" s="4">
        <v>34</v>
      </c>
      <c r="G2186" s="4" t="s">
        <v>236</v>
      </c>
      <c r="H2186" s="4" t="s">
        <v>237</v>
      </c>
      <c r="I2186" s="4" t="s">
        <v>72</v>
      </c>
      <c r="J2186" s="4" t="s">
        <v>82</v>
      </c>
      <c r="K2186" s="4" t="s">
        <v>180</v>
      </c>
      <c r="L2186" s="4" t="s">
        <v>8086</v>
      </c>
      <c r="M2186" s="4">
        <v>1</v>
      </c>
      <c r="N2186" s="6">
        <v>3299</v>
      </c>
      <c r="O2186" s="6">
        <v>3299</v>
      </c>
      <c r="P2186" s="6" t="s">
        <v>63</v>
      </c>
      <c r="Q2186" s="6">
        <v>0</v>
      </c>
      <c r="R2186" s="7">
        <v>0.12</v>
      </c>
      <c r="S2186" s="6">
        <v>3299</v>
      </c>
      <c r="T2186" s="6">
        <v>395.88</v>
      </c>
      <c r="U2186" s="4" t="s">
        <v>51</v>
      </c>
      <c r="V2186" s="4" t="s">
        <v>40</v>
      </c>
      <c r="W2186" s="4" t="s">
        <v>41</v>
      </c>
      <c r="X2186" s="4" t="s">
        <v>93</v>
      </c>
      <c r="Y2186" s="4" t="s">
        <v>133</v>
      </c>
      <c r="Z2186" s="4">
        <v>3</v>
      </c>
      <c r="AA2186" s="4">
        <v>5</v>
      </c>
      <c r="AB2186" s="6">
        <v>2199.62</v>
      </c>
      <c r="AC2186" s="6">
        <v>1099.3800000000001</v>
      </c>
      <c r="AD2186" s="8">
        <v>0.3332</v>
      </c>
      <c r="AE2186" s="4">
        <v>140</v>
      </c>
      <c r="AF2186" s="6">
        <f t="shared" si="34"/>
        <v>3834.88</v>
      </c>
    </row>
    <row r="2187" spans="1:32">
      <c r="A2187" s="4" t="s">
        <v>8087</v>
      </c>
      <c r="B2187" s="5">
        <v>45956</v>
      </c>
      <c r="C2187" s="10">
        <v>45956</v>
      </c>
      <c r="D2187" s="4" t="s">
        <v>8088</v>
      </c>
      <c r="E2187" s="4" t="s">
        <v>5364</v>
      </c>
      <c r="F2187" s="4">
        <v>51</v>
      </c>
      <c r="G2187" s="4" t="s">
        <v>266</v>
      </c>
      <c r="H2187" s="4" t="s">
        <v>267</v>
      </c>
      <c r="I2187" s="4" t="s">
        <v>72</v>
      </c>
      <c r="J2187" s="4" t="s">
        <v>82</v>
      </c>
      <c r="K2187" s="4" t="s">
        <v>129</v>
      </c>
      <c r="L2187" s="4" t="s">
        <v>8089</v>
      </c>
      <c r="M2187" s="4">
        <v>3</v>
      </c>
      <c r="N2187" s="6">
        <v>999</v>
      </c>
      <c r="O2187" s="6">
        <v>2997</v>
      </c>
      <c r="P2187" s="6" t="s">
        <v>120</v>
      </c>
      <c r="Q2187" s="6">
        <v>449.55</v>
      </c>
      <c r="R2187" s="7">
        <v>0.18</v>
      </c>
      <c r="S2187" s="6">
        <v>2547.4499999999998</v>
      </c>
      <c r="T2187" s="6">
        <v>458.54</v>
      </c>
      <c r="U2187" s="4" t="s">
        <v>39</v>
      </c>
      <c r="V2187" s="4" t="s">
        <v>40</v>
      </c>
      <c r="W2187" s="4" t="s">
        <v>41</v>
      </c>
      <c r="X2187" s="4" t="s">
        <v>52</v>
      </c>
      <c r="Y2187" s="4" t="s">
        <v>77</v>
      </c>
      <c r="Z2187" s="4">
        <v>3</v>
      </c>
      <c r="AA2187" s="4">
        <v>4</v>
      </c>
      <c r="AB2187" s="6">
        <v>2144.36</v>
      </c>
      <c r="AC2187" s="6">
        <v>403.09</v>
      </c>
      <c r="AD2187" s="8">
        <v>0.15820000000000001</v>
      </c>
      <c r="AE2187" s="4">
        <v>60</v>
      </c>
      <c r="AF2187" s="6">
        <f t="shared" si="34"/>
        <v>3065.99</v>
      </c>
    </row>
    <row r="2188" spans="1:32">
      <c r="A2188" s="4" t="s">
        <v>8090</v>
      </c>
      <c r="B2188" s="5">
        <v>45956</v>
      </c>
      <c r="C2188" s="10">
        <v>45956</v>
      </c>
      <c r="D2188" s="4" t="s">
        <v>8091</v>
      </c>
      <c r="E2188" s="4" t="s">
        <v>4795</v>
      </c>
      <c r="F2188" s="4">
        <v>24</v>
      </c>
      <c r="G2188" s="4" t="s">
        <v>477</v>
      </c>
      <c r="H2188" s="4" t="s">
        <v>98</v>
      </c>
      <c r="I2188" s="4" t="s">
        <v>99</v>
      </c>
      <c r="J2188" s="4" t="s">
        <v>149</v>
      </c>
      <c r="K2188" s="4" t="s">
        <v>650</v>
      </c>
      <c r="L2188" s="4" t="s">
        <v>8092</v>
      </c>
      <c r="M2188" s="4">
        <v>1</v>
      </c>
      <c r="N2188" s="6">
        <v>11599</v>
      </c>
      <c r="O2188" s="6">
        <v>11599</v>
      </c>
      <c r="P2188" s="6" t="s">
        <v>50</v>
      </c>
      <c r="Q2188" s="6">
        <v>2087.8200000000002</v>
      </c>
      <c r="R2188" s="7">
        <v>0.18</v>
      </c>
      <c r="S2188" s="6">
        <v>9511.18</v>
      </c>
      <c r="T2188" s="6">
        <v>1712.01</v>
      </c>
      <c r="U2188" s="4" t="s">
        <v>39</v>
      </c>
      <c r="V2188" s="4" t="s">
        <v>102</v>
      </c>
      <c r="W2188" s="4" t="s">
        <v>64</v>
      </c>
      <c r="X2188" s="4" t="s">
        <v>404</v>
      </c>
      <c r="Y2188" s="4" t="s">
        <v>104</v>
      </c>
      <c r="Z2188" s="4">
        <v>5</v>
      </c>
      <c r="AA2188" s="4"/>
      <c r="AB2188" s="6">
        <v>9374.25</v>
      </c>
      <c r="AC2188" s="6">
        <v>136.93</v>
      </c>
      <c r="AD2188" s="8">
        <v>1.44E-2</v>
      </c>
      <c r="AE2188" s="4">
        <v>141</v>
      </c>
      <c r="AF2188" s="6">
        <f t="shared" si="34"/>
        <v>11364.19</v>
      </c>
    </row>
    <row r="2189" spans="1:32">
      <c r="A2189" s="4" t="s">
        <v>8093</v>
      </c>
      <c r="B2189" s="5">
        <v>45956</v>
      </c>
      <c r="C2189" s="10">
        <v>45956</v>
      </c>
      <c r="D2189" s="4" t="s">
        <v>8094</v>
      </c>
      <c r="E2189" s="4" t="s">
        <v>8095</v>
      </c>
      <c r="F2189" s="4">
        <v>37</v>
      </c>
      <c r="G2189" s="4" t="s">
        <v>306</v>
      </c>
      <c r="H2189" s="4" t="s">
        <v>307</v>
      </c>
      <c r="I2189" s="4" t="s">
        <v>59</v>
      </c>
      <c r="J2189" s="4" t="s">
        <v>60</v>
      </c>
      <c r="K2189" s="4" t="s">
        <v>381</v>
      </c>
      <c r="L2189" s="4" t="s">
        <v>8096</v>
      </c>
      <c r="M2189" s="4">
        <v>4</v>
      </c>
      <c r="N2189" s="6">
        <v>2499</v>
      </c>
      <c r="O2189" s="6">
        <v>9996</v>
      </c>
      <c r="P2189" s="6" t="s">
        <v>63</v>
      </c>
      <c r="Q2189" s="6">
        <v>0</v>
      </c>
      <c r="R2189" s="7">
        <v>0.18</v>
      </c>
      <c r="S2189" s="6">
        <v>9996</v>
      </c>
      <c r="T2189" s="6">
        <v>1799.28</v>
      </c>
      <c r="U2189" s="4" t="s">
        <v>254</v>
      </c>
      <c r="V2189" s="4" t="s">
        <v>40</v>
      </c>
      <c r="W2189" s="4" t="s">
        <v>41</v>
      </c>
      <c r="X2189" s="4" t="s">
        <v>93</v>
      </c>
      <c r="Y2189" s="4" t="s">
        <v>53</v>
      </c>
      <c r="Z2189" s="4">
        <v>1</v>
      </c>
      <c r="AA2189" s="4">
        <v>1</v>
      </c>
      <c r="AB2189" s="6">
        <v>7454.73</v>
      </c>
      <c r="AC2189" s="6">
        <v>2541.27</v>
      </c>
      <c r="AD2189" s="8">
        <v>0.25419999999999998</v>
      </c>
      <c r="AE2189" s="4">
        <v>147</v>
      </c>
      <c r="AF2189" s="6">
        <f t="shared" si="34"/>
        <v>11942.28</v>
      </c>
    </row>
    <row r="2190" spans="1:32">
      <c r="A2190" s="4" t="s">
        <v>8097</v>
      </c>
      <c r="B2190" s="5">
        <v>45956</v>
      </c>
      <c r="C2190" s="10">
        <v>45956</v>
      </c>
      <c r="D2190" s="4" t="s">
        <v>8098</v>
      </c>
      <c r="E2190" s="4" t="s">
        <v>8099</v>
      </c>
      <c r="F2190" s="4">
        <v>45</v>
      </c>
      <c r="G2190" s="4" t="s">
        <v>301</v>
      </c>
      <c r="H2190" s="4" t="s">
        <v>109</v>
      </c>
      <c r="I2190" s="4" t="s">
        <v>99</v>
      </c>
      <c r="J2190" s="4" t="s">
        <v>82</v>
      </c>
      <c r="K2190" s="4" t="s">
        <v>83</v>
      </c>
      <c r="L2190" s="4" t="s">
        <v>8100</v>
      </c>
      <c r="M2190" s="4">
        <v>2</v>
      </c>
      <c r="N2190" s="6">
        <v>1699</v>
      </c>
      <c r="O2190" s="6">
        <v>3398</v>
      </c>
      <c r="P2190" s="6" t="s">
        <v>211</v>
      </c>
      <c r="Q2190" s="6">
        <v>339.8</v>
      </c>
      <c r="R2190" s="7">
        <v>0.18</v>
      </c>
      <c r="S2190" s="6">
        <v>3058.2</v>
      </c>
      <c r="T2190" s="6">
        <v>550.48</v>
      </c>
      <c r="U2190" s="4" t="s">
        <v>51</v>
      </c>
      <c r="V2190" s="4" t="s">
        <v>40</v>
      </c>
      <c r="W2190" s="4" t="s">
        <v>64</v>
      </c>
      <c r="X2190" s="4" t="s">
        <v>187</v>
      </c>
      <c r="Y2190" s="4" t="s">
        <v>53</v>
      </c>
      <c r="Z2190" s="4">
        <v>4</v>
      </c>
      <c r="AA2190" s="4">
        <v>3</v>
      </c>
      <c r="AB2190" s="6">
        <v>2535.79</v>
      </c>
      <c r="AC2190" s="6">
        <v>522.41</v>
      </c>
      <c r="AD2190" s="8">
        <v>0.17080000000000001</v>
      </c>
      <c r="AE2190" s="4">
        <v>134</v>
      </c>
      <c r="AF2190" s="6">
        <f t="shared" si="34"/>
        <v>3742.68</v>
      </c>
    </row>
    <row r="2191" spans="1:32">
      <c r="A2191" s="4" t="s">
        <v>8101</v>
      </c>
      <c r="B2191" s="5">
        <v>45956</v>
      </c>
      <c r="C2191" s="10">
        <v>45956</v>
      </c>
      <c r="D2191" s="4" t="s">
        <v>8102</v>
      </c>
      <c r="E2191" s="4" t="s">
        <v>325</v>
      </c>
      <c r="F2191" s="4">
        <v>35</v>
      </c>
      <c r="G2191" s="4" t="s">
        <v>354</v>
      </c>
      <c r="H2191" s="4" t="s">
        <v>117</v>
      </c>
      <c r="I2191" s="4" t="s">
        <v>59</v>
      </c>
      <c r="J2191" s="4" t="s">
        <v>60</v>
      </c>
      <c r="K2191" s="4" t="s">
        <v>408</v>
      </c>
      <c r="L2191" s="4" t="s">
        <v>8103</v>
      </c>
      <c r="M2191" s="4">
        <v>2</v>
      </c>
      <c r="N2191" s="6">
        <v>844</v>
      </c>
      <c r="O2191" s="6">
        <v>1688</v>
      </c>
      <c r="P2191" s="6" t="s">
        <v>175</v>
      </c>
      <c r="Q2191" s="6">
        <v>100</v>
      </c>
      <c r="R2191" s="7">
        <v>0.12</v>
      </c>
      <c r="S2191" s="6">
        <v>1588</v>
      </c>
      <c r="T2191" s="6">
        <v>190.56</v>
      </c>
      <c r="U2191" s="4" t="s">
        <v>121</v>
      </c>
      <c r="V2191" s="4" t="s">
        <v>102</v>
      </c>
      <c r="W2191" s="4" t="s">
        <v>451</v>
      </c>
      <c r="X2191" s="4" t="s">
        <v>103</v>
      </c>
      <c r="Y2191" s="4" t="s">
        <v>104</v>
      </c>
      <c r="Z2191" s="4">
        <v>6</v>
      </c>
      <c r="AA2191" s="4"/>
      <c r="AB2191" s="6">
        <v>1355.26</v>
      </c>
      <c r="AC2191" s="6">
        <v>232.74</v>
      </c>
      <c r="AD2191" s="8">
        <v>0.14660000000000001</v>
      </c>
      <c r="AE2191" s="4">
        <v>108</v>
      </c>
      <c r="AF2191" s="6">
        <f t="shared" si="34"/>
        <v>1886.56</v>
      </c>
    </row>
    <row r="2192" spans="1:32">
      <c r="A2192" s="4" t="s">
        <v>8104</v>
      </c>
      <c r="B2192" s="5">
        <v>45956</v>
      </c>
      <c r="C2192" s="10">
        <v>45956</v>
      </c>
      <c r="D2192" s="4" t="s">
        <v>8105</v>
      </c>
      <c r="E2192" s="4" t="s">
        <v>8106</v>
      </c>
      <c r="F2192" s="4">
        <v>44</v>
      </c>
      <c r="G2192" s="4" t="s">
        <v>81</v>
      </c>
      <c r="H2192" s="4" t="s">
        <v>58</v>
      </c>
      <c r="I2192" s="4" t="s">
        <v>59</v>
      </c>
      <c r="J2192" s="4" t="s">
        <v>73</v>
      </c>
      <c r="K2192" s="4" t="s">
        <v>612</v>
      </c>
      <c r="L2192" s="4" t="s">
        <v>3981</v>
      </c>
      <c r="M2192" s="4">
        <v>2</v>
      </c>
      <c r="N2192" s="6">
        <v>613</v>
      </c>
      <c r="O2192" s="6">
        <v>1226</v>
      </c>
      <c r="P2192" s="6" t="s">
        <v>120</v>
      </c>
      <c r="Q2192" s="6">
        <v>183.9</v>
      </c>
      <c r="R2192" s="7">
        <v>0.12</v>
      </c>
      <c r="S2192" s="6">
        <v>1042.0999999999999</v>
      </c>
      <c r="T2192" s="6">
        <v>125.05</v>
      </c>
      <c r="U2192" s="4" t="s">
        <v>131</v>
      </c>
      <c r="V2192" s="4" t="s">
        <v>132</v>
      </c>
      <c r="W2192" s="4" t="s">
        <v>92</v>
      </c>
      <c r="X2192" s="4" t="s">
        <v>115</v>
      </c>
      <c r="Y2192" s="4" t="s">
        <v>53</v>
      </c>
      <c r="Z2192" s="4">
        <v>3</v>
      </c>
      <c r="AA2192" s="4"/>
      <c r="AB2192" s="6">
        <v>857.01</v>
      </c>
      <c r="AC2192" s="6">
        <v>185.09</v>
      </c>
      <c r="AD2192" s="8">
        <v>0.17760000000000001</v>
      </c>
      <c r="AE2192" s="4">
        <v>0</v>
      </c>
      <c r="AF2192" s="6">
        <f t="shared" si="34"/>
        <v>1167.1499999999999</v>
      </c>
    </row>
    <row r="2193" spans="1:32">
      <c r="A2193" s="4" t="s">
        <v>8107</v>
      </c>
      <c r="B2193" s="5">
        <v>45957</v>
      </c>
      <c r="C2193" s="10">
        <v>45957</v>
      </c>
      <c r="D2193" s="4" t="s">
        <v>8108</v>
      </c>
      <c r="E2193" s="4" t="s">
        <v>8109</v>
      </c>
      <c r="F2193" s="4">
        <v>23</v>
      </c>
      <c r="G2193" s="4" t="s">
        <v>354</v>
      </c>
      <c r="H2193" s="4" t="s">
        <v>117</v>
      </c>
      <c r="I2193" s="4" t="s">
        <v>59</v>
      </c>
      <c r="J2193" s="4" t="s">
        <v>47</v>
      </c>
      <c r="K2193" s="4" t="s">
        <v>100</v>
      </c>
      <c r="L2193" s="4" t="s">
        <v>8110</v>
      </c>
      <c r="M2193" s="4">
        <v>5</v>
      </c>
      <c r="N2193" s="6">
        <v>6899</v>
      </c>
      <c r="O2193" s="6">
        <v>34495</v>
      </c>
      <c r="P2193" s="6" t="s">
        <v>287</v>
      </c>
      <c r="Q2193" s="6">
        <v>6899</v>
      </c>
      <c r="R2193" s="7">
        <v>0.18</v>
      </c>
      <c r="S2193" s="6">
        <v>27596</v>
      </c>
      <c r="T2193" s="6">
        <v>4967.28</v>
      </c>
      <c r="U2193" s="4" t="s">
        <v>131</v>
      </c>
      <c r="V2193" s="4" t="s">
        <v>86</v>
      </c>
      <c r="W2193" s="4" t="s">
        <v>451</v>
      </c>
      <c r="X2193" s="4" t="s">
        <v>192</v>
      </c>
      <c r="Y2193" s="4" t="s">
        <v>77</v>
      </c>
      <c r="Z2193" s="4">
        <v>3</v>
      </c>
      <c r="AA2193" s="4">
        <v>5</v>
      </c>
      <c r="AB2193" s="6">
        <v>22799.38</v>
      </c>
      <c r="AC2193" s="6">
        <v>4796.62</v>
      </c>
      <c r="AD2193" s="8">
        <v>0.17380000000000001</v>
      </c>
      <c r="AE2193" s="4">
        <v>61</v>
      </c>
      <c r="AF2193" s="6">
        <f t="shared" si="34"/>
        <v>32624.28</v>
      </c>
    </row>
    <row r="2194" spans="1:32">
      <c r="A2194" s="4" t="s">
        <v>8111</v>
      </c>
      <c r="B2194" s="5">
        <v>45957</v>
      </c>
      <c r="C2194" s="10">
        <v>45957</v>
      </c>
      <c r="D2194" s="4" t="s">
        <v>8112</v>
      </c>
      <c r="E2194" s="4" t="s">
        <v>979</v>
      </c>
      <c r="F2194" s="4">
        <v>19</v>
      </c>
      <c r="G2194" s="4" t="s">
        <v>127</v>
      </c>
      <c r="H2194" s="4" t="s">
        <v>128</v>
      </c>
      <c r="I2194" s="4" t="s">
        <v>34</v>
      </c>
      <c r="J2194" s="4" t="s">
        <v>60</v>
      </c>
      <c r="K2194" s="4" t="s">
        <v>209</v>
      </c>
      <c r="L2194" s="4" t="s">
        <v>8113</v>
      </c>
      <c r="M2194" s="4">
        <v>1</v>
      </c>
      <c r="N2194" s="6">
        <v>1999</v>
      </c>
      <c r="O2194" s="6">
        <v>1999</v>
      </c>
      <c r="P2194" s="6" t="s">
        <v>211</v>
      </c>
      <c r="Q2194" s="6">
        <v>199.9</v>
      </c>
      <c r="R2194" s="7">
        <v>0.18</v>
      </c>
      <c r="S2194" s="6">
        <v>1799.1</v>
      </c>
      <c r="T2194" s="6">
        <v>323.83999999999997</v>
      </c>
      <c r="U2194" s="4" t="s">
        <v>39</v>
      </c>
      <c r="V2194" s="4" t="s">
        <v>40</v>
      </c>
      <c r="W2194" s="4" t="s">
        <v>41</v>
      </c>
      <c r="X2194" s="4" t="s">
        <v>93</v>
      </c>
      <c r="Y2194" s="4" t="s">
        <v>53</v>
      </c>
      <c r="Z2194" s="4">
        <v>4</v>
      </c>
      <c r="AA2194" s="4">
        <v>4</v>
      </c>
      <c r="AB2194" s="6">
        <v>1553.08</v>
      </c>
      <c r="AC2194" s="6">
        <v>246.02</v>
      </c>
      <c r="AD2194" s="8">
        <v>0.13669999999999999</v>
      </c>
      <c r="AE2194" s="4">
        <v>72</v>
      </c>
      <c r="AF2194" s="6">
        <f t="shared" si="34"/>
        <v>2194.94</v>
      </c>
    </row>
    <row r="2195" spans="1:32">
      <c r="A2195" s="4" t="s">
        <v>8114</v>
      </c>
      <c r="B2195" s="5">
        <v>45957</v>
      </c>
      <c r="C2195" s="10">
        <v>45957</v>
      </c>
      <c r="D2195" s="4" t="s">
        <v>8115</v>
      </c>
      <c r="E2195" s="4" t="s">
        <v>1027</v>
      </c>
      <c r="F2195" s="4">
        <v>26</v>
      </c>
      <c r="G2195" s="4" t="s">
        <v>354</v>
      </c>
      <c r="H2195" s="4" t="s">
        <v>117</v>
      </c>
      <c r="I2195" s="4" t="s">
        <v>59</v>
      </c>
      <c r="J2195" s="4" t="s">
        <v>73</v>
      </c>
      <c r="K2195" s="4" t="s">
        <v>612</v>
      </c>
      <c r="L2195" s="4" t="s">
        <v>8116</v>
      </c>
      <c r="M2195" s="4">
        <v>2</v>
      </c>
      <c r="N2195" s="6">
        <v>245</v>
      </c>
      <c r="O2195" s="6">
        <v>490</v>
      </c>
      <c r="P2195" s="6" t="s">
        <v>198</v>
      </c>
      <c r="Q2195" s="6">
        <v>49</v>
      </c>
      <c r="R2195" s="7">
        <v>0.18</v>
      </c>
      <c r="S2195" s="6">
        <v>441</v>
      </c>
      <c r="T2195" s="6">
        <v>79.38</v>
      </c>
      <c r="U2195" s="4" t="s">
        <v>39</v>
      </c>
      <c r="V2195" s="4" t="s">
        <v>102</v>
      </c>
      <c r="W2195" s="4" t="s">
        <v>64</v>
      </c>
      <c r="X2195" s="4" t="s">
        <v>187</v>
      </c>
      <c r="Y2195" s="4" t="s">
        <v>133</v>
      </c>
      <c r="Z2195" s="4">
        <v>3</v>
      </c>
      <c r="AA2195" s="4"/>
      <c r="AB2195" s="6">
        <v>323.95999999999998</v>
      </c>
      <c r="AC2195" s="6">
        <v>117.04</v>
      </c>
      <c r="AD2195" s="8">
        <v>0.26540000000000002</v>
      </c>
      <c r="AE2195" s="4">
        <v>136</v>
      </c>
      <c r="AF2195" s="6">
        <f t="shared" si="34"/>
        <v>656.38</v>
      </c>
    </row>
    <row r="2196" spans="1:32">
      <c r="A2196" s="4" t="s">
        <v>8117</v>
      </c>
      <c r="B2196" s="5">
        <v>45957</v>
      </c>
      <c r="C2196" s="10">
        <v>45957</v>
      </c>
      <c r="D2196" s="4" t="s">
        <v>1518</v>
      </c>
      <c r="E2196" s="4" t="s">
        <v>4923</v>
      </c>
      <c r="F2196" s="4">
        <v>49</v>
      </c>
      <c r="G2196" s="4" t="s">
        <v>252</v>
      </c>
      <c r="H2196" s="4" t="s">
        <v>109</v>
      </c>
      <c r="I2196" s="4" t="s">
        <v>99</v>
      </c>
      <c r="J2196" s="4" t="s">
        <v>202</v>
      </c>
      <c r="K2196" s="4" t="s">
        <v>268</v>
      </c>
      <c r="L2196" s="4" t="s">
        <v>8118</v>
      </c>
      <c r="M2196" s="4">
        <v>1</v>
      </c>
      <c r="N2196" s="6">
        <v>294</v>
      </c>
      <c r="O2196" s="6">
        <v>294</v>
      </c>
      <c r="P2196" s="6" t="s">
        <v>63</v>
      </c>
      <c r="Q2196" s="6">
        <v>0</v>
      </c>
      <c r="R2196" s="7">
        <v>0.18</v>
      </c>
      <c r="S2196" s="6">
        <v>294</v>
      </c>
      <c r="T2196" s="6">
        <v>52.92</v>
      </c>
      <c r="U2196" s="4" t="s">
        <v>39</v>
      </c>
      <c r="V2196" s="4" t="s">
        <v>40</v>
      </c>
      <c r="W2196" s="4" t="s">
        <v>41</v>
      </c>
      <c r="X2196" s="4" t="s">
        <v>65</v>
      </c>
      <c r="Y2196" s="4" t="s">
        <v>133</v>
      </c>
      <c r="Z2196" s="4">
        <v>2</v>
      </c>
      <c r="AA2196" s="4">
        <v>5</v>
      </c>
      <c r="AB2196" s="6">
        <v>176.19</v>
      </c>
      <c r="AC2196" s="6">
        <v>117.81</v>
      </c>
      <c r="AD2196" s="8">
        <v>0.4007</v>
      </c>
      <c r="AE2196" s="4">
        <v>107</v>
      </c>
      <c r="AF2196" s="6">
        <f t="shared" si="34"/>
        <v>453.92</v>
      </c>
    </row>
    <row r="2197" spans="1:32">
      <c r="A2197" s="4" t="s">
        <v>8119</v>
      </c>
      <c r="B2197" s="5">
        <v>45958</v>
      </c>
      <c r="C2197" s="10">
        <v>45958</v>
      </c>
      <c r="D2197" s="4" t="s">
        <v>8120</v>
      </c>
      <c r="E2197" s="4" t="s">
        <v>8121</v>
      </c>
      <c r="F2197" s="4">
        <v>18</v>
      </c>
      <c r="G2197" s="4" t="s">
        <v>252</v>
      </c>
      <c r="H2197" s="4" t="s">
        <v>109</v>
      </c>
      <c r="I2197" s="4" t="s">
        <v>99</v>
      </c>
      <c r="J2197" s="4" t="s">
        <v>73</v>
      </c>
      <c r="K2197" s="4" t="s">
        <v>74</v>
      </c>
      <c r="L2197" s="4" t="s">
        <v>8122</v>
      </c>
      <c r="M2197" s="4">
        <v>1</v>
      </c>
      <c r="N2197" s="6">
        <v>258</v>
      </c>
      <c r="O2197" s="6">
        <v>258</v>
      </c>
      <c r="P2197" s="6" t="s">
        <v>50</v>
      </c>
      <c r="Q2197" s="6">
        <v>46.44</v>
      </c>
      <c r="R2197" s="7">
        <v>0.18</v>
      </c>
      <c r="S2197" s="6">
        <v>211.56</v>
      </c>
      <c r="T2197" s="6">
        <v>38.08</v>
      </c>
      <c r="U2197" s="4" t="s">
        <v>51</v>
      </c>
      <c r="V2197" s="4" t="s">
        <v>40</v>
      </c>
      <c r="W2197" s="4" t="s">
        <v>64</v>
      </c>
      <c r="X2197" s="4" t="s">
        <v>76</v>
      </c>
      <c r="Y2197" s="4" t="s">
        <v>53</v>
      </c>
      <c r="Z2197" s="4">
        <v>4</v>
      </c>
      <c r="AA2197" s="4">
        <v>4</v>
      </c>
      <c r="AB2197" s="6">
        <v>199.21</v>
      </c>
      <c r="AC2197" s="6">
        <v>12.35</v>
      </c>
      <c r="AD2197" s="8">
        <v>5.8400000000000001E-2</v>
      </c>
      <c r="AE2197" s="4">
        <v>151</v>
      </c>
      <c r="AF2197" s="6">
        <f t="shared" si="34"/>
        <v>400.64</v>
      </c>
    </row>
    <row r="2198" spans="1:32">
      <c r="A2198" s="4" t="s">
        <v>8123</v>
      </c>
      <c r="B2198" s="5">
        <v>45958</v>
      </c>
      <c r="C2198" s="10">
        <v>45958</v>
      </c>
      <c r="D2198" s="4" t="s">
        <v>8124</v>
      </c>
      <c r="E2198" s="4" t="s">
        <v>1617</v>
      </c>
      <c r="F2198" s="4">
        <v>19</v>
      </c>
      <c r="G2198" s="4" t="s">
        <v>81</v>
      </c>
      <c r="H2198" s="4" t="s">
        <v>58</v>
      </c>
      <c r="I2198" s="4" t="s">
        <v>59</v>
      </c>
      <c r="J2198" s="4" t="s">
        <v>225</v>
      </c>
      <c r="K2198" s="4" t="s">
        <v>308</v>
      </c>
      <c r="L2198" s="4" t="s">
        <v>8125</v>
      </c>
      <c r="M2198" s="4">
        <v>5</v>
      </c>
      <c r="N2198" s="6">
        <v>937</v>
      </c>
      <c r="O2198" s="6">
        <v>4685</v>
      </c>
      <c r="P2198" s="6" t="s">
        <v>63</v>
      </c>
      <c r="Q2198" s="6">
        <v>0</v>
      </c>
      <c r="R2198" s="7">
        <v>0.12</v>
      </c>
      <c r="S2198" s="6">
        <v>4685</v>
      </c>
      <c r="T2198" s="6">
        <v>562.20000000000005</v>
      </c>
      <c r="U2198" s="4" t="s">
        <v>51</v>
      </c>
      <c r="V2198" s="4" t="s">
        <v>40</v>
      </c>
      <c r="W2198" s="4" t="s">
        <v>64</v>
      </c>
      <c r="X2198" s="4" t="s">
        <v>112</v>
      </c>
      <c r="Y2198" s="4" t="s">
        <v>104</v>
      </c>
      <c r="Z2198" s="4">
        <v>2</v>
      </c>
      <c r="AA2198" s="4">
        <v>5</v>
      </c>
      <c r="AB2198" s="6">
        <v>3270.72</v>
      </c>
      <c r="AC2198" s="6">
        <v>1414.28</v>
      </c>
      <c r="AD2198" s="8">
        <v>0.3019</v>
      </c>
      <c r="AE2198" s="4">
        <v>76</v>
      </c>
      <c r="AF2198" s="6">
        <f t="shared" si="34"/>
        <v>5323.2</v>
      </c>
    </row>
    <row r="2199" spans="1:32">
      <c r="A2199" s="4" t="s">
        <v>8126</v>
      </c>
      <c r="B2199" s="5">
        <v>45958</v>
      </c>
      <c r="C2199" s="10">
        <v>45958</v>
      </c>
      <c r="D2199" s="4" t="s">
        <v>4730</v>
      </c>
      <c r="E2199" s="4" t="s">
        <v>2032</v>
      </c>
      <c r="F2199" s="4">
        <v>25</v>
      </c>
      <c r="G2199" s="4" t="s">
        <v>572</v>
      </c>
      <c r="H2199" s="4" t="s">
        <v>148</v>
      </c>
      <c r="I2199" s="4" t="s">
        <v>59</v>
      </c>
      <c r="J2199" s="4" t="s">
        <v>73</v>
      </c>
      <c r="K2199" s="4" t="s">
        <v>503</v>
      </c>
      <c r="L2199" s="4" t="s">
        <v>8127</v>
      </c>
      <c r="M2199" s="4">
        <v>2</v>
      </c>
      <c r="N2199" s="6">
        <v>331</v>
      </c>
      <c r="O2199" s="6">
        <v>662</v>
      </c>
      <c r="P2199" s="6" t="s">
        <v>63</v>
      </c>
      <c r="Q2199" s="6">
        <v>0</v>
      </c>
      <c r="R2199" s="7">
        <v>0.18</v>
      </c>
      <c r="S2199" s="6">
        <v>662</v>
      </c>
      <c r="T2199" s="6">
        <v>119.16</v>
      </c>
      <c r="U2199" s="4" t="s">
        <v>254</v>
      </c>
      <c r="V2199" s="4" t="s">
        <v>102</v>
      </c>
      <c r="W2199" s="4" t="s">
        <v>64</v>
      </c>
      <c r="X2199" s="4" t="s">
        <v>93</v>
      </c>
      <c r="Y2199" s="4" t="s">
        <v>77</v>
      </c>
      <c r="Z2199" s="4">
        <v>3</v>
      </c>
      <c r="AA2199" s="4"/>
      <c r="AB2199" s="6">
        <v>471.46</v>
      </c>
      <c r="AC2199" s="6">
        <v>190.54</v>
      </c>
      <c r="AD2199" s="8">
        <v>0.2878</v>
      </c>
      <c r="AE2199" s="4">
        <v>147</v>
      </c>
      <c r="AF2199" s="6">
        <f t="shared" si="34"/>
        <v>928.16</v>
      </c>
    </row>
    <row r="2200" spans="1:32">
      <c r="A2200" s="4" t="s">
        <v>8128</v>
      </c>
      <c r="B2200" s="5">
        <v>45959</v>
      </c>
      <c r="C2200" s="10">
        <v>45959</v>
      </c>
      <c r="D2200" s="4" t="s">
        <v>8129</v>
      </c>
      <c r="E2200" s="4" t="s">
        <v>8130</v>
      </c>
      <c r="F2200" s="4">
        <v>20</v>
      </c>
      <c r="G2200" s="4" t="s">
        <v>477</v>
      </c>
      <c r="H2200" s="4" t="s">
        <v>98</v>
      </c>
      <c r="I2200" s="4" t="s">
        <v>99</v>
      </c>
      <c r="J2200" s="4" t="s">
        <v>82</v>
      </c>
      <c r="K2200" s="4" t="s">
        <v>83</v>
      </c>
      <c r="L2200" s="4" t="s">
        <v>8131</v>
      </c>
      <c r="M2200" s="4">
        <v>1</v>
      </c>
      <c r="N2200" s="6">
        <v>2699</v>
      </c>
      <c r="O2200" s="6">
        <v>2699</v>
      </c>
      <c r="P2200" s="6" t="s">
        <v>63</v>
      </c>
      <c r="Q2200" s="6">
        <v>0</v>
      </c>
      <c r="R2200" s="7">
        <v>0.18</v>
      </c>
      <c r="S2200" s="6">
        <v>2699</v>
      </c>
      <c r="T2200" s="6">
        <v>485.82</v>
      </c>
      <c r="U2200" s="4" t="s">
        <v>51</v>
      </c>
      <c r="V2200" s="4" t="s">
        <v>40</v>
      </c>
      <c r="W2200" s="4" t="s">
        <v>41</v>
      </c>
      <c r="X2200" s="4" t="s">
        <v>52</v>
      </c>
      <c r="Y2200" s="4" t="s">
        <v>133</v>
      </c>
      <c r="Z2200" s="4">
        <v>3</v>
      </c>
      <c r="AA2200" s="4">
        <v>4</v>
      </c>
      <c r="AB2200" s="6">
        <v>1835.69</v>
      </c>
      <c r="AC2200" s="6">
        <v>863.31</v>
      </c>
      <c r="AD2200" s="8">
        <v>0.31990000000000002</v>
      </c>
      <c r="AE2200" s="4">
        <v>123</v>
      </c>
      <c r="AF2200" s="6">
        <f t="shared" si="34"/>
        <v>3307.82</v>
      </c>
    </row>
    <row r="2201" spans="1:32">
      <c r="A2201" s="4" t="s">
        <v>8132</v>
      </c>
      <c r="B2201" s="5">
        <v>45959</v>
      </c>
      <c r="C2201" s="10">
        <v>45959</v>
      </c>
      <c r="D2201" s="4" t="s">
        <v>8133</v>
      </c>
      <c r="E2201" s="4" t="s">
        <v>1970</v>
      </c>
      <c r="F2201" s="4">
        <v>51</v>
      </c>
      <c r="G2201" s="4" t="s">
        <v>348</v>
      </c>
      <c r="H2201" s="4" t="s">
        <v>349</v>
      </c>
      <c r="I2201" s="4" t="s">
        <v>34</v>
      </c>
      <c r="J2201" s="4" t="s">
        <v>47</v>
      </c>
      <c r="K2201" s="4" t="s">
        <v>394</v>
      </c>
      <c r="L2201" s="4" t="s">
        <v>8134</v>
      </c>
      <c r="M2201" s="4">
        <v>3</v>
      </c>
      <c r="N2201" s="6">
        <v>6899</v>
      </c>
      <c r="O2201" s="6">
        <v>20697</v>
      </c>
      <c r="P2201" s="6" t="s">
        <v>142</v>
      </c>
      <c r="Q2201" s="6">
        <v>0</v>
      </c>
      <c r="R2201" s="7">
        <v>0.18</v>
      </c>
      <c r="S2201" s="6">
        <v>20697</v>
      </c>
      <c r="T2201" s="6">
        <v>3725.46</v>
      </c>
      <c r="U2201" s="4" t="s">
        <v>51</v>
      </c>
      <c r="V2201" s="4" t="s">
        <v>40</v>
      </c>
      <c r="W2201" s="4" t="s">
        <v>41</v>
      </c>
      <c r="X2201" s="4" t="s">
        <v>156</v>
      </c>
      <c r="Y2201" s="4" t="s">
        <v>133</v>
      </c>
      <c r="Z2201" s="4">
        <v>3</v>
      </c>
      <c r="AA2201" s="4">
        <v>4</v>
      </c>
      <c r="AB2201" s="6">
        <v>14694.02</v>
      </c>
      <c r="AC2201" s="6">
        <v>6002.98</v>
      </c>
      <c r="AD2201" s="8">
        <v>0.28999999999999998</v>
      </c>
      <c r="AE2201" s="4">
        <v>164</v>
      </c>
      <c r="AF2201" s="6">
        <f t="shared" si="34"/>
        <v>24586.46</v>
      </c>
    </row>
    <row r="2202" spans="1:32">
      <c r="A2202" s="4" t="s">
        <v>8135</v>
      </c>
      <c r="B2202" s="5">
        <v>45959</v>
      </c>
      <c r="C2202" s="10">
        <v>45959</v>
      </c>
      <c r="D2202" s="4" t="s">
        <v>8136</v>
      </c>
      <c r="E2202" s="4" t="s">
        <v>1947</v>
      </c>
      <c r="F2202" s="4">
        <v>26</v>
      </c>
      <c r="G2202" s="4" t="s">
        <v>266</v>
      </c>
      <c r="H2202" s="4" t="s">
        <v>267</v>
      </c>
      <c r="I2202" s="4" t="s">
        <v>72</v>
      </c>
      <c r="J2202" s="4" t="s">
        <v>82</v>
      </c>
      <c r="K2202" s="4" t="s">
        <v>83</v>
      </c>
      <c r="L2202" s="4" t="s">
        <v>8137</v>
      </c>
      <c r="M2202" s="4">
        <v>2</v>
      </c>
      <c r="N2202" s="6">
        <v>2199</v>
      </c>
      <c r="O2202" s="6">
        <v>4398</v>
      </c>
      <c r="P2202" s="6" t="s">
        <v>63</v>
      </c>
      <c r="Q2202" s="6">
        <v>0</v>
      </c>
      <c r="R2202" s="7">
        <v>0.18</v>
      </c>
      <c r="S2202" s="6">
        <v>4398</v>
      </c>
      <c r="T2202" s="6">
        <v>791.64</v>
      </c>
      <c r="U2202" s="4" t="s">
        <v>131</v>
      </c>
      <c r="V2202" s="4" t="s">
        <v>40</v>
      </c>
      <c r="W2202" s="4" t="s">
        <v>64</v>
      </c>
      <c r="X2202" s="4" t="s">
        <v>93</v>
      </c>
      <c r="Y2202" s="4" t="s">
        <v>53</v>
      </c>
      <c r="Z2202" s="4">
        <v>8</v>
      </c>
      <c r="AA2202" s="4">
        <v>5</v>
      </c>
      <c r="AB2202" s="6">
        <v>2564.58</v>
      </c>
      <c r="AC2202" s="6">
        <v>1833.42</v>
      </c>
      <c r="AD2202" s="8">
        <v>0.41689999999999999</v>
      </c>
      <c r="AE2202" s="4">
        <v>111</v>
      </c>
      <c r="AF2202" s="6">
        <f t="shared" si="34"/>
        <v>5300.64</v>
      </c>
    </row>
    <row r="2203" spans="1:32">
      <c r="A2203" s="4" t="s">
        <v>8138</v>
      </c>
      <c r="B2203" s="5">
        <v>45959</v>
      </c>
      <c r="C2203" s="10">
        <v>45959</v>
      </c>
      <c r="D2203" s="4" t="s">
        <v>8139</v>
      </c>
      <c r="E2203" s="4" t="s">
        <v>2691</v>
      </c>
      <c r="F2203" s="4">
        <v>20</v>
      </c>
      <c r="G2203" s="4" t="s">
        <v>252</v>
      </c>
      <c r="H2203" s="4" t="s">
        <v>109</v>
      </c>
      <c r="I2203" s="4" t="s">
        <v>99</v>
      </c>
      <c r="J2203" s="4" t="s">
        <v>149</v>
      </c>
      <c r="K2203" s="4" t="s">
        <v>160</v>
      </c>
      <c r="L2203" s="4" t="s">
        <v>8140</v>
      </c>
      <c r="M2203" s="4">
        <v>3</v>
      </c>
      <c r="N2203" s="6">
        <v>1699</v>
      </c>
      <c r="O2203" s="6">
        <v>5097</v>
      </c>
      <c r="P2203" s="6" t="s">
        <v>63</v>
      </c>
      <c r="Q2203" s="6">
        <v>0</v>
      </c>
      <c r="R2203" s="7">
        <v>0.12</v>
      </c>
      <c r="S2203" s="6">
        <v>5097</v>
      </c>
      <c r="T2203" s="6">
        <v>611.64</v>
      </c>
      <c r="U2203" s="4" t="s">
        <v>121</v>
      </c>
      <c r="V2203" s="4" t="s">
        <v>40</v>
      </c>
      <c r="W2203" s="4" t="s">
        <v>64</v>
      </c>
      <c r="X2203" s="4" t="s">
        <v>192</v>
      </c>
      <c r="Y2203" s="4" t="s">
        <v>53</v>
      </c>
      <c r="Z2203" s="4">
        <v>3</v>
      </c>
      <c r="AA2203" s="4">
        <v>4</v>
      </c>
      <c r="AB2203" s="6">
        <v>3898.01</v>
      </c>
      <c r="AC2203" s="6">
        <v>1198.99</v>
      </c>
      <c r="AD2203" s="8">
        <v>0.23519999999999999</v>
      </c>
      <c r="AE2203" s="4">
        <v>109</v>
      </c>
      <c r="AF2203" s="6">
        <f t="shared" si="34"/>
        <v>5817.64</v>
      </c>
    </row>
    <row r="2204" spans="1:32">
      <c r="A2204" s="4" t="s">
        <v>8141</v>
      </c>
      <c r="B2204" s="5">
        <v>45959</v>
      </c>
      <c r="C2204" s="10">
        <v>45959</v>
      </c>
      <c r="D2204" s="4" t="s">
        <v>8142</v>
      </c>
      <c r="E2204" s="4" t="s">
        <v>2893</v>
      </c>
      <c r="F2204" s="4">
        <v>32</v>
      </c>
      <c r="G2204" s="4" t="s">
        <v>236</v>
      </c>
      <c r="H2204" s="4" t="s">
        <v>237</v>
      </c>
      <c r="I2204" s="4" t="s">
        <v>72</v>
      </c>
      <c r="J2204" s="4" t="s">
        <v>225</v>
      </c>
      <c r="K2204" s="4" t="s">
        <v>367</v>
      </c>
      <c r="L2204" s="4" t="s">
        <v>8143</v>
      </c>
      <c r="M2204" s="4">
        <v>1</v>
      </c>
      <c r="N2204" s="6">
        <v>998</v>
      </c>
      <c r="O2204" s="6">
        <v>998</v>
      </c>
      <c r="P2204" s="6" t="s">
        <v>120</v>
      </c>
      <c r="Q2204" s="6">
        <v>149.69999999999999</v>
      </c>
      <c r="R2204" s="7">
        <v>0.12</v>
      </c>
      <c r="S2204" s="6">
        <v>848.3</v>
      </c>
      <c r="T2204" s="6">
        <v>101.8</v>
      </c>
      <c r="U2204" s="4" t="s">
        <v>39</v>
      </c>
      <c r="V2204" s="4" t="s">
        <v>40</v>
      </c>
      <c r="W2204" s="4" t="s">
        <v>64</v>
      </c>
      <c r="X2204" s="4" t="s">
        <v>143</v>
      </c>
      <c r="Y2204" s="4" t="s">
        <v>53</v>
      </c>
      <c r="Z2204" s="4">
        <v>5</v>
      </c>
      <c r="AA2204" s="4">
        <v>3</v>
      </c>
      <c r="AB2204" s="6">
        <v>639.85</v>
      </c>
      <c r="AC2204" s="6">
        <v>208.45</v>
      </c>
      <c r="AD2204" s="8">
        <v>0.2457</v>
      </c>
      <c r="AE2204" s="4">
        <v>144</v>
      </c>
      <c r="AF2204" s="6">
        <f t="shared" si="34"/>
        <v>1094.0999999999999</v>
      </c>
    </row>
    <row r="2205" spans="1:32">
      <c r="A2205" s="4" t="s">
        <v>8144</v>
      </c>
      <c r="B2205" s="5">
        <v>45959</v>
      </c>
      <c r="C2205" s="10">
        <v>45959</v>
      </c>
      <c r="D2205" s="4" t="s">
        <v>8145</v>
      </c>
      <c r="E2205" s="4" t="s">
        <v>4617</v>
      </c>
      <c r="F2205" s="4">
        <v>18</v>
      </c>
      <c r="G2205" s="4" t="s">
        <v>81</v>
      </c>
      <c r="H2205" s="4" t="s">
        <v>58</v>
      </c>
      <c r="I2205" s="4" t="s">
        <v>59</v>
      </c>
      <c r="J2205" s="4" t="s">
        <v>47</v>
      </c>
      <c r="K2205" s="4" t="s">
        <v>100</v>
      </c>
      <c r="L2205" s="4" t="s">
        <v>4329</v>
      </c>
      <c r="M2205" s="4">
        <v>1</v>
      </c>
      <c r="N2205" s="6">
        <v>1899</v>
      </c>
      <c r="O2205" s="6">
        <v>1899</v>
      </c>
      <c r="P2205" s="6" t="s">
        <v>287</v>
      </c>
      <c r="Q2205" s="6">
        <v>379.8</v>
      </c>
      <c r="R2205" s="7">
        <v>0.18</v>
      </c>
      <c r="S2205" s="6">
        <v>1519.2</v>
      </c>
      <c r="T2205" s="6">
        <v>273.45999999999998</v>
      </c>
      <c r="U2205" s="4" t="s">
        <v>39</v>
      </c>
      <c r="V2205" s="4" t="s">
        <v>40</v>
      </c>
      <c r="W2205" s="4" t="s">
        <v>64</v>
      </c>
      <c r="X2205" s="4" t="s">
        <v>65</v>
      </c>
      <c r="Y2205" s="4" t="s">
        <v>133</v>
      </c>
      <c r="Z2205" s="4">
        <v>4</v>
      </c>
      <c r="AA2205" s="4">
        <v>5</v>
      </c>
      <c r="AB2205" s="6">
        <v>1297.24</v>
      </c>
      <c r="AC2205" s="6">
        <v>221.96</v>
      </c>
      <c r="AD2205" s="8">
        <v>0.14610000000000001</v>
      </c>
      <c r="AE2205" s="4">
        <v>179</v>
      </c>
      <c r="AF2205" s="6">
        <f t="shared" si="34"/>
        <v>1971.66</v>
      </c>
    </row>
    <row r="2206" spans="1:32">
      <c r="A2206" s="4" t="s">
        <v>8146</v>
      </c>
      <c r="B2206" s="5">
        <v>45959</v>
      </c>
      <c r="C2206" s="10">
        <v>45959</v>
      </c>
      <c r="D2206" s="4" t="s">
        <v>8147</v>
      </c>
      <c r="E2206" s="4" t="s">
        <v>3660</v>
      </c>
      <c r="F2206" s="4">
        <v>51</v>
      </c>
      <c r="G2206" s="4" t="s">
        <v>390</v>
      </c>
      <c r="H2206" s="4" t="s">
        <v>71</v>
      </c>
      <c r="I2206" s="4" t="s">
        <v>72</v>
      </c>
      <c r="J2206" s="4" t="s">
        <v>82</v>
      </c>
      <c r="K2206" s="4" t="s">
        <v>110</v>
      </c>
      <c r="L2206" s="4" t="s">
        <v>8148</v>
      </c>
      <c r="M2206" s="4">
        <v>1</v>
      </c>
      <c r="N2206" s="6">
        <v>3399</v>
      </c>
      <c r="O2206" s="6">
        <v>3399</v>
      </c>
      <c r="P2206" s="6" t="s">
        <v>63</v>
      </c>
      <c r="Q2206" s="6">
        <v>0</v>
      </c>
      <c r="R2206" s="7">
        <v>0.18</v>
      </c>
      <c r="S2206" s="6">
        <v>3399</v>
      </c>
      <c r="T2206" s="6">
        <v>611.82000000000005</v>
      </c>
      <c r="U2206" s="4" t="s">
        <v>39</v>
      </c>
      <c r="V2206" s="4" t="s">
        <v>40</v>
      </c>
      <c r="W2206" s="4" t="s">
        <v>41</v>
      </c>
      <c r="X2206" s="4" t="s">
        <v>404</v>
      </c>
      <c r="Y2206" s="4" t="s">
        <v>66</v>
      </c>
      <c r="Z2206" s="4">
        <v>3</v>
      </c>
      <c r="AA2206" s="4">
        <v>5</v>
      </c>
      <c r="AB2206" s="6">
        <v>2234.0300000000002</v>
      </c>
      <c r="AC2206" s="6">
        <v>1164.97</v>
      </c>
      <c r="AD2206" s="8">
        <v>0.3427</v>
      </c>
      <c r="AE2206" s="4">
        <v>78</v>
      </c>
      <c r="AF2206" s="6">
        <f t="shared" si="34"/>
        <v>4088.82</v>
      </c>
    </row>
    <row r="2207" spans="1:32">
      <c r="A2207" s="4" t="s">
        <v>8149</v>
      </c>
      <c r="B2207" s="5">
        <v>45960</v>
      </c>
      <c r="C2207" s="10">
        <v>45960</v>
      </c>
      <c r="D2207" s="4" t="s">
        <v>8150</v>
      </c>
      <c r="E2207" s="4" t="s">
        <v>4119</v>
      </c>
      <c r="F2207" s="4">
        <v>52</v>
      </c>
      <c r="G2207" s="4" t="s">
        <v>330</v>
      </c>
      <c r="H2207" s="4" t="s">
        <v>296</v>
      </c>
      <c r="I2207" s="4" t="s">
        <v>59</v>
      </c>
      <c r="J2207" s="4" t="s">
        <v>149</v>
      </c>
      <c r="K2207" s="4" t="s">
        <v>650</v>
      </c>
      <c r="L2207" s="4" t="s">
        <v>8151</v>
      </c>
      <c r="M2207" s="4">
        <v>2</v>
      </c>
      <c r="N2207" s="6">
        <v>54199</v>
      </c>
      <c r="O2207" s="6">
        <v>108398</v>
      </c>
      <c r="P2207" s="6" t="s">
        <v>120</v>
      </c>
      <c r="Q2207" s="6">
        <v>16259.7</v>
      </c>
      <c r="R2207" s="7">
        <v>0.12</v>
      </c>
      <c r="S2207" s="6">
        <v>92138.3</v>
      </c>
      <c r="T2207" s="6">
        <v>11056.6</v>
      </c>
      <c r="U2207" s="4" t="s">
        <v>39</v>
      </c>
      <c r="V2207" s="4" t="s">
        <v>40</v>
      </c>
      <c r="W2207" s="4" t="s">
        <v>41</v>
      </c>
      <c r="X2207" s="4" t="s">
        <v>65</v>
      </c>
      <c r="Y2207" s="4" t="s">
        <v>133</v>
      </c>
      <c r="Z2207" s="4">
        <v>5</v>
      </c>
      <c r="AA2207" s="4">
        <v>4</v>
      </c>
      <c r="AB2207" s="6">
        <v>85467.98</v>
      </c>
      <c r="AC2207" s="6">
        <v>6670.32</v>
      </c>
      <c r="AD2207" s="8">
        <v>7.2400000000000006E-2</v>
      </c>
      <c r="AE2207" s="4">
        <v>156</v>
      </c>
      <c r="AF2207" s="6">
        <f t="shared" si="34"/>
        <v>103350.90000000001</v>
      </c>
    </row>
    <row r="2208" spans="1:32">
      <c r="A2208" s="4" t="s">
        <v>8152</v>
      </c>
      <c r="B2208" s="5">
        <v>45960</v>
      </c>
      <c r="C2208" s="10">
        <v>45960</v>
      </c>
      <c r="D2208" s="4" t="s">
        <v>8153</v>
      </c>
      <c r="E2208" s="4" t="s">
        <v>8154</v>
      </c>
      <c r="F2208" s="4">
        <v>56</v>
      </c>
      <c r="G2208" s="4" t="s">
        <v>179</v>
      </c>
      <c r="H2208" s="4" t="s">
        <v>98</v>
      </c>
      <c r="I2208" s="4" t="s">
        <v>99</v>
      </c>
      <c r="J2208" s="4" t="s">
        <v>225</v>
      </c>
      <c r="K2208" s="4" t="s">
        <v>1104</v>
      </c>
      <c r="L2208" s="4" t="s">
        <v>8155</v>
      </c>
      <c r="M2208" s="4">
        <v>2</v>
      </c>
      <c r="N2208" s="6">
        <v>727</v>
      </c>
      <c r="O2208" s="6">
        <v>1454</v>
      </c>
      <c r="P2208" s="6" t="s">
        <v>63</v>
      </c>
      <c r="Q2208" s="6">
        <v>0</v>
      </c>
      <c r="R2208" s="7">
        <v>0.18</v>
      </c>
      <c r="S2208" s="6">
        <v>1454</v>
      </c>
      <c r="T2208" s="6">
        <v>261.72000000000003</v>
      </c>
      <c r="U2208" s="4" t="s">
        <v>39</v>
      </c>
      <c r="V2208" s="4" t="s">
        <v>40</v>
      </c>
      <c r="W2208" s="4" t="s">
        <v>41</v>
      </c>
      <c r="X2208" s="4" t="s">
        <v>103</v>
      </c>
      <c r="Y2208" s="4" t="s">
        <v>123</v>
      </c>
      <c r="Z2208" s="4">
        <v>3</v>
      </c>
      <c r="AA2208" s="4">
        <v>5</v>
      </c>
      <c r="AB2208" s="6">
        <v>863.37</v>
      </c>
      <c r="AC2208" s="6">
        <v>590.63</v>
      </c>
      <c r="AD2208" s="8">
        <v>0.40620000000000001</v>
      </c>
      <c r="AE2208" s="4">
        <v>79</v>
      </c>
      <c r="AF2208" s="6">
        <f t="shared" si="34"/>
        <v>1794.72</v>
      </c>
    </row>
    <row r="2209" spans="1:32">
      <c r="A2209" s="4" t="s">
        <v>8156</v>
      </c>
      <c r="B2209" s="5">
        <v>45960</v>
      </c>
      <c r="C2209" s="10">
        <v>45960</v>
      </c>
      <c r="D2209" s="4" t="s">
        <v>8157</v>
      </c>
      <c r="E2209" s="4" t="s">
        <v>1534</v>
      </c>
      <c r="F2209" s="4">
        <v>32</v>
      </c>
      <c r="G2209" s="4" t="s">
        <v>477</v>
      </c>
      <c r="H2209" s="4" t="s">
        <v>98</v>
      </c>
      <c r="I2209" s="4" t="s">
        <v>99</v>
      </c>
      <c r="J2209" s="4" t="s">
        <v>82</v>
      </c>
      <c r="K2209" s="4" t="s">
        <v>83</v>
      </c>
      <c r="L2209" s="4" t="s">
        <v>8158</v>
      </c>
      <c r="M2209" s="4">
        <v>1</v>
      </c>
      <c r="N2209" s="6">
        <v>1699</v>
      </c>
      <c r="O2209" s="6">
        <v>1699</v>
      </c>
      <c r="P2209" s="6" t="s">
        <v>120</v>
      </c>
      <c r="Q2209" s="6">
        <v>254.85</v>
      </c>
      <c r="R2209" s="7">
        <v>0.12</v>
      </c>
      <c r="S2209" s="6">
        <v>1444.15</v>
      </c>
      <c r="T2209" s="6">
        <v>173.3</v>
      </c>
      <c r="U2209" s="4" t="s">
        <v>39</v>
      </c>
      <c r="V2209" s="4" t="s">
        <v>102</v>
      </c>
      <c r="W2209" s="4" t="s">
        <v>64</v>
      </c>
      <c r="X2209" s="4" t="s">
        <v>373</v>
      </c>
      <c r="Y2209" s="4" t="s">
        <v>43</v>
      </c>
      <c r="Z2209" s="4">
        <v>2</v>
      </c>
      <c r="AA2209" s="4"/>
      <c r="AB2209" s="6">
        <v>1297.8599999999999</v>
      </c>
      <c r="AC2209" s="6">
        <v>146.29</v>
      </c>
      <c r="AD2209" s="8">
        <v>0.1013</v>
      </c>
      <c r="AE2209" s="4">
        <v>177</v>
      </c>
      <c r="AF2209" s="6">
        <f t="shared" si="34"/>
        <v>1794.45</v>
      </c>
    </row>
    <row r="2210" spans="1:32">
      <c r="A2210" s="4" t="s">
        <v>8159</v>
      </c>
      <c r="B2210" s="5">
        <v>45960</v>
      </c>
      <c r="C2210" s="10">
        <v>45960</v>
      </c>
      <c r="D2210" s="4" t="s">
        <v>8160</v>
      </c>
      <c r="E2210" s="4" t="s">
        <v>8161</v>
      </c>
      <c r="F2210" s="4">
        <v>26</v>
      </c>
      <c r="G2210" s="4" t="s">
        <v>348</v>
      </c>
      <c r="H2210" s="4" t="s">
        <v>349</v>
      </c>
      <c r="I2210" s="4" t="s">
        <v>34</v>
      </c>
      <c r="J2210" s="4" t="s">
        <v>35</v>
      </c>
      <c r="K2210" s="4" t="s">
        <v>36</v>
      </c>
      <c r="L2210" s="4" t="s">
        <v>8162</v>
      </c>
      <c r="M2210" s="4">
        <v>2</v>
      </c>
      <c r="N2210" s="6">
        <v>7299</v>
      </c>
      <c r="O2210" s="6">
        <v>14598</v>
      </c>
      <c r="P2210" s="6" t="s">
        <v>198</v>
      </c>
      <c r="Q2210" s="6">
        <v>1459.8</v>
      </c>
      <c r="R2210" s="7">
        <v>0.12</v>
      </c>
      <c r="S2210" s="6">
        <v>13138.2</v>
      </c>
      <c r="T2210" s="6">
        <v>1576.58</v>
      </c>
      <c r="U2210" s="4" t="s">
        <v>39</v>
      </c>
      <c r="V2210" s="4" t="s">
        <v>40</v>
      </c>
      <c r="W2210" s="4" t="s">
        <v>64</v>
      </c>
      <c r="X2210" s="4" t="s">
        <v>143</v>
      </c>
      <c r="Y2210" s="4" t="s">
        <v>133</v>
      </c>
      <c r="Z2210" s="4">
        <v>3</v>
      </c>
      <c r="AA2210" s="4">
        <v>4</v>
      </c>
      <c r="AB2210" s="6">
        <v>10551.97</v>
      </c>
      <c r="AC2210" s="6">
        <v>2586.23</v>
      </c>
      <c r="AD2210" s="8">
        <v>0.1968</v>
      </c>
      <c r="AE2210" s="4">
        <v>60</v>
      </c>
      <c r="AF2210" s="6">
        <f t="shared" si="34"/>
        <v>14774.78</v>
      </c>
    </row>
    <row r="2211" spans="1:32">
      <c r="A2211" s="4" t="s">
        <v>8163</v>
      </c>
      <c r="B2211" s="5">
        <v>45960</v>
      </c>
      <c r="C2211" s="10">
        <v>45960</v>
      </c>
      <c r="D2211" s="4" t="s">
        <v>8164</v>
      </c>
      <c r="E2211" s="4" t="s">
        <v>8165</v>
      </c>
      <c r="F2211" s="4">
        <v>25</v>
      </c>
      <c r="G2211" s="4" t="s">
        <v>179</v>
      </c>
      <c r="H2211" s="4" t="s">
        <v>98</v>
      </c>
      <c r="I2211" s="4" t="s">
        <v>99</v>
      </c>
      <c r="J2211" s="4" t="s">
        <v>82</v>
      </c>
      <c r="K2211" s="4" t="s">
        <v>129</v>
      </c>
      <c r="L2211" s="4" t="s">
        <v>8166</v>
      </c>
      <c r="M2211" s="4">
        <v>1</v>
      </c>
      <c r="N2211" s="6">
        <v>4399</v>
      </c>
      <c r="O2211" s="6">
        <v>4399</v>
      </c>
      <c r="P2211" s="6" t="s">
        <v>38</v>
      </c>
      <c r="Q2211" s="6">
        <v>351.92</v>
      </c>
      <c r="R2211" s="7">
        <v>0.18</v>
      </c>
      <c r="S2211" s="6">
        <v>4047.08</v>
      </c>
      <c r="T2211" s="6">
        <v>728.47</v>
      </c>
      <c r="U2211" s="4" t="s">
        <v>39</v>
      </c>
      <c r="V2211" s="4" t="s">
        <v>40</v>
      </c>
      <c r="W2211" s="4" t="s">
        <v>64</v>
      </c>
      <c r="X2211" s="4" t="s">
        <v>42</v>
      </c>
      <c r="Y2211" s="4" t="s">
        <v>77</v>
      </c>
      <c r="Z2211" s="4">
        <v>5</v>
      </c>
      <c r="AA2211" s="4">
        <v>3</v>
      </c>
      <c r="AB2211" s="6">
        <v>3060.95</v>
      </c>
      <c r="AC2211" s="6">
        <v>986.13</v>
      </c>
      <c r="AD2211" s="8">
        <v>0.2437</v>
      </c>
      <c r="AE2211" s="4">
        <v>138</v>
      </c>
      <c r="AF2211" s="6">
        <f t="shared" si="34"/>
        <v>4913.55</v>
      </c>
    </row>
    <row r="2212" spans="1:32">
      <c r="A2212" s="4" t="s">
        <v>8167</v>
      </c>
      <c r="B2212" s="5">
        <v>45960</v>
      </c>
      <c r="C2212" s="10">
        <v>45960</v>
      </c>
      <c r="D2212" s="4" t="s">
        <v>8168</v>
      </c>
      <c r="E2212" s="4" t="s">
        <v>983</v>
      </c>
      <c r="F2212" s="4">
        <v>46</v>
      </c>
      <c r="G2212" s="4" t="s">
        <v>116</v>
      </c>
      <c r="H2212" s="4" t="s">
        <v>117</v>
      </c>
      <c r="I2212" s="4" t="s">
        <v>59</v>
      </c>
      <c r="J2212" s="4" t="s">
        <v>149</v>
      </c>
      <c r="K2212" s="4" t="s">
        <v>185</v>
      </c>
      <c r="L2212" s="4" t="s">
        <v>8169</v>
      </c>
      <c r="M2212" s="4">
        <v>1</v>
      </c>
      <c r="N2212" s="6">
        <v>2999</v>
      </c>
      <c r="O2212" s="6">
        <v>2999</v>
      </c>
      <c r="P2212" s="6" t="s">
        <v>38</v>
      </c>
      <c r="Q2212" s="6">
        <v>239.92</v>
      </c>
      <c r="R2212" s="7">
        <v>0.18</v>
      </c>
      <c r="S2212" s="6">
        <v>2759.08</v>
      </c>
      <c r="T2212" s="6">
        <v>496.63</v>
      </c>
      <c r="U2212" s="4" t="s">
        <v>39</v>
      </c>
      <c r="V2212" s="4" t="s">
        <v>132</v>
      </c>
      <c r="W2212" s="4" t="s">
        <v>64</v>
      </c>
      <c r="X2212" s="4" t="s">
        <v>103</v>
      </c>
      <c r="Y2212" s="4" t="s">
        <v>43</v>
      </c>
      <c r="Z2212" s="4">
        <v>2</v>
      </c>
      <c r="AA2212" s="4"/>
      <c r="AB2212" s="6">
        <v>2331.67</v>
      </c>
      <c r="AC2212" s="6">
        <v>427.41</v>
      </c>
      <c r="AD2212" s="8">
        <v>0.15490000000000001</v>
      </c>
      <c r="AE2212" s="4">
        <v>0</v>
      </c>
      <c r="AF2212" s="6">
        <f t="shared" si="34"/>
        <v>3255.71</v>
      </c>
    </row>
    <row r="2213" spans="1:32">
      <c r="A2213" s="4" t="s">
        <v>8170</v>
      </c>
      <c r="B2213" s="5">
        <v>45961</v>
      </c>
      <c r="C2213" s="10">
        <v>45961</v>
      </c>
      <c r="D2213" s="4" t="s">
        <v>8171</v>
      </c>
      <c r="E2213" s="4" t="s">
        <v>8172</v>
      </c>
      <c r="F2213" s="4">
        <v>38</v>
      </c>
      <c r="G2213" s="4" t="s">
        <v>236</v>
      </c>
      <c r="H2213" s="4" t="s">
        <v>237</v>
      </c>
      <c r="I2213" s="4" t="s">
        <v>72</v>
      </c>
      <c r="J2213" s="4" t="s">
        <v>47</v>
      </c>
      <c r="K2213" s="4" t="s">
        <v>48</v>
      </c>
      <c r="L2213" s="4" t="s">
        <v>8173</v>
      </c>
      <c r="M2213" s="4">
        <v>1</v>
      </c>
      <c r="N2213" s="6">
        <v>4799</v>
      </c>
      <c r="O2213" s="6">
        <v>4799</v>
      </c>
      <c r="P2213" s="6" t="s">
        <v>63</v>
      </c>
      <c r="Q2213" s="6">
        <v>0</v>
      </c>
      <c r="R2213" s="7">
        <v>0.12</v>
      </c>
      <c r="S2213" s="6">
        <v>4799</v>
      </c>
      <c r="T2213" s="6">
        <v>575.88</v>
      </c>
      <c r="U2213" s="4" t="s">
        <v>85</v>
      </c>
      <c r="V2213" s="4" t="s">
        <v>40</v>
      </c>
      <c r="W2213" s="4" t="s">
        <v>64</v>
      </c>
      <c r="X2213" s="4" t="s">
        <v>143</v>
      </c>
      <c r="Y2213" s="4" t="s">
        <v>77</v>
      </c>
      <c r="Z2213" s="4">
        <v>4</v>
      </c>
      <c r="AA2213" s="4">
        <v>5</v>
      </c>
      <c r="AB2213" s="6">
        <v>3326.29</v>
      </c>
      <c r="AC2213" s="6">
        <v>1472.71</v>
      </c>
      <c r="AD2213" s="8">
        <v>0.30690000000000001</v>
      </c>
      <c r="AE2213" s="4">
        <v>60</v>
      </c>
      <c r="AF2213" s="6">
        <f t="shared" si="34"/>
        <v>5434.88</v>
      </c>
    </row>
    <row r="2214" spans="1:32">
      <c r="A2214" s="4" t="s">
        <v>8174</v>
      </c>
      <c r="B2214" s="5">
        <v>45961</v>
      </c>
      <c r="C2214" s="10">
        <v>45961</v>
      </c>
      <c r="D2214" s="4" t="s">
        <v>8175</v>
      </c>
      <c r="E2214" s="4" t="s">
        <v>8176</v>
      </c>
      <c r="F2214" s="4">
        <v>48</v>
      </c>
      <c r="G2214" s="4" t="s">
        <v>219</v>
      </c>
      <c r="H2214" s="4" t="s">
        <v>220</v>
      </c>
      <c r="I2214" s="4" t="s">
        <v>34</v>
      </c>
      <c r="J2214" s="4" t="s">
        <v>149</v>
      </c>
      <c r="K2214" s="4" t="s">
        <v>650</v>
      </c>
      <c r="L2214" s="4" t="s">
        <v>8177</v>
      </c>
      <c r="M2214" s="4">
        <v>5</v>
      </c>
      <c r="N2214" s="6">
        <v>52899</v>
      </c>
      <c r="O2214" s="6">
        <v>264495</v>
      </c>
      <c r="P2214" s="6" t="s">
        <v>63</v>
      </c>
      <c r="Q2214" s="6">
        <v>0</v>
      </c>
      <c r="R2214" s="7">
        <v>0.18</v>
      </c>
      <c r="S2214" s="6">
        <v>264495</v>
      </c>
      <c r="T2214" s="6">
        <v>47609.1</v>
      </c>
      <c r="U2214" s="4" t="s">
        <v>39</v>
      </c>
      <c r="V2214" s="4" t="s">
        <v>40</v>
      </c>
      <c r="W2214" s="4" t="s">
        <v>92</v>
      </c>
      <c r="X2214" s="4" t="s">
        <v>93</v>
      </c>
      <c r="Y2214" s="4" t="s">
        <v>133</v>
      </c>
      <c r="Z2214" s="4">
        <v>2</v>
      </c>
      <c r="AA2214" s="4">
        <v>4</v>
      </c>
      <c r="AB2214" s="6">
        <v>195143.7</v>
      </c>
      <c r="AC2214" s="6">
        <v>69351.3</v>
      </c>
      <c r="AD2214" s="8">
        <v>0.26219999999999999</v>
      </c>
      <c r="AE2214" s="4">
        <v>114</v>
      </c>
      <c r="AF2214" s="6">
        <f t="shared" si="34"/>
        <v>312218.09999999998</v>
      </c>
    </row>
    <row r="2215" spans="1:32">
      <c r="A2215" s="4" t="s">
        <v>8178</v>
      </c>
      <c r="B2215" s="5">
        <v>45961</v>
      </c>
      <c r="C2215" s="10">
        <v>45961</v>
      </c>
      <c r="D2215" s="4" t="s">
        <v>8179</v>
      </c>
      <c r="E2215" s="4" t="s">
        <v>8180</v>
      </c>
      <c r="F2215" s="4">
        <v>45</v>
      </c>
      <c r="G2215" s="4" t="s">
        <v>607</v>
      </c>
      <c r="H2215" s="4" t="s">
        <v>98</v>
      </c>
      <c r="I2215" s="4" t="s">
        <v>99</v>
      </c>
      <c r="J2215" s="4" t="s">
        <v>35</v>
      </c>
      <c r="K2215" s="4" t="s">
        <v>645</v>
      </c>
      <c r="L2215" s="4" t="s">
        <v>8181</v>
      </c>
      <c r="M2215" s="4">
        <v>1</v>
      </c>
      <c r="N2215" s="6">
        <v>3899</v>
      </c>
      <c r="O2215" s="6">
        <v>3899</v>
      </c>
      <c r="P2215" s="6" t="s">
        <v>38</v>
      </c>
      <c r="Q2215" s="6">
        <v>311.92</v>
      </c>
      <c r="R2215" s="7">
        <v>0.18</v>
      </c>
      <c r="S2215" s="6">
        <v>3587.08</v>
      </c>
      <c r="T2215" s="6">
        <v>645.66999999999996</v>
      </c>
      <c r="U2215" s="4" t="s">
        <v>51</v>
      </c>
      <c r="V2215" s="4" t="s">
        <v>40</v>
      </c>
      <c r="W2215" s="4" t="s">
        <v>92</v>
      </c>
      <c r="X2215" s="4" t="s">
        <v>52</v>
      </c>
      <c r="Y2215" s="4" t="s">
        <v>123</v>
      </c>
      <c r="Z2215" s="4">
        <v>6</v>
      </c>
      <c r="AA2215" s="4">
        <v>3</v>
      </c>
      <c r="AB2215" s="6">
        <v>2651.4</v>
      </c>
      <c r="AC2215" s="6">
        <v>935.68</v>
      </c>
      <c r="AD2215" s="8">
        <v>0.26079999999999998</v>
      </c>
      <c r="AE2215" s="4">
        <v>144</v>
      </c>
      <c r="AF2215" s="6">
        <f t="shared" si="34"/>
        <v>4376.75</v>
      </c>
    </row>
    <row r="2216" spans="1:32">
      <c r="A2216" s="4" t="s">
        <v>8182</v>
      </c>
      <c r="B2216" s="5">
        <v>45961</v>
      </c>
      <c r="C2216" s="10">
        <v>45961</v>
      </c>
      <c r="D2216" s="4" t="s">
        <v>8183</v>
      </c>
      <c r="E2216" s="4" t="s">
        <v>192</v>
      </c>
      <c r="F2216" s="4">
        <v>48</v>
      </c>
      <c r="G2216" s="4" t="s">
        <v>572</v>
      </c>
      <c r="H2216" s="4" t="s">
        <v>148</v>
      </c>
      <c r="I2216" s="4" t="s">
        <v>59</v>
      </c>
      <c r="J2216" s="4" t="s">
        <v>60</v>
      </c>
      <c r="K2216" s="4" t="s">
        <v>61</v>
      </c>
      <c r="L2216" s="4" t="s">
        <v>8184</v>
      </c>
      <c r="M2216" s="4">
        <v>4</v>
      </c>
      <c r="N2216" s="6">
        <v>305</v>
      </c>
      <c r="O2216" s="6">
        <v>1220</v>
      </c>
      <c r="P2216" s="6" t="s">
        <v>50</v>
      </c>
      <c r="Q2216" s="6">
        <v>219.6</v>
      </c>
      <c r="R2216" s="7">
        <v>0.18</v>
      </c>
      <c r="S2216" s="6">
        <v>1000.4</v>
      </c>
      <c r="T2216" s="6">
        <v>180.07</v>
      </c>
      <c r="U2216" s="4" t="s">
        <v>51</v>
      </c>
      <c r="V2216" s="4" t="s">
        <v>40</v>
      </c>
      <c r="W2216" s="4" t="s">
        <v>64</v>
      </c>
      <c r="X2216" s="4" t="s">
        <v>318</v>
      </c>
      <c r="Y2216" s="4" t="s">
        <v>43</v>
      </c>
      <c r="Z2216" s="4">
        <v>3</v>
      </c>
      <c r="AA2216" s="4">
        <v>5</v>
      </c>
      <c r="AB2216" s="6">
        <v>1016.47</v>
      </c>
      <c r="AC2216" s="6">
        <v>-16.07</v>
      </c>
      <c r="AD2216" s="8">
        <v>-1.61E-2</v>
      </c>
      <c r="AE2216" s="4">
        <v>97</v>
      </c>
      <c r="AF2216" s="6">
        <f t="shared" si="34"/>
        <v>1277.47</v>
      </c>
    </row>
    <row r="2217" spans="1:32">
      <c r="A2217" s="4" t="s">
        <v>8185</v>
      </c>
      <c r="B2217" s="5">
        <v>45962</v>
      </c>
      <c r="C2217" s="10">
        <v>45962</v>
      </c>
      <c r="D2217" s="4" t="s">
        <v>8186</v>
      </c>
      <c r="E2217" s="4" t="s">
        <v>4915</v>
      </c>
      <c r="F2217" s="4">
        <v>54</v>
      </c>
      <c r="G2217" s="4" t="s">
        <v>171</v>
      </c>
      <c r="H2217" s="4" t="s">
        <v>172</v>
      </c>
      <c r="I2217" s="4" t="s">
        <v>72</v>
      </c>
      <c r="J2217" s="4" t="s">
        <v>47</v>
      </c>
      <c r="K2217" s="4" t="s">
        <v>100</v>
      </c>
      <c r="L2217" s="4" t="s">
        <v>8187</v>
      </c>
      <c r="M2217" s="4">
        <v>1</v>
      </c>
      <c r="N2217" s="6">
        <v>3599</v>
      </c>
      <c r="O2217" s="6">
        <v>3599</v>
      </c>
      <c r="P2217" s="6" t="s">
        <v>63</v>
      </c>
      <c r="Q2217" s="6">
        <v>0</v>
      </c>
      <c r="R2217" s="7">
        <v>0.18</v>
      </c>
      <c r="S2217" s="6">
        <v>3599</v>
      </c>
      <c r="T2217" s="6">
        <v>647.82000000000005</v>
      </c>
      <c r="U2217" s="4" t="s">
        <v>254</v>
      </c>
      <c r="V2217" s="4" t="s">
        <v>86</v>
      </c>
      <c r="W2217" s="4" t="s">
        <v>64</v>
      </c>
      <c r="X2217" s="4" t="s">
        <v>318</v>
      </c>
      <c r="Y2217" s="4" t="s">
        <v>104</v>
      </c>
      <c r="Z2217" s="4">
        <v>3</v>
      </c>
      <c r="AA2217" s="4">
        <v>5</v>
      </c>
      <c r="AB2217" s="6">
        <v>2497.48</v>
      </c>
      <c r="AC2217" s="6">
        <v>1101.52</v>
      </c>
      <c r="AD2217" s="8">
        <v>0.30609999999999998</v>
      </c>
      <c r="AE2217" s="4">
        <v>76</v>
      </c>
      <c r="AF2217" s="6">
        <f t="shared" si="34"/>
        <v>4322.82</v>
      </c>
    </row>
    <row r="2218" spans="1:32">
      <c r="A2218" s="4" t="s">
        <v>8188</v>
      </c>
      <c r="B2218" s="5">
        <v>45962</v>
      </c>
      <c r="C2218" s="10">
        <v>45962</v>
      </c>
      <c r="D2218" s="4" t="s">
        <v>8189</v>
      </c>
      <c r="E2218" s="4" t="s">
        <v>3835</v>
      </c>
      <c r="F2218" s="4">
        <v>38</v>
      </c>
      <c r="G2218" s="4" t="s">
        <v>219</v>
      </c>
      <c r="H2218" s="4" t="s">
        <v>220</v>
      </c>
      <c r="I2218" s="4" t="s">
        <v>34</v>
      </c>
      <c r="J2218" s="4" t="s">
        <v>82</v>
      </c>
      <c r="K2218" s="4" t="s">
        <v>83</v>
      </c>
      <c r="L2218" s="4" t="s">
        <v>8190</v>
      </c>
      <c r="M2218" s="4">
        <v>2</v>
      </c>
      <c r="N2218" s="6">
        <v>896</v>
      </c>
      <c r="O2218" s="6">
        <v>1792</v>
      </c>
      <c r="P2218" s="6" t="s">
        <v>63</v>
      </c>
      <c r="Q2218" s="6">
        <v>0</v>
      </c>
      <c r="R2218" s="7">
        <v>0.18</v>
      </c>
      <c r="S2218" s="6">
        <v>1792</v>
      </c>
      <c r="T2218" s="6">
        <v>322.56</v>
      </c>
      <c r="U2218" s="4" t="s">
        <v>39</v>
      </c>
      <c r="V2218" s="4" t="s">
        <v>40</v>
      </c>
      <c r="W2218" s="4" t="s">
        <v>41</v>
      </c>
      <c r="X2218" s="4" t="s">
        <v>167</v>
      </c>
      <c r="Y2218" s="4" t="s">
        <v>104</v>
      </c>
      <c r="Z2218" s="4">
        <v>3</v>
      </c>
      <c r="AA2218" s="4">
        <v>4</v>
      </c>
      <c r="AB2218" s="6">
        <v>1186.8</v>
      </c>
      <c r="AC2218" s="6">
        <v>605.20000000000005</v>
      </c>
      <c r="AD2218" s="8">
        <v>0.3377</v>
      </c>
      <c r="AE2218" s="4">
        <v>136</v>
      </c>
      <c r="AF2218" s="6">
        <f t="shared" si="34"/>
        <v>2250.56</v>
      </c>
    </row>
    <row r="2219" spans="1:32">
      <c r="A2219" s="4" t="s">
        <v>8191</v>
      </c>
      <c r="B2219" s="5">
        <v>45962</v>
      </c>
      <c r="C2219" s="10">
        <v>45962</v>
      </c>
      <c r="D2219" s="4" t="s">
        <v>8192</v>
      </c>
      <c r="E2219" s="4" t="s">
        <v>8193</v>
      </c>
      <c r="F2219" s="4">
        <v>44</v>
      </c>
      <c r="G2219" s="4" t="s">
        <v>70</v>
      </c>
      <c r="H2219" s="4" t="s">
        <v>71</v>
      </c>
      <c r="I2219" s="4" t="s">
        <v>72</v>
      </c>
      <c r="J2219" s="4" t="s">
        <v>225</v>
      </c>
      <c r="K2219" s="4" t="s">
        <v>490</v>
      </c>
      <c r="L2219" s="4" t="s">
        <v>8194</v>
      </c>
      <c r="M2219" s="4">
        <v>1</v>
      </c>
      <c r="N2219" s="6">
        <v>210</v>
      </c>
      <c r="O2219" s="6">
        <v>210</v>
      </c>
      <c r="P2219" s="6" t="s">
        <v>63</v>
      </c>
      <c r="Q2219" s="6">
        <v>0</v>
      </c>
      <c r="R2219" s="7">
        <v>0.12</v>
      </c>
      <c r="S2219" s="6">
        <v>210</v>
      </c>
      <c r="T2219" s="6">
        <v>25.2</v>
      </c>
      <c r="U2219" s="4" t="s">
        <v>254</v>
      </c>
      <c r="V2219" s="4" t="s">
        <v>40</v>
      </c>
      <c r="W2219" s="4" t="s">
        <v>64</v>
      </c>
      <c r="X2219" s="4" t="s">
        <v>65</v>
      </c>
      <c r="Y2219" s="4" t="s">
        <v>53</v>
      </c>
      <c r="Z2219" s="4">
        <v>2</v>
      </c>
      <c r="AA2219" s="4">
        <v>3</v>
      </c>
      <c r="AB2219" s="6">
        <v>129.44</v>
      </c>
      <c r="AC2219" s="6">
        <v>80.56</v>
      </c>
      <c r="AD2219" s="8">
        <v>0.3836</v>
      </c>
      <c r="AE2219" s="4">
        <v>157</v>
      </c>
      <c r="AF2219" s="6">
        <f t="shared" si="34"/>
        <v>392.2</v>
      </c>
    </row>
    <row r="2220" spans="1:32">
      <c r="A2220" s="4" t="s">
        <v>8195</v>
      </c>
      <c r="B2220" s="5">
        <v>45962</v>
      </c>
      <c r="C2220" s="10">
        <v>45962</v>
      </c>
      <c r="D2220" s="4" t="s">
        <v>8196</v>
      </c>
      <c r="E2220" s="4" t="s">
        <v>257</v>
      </c>
      <c r="F2220" s="4">
        <v>34</v>
      </c>
      <c r="G2220" s="4" t="s">
        <v>236</v>
      </c>
      <c r="H2220" s="4" t="s">
        <v>237</v>
      </c>
      <c r="I2220" s="4" t="s">
        <v>72</v>
      </c>
      <c r="J2220" s="4" t="s">
        <v>60</v>
      </c>
      <c r="K2220" s="4" t="s">
        <v>61</v>
      </c>
      <c r="L2220" s="4" t="s">
        <v>8197</v>
      </c>
      <c r="M2220" s="4">
        <v>2</v>
      </c>
      <c r="N2220" s="6">
        <v>258</v>
      </c>
      <c r="O2220" s="6">
        <v>516</v>
      </c>
      <c r="P2220" s="6" t="s">
        <v>63</v>
      </c>
      <c r="Q2220" s="6">
        <v>0</v>
      </c>
      <c r="R2220" s="7">
        <v>0.12</v>
      </c>
      <c r="S2220" s="6">
        <v>516</v>
      </c>
      <c r="T2220" s="6">
        <v>61.92</v>
      </c>
      <c r="U2220" s="4" t="s">
        <v>121</v>
      </c>
      <c r="V2220" s="4" t="s">
        <v>86</v>
      </c>
      <c r="W2220" s="4" t="s">
        <v>64</v>
      </c>
      <c r="X2220" s="4" t="s">
        <v>143</v>
      </c>
      <c r="Y2220" s="4" t="s">
        <v>104</v>
      </c>
      <c r="Z2220" s="4">
        <v>1</v>
      </c>
      <c r="AA2220" s="4">
        <v>5</v>
      </c>
      <c r="AB2220" s="6">
        <v>419.19</v>
      </c>
      <c r="AC2220" s="6">
        <v>96.81</v>
      </c>
      <c r="AD2220" s="8">
        <v>0.18759999999999999</v>
      </c>
      <c r="AE2220" s="4">
        <v>168</v>
      </c>
      <c r="AF2220" s="6">
        <f t="shared" si="34"/>
        <v>745.92</v>
      </c>
    </row>
    <row r="2221" spans="1:32">
      <c r="A2221" s="4" t="s">
        <v>8198</v>
      </c>
      <c r="B2221" s="5">
        <v>45962</v>
      </c>
      <c r="C2221" s="10">
        <v>45962</v>
      </c>
      <c r="D2221" s="4" t="s">
        <v>8199</v>
      </c>
      <c r="E2221" s="4" t="s">
        <v>674</v>
      </c>
      <c r="F2221" s="4">
        <v>46</v>
      </c>
      <c r="G2221" s="4" t="s">
        <v>572</v>
      </c>
      <c r="H2221" s="4" t="s">
        <v>148</v>
      </c>
      <c r="I2221" s="4" t="s">
        <v>59</v>
      </c>
      <c r="J2221" s="4" t="s">
        <v>225</v>
      </c>
      <c r="K2221" s="4" t="s">
        <v>308</v>
      </c>
      <c r="L2221" s="4" t="s">
        <v>8200</v>
      </c>
      <c r="M2221" s="4">
        <v>1</v>
      </c>
      <c r="N2221" s="6">
        <v>915</v>
      </c>
      <c r="O2221" s="6">
        <v>915</v>
      </c>
      <c r="P2221" s="6" t="s">
        <v>211</v>
      </c>
      <c r="Q2221" s="6">
        <v>91.5</v>
      </c>
      <c r="R2221" s="7">
        <v>0.12</v>
      </c>
      <c r="S2221" s="6">
        <v>823.5</v>
      </c>
      <c r="T2221" s="6">
        <v>98.82</v>
      </c>
      <c r="U2221" s="4" t="s">
        <v>39</v>
      </c>
      <c r="V2221" s="4" t="s">
        <v>40</v>
      </c>
      <c r="W2221" s="4" t="s">
        <v>64</v>
      </c>
      <c r="X2221" s="4" t="s">
        <v>122</v>
      </c>
      <c r="Y2221" s="4" t="s">
        <v>53</v>
      </c>
      <c r="Z2221" s="4">
        <v>5</v>
      </c>
      <c r="AA2221" s="4">
        <v>3</v>
      </c>
      <c r="AB2221" s="6">
        <v>587.16</v>
      </c>
      <c r="AC2221" s="6">
        <v>236.34</v>
      </c>
      <c r="AD2221" s="8">
        <v>0.28699999999999998</v>
      </c>
      <c r="AE2221" s="4">
        <v>131</v>
      </c>
      <c r="AF2221" s="6">
        <f t="shared" si="34"/>
        <v>1053.32</v>
      </c>
    </row>
    <row r="2222" spans="1:32">
      <c r="A2222" s="4" t="s">
        <v>8201</v>
      </c>
      <c r="B2222" s="5">
        <v>45962</v>
      </c>
      <c r="C2222" s="10">
        <v>45962</v>
      </c>
      <c r="D2222" s="4" t="s">
        <v>8202</v>
      </c>
      <c r="E2222" s="4" t="s">
        <v>8203</v>
      </c>
      <c r="F2222" s="4">
        <v>50</v>
      </c>
      <c r="G2222" s="4" t="s">
        <v>330</v>
      </c>
      <c r="H2222" s="4" t="s">
        <v>296</v>
      </c>
      <c r="I2222" s="4" t="s">
        <v>59</v>
      </c>
      <c r="J2222" s="4" t="s">
        <v>149</v>
      </c>
      <c r="K2222" s="4" t="s">
        <v>196</v>
      </c>
      <c r="L2222" s="4" t="s">
        <v>8204</v>
      </c>
      <c r="M2222" s="4">
        <v>1</v>
      </c>
      <c r="N2222" s="6">
        <v>11399</v>
      </c>
      <c r="O2222" s="6">
        <v>11399</v>
      </c>
      <c r="P2222" s="6" t="s">
        <v>198</v>
      </c>
      <c r="Q2222" s="6">
        <v>1139.9000000000001</v>
      </c>
      <c r="R2222" s="7">
        <v>0.18</v>
      </c>
      <c r="S2222" s="6">
        <v>10259.1</v>
      </c>
      <c r="T2222" s="6">
        <v>1846.64</v>
      </c>
      <c r="U2222" s="4" t="s">
        <v>39</v>
      </c>
      <c r="V2222" s="4" t="s">
        <v>40</v>
      </c>
      <c r="W2222" s="4" t="s">
        <v>64</v>
      </c>
      <c r="X2222" s="4" t="s">
        <v>103</v>
      </c>
      <c r="Y2222" s="4" t="s">
        <v>133</v>
      </c>
      <c r="Z2222" s="4">
        <v>3</v>
      </c>
      <c r="AA2222" s="4">
        <v>3</v>
      </c>
      <c r="AB2222" s="6">
        <v>8860.9599999999991</v>
      </c>
      <c r="AC2222" s="6">
        <v>1398.14</v>
      </c>
      <c r="AD2222" s="8">
        <v>0.1363</v>
      </c>
      <c r="AE2222" s="4">
        <v>163</v>
      </c>
      <c r="AF2222" s="6">
        <f t="shared" si="34"/>
        <v>12268.74</v>
      </c>
    </row>
    <row r="2223" spans="1:32">
      <c r="A2223" s="4" t="s">
        <v>8205</v>
      </c>
      <c r="B2223" s="5">
        <v>45962</v>
      </c>
      <c r="C2223" s="10">
        <v>45962</v>
      </c>
      <c r="D2223" s="4" t="s">
        <v>8206</v>
      </c>
      <c r="E2223" s="4" t="s">
        <v>4761</v>
      </c>
      <c r="F2223" s="4">
        <v>57</v>
      </c>
      <c r="G2223" s="4" t="s">
        <v>295</v>
      </c>
      <c r="H2223" s="4" t="s">
        <v>296</v>
      </c>
      <c r="I2223" s="4" t="s">
        <v>59</v>
      </c>
      <c r="J2223" s="4" t="s">
        <v>47</v>
      </c>
      <c r="K2223" s="4" t="s">
        <v>140</v>
      </c>
      <c r="L2223" s="4" t="s">
        <v>8207</v>
      </c>
      <c r="M2223" s="4">
        <v>1</v>
      </c>
      <c r="N2223" s="6">
        <v>12499</v>
      </c>
      <c r="O2223" s="6">
        <v>12499</v>
      </c>
      <c r="P2223" s="6" t="s">
        <v>63</v>
      </c>
      <c r="Q2223" s="6">
        <v>0</v>
      </c>
      <c r="R2223" s="7">
        <v>0.18</v>
      </c>
      <c r="S2223" s="6">
        <v>12499</v>
      </c>
      <c r="T2223" s="6">
        <v>2249.8200000000002</v>
      </c>
      <c r="U2223" s="4" t="s">
        <v>131</v>
      </c>
      <c r="V2223" s="4" t="s">
        <v>102</v>
      </c>
      <c r="W2223" s="4" t="s">
        <v>64</v>
      </c>
      <c r="X2223" s="4" t="s">
        <v>93</v>
      </c>
      <c r="Y2223" s="4" t="s">
        <v>77</v>
      </c>
      <c r="Z2223" s="4">
        <v>4</v>
      </c>
      <c r="AA2223" s="4"/>
      <c r="AB2223" s="6">
        <v>8679.0499999999993</v>
      </c>
      <c r="AC2223" s="6">
        <v>3819.95</v>
      </c>
      <c r="AD2223" s="8">
        <v>0.30559999999999998</v>
      </c>
      <c r="AE2223" s="4">
        <v>147</v>
      </c>
      <c r="AF2223" s="6">
        <f t="shared" si="34"/>
        <v>14895.82</v>
      </c>
    </row>
    <row r="2224" spans="1:32">
      <c r="A2224" s="4" t="s">
        <v>8208</v>
      </c>
      <c r="B2224" s="5">
        <v>45962</v>
      </c>
      <c r="C2224" s="10">
        <v>45962</v>
      </c>
      <c r="D2224" s="4" t="s">
        <v>8209</v>
      </c>
      <c r="E2224" s="4" t="s">
        <v>2252</v>
      </c>
      <c r="F2224" s="4">
        <v>28</v>
      </c>
      <c r="G2224" s="4" t="s">
        <v>57</v>
      </c>
      <c r="H2224" s="4" t="s">
        <v>58</v>
      </c>
      <c r="I2224" s="4" t="s">
        <v>59</v>
      </c>
      <c r="J2224" s="4" t="s">
        <v>73</v>
      </c>
      <c r="K2224" s="4" t="s">
        <v>503</v>
      </c>
      <c r="L2224" s="4" t="s">
        <v>8210</v>
      </c>
      <c r="M2224" s="4">
        <v>1</v>
      </c>
      <c r="N2224" s="6">
        <v>453</v>
      </c>
      <c r="O2224" s="6">
        <v>453</v>
      </c>
      <c r="P2224" s="6" t="s">
        <v>198</v>
      </c>
      <c r="Q2224" s="6">
        <v>45.3</v>
      </c>
      <c r="R2224" s="7">
        <v>0.05</v>
      </c>
      <c r="S2224" s="6">
        <v>407.7</v>
      </c>
      <c r="T2224" s="6">
        <v>20.39</v>
      </c>
      <c r="U2224" s="4" t="s">
        <v>121</v>
      </c>
      <c r="V2224" s="4" t="s">
        <v>40</v>
      </c>
      <c r="W2224" s="4" t="s">
        <v>64</v>
      </c>
      <c r="X2224" s="4" t="s">
        <v>373</v>
      </c>
      <c r="Y2224" s="4" t="s">
        <v>104</v>
      </c>
      <c r="Z2224" s="4">
        <v>5</v>
      </c>
      <c r="AA2224" s="4">
        <v>3</v>
      </c>
      <c r="AB2224" s="6">
        <v>289.20999999999998</v>
      </c>
      <c r="AC2224" s="6">
        <v>118.49</v>
      </c>
      <c r="AD2224" s="8">
        <v>0.29060000000000002</v>
      </c>
      <c r="AE2224" s="4">
        <v>128</v>
      </c>
      <c r="AF2224" s="6">
        <f t="shared" si="34"/>
        <v>556.09</v>
      </c>
    </row>
    <row r="2225" spans="1:32">
      <c r="A2225" s="4" t="s">
        <v>8211</v>
      </c>
      <c r="B2225" s="5">
        <v>45963</v>
      </c>
      <c r="C2225" s="10">
        <v>45963</v>
      </c>
      <c r="D2225" s="4" t="s">
        <v>8212</v>
      </c>
      <c r="E2225" s="4" t="s">
        <v>3137</v>
      </c>
      <c r="F2225" s="4">
        <v>58</v>
      </c>
      <c r="G2225" s="4" t="s">
        <v>108</v>
      </c>
      <c r="H2225" s="4" t="s">
        <v>109</v>
      </c>
      <c r="I2225" s="4" t="s">
        <v>99</v>
      </c>
      <c r="J2225" s="4" t="s">
        <v>82</v>
      </c>
      <c r="K2225" s="4" t="s">
        <v>129</v>
      </c>
      <c r="L2225" s="4" t="s">
        <v>8213</v>
      </c>
      <c r="M2225" s="4">
        <v>2</v>
      </c>
      <c r="N2225" s="6">
        <v>1599</v>
      </c>
      <c r="O2225" s="6">
        <v>3198</v>
      </c>
      <c r="P2225" s="6" t="s">
        <v>63</v>
      </c>
      <c r="Q2225" s="6">
        <v>0</v>
      </c>
      <c r="R2225" s="7">
        <v>0.12</v>
      </c>
      <c r="S2225" s="6">
        <v>3198</v>
      </c>
      <c r="T2225" s="6">
        <v>383.76</v>
      </c>
      <c r="U2225" s="4" t="s">
        <v>39</v>
      </c>
      <c r="V2225" s="4" t="s">
        <v>40</v>
      </c>
      <c r="W2225" s="4" t="s">
        <v>64</v>
      </c>
      <c r="X2225" s="4" t="s">
        <v>93</v>
      </c>
      <c r="Y2225" s="4" t="s">
        <v>43</v>
      </c>
      <c r="Z2225" s="4">
        <v>1</v>
      </c>
      <c r="AA2225" s="4">
        <v>4</v>
      </c>
      <c r="AB2225" s="6">
        <v>2172.4</v>
      </c>
      <c r="AC2225" s="6">
        <v>1025.5999999999999</v>
      </c>
      <c r="AD2225" s="8">
        <v>0.32069999999999999</v>
      </c>
      <c r="AE2225" s="4">
        <v>177</v>
      </c>
      <c r="AF2225" s="6">
        <f t="shared" si="34"/>
        <v>3758.76</v>
      </c>
    </row>
    <row r="2226" spans="1:32">
      <c r="A2226" s="4" t="s">
        <v>8214</v>
      </c>
      <c r="B2226" s="5">
        <v>45963</v>
      </c>
      <c r="C2226" s="10">
        <v>45963</v>
      </c>
      <c r="D2226" s="4" t="s">
        <v>8215</v>
      </c>
      <c r="E2226" s="4" t="s">
        <v>8216</v>
      </c>
      <c r="F2226" s="4">
        <v>29</v>
      </c>
      <c r="G2226" s="4" t="s">
        <v>236</v>
      </c>
      <c r="H2226" s="4" t="s">
        <v>237</v>
      </c>
      <c r="I2226" s="4" t="s">
        <v>72</v>
      </c>
      <c r="J2226" s="4" t="s">
        <v>60</v>
      </c>
      <c r="K2226" s="4" t="s">
        <v>209</v>
      </c>
      <c r="L2226" s="4" t="s">
        <v>8217</v>
      </c>
      <c r="M2226" s="4">
        <v>1</v>
      </c>
      <c r="N2226" s="6">
        <v>1299</v>
      </c>
      <c r="O2226" s="6">
        <v>1299</v>
      </c>
      <c r="P2226" s="6" t="s">
        <v>63</v>
      </c>
      <c r="Q2226" s="6">
        <v>0</v>
      </c>
      <c r="R2226" s="7">
        <v>0.18</v>
      </c>
      <c r="S2226" s="6">
        <v>1299</v>
      </c>
      <c r="T2226" s="6">
        <v>233.82</v>
      </c>
      <c r="U2226" s="4" t="s">
        <v>51</v>
      </c>
      <c r="V2226" s="4" t="s">
        <v>40</v>
      </c>
      <c r="W2226" s="4" t="s">
        <v>451</v>
      </c>
      <c r="X2226" s="4" t="s">
        <v>167</v>
      </c>
      <c r="Y2226" s="4" t="s">
        <v>77</v>
      </c>
      <c r="Z2226" s="4">
        <v>4</v>
      </c>
      <c r="AA2226" s="4">
        <v>4</v>
      </c>
      <c r="AB2226" s="6">
        <v>1079.82</v>
      </c>
      <c r="AC2226" s="6">
        <v>219.18</v>
      </c>
      <c r="AD2226" s="8">
        <v>0.16869999999999999</v>
      </c>
      <c r="AE2226" s="4">
        <v>79</v>
      </c>
      <c r="AF2226" s="6">
        <f t="shared" si="34"/>
        <v>1611.82</v>
      </c>
    </row>
    <row r="2227" spans="1:32">
      <c r="A2227" s="4" t="s">
        <v>8218</v>
      </c>
      <c r="B2227" s="5">
        <v>45963</v>
      </c>
      <c r="C2227" s="10">
        <v>45963</v>
      </c>
      <c r="D2227" s="4" t="s">
        <v>8219</v>
      </c>
      <c r="E2227" s="4" t="s">
        <v>2215</v>
      </c>
      <c r="F2227" s="4">
        <v>32</v>
      </c>
      <c r="G2227" s="4" t="s">
        <v>266</v>
      </c>
      <c r="H2227" s="4" t="s">
        <v>267</v>
      </c>
      <c r="I2227" s="4" t="s">
        <v>72</v>
      </c>
      <c r="J2227" s="4" t="s">
        <v>60</v>
      </c>
      <c r="K2227" s="4" t="s">
        <v>61</v>
      </c>
      <c r="L2227" s="4" t="s">
        <v>8220</v>
      </c>
      <c r="M2227" s="4">
        <v>1</v>
      </c>
      <c r="N2227" s="6">
        <v>232</v>
      </c>
      <c r="O2227" s="6">
        <v>232</v>
      </c>
      <c r="P2227" s="6" t="s">
        <v>63</v>
      </c>
      <c r="Q2227" s="6">
        <v>0</v>
      </c>
      <c r="R2227" s="7">
        <v>0.18</v>
      </c>
      <c r="S2227" s="6">
        <v>232</v>
      </c>
      <c r="T2227" s="6">
        <v>41.76</v>
      </c>
      <c r="U2227" s="4" t="s">
        <v>85</v>
      </c>
      <c r="V2227" s="4" t="s">
        <v>40</v>
      </c>
      <c r="W2227" s="4" t="s">
        <v>64</v>
      </c>
      <c r="X2227" s="4" t="s">
        <v>205</v>
      </c>
      <c r="Y2227" s="4" t="s">
        <v>66</v>
      </c>
      <c r="Z2227" s="4">
        <v>4</v>
      </c>
      <c r="AA2227" s="4">
        <v>4</v>
      </c>
      <c r="AB2227" s="6">
        <v>191.38</v>
      </c>
      <c r="AC2227" s="6">
        <v>40.619999999999997</v>
      </c>
      <c r="AD2227" s="8">
        <v>0.17510000000000001</v>
      </c>
      <c r="AE2227" s="4">
        <v>104</v>
      </c>
      <c r="AF2227" s="6">
        <f t="shared" si="34"/>
        <v>377.76</v>
      </c>
    </row>
    <row r="2228" spans="1:32">
      <c r="A2228" s="4" t="s">
        <v>8221</v>
      </c>
      <c r="B2228" s="5">
        <v>45963</v>
      </c>
      <c r="C2228" s="10">
        <v>45963</v>
      </c>
      <c r="D2228" s="4" t="s">
        <v>8222</v>
      </c>
      <c r="E2228" s="4" t="s">
        <v>3253</v>
      </c>
      <c r="F2228" s="4">
        <v>37</v>
      </c>
      <c r="G2228" s="4" t="s">
        <v>231</v>
      </c>
      <c r="H2228" s="4" t="s">
        <v>138</v>
      </c>
      <c r="I2228" s="4" t="s">
        <v>139</v>
      </c>
      <c r="J2228" s="4" t="s">
        <v>60</v>
      </c>
      <c r="K2228" s="4" t="s">
        <v>61</v>
      </c>
      <c r="L2228" s="4" t="s">
        <v>8223</v>
      </c>
      <c r="M2228" s="4">
        <v>1</v>
      </c>
      <c r="N2228" s="6">
        <v>486</v>
      </c>
      <c r="O2228" s="6">
        <v>486</v>
      </c>
      <c r="P2228" s="6" t="s">
        <v>63</v>
      </c>
      <c r="Q2228" s="6">
        <v>0</v>
      </c>
      <c r="R2228" s="7">
        <v>0.12</v>
      </c>
      <c r="S2228" s="6">
        <v>486</v>
      </c>
      <c r="T2228" s="6">
        <v>58.32</v>
      </c>
      <c r="U2228" s="4" t="s">
        <v>39</v>
      </c>
      <c r="V2228" s="4" t="s">
        <v>40</v>
      </c>
      <c r="W2228" s="4" t="s">
        <v>41</v>
      </c>
      <c r="X2228" s="4" t="s">
        <v>76</v>
      </c>
      <c r="Y2228" s="4" t="s">
        <v>133</v>
      </c>
      <c r="Z2228" s="4">
        <v>4</v>
      </c>
      <c r="AA2228" s="4">
        <v>3</v>
      </c>
      <c r="AB2228" s="6">
        <v>363.07</v>
      </c>
      <c r="AC2228" s="6">
        <v>122.93</v>
      </c>
      <c r="AD2228" s="8">
        <v>0.25290000000000001</v>
      </c>
      <c r="AE2228" s="4">
        <v>170</v>
      </c>
      <c r="AF2228" s="6">
        <f t="shared" si="34"/>
        <v>714.32</v>
      </c>
    </row>
    <row r="2229" spans="1:32">
      <c r="A2229" s="4" t="s">
        <v>8224</v>
      </c>
      <c r="B2229" s="5">
        <v>45963</v>
      </c>
      <c r="C2229" s="10">
        <v>45963</v>
      </c>
      <c r="D2229" s="4" t="s">
        <v>8225</v>
      </c>
      <c r="E2229" s="4" t="s">
        <v>2056</v>
      </c>
      <c r="F2229" s="4">
        <v>22</v>
      </c>
      <c r="G2229" s="4" t="s">
        <v>171</v>
      </c>
      <c r="H2229" s="4" t="s">
        <v>172</v>
      </c>
      <c r="I2229" s="4" t="s">
        <v>72</v>
      </c>
      <c r="J2229" s="4" t="s">
        <v>60</v>
      </c>
      <c r="K2229" s="4" t="s">
        <v>421</v>
      </c>
      <c r="L2229" s="4" t="s">
        <v>8226</v>
      </c>
      <c r="M2229" s="4">
        <v>5</v>
      </c>
      <c r="N2229" s="6">
        <v>29499</v>
      </c>
      <c r="O2229" s="6">
        <v>147495</v>
      </c>
      <c r="P2229" s="6" t="s">
        <v>142</v>
      </c>
      <c r="Q2229" s="6">
        <v>0</v>
      </c>
      <c r="R2229" s="7">
        <v>0.18</v>
      </c>
      <c r="S2229" s="6">
        <v>147495</v>
      </c>
      <c r="T2229" s="6">
        <v>26549.1</v>
      </c>
      <c r="U2229" s="4" t="s">
        <v>51</v>
      </c>
      <c r="V2229" s="4" t="s">
        <v>40</v>
      </c>
      <c r="W2229" s="4" t="s">
        <v>451</v>
      </c>
      <c r="X2229" s="4" t="s">
        <v>187</v>
      </c>
      <c r="Y2229" s="4" t="s">
        <v>43</v>
      </c>
      <c r="Z2229" s="4">
        <v>1</v>
      </c>
      <c r="AA2229" s="4">
        <v>4</v>
      </c>
      <c r="AB2229" s="6">
        <v>108349.47</v>
      </c>
      <c r="AC2229" s="6">
        <v>39145.53</v>
      </c>
      <c r="AD2229" s="8">
        <v>0.26540000000000002</v>
      </c>
      <c r="AE2229" s="4">
        <v>146</v>
      </c>
      <c r="AF2229" s="6">
        <f t="shared" si="34"/>
        <v>174190.1</v>
      </c>
    </row>
    <row r="2230" spans="1:32">
      <c r="A2230" s="4" t="s">
        <v>8227</v>
      </c>
      <c r="B2230" s="5">
        <v>45963</v>
      </c>
      <c r="C2230" s="10">
        <v>45963</v>
      </c>
      <c r="D2230" s="4" t="s">
        <v>8228</v>
      </c>
      <c r="E2230" s="4" t="s">
        <v>1880</v>
      </c>
      <c r="F2230" s="4">
        <v>42</v>
      </c>
      <c r="G2230" s="4" t="s">
        <v>354</v>
      </c>
      <c r="H2230" s="4" t="s">
        <v>117</v>
      </c>
      <c r="I2230" s="4" t="s">
        <v>59</v>
      </c>
      <c r="J2230" s="4" t="s">
        <v>82</v>
      </c>
      <c r="K2230" s="4" t="s">
        <v>273</v>
      </c>
      <c r="L2230" s="4" t="s">
        <v>8229</v>
      </c>
      <c r="M2230" s="4">
        <v>1</v>
      </c>
      <c r="N2230" s="6">
        <v>1699</v>
      </c>
      <c r="O2230" s="6">
        <v>1699</v>
      </c>
      <c r="P2230" s="6" t="s">
        <v>50</v>
      </c>
      <c r="Q2230" s="6">
        <v>305.82</v>
      </c>
      <c r="R2230" s="7">
        <v>0.18</v>
      </c>
      <c r="S2230" s="6">
        <v>1393.18</v>
      </c>
      <c r="T2230" s="6">
        <v>250.77</v>
      </c>
      <c r="U2230" s="4" t="s">
        <v>39</v>
      </c>
      <c r="V2230" s="4" t="s">
        <v>102</v>
      </c>
      <c r="W2230" s="4" t="s">
        <v>41</v>
      </c>
      <c r="X2230" s="4" t="s">
        <v>404</v>
      </c>
      <c r="Y2230" s="4" t="s">
        <v>104</v>
      </c>
      <c r="Z2230" s="4">
        <v>6</v>
      </c>
      <c r="AA2230" s="4"/>
      <c r="AB2230" s="6">
        <v>1066.23</v>
      </c>
      <c r="AC2230" s="6">
        <v>326.95</v>
      </c>
      <c r="AD2230" s="8">
        <v>0.23469999999999999</v>
      </c>
      <c r="AE2230" s="4">
        <v>156</v>
      </c>
      <c r="AF2230" s="6">
        <f t="shared" si="34"/>
        <v>1799.95</v>
      </c>
    </row>
    <row r="2231" spans="1:32">
      <c r="A2231" s="4" t="s">
        <v>8230</v>
      </c>
      <c r="B2231" s="5">
        <v>45964</v>
      </c>
      <c r="C2231" s="10">
        <v>45964</v>
      </c>
      <c r="D2231" s="4" t="s">
        <v>8231</v>
      </c>
      <c r="E2231" s="4" t="s">
        <v>2001</v>
      </c>
      <c r="F2231" s="4">
        <v>41</v>
      </c>
      <c r="G2231" s="4" t="s">
        <v>455</v>
      </c>
      <c r="H2231" s="4" t="s">
        <v>455</v>
      </c>
      <c r="I2231" s="4" t="s">
        <v>72</v>
      </c>
      <c r="J2231" s="4" t="s">
        <v>60</v>
      </c>
      <c r="K2231" s="4" t="s">
        <v>381</v>
      </c>
      <c r="L2231" s="4" t="s">
        <v>8232</v>
      </c>
      <c r="M2231" s="4">
        <v>1</v>
      </c>
      <c r="N2231" s="6">
        <v>2599</v>
      </c>
      <c r="O2231" s="6">
        <v>2599</v>
      </c>
      <c r="P2231" s="6" t="s">
        <v>175</v>
      </c>
      <c r="Q2231" s="6">
        <v>100</v>
      </c>
      <c r="R2231" s="7">
        <v>0.18</v>
      </c>
      <c r="S2231" s="6">
        <v>2499</v>
      </c>
      <c r="T2231" s="6">
        <v>449.82</v>
      </c>
      <c r="U2231" s="4" t="s">
        <v>131</v>
      </c>
      <c r="V2231" s="4" t="s">
        <v>40</v>
      </c>
      <c r="W2231" s="4" t="s">
        <v>64</v>
      </c>
      <c r="X2231" s="4" t="s">
        <v>42</v>
      </c>
      <c r="Y2231" s="4" t="s">
        <v>104</v>
      </c>
      <c r="Z2231" s="4">
        <v>3</v>
      </c>
      <c r="AA2231" s="4">
        <v>5</v>
      </c>
      <c r="AB2231" s="6">
        <v>2085.09</v>
      </c>
      <c r="AC2231" s="6">
        <v>413.91</v>
      </c>
      <c r="AD2231" s="8">
        <v>0.1656</v>
      </c>
      <c r="AE2231" s="4">
        <v>82</v>
      </c>
      <c r="AF2231" s="6">
        <f t="shared" si="34"/>
        <v>3030.82</v>
      </c>
    </row>
    <row r="2232" spans="1:32">
      <c r="A2232" s="4" t="s">
        <v>8233</v>
      </c>
      <c r="B2232" s="5">
        <v>45964</v>
      </c>
      <c r="C2232" s="10">
        <v>45964</v>
      </c>
      <c r="D2232" s="4" t="s">
        <v>8234</v>
      </c>
      <c r="E2232" s="4" t="s">
        <v>5680</v>
      </c>
      <c r="F2232" s="4">
        <v>25</v>
      </c>
      <c r="G2232" s="4" t="s">
        <v>231</v>
      </c>
      <c r="H2232" s="4" t="s">
        <v>138</v>
      </c>
      <c r="I2232" s="4" t="s">
        <v>139</v>
      </c>
      <c r="J2232" s="4" t="s">
        <v>225</v>
      </c>
      <c r="K2232" s="4" t="s">
        <v>367</v>
      </c>
      <c r="L2232" s="4" t="s">
        <v>8235</v>
      </c>
      <c r="M2232" s="4">
        <v>4</v>
      </c>
      <c r="N2232" s="6">
        <v>859</v>
      </c>
      <c r="O2232" s="6">
        <v>3436</v>
      </c>
      <c r="P2232" s="6" t="s">
        <v>120</v>
      </c>
      <c r="Q2232" s="6">
        <v>515.4</v>
      </c>
      <c r="R2232" s="7">
        <v>0.18</v>
      </c>
      <c r="S2232" s="6">
        <v>2920.6</v>
      </c>
      <c r="T2232" s="6">
        <v>525.71</v>
      </c>
      <c r="U2232" s="4" t="s">
        <v>51</v>
      </c>
      <c r="V2232" s="4" t="s">
        <v>40</v>
      </c>
      <c r="W2232" s="4" t="s">
        <v>64</v>
      </c>
      <c r="X2232" s="4" t="s">
        <v>318</v>
      </c>
      <c r="Y2232" s="4" t="s">
        <v>66</v>
      </c>
      <c r="Z2232" s="4">
        <v>3</v>
      </c>
      <c r="AA2232" s="4">
        <v>4</v>
      </c>
      <c r="AB2232" s="6">
        <v>2679.1</v>
      </c>
      <c r="AC2232" s="6">
        <v>241.5</v>
      </c>
      <c r="AD2232" s="8">
        <v>8.2699999999999996E-2</v>
      </c>
      <c r="AE2232" s="4">
        <v>65</v>
      </c>
      <c r="AF2232" s="6">
        <f t="shared" si="34"/>
        <v>3511.31</v>
      </c>
    </row>
    <row r="2233" spans="1:32">
      <c r="A2233" s="4" t="s">
        <v>8236</v>
      </c>
      <c r="B2233" s="5">
        <v>45964</v>
      </c>
      <c r="C2233" s="10">
        <v>45964</v>
      </c>
      <c r="D2233" s="4" t="s">
        <v>8237</v>
      </c>
      <c r="E2233" s="4" t="s">
        <v>7327</v>
      </c>
      <c r="F2233" s="4">
        <v>49</v>
      </c>
      <c r="G2233" s="4" t="s">
        <v>147</v>
      </c>
      <c r="H2233" s="4" t="s">
        <v>148</v>
      </c>
      <c r="I2233" s="4" t="s">
        <v>59</v>
      </c>
      <c r="J2233" s="4" t="s">
        <v>47</v>
      </c>
      <c r="K2233" s="4" t="s">
        <v>100</v>
      </c>
      <c r="L2233" s="4" t="s">
        <v>8238</v>
      </c>
      <c r="M2233" s="4">
        <v>2</v>
      </c>
      <c r="N2233" s="6">
        <v>4099</v>
      </c>
      <c r="O2233" s="6">
        <v>8198</v>
      </c>
      <c r="P2233" s="6" t="s">
        <v>50</v>
      </c>
      <c r="Q2233" s="6">
        <v>1475.64</v>
      </c>
      <c r="R2233" s="7">
        <v>0.12</v>
      </c>
      <c r="S2233" s="6">
        <v>6722.36</v>
      </c>
      <c r="T2233" s="6">
        <v>806.68</v>
      </c>
      <c r="U2233" s="4" t="s">
        <v>39</v>
      </c>
      <c r="V2233" s="4" t="s">
        <v>40</v>
      </c>
      <c r="W2233" s="4" t="s">
        <v>41</v>
      </c>
      <c r="X2233" s="4" t="s">
        <v>156</v>
      </c>
      <c r="Y2233" s="4" t="s">
        <v>66</v>
      </c>
      <c r="Z2233" s="4">
        <v>3</v>
      </c>
      <c r="AA2233" s="4">
        <v>5</v>
      </c>
      <c r="AB2233" s="6">
        <v>6040.34</v>
      </c>
      <c r="AC2233" s="6">
        <v>682.02</v>
      </c>
      <c r="AD2233" s="8">
        <v>0.10150000000000001</v>
      </c>
      <c r="AE2233" s="4">
        <v>145</v>
      </c>
      <c r="AF2233" s="6">
        <f t="shared" si="34"/>
        <v>7674.04</v>
      </c>
    </row>
    <row r="2234" spans="1:32">
      <c r="A2234" s="4" t="s">
        <v>8239</v>
      </c>
      <c r="B2234" s="5">
        <v>45964</v>
      </c>
      <c r="C2234" s="10">
        <v>45964</v>
      </c>
      <c r="D2234" s="4" t="s">
        <v>8240</v>
      </c>
      <c r="E2234" s="4" t="s">
        <v>8006</v>
      </c>
      <c r="F2234" s="4">
        <v>26</v>
      </c>
      <c r="G2234" s="4" t="s">
        <v>171</v>
      </c>
      <c r="H2234" s="4" t="s">
        <v>172</v>
      </c>
      <c r="I2234" s="4" t="s">
        <v>72</v>
      </c>
      <c r="J2234" s="4" t="s">
        <v>149</v>
      </c>
      <c r="K2234" s="4" t="s">
        <v>331</v>
      </c>
      <c r="L2234" s="4" t="s">
        <v>8241</v>
      </c>
      <c r="M2234" s="4">
        <v>3</v>
      </c>
      <c r="N2234" s="6">
        <v>115099</v>
      </c>
      <c r="O2234" s="6">
        <v>345297</v>
      </c>
      <c r="P2234" s="6" t="s">
        <v>142</v>
      </c>
      <c r="Q2234" s="6">
        <v>0</v>
      </c>
      <c r="R2234" s="7">
        <v>0.18</v>
      </c>
      <c r="S2234" s="6">
        <v>345297</v>
      </c>
      <c r="T2234" s="6">
        <v>62153.46</v>
      </c>
      <c r="U2234" s="4" t="s">
        <v>39</v>
      </c>
      <c r="V2234" s="4" t="s">
        <v>40</v>
      </c>
      <c r="W2234" s="4" t="s">
        <v>41</v>
      </c>
      <c r="X2234" s="4" t="s">
        <v>115</v>
      </c>
      <c r="Y2234" s="4" t="s">
        <v>77</v>
      </c>
      <c r="Z2234" s="4">
        <v>3</v>
      </c>
      <c r="AA2234" s="4">
        <v>4</v>
      </c>
      <c r="AB2234" s="6">
        <v>269415.65999999997</v>
      </c>
      <c r="AC2234" s="6">
        <v>75881.34</v>
      </c>
      <c r="AD2234" s="8">
        <v>0.2198</v>
      </c>
      <c r="AE2234" s="4">
        <v>97</v>
      </c>
      <c r="AF2234" s="6">
        <f t="shared" si="34"/>
        <v>407547.46</v>
      </c>
    </row>
    <row r="2235" spans="1:32">
      <c r="A2235" s="4" t="s">
        <v>8242</v>
      </c>
      <c r="B2235" s="5">
        <v>45965</v>
      </c>
      <c r="C2235" s="10">
        <v>45965</v>
      </c>
      <c r="D2235" s="4" t="s">
        <v>8243</v>
      </c>
      <c r="E2235" s="4" t="s">
        <v>2420</v>
      </c>
      <c r="F2235" s="4">
        <v>35</v>
      </c>
      <c r="G2235" s="4" t="s">
        <v>231</v>
      </c>
      <c r="H2235" s="4" t="s">
        <v>138</v>
      </c>
      <c r="I2235" s="4" t="s">
        <v>139</v>
      </c>
      <c r="J2235" s="4" t="s">
        <v>47</v>
      </c>
      <c r="K2235" s="4" t="s">
        <v>140</v>
      </c>
      <c r="L2235" s="4" t="s">
        <v>8244</v>
      </c>
      <c r="M2235" s="4">
        <v>2</v>
      </c>
      <c r="N2235" s="6">
        <v>13399</v>
      </c>
      <c r="O2235" s="6">
        <v>26798</v>
      </c>
      <c r="P2235" s="6" t="s">
        <v>198</v>
      </c>
      <c r="Q2235" s="6">
        <v>2679.8</v>
      </c>
      <c r="R2235" s="7">
        <v>0.18</v>
      </c>
      <c r="S2235" s="6">
        <v>24118.2</v>
      </c>
      <c r="T2235" s="6">
        <v>4341.28</v>
      </c>
      <c r="U2235" s="4" t="s">
        <v>254</v>
      </c>
      <c r="V2235" s="4" t="s">
        <v>40</v>
      </c>
      <c r="W2235" s="4" t="s">
        <v>41</v>
      </c>
      <c r="X2235" s="4" t="s">
        <v>192</v>
      </c>
      <c r="Y2235" s="4" t="s">
        <v>104</v>
      </c>
      <c r="Z2235" s="4">
        <v>1</v>
      </c>
      <c r="AA2235" s="4">
        <v>5</v>
      </c>
      <c r="AB2235" s="6">
        <v>20461.189999999999</v>
      </c>
      <c r="AC2235" s="6">
        <v>3657.01</v>
      </c>
      <c r="AD2235" s="8">
        <v>0.15160000000000001</v>
      </c>
      <c r="AE2235" s="4">
        <v>167</v>
      </c>
      <c r="AF2235" s="6">
        <f t="shared" si="34"/>
        <v>28626.48</v>
      </c>
    </row>
    <row r="2236" spans="1:32">
      <c r="A2236" s="4" t="s">
        <v>8245</v>
      </c>
      <c r="B2236" s="5">
        <v>45965</v>
      </c>
      <c r="C2236" s="10">
        <v>45965</v>
      </c>
      <c r="D2236" s="4" t="s">
        <v>8246</v>
      </c>
      <c r="E2236" s="4" t="s">
        <v>8247</v>
      </c>
      <c r="F2236" s="4">
        <v>40</v>
      </c>
      <c r="G2236" s="4" t="s">
        <v>572</v>
      </c>
      <c r="H2236" s="4" t="s">
        <v>148</v>
      </c>
      <c r="I2236" s="4" t="s">
        <v>59</v>
      </c>
      <c r="J2236" s="4" t="s">
        <v>225</v>
      </c>
      <c r="K2236" s="4" t="s">
        <v>226</v>
      </c>
      <c r="L2236" s="4" t="s">
        <v>8248</v>
      </c>
      <c r="M2236" s="4">
        <v>1</v>
      </c>
      <c r="N2236" s="6">
        <v>234</v>
      </c>
      <c r="O2236" s="6">
        <v>234</v>
      </c>
      <c r="P2236" s="6" t="s">
        <v>142</v>
      </c>
      <c r="Q2236" s="6">
        <v>0</v>
      </c>
      <c r="R2236" s="7">
        <v>0.05</v>
      </c>
      <c r="S2236" s="6">
        <v>234</v>
      </c>
      <c r="T2236" s="6">
        <v>11.7</v>
      </c>
      <c r="U2236" s="4" t="s">
        <v>39</v>
      </c>
      <c r="V2236" s="4" t="s">
        <v>40</v>
      </c>
      <c r="W2236" s="4" t="s">
        <v>92</v>
      </c>
      <c r="X2236" s="4" t="s">
        <v>93</v>
      </c>
      <c r="Y2236" s="4" t="s">
        <v>66</v>
      </c>
      <c r="Z2236" s="4">
        <v>5</v>
      </c>
      <c r="AA2236" s="4">
        <v>3</v>
      </c>
      <c r="AB2236" s="6">
        <v>157.25</v>
      </c>
      <c r="AC2236" s="6">
        <v>76.75</v>
      </c>
      <c r="AD2236" s="8">
        <v>0.32800000000000001</v>
      </c>
      <c r="AE2236" s="4">
        <v>95</v>
      </c>
      <c r="AF2236" s="6">
        <f t="shared" si="34"/>
        <v>340.7</v>
      </c>
    </row>
    <row r="2237" spans="1:32">
      <c r="A2237" s="4" t="s">
        <v>8249</v>
      </c>
      <c r="B2237" s="5">
        <v>45965</v>
      </c>
      <c r="C2237" s="10">
        <v>45965</v>
      </c>
      <c r="D2237" s="4" t="s">
        <v>8250</v>
      </c>
      <c r="E2237" s="4" t="s">
        <v>8251</v>
      </c>
      <c r="F2237" s="4">
        <v>39</v>
      </c>
      <c r="G2237" s="4" t="s">
        <v>266</v>
      </c>
      <c r="H2237" s="4" t="s">
        <v>267</v>
      </c>
      <c r="I2237" s="4" t="s">
        <v>72</v>
      </c>
      <c r="J2237" s="4" t="s">
        <v>73</v>
      </c>
      <c r="K2237" s="4" t="s">
        <v>612</v>
      </c>
      <c r="L2237" s="4" t="s">
        <v>8252</v>
      </c>
      <c r="M2237" s="4">
        <v>1</v>
      </c>
      <c r="N2237" s="6">
        <v>544</v>
      </c>
      <c r="O2237" s="6">
        <v>544</v>
      </c>
      <c r="P2237" s="6" t="s">
        <v>175</v>
      </c>
      <c r="Q2237" s="6">
        <v>100</v>
      </c>
      <c r="R2237" s="7">
        <v>0.18</v>
      </c>
      <c r="S2237" s="6">
        <v>444</v>
      </c>
      <c r="T2237" s="6">
        <v>79.92</v>
      </c>
      <c r="U2237" s="4" t="s">
        <v>39</v>
      </c>
      <c r="V2237" s="4" t="s">
        <v>86</v>
      </c>
      <c r="W2237" s="4" t="s">
        <v>64</v>
      </c>
      <c r="X2237" s="4" t="s">
        <v>52</v>
      </c>
      <c r="Y2237" s="4" t="s">
        <v>133</v>
      </c>
      <c r="Z2237" s="4">
        <v>4</v>
      </c>
      <c r="AA2237" s="4">
        <v>2</v>
      </c>
      <c r="AB2237" s="6">
        <v>371.76</v>
      </c>
      <c r="AC2237" s="6">
        <v>72.239999999999995</v>
      </c>
      <c r="AD2237" s="8">
        <v>0.16270000000000001</v>
      </c>
      <c r="AE2237" s="4">
        <v>63</v>
      </c>
      <c r="AF2237" s="6">
        <f t="shared" si="34"/>
        <v>586.91999999999996</v>
      </c>
    </row>
    <row r="2238" spans="1:32">
      <c r="A2238" s="4" t="s">
        <v>8253</v>
      </c>
      <c r="B2238" s="5">
        <v>45965</v>
      </c>
      <c r="C2238" s="10">
        <v>45965</v>
      </c>
      <c r="D2238" s="4" t="s">
        <v>8254</v>
      </c>
      <c r="E2238" s="4" t="s">
        <v>8255</v>
      </c>
      <c r="F2238" s="4">
        <v>56</v>
      </c>
      <c r="G2238" s="4" t="s">
        <v>340</v>
      </c>
      <c r="H2238" s="4" t="s">
        <v>341</v>
      </c>
      <c r="I2238" s="4" t="s">
        <v>342</v>
      </c>
      <c r="J2238" s="4" t="s">
        <v>47</v>
      </c>
      <c r="K2238" s="4" t="s">
        <v>48</v>
      </c>
      <c r="L2238" s="4" t="s">
        <v>8256</v>
      </c>
      <c r="M2238" s="4">
        <v>3</v>
      </c>
      <c r="N2238" s="6">
        <v>2899</v>
      </c>
      <c r="O2238" s="6">
        <v>8697</v>
      </c>
      <c r="P2238" s="6" t="s">
        <v>63</v>
      </c>
      <c r="Q2238" s="6">
        <v>0</v>
      </c>
      <c r="R2238" s="7">
        <v>0.18</v>
      </c>
      <c r="S2238" s="6">
        <v>8697</v>
      </c>
      <c r="T2238" s="6">
        <v>1565.46</v>
      </c>
      <c r="U2238" s="4" t="s">
        <v>85</v>
      </c>
      <c r="V2238" s="4" t="s">
        <v>40</v>
      </c>
      <c r="W2238" s="4" t="s">
        <v>64</v>
      </c>
      <c r="X2238" s="4" t="s">
        <v>187</v>
      </c>
      <c r="Y2238" s="4" t="s">
        <v>123</v>
      </c>
      <c r="Z2238" s="4">
        <v>1</v>
      </c>
      <c r="AA2238" s="4">
        <v>5</v>
      </c>
      <c r="AB2238" s="6">
        <v>5879.93</v>
      </c>
      <c r="AC2238" s="6">
        <v>2817.07</v>
      </c>
      <c r="AD2238" s="8">
        <v>0.32390000000000002</v>
      </c>
      <c r="AE2238" s="4">
        <v>75</v>
      </c>
      <c r="AF2238" s="6">
        <f t="shared" si="34"/>
        <v>10337.459999999999</v>
      </c>
    </row>
    <row r="2239" spans="1:32">
      <c r="A2239" s="4" t="s">
        <v>8257</v>
      </c>
      <c r="B2239" s="5">
        <v>45965</v>
      </c>
      <c r="C2239" s="10">
        <v>45965</v>
      </c>
      <c r="D2239" s="4" t="s">
        <v>8258</v>
      </c>
      <c r="E2239" s="4" t="s">
        <v>8259</v>
      </c>
      <c r="F2239" s="4">
        <v>53</v>
      </c>
      <c r="G2239" s="4" t="s">
        <v>252</v>
      </c>
      <c r="H2239" s="4" t="s">
        <v>109</v>
      </c>
      <c r="I2239" s="4" t="s">
        <v>99</v>
      </c>
      <c r="J2239" s="4" t="s">
        <v>225</v>
      </c>
      <c r="K2239" s="4" t="s">
        <v>1104</v>
      </c>
      <c r="L2239" s="4" t="s">
        <v>8260</v>
      </c>
      <c r="M2239" s="4">
        <v>1</v>
      </c>
      <c r="N2239" s="6">
        <v>639</v>
      </c>
      <c r="O2239" s="6">
        <v>639</v>
      </c>
      <c r="P2239" s="6" t="s">
        <v>63</v>
      </c>
      <c r="Q2239" s="6">
        <v>0</v>
      </c>
      <c r="R2239" s="7">
        <v>0.18</v>
      </c>
      <c r="S2239" s="6">
        <v>639</v>
      </c>
      <c r="T2239" s="6">
        <v>115.02</v>
      </c>
      <c r="U2239" s="4" t="s">
        <v>39</v>
      </c>
      <c r="V2239" s="4" t="s">
        <v>132</v>
      </c>
      <c r="W2239" s="4" t="s">
        <v>41</v>
      </c>
      <c r="X2239" s="4" t="s">
        <v>167</v>
      </c>
      <c r="Y2239" s="4" t="s">
        <v>66</v>
      </c>
      <c r="Z2239" s="4">
        <v>4</v>
      </c>
      <c r="AA2239" s="4"/>
      <c r="AB2239" s="6">
        <v>410.3</v>
      </c>
      <c r="AC2239" s="6">
        <v>228.7</v>
      </c>
      <c r="AD2239" s="8">
        <v>0.3579</v>
      </c>
      <c r="AE2239" s="4">
        <v>0</v>
      </c>
      <c r="AF2239" s="6">
        <f t="shared" si="34"/>
        <v>754.02</v>
      </c>
    </row>
    <row r="2240" spans="1:32">
      <c r="A2240" s="4" t="s">
        <v>8261</v>
      </c>
      <c r="B2240" s="5">
        <v>45966</v>
      </c>
      <c r="C2240" s="10">
        <v>45966</v>
      </c>
      <c r="D2240" s="4" t="s">
        <v>8262</v>
      </c>
      <c r="E2240" s="4" t="s">
        <v>1380</v>
      </c>
      <c r="F2240" s="4">
        <v>35</v>
      </c>
      <c r="G2240" s="4" t="s">
        <v>252</v>
      </c>
      <c r="H2240" s="4" t="s">
        <v>109</v>
      </c>
      <c r="I2240" s="4" t="s">
        <v>99</v>
      </c>
      <c r="J2240" s="4" t="s">
        <v>225</v>
      </c>
      <c r="K2240" s="4" t="s">
        <v>1104</v>
      </c>
      <c r="L2240" s="4" t="s">
        <v>8263</v>
      </c>
      <c r="M2240" s="4">
        <v>2</v>
      </c>
      <c r="N2240" s="6">
        <v>302</v>
      </c>
      <c r="O2240" s="6">
        <v>604</v>
      </c>
      <c r="P2240" s="6" t="s">
        <v>38</v>
      </c>
      <c r="Q2240" s="6">
        <v>48.32</v>
      </c>
      <c r="R2240" s="7">
        <v>0.12</v>
      </c>
      <c r="S2240" s="6">
        <v>555.67999999999995</v>
      </c>
      <c r="T2240" s="6">
        <v>66.680000000000007</v>
      </c>
      <c r="U2240" s="4" t="s">
        <v>51</v>
      </c>
      <c r="V2240" s="4" t="s">
        <v>40</v>
      </c>
      <c r="W2240" s="4" t="s">
        <v>92</v>
      </c>
      <c r="X2240" s="4" t="s">
        <v>103</v>
      </c>
      <c r="Y2240" s="4" t="s">
        <v>133</v>
      </c>
      <c r="Z2240" s="4">
        <v>3</v>
      </c>
      <c r="AA2240" s="4">
        <v>3</v>
      </c>
      <c r="AB2240" s="6">
        <v>362.65</v>
      </c>
      <c r="AC2240" s="6">
        <v>193.03</v>
      </c>
      <c r="AD2240" s="8">
        <v>0.34739999999999999</v>
      </c>
      <c r="AE2240" s="4">
        <v>64</v>
      </c>
      <c r="AF2240" s="6">
        <f t="shared" si="34"/>
        <v>686.3599999999999</v>
      </c>
    </row>
    <row r="2241" spans="1:32">
      <c r="A2241" s="4" t="s">
        <v>8264</v>
      </c>
      <c r="B2241" s="5">
        <v>45966</v>
      </c>
      <c r="C2241" s="10">
        <v>45966</v>
      </c>
      <c r="D2241" s="4" t="s">
        <v>8265</v>
      </c>
      <c r="E2241" s="4" t="s">
        <v>1806</v>
      </c>
      <c r="F2241" s="4">
        <v>56</v>
      </c>
      <c r="G2241" s="4" t="s">
        <v>32</v>
      </c>
      <c r="H2241" s="4" t="s">
        <v>33</v>
      </c>
      <c r="I2241" s="4" t="s">
        <v>34</v>
      </c>
      <c r="J2241" s="4" t="s">
        <v>149</v>
      </c>
      <c r="K2241" s="4" t="s">
        <v>185</v>
      </c>
      <c r="L2241" s="4" t="s">
        <v>8266</v>
      </c>
      <c r="M2241" s="4">
        <v>1</v>
      </c>
      <c r="N2241" s="6">
        <v>3299</v>
      </c>
      <c r="O2241" s="6">
        <v>3299</v>
      </c>
      <c r="P2241" s="6" t="s">
        <v>120</v>
      </c>
      <c r="Q2241" s="6">
        <v>494.85</v>
      </c>
      <c r="R2241" s="7">
        <v>0.12</v>
      </c>
      <c r="S2241" s="6">
        <v>2804.15</v>
      </c>
      <c r="T2241" s="6">
        <v>336.5</v>
      </c>
      <c r="U2241" s="4" t="s">
        <v>85</v>
      </c>
      <c r="V2241" s="4" t="s">
        <v>40</v>
      </c>
      <c r="W2241" s="4" t="s">
        <v>41</v>
      </c>
      <c r="X2241" s="4" t="s">
        <v>76</v>
      </c>
      <c r="Y2241" s="4" t="s">
        <v>43</v>
      </c>
      <c r="Z2241" s="4">
        <v>3</v>
      </c>
      <c r="AA2241" s="4">
        <v>4</v>
      </c>
      <c r="AB2241" s="6">
        <v>2608.92</v>
      </c>
      <c r="AC2241" s="6">
        <v>195.23</v>
      </c>
      <c r="AD2241" s="8">
        <v>6.9599999999999995E-2</v>
      </c>
      <c r="AE2241" s="4">
        <v>129</v>
      </c>
      <c r="AF2241" s="6">
        <f t="shared" si="34"/>
        <v>3269.65</v>
      </c>
    </row>
    <row r="2242" spans="1:32">
      <c r="A2242" s="4" t="s">
        <v>8267</v>
      </c>
      <c r="B2242" s="5">
        <v>45966</v>
      </c>
      <c r="C2242" s="10">
        <v>45966</v>
      </c>
      <c r="D2242" s="4" t="s">
        <v>8268</v>
      </c>
      <c r="E2242" s="4" t="s">
        <v>8269</v>
      </c>
      <c r="F2242" s="4">
        <v>45</v>
      </c>
      <c r="G2242" s="4" t="s">
        <v>295</v>
      </c>
      <c r="H2242" s="4" t="s">
        <v>296</v>
      </c>
      <c r="I2242" s="4" t="s">
        <v>59</v>
      </c>
      <c r="J2242" s="4" t="s">
        <v>82</v>
      </c>
      <c r="K2242" s="4" t="s">
        <v>273</v>
      </c>
      <c r="L2242" s="4" t="s">
        <v>8270</v>
      </c>
      <c r="M2242" s="4">
        <v>1</v>
      </c>
      <c r="N2242" s="6">
        <v>1799</v>
      </c>
      <c r="O2242" s="6">
        <v>1799</v>
      </c>
      <c r="P2242" s="6" t="s">
        <v>198</v>
      </c>
      <c r="Q2242" s="6">
        <v>179.9</v>
      </c>
      <c r="R2242" s="7">
        <v>0.18</v>
      </c>
      <c r="S2242" s="6">
        <v>1619.1</v>
      </c>
      <c r="T2242" s="6">
        <v>291.44</v>
      </c>
      <c r="U2242" s="4" t="s">
        <v>254</v>
      </c>
      <c r="V2242" s="4" t="s">
        <v>86</v>
      </c>
      <c r="W2242" s="4" t="s">
        <v>64</v>
      </c>
      <c r="X2242" s="4" t="s">
        <v>205</v>
      </c>
      <c r="Y2242" s="4" t="s">
        <v>104</v>
      </c>
      <c r="Z2242" s="4">
        <v>3</v>
      </c>
      <c r="AA2242" s="4">
        <v>4</v>
      </c>
      <c r="AB2242" s="6">
        <v>1366.31</v>
      </c>
      <c r="AC2242" s="6">
        <v>252.79</v>
      </c>
      <c r="AD2242" s="8">
        <v>0.15609999999999999</v>
      </c>
      <c r="AE2242" s="4">
        <v>94</v>
      </c>
      <c r="AF2242" s="6">
        <f t="shared" si="34"/>
        <v>2004.54</v>
      </c>
    </row>
    <row r="2243" spans="1:32">
      <c r="A2243" s="4" t="s">
        <v>8271</v>
      </c>
      <c r="B2243" s="5">
        <v>45966</v>
      </c>
      <c r="C2243" s="10">
        <v>45966</v>
      </c>
      <c r="D2243" s="4" t="s">
        <v>8272</v>
      </c>
      <c r="E2243" s="4" t="s">
        <v>5178</v>
      </c>
      <c r="F2243" s="4">
        <v>30</v>
      </c>
      <c r="G2243" s="4" t="s">
        <v>108</v>
      </c>
      <c r="H2243" s="4" t="s">
        <v>109</v>
      </c>
      <c r="I2243" s="4" t="s">
        <v>99</v>
      </c>
      <c r="J2243" s="4" t="s">
        <v>60</v>
      </c>
      <c r="K2243" s="4" t="s">
        <v>90</v>
      </c>
      <c r="L2243" s="4" t="s">
        <v>8273</v>
      </c>
      <c r="M2243" s="4">
        <v>1</v>
      </c>
      <c r="N2243" s="6">
        <v>19599</v>
      </c>
      <c r="O2243" s="6">
        <v>19599</v>
      </c>
      <c r="P2243" s="6" t="s">
        <v>63</v>
      </c>
      <c r="Q2243" s="6">
        <v>0</v>
      </c>
      <c r="R2243" s="7">
        <v>0.12</v>
      </c>
      <c r="S2243" s="6">
        <v>19599</v>
      </c>
      <c r="T2243" s="6">
        <v>2351.88</v>
      </c>
      <c r="U2243" s="4" t="s">
        <v>131</v>
      </c>
      <c r="V2243" s="4" t="s">
        <v>40</v>
      </c>
      <c r="W2243" s="4" t="s">
        <v>64</v>
      </c>
      <c r="X2243" s="4" t="s">
        <v>42</v>
      </c>
      <c r="Y2243" s="4" t="s">
        <v>104</v>
      </c>
      <c r="Z2243" s="4">
        <v>3</v>
      </c>
      <c r="AA2243" s="4">
        <v>1</v>
      </c>
      <c r="AB2243" s="6">
        <v>15296.96</v>
      </c>
      <c r="AC2243" s="6">
        <v>4302.04</v>
      </c>
      <c r="AD2243" s="8">
        <v>0.2195</v>
      </c>
      <c r="AE2243" s="4">
        <v>69</v>
      </c>
      <c r="AF2243" s="6">
        <f t="shared" ref="AF2243:AF2306" si="35">AE2243+S2243+T2243</f>
        <v>22019.88</v>
      </c>
    </row>
    <row r="2244" spans="1:32">
      <c r="A2244" s="4" t="s">
        <v>8274</v>
      </c>
      <c r="B2244" s="5">
        <v>45966</v>
      </c>
      <c r="C2244" s="10">
        <v>45966</v>
      </c>
      <c r="D2244" s="4" t="s">
        <v>8275</v>
      </c>
      <c r="E2244" s="4" t="s">
        <v>294</v>
      </c>
      <c r="F2244" s="4">
        <v>54</v>
      </c>
      <c r="G2244" s="4" t="s">
        <v>97</v>
      </c>
      <c r="H2244" s="4" t="s">
        <v>98</v>
      </c>
      <c r="I2244" s="4" t="s">
        <v>99</v>
      </c>
      <c r="J2244" s="4" t="s">
        <v>60</v>
      </c>
      <c r="K2244" s="4" t="s">
        <v>421</v>
      </c>
      <c r="L2244" s="4" t="s">
        <v>8276</v>
      </c>
      <c r="M2244" s="4">
        <v>1</v>
      </c>
      <c r="N2244" s="6">
        <v>73699</v>
      </c>
      <c r="O2244" s="6">
        <v>73699</v>
      </c>
      <c r="P2244" s="6" t="s">
        <v>63</v>
      </c>
      <c r="Q2244" s="6">
        <v>0</v>
      </c>
      <c r="R2244" s="7">
        <v>0.18</v>
      </c>
      <c r="S2244" s="6">
        <v>73699</v>
      </c>
      <c r="T2244" s="6">
        <v>13265.82</v>
      </c>
      <c r="U2244" s="4" t="s">
        <v>51</v>
      </c>
      <c r="V2244" s="4" t="s">
        <v>40</v>
      </c>
      <c r="W2244" s="4" t="s">
        <v>64</v>
      </c>
      <c r="X2244" s="4" t="s">
        <v>192</v>
      </c>
      <c r="Y2244" s="4" t="s">
        <v>133</v>
      </c>
      <c r="Z2244" s="4">
        <v>3</v>
      </c>
      <c r="AA2244" s="4">
        <v>4</v>
      </c>
      <c r="AB2244" s="6">
        <v>62667.8</v>
      </c>
      <c r="AC2244" s="6">
        <v>11031.2</v>
      </c>
      <c r="AD2244" s="8">
        <v>0.1497</v>
      </c>
      <c r="AE2244" s="4">
        <v>145</v>
      </c>
      <c r="AF2244" s="6">
        <f t="shared" si="35"/>
        <v>87109.82</v>
      </c>
    </row>
    <row r="2245" spans="1:32">
      <c r="A2245" s="4" t="s">
        <v>8277</v>
      </c>
      <c r="B2245" s="5">
        <v>45967</v>
      </c>
      <c r="C2245" s="10">
        <v>45967</v>
      </c>
      <c r="D2245" s="4" t="s">
        <v>8278</v>
      </c>
      <c r="E2245" s="4" t="s">
        <v>3238</v>
      </c>
      <c r="F2245" s="4">
        <v>58</v>
      </c>
      <c r="G2245" s="4" t="s">
        <v>127</v>
      </c>
      <c r="H2245" s="4" t="s">
        <v>128</v>
      </c>
      <c r="I2245" s="4" t="s">
        <v>34</v>
      </c>
      <c r="J2245" s="4" t="s">
        <v>73</v>
      </c>
      <c r="K2245" s="4" t="s">
        <v>612</v>
      </c>
      <c r="L2245" s="4" t="s">
        <v>8279</v>
      </c>
      <c r="M2245" s="4">
        <v>2</v>
      </c>
      <c r="N2245" s="6">
        <v>281</v>
      </c>
      <c r="O2245" s="6">
        <v>562</v>
      </c>
      <c r="P2245" s="6" t="s">
        <v>142</v>
      </c>
      <c r="Q2245" s="6">
        <v>0</v>
      </c>
      <c r="R2245" s="7">
        <v>0.05</v>
      </c>
      <c r="S2245" s="6">
        <v>562</v>
      </c>
      <c r="T2245" s="6">
        <v>28.1</v>
      </c>
      <c r="U2245" s="4" t="s">
        <v>39</v>
      </c>
      <c r="V2245" s="4" t="s">
        <v>40</v>
      </c>
      <c r="W2245" s="4" t="s">
        <v>64</v>
      </c>
      <c r="X2245" s="4" t="s">
        <v>65</v>
      </c>
      <c r="Y2245" s="4" t="s">
        <v>43</v>
      </c>
      <c r="Z2245" s="4">
        <v>3</v>
      </c>
      <c r="AA2245" s="4">
        <v>5</v>
      </c>
      <c r="AB2245" s="6">
        <v>427.29</v>
      </c>
      <c r="AC2245" s="6">
        <v>134.71</v>
      </c>
      <c r="AD2245" s="8">
        <v>0.2397</v>
      </c>
      <c r="AE2245" s="4">
        <v>134</v>
      </c>
      <c r="AF2245" s="6">
        <f t="shared" si="35"/>
        <v>724.1</v>
      </c>
    </row>
    <row r="2246" spans="1:32">
      <c r="A2246" s="4" t="s">
        <v>8280</v>
      </c>
      <c r="B2246" s="5">
        <v>45967</v>
      </c>
      <c r="C2246" s="10">
        <v>45967</v>
      </c>
      <c r="D2246" s="4" t="s">
        <v>8281</v>
      </c>
      <c r="E2246" s="4" t="s">
        <v>8282</v>
      </c>
      <c r="F2246" s="4">
        <v>27</v>
      </c>
      <c r="G2246" s="4" t="s">
        <v>572</v>
      </c>
      <c r="H2246" s="4" t="s">
        <v>148</v>
      </c>
      <c r="I2246" s="4" t="s">
        <v>59</v>
      </c>
      <c r="J2246" s="4" t="s">
        <v>35</v>
      </c>
      <c r="K2246" s="4" t="s">
        <v>165</v>
      </c>
      <c r="L2246" s="4" t="s">
        <v>8283</v>
      </c>
      <c r="M2246" s="4">
        <v>1</v>
      </c>
      <c r="N2246" s="6">
        <v>1099</v>
      </c>
      <c r="O2246" s="6">
        <v>1099</v>
      </c>
      <c r="P2246" s="6" t="s">
        <v>63</v>
      </c>
      <c r="Q2246" s="6">
        <v>0</v>
      </c>
      <c r="R2246" s="7">
        <v>0.12</v>
      </c>
      <c r="S2246" s="6">
        <v>1099</v>
      </c>
      <c r="T2246" s="6">
        <v>131.88</v>
      </c>
      <c r="U2246" s="4" t="s">
        <v>39</v>
      </c>
      <c r="V2246" s="4" t="s">
        <v>132</v>
      </c>
      <c r="W2246" s="4" t="s">
        <v>64</v>
      </c>
      <c r="X2246" s="4" t="s">
        <v>205</v>
      </c>
      <c r="Y2246" s="4" t="s">
        <v>104</v>
      </c>
      <c r="Z2246" s="4">
        <v>3</v>
      </c>
      <c r="AA2246" s="4"/>
      <c r="AB2246" s="6">
        <v>761.1</v>
      </c>
      <c r="AC2246" s="6">
        <v>337.9</v>
      </c>
      <c r="AD2246" s="8">
        <v>0.3075</v>
      </c>
      <c r="AE2246" s="4">
        <v>0</v>
      </c>
      <c r="AF2246" s="6">
        <f t="shared" si="35"/>
        <v>1230.8800000000001</v>
      </c>
    </row>
    <row r="2247" spans="1:32">
      <c r="A2247" s="4" t="s">
        <v>8284</v>
      </c>
      <c r="B2247" s="5">
        <v>45967</v>
      </c>
      <c r="C2247" s="10">
        <v>45967</v>
      </c>
      <c r="D2247" s="4" t="s">
        <v>8285</v>
      </c>
      <c r="E2247" s="4" t="s">
        <v>967</v>
      </c>
      <c r="F2247" s="4">
        <v>19</v>
      </c>
      <c r="G2247" s="4" t="s">
        <v>108</v>
      </c>
      <c r="H2247" s="4" t="s">
        <v>109</v>
      </c>
      <c r="I2247" s="4" t="s">
        <v>99</v>
      </c>
      <c r="J2247" s="4" t="s">
        <v>202</v>
      </c>
      <c r="K2247" s="4" t="s">
        <v>602</v>
      </c>
      <c r="L2247" s="4" t="s">
        <v>8286</v>
      </c>
      <c r="M2247" s="4">
        <v>2</v>
      </c>
      <c r="N2247" s="6">
        <v>647</v>
      </c>
      <c r="O2247" s="6">
        <v>1294</v>
      </c>
      <c r="P2247" s="6" t="s">
        <v>63</v>
      </c>
      <c r="Q2247" s="6">
        <v>0</v>
      </c>
      <c r="R2247" s="7">
        <v>0.18</v>
      </c>
      <c r="S2247" s="6">
        <v>1294</v>
      </c>
      <c r="T2247" s="6">
        <v>232.92</v>
      </c>
      <c r="U2247" s="4" t="s">
        <v>39</v>
      </c>
      <c r="V2247" s="4" t="s">
        <v>40</v>
      </c>
      <c r="W2247" s="4" t="s">
        <v>64</v>
      </c>
      <c r="X2247" s="4" t="s">
        <v>103</v>
      </c>
      <c r="Y2247" s="4" t="s">
        <v>77</v>
      </c>
      <c r="Z2247" s="4">
        <v>2</v>
      </c>
      <c r="AA2247" s="4">
        <v>4</v>
      </c>
      <c r="AB2247" s="6">
        <v>934.44</v>
      </c>
      <c r="AC2247" s="6">
        <v>359.56</v>
      </c>
      <c r="AD2247" s="8">
        <v>0.27789999999999998</v>
      </c>
      <c r="AE2247" s="4">
        <v>84</v>
      </c>
      <c r="AF2247" s="6">
        <f t="shared" si="35"/>
        <v>1610.92</v>
      </c>
    </row>
    <row r="2248" spans="1:32">
      <c r="A2248" s="4" t="s">
        <v>8287</v>
      </c>
      <c r="B2248" s="5">
        <v>45967</v>
      </c>
      <c r="C2248" s="10">
        <v>45967</v>
      </c>
      <c r="D2248" s="4" t="s">
        <v>8288</v>
      </c>
      <c r="E2248" s="4" t="s">
        <v>4009</v>
      </c>
      <c r="F2248" s="4">
        <v>24</v>
      </c>
      <c r="G2248" s="4" t="s">
        <v>147</v>
      </c>
      <c r="H2248" s="4" t="s">
        <v>148</v>
      </c>
      <c r="I2248" s="4" t="s">
        <v>59</v>
      </c>
      <c r="J2248" s="4" t="s">
        <v>60</v>
      </c>
      <c r="K2248" s="4" t="s">
        <v>90</v>
      </c>
      <c r="L2248" s="4" t="s">
        <v>8289</v>
      </c>
      <c r="M2248" s="4">
        <v>1</v>
      </c>
      <c r="N2248" s="6">
        <v>10399</v>
      </c>
      <c r="O2248" s="6">
        <v>10399</v>
      </c>
      <c r="P2248" s="6" t="s">
        <v>198</v>
      </c>
      <c r="Q2248" s="6">
        <v>1039.9000000000001</v>
      </c>
      <c r="R2248" s="7">
        <v>0.18</v>
      </c>
      <c r="S2248" s="6">
        <v>9359.1</v>
      </c>
      <c r="T2248" s="6">
        <v>1684.64</v>
      </c>
      <c r="U2248" s="4" t="s">
        <v>131</v>
      </c>
      <c r="V2248" s="4" t="s">
        <v>102</v>
      </c>
      <c r="W2248" s="4" t="s">
        <v>451</v>
      </c>
      <c r="X2248" s="4" t="s">
        <v>167</v>
      </c>
      <c r="Y2248" s="4" t="s">
        <v>104</v>
      </c>
      <c r="Z2248" s="4">
        <v>2</v>
      </c>
      <c r="AA2248" s="4"/>
      <c r="AB2248" s="6">
        <v>8643.9599999999991</v>
      </c>
      <c r="AC2248" s="6">
        <v>715.14</v>
      </c>
      <c r="AD2248" s="8">
        <v>7.6399999999999996E-2</v>
      </c>
      <c r="AE2248" s="4">
        <v>92</v>
      </c>
      <c r="AF2248" s="6">
        <f t="shared" si="35"/>
        <v>11135.74</v>
      </c>
    </row>
    <row r="2249" spans="1:32">
      <c r="A2249" s="4" t="s">
        <v>8290</v>
      </c>
      <c r="B2249" s="5">
        <v>45967</v>
      </c>
      <c r="C2249" s="10">
        <v>45967</v>
      </c>
      <c r="D2249" s="4" t="s">
        <v>8291</v>
      </c>
      <c r="E2249" s="4" t="s">
        <v>1424</v>
      </c>
      <c r="F2249" s="4">
        <v>54</v>
      </c>
      <c r="G2249" s="4" t="s">
        <v>390</v>
      </c>
      <c r="H2249" s="4" t="s">
        <v>71</v>
      </c>
      <c r="I2249" s="4" t="s">
        <v>72</v>
      </c>
      <c r="J2249" s="4" t="s">
        <v>60</v>
      </c>
      <c r="K2249" s="4" t="s">
        <v>381</v>
      </c>
      <c r="L2249" s="4" t="s">
        <v>8292</v>
      </c>
      <c r="M2249" s="4">
        <v>1</v>
      </c>
      <c r="N2249" s="6">
        <v>3699</v>
      </c>
      <c r="O2249" s="6">
        <v>3699</v>
      </c>
      <c r="P2249" s="6" t="s">
        <v>63</v>
      </c>
      <c r="Q2249" s="6">
        <v>0</v>
      </c>
      <c r="R2249" s="7">
        <v>0.12</v>
      </c>
      <c r="S2249" s="6">
        <v>3699</v>
      </c>
      <c r="T2249" s="6">
        <v>443.88</v>
      </c>
      <c r="U2249" s="4" t="s">
        <v>131</v>
      </c>
      <c r="V2249" s="4" t="s">
        <v>40</v>
      </c>
      <c r="W2249" s="4" t="s">
        <v>41</v>
      </c>
      <c r="X2249" s="4" t="s">
        <v>103</v>
      </c>
      <c r="Y2249" s="4" t="s">
        <v>123</v>
      </c>
      <c r="Z2249" s="4">
        <v>4</v>
      </c>
      <c r="AA2249" s="4">
        <v>5</v>
      </c>
      <c r="AB2249" s="6">
        <v>2952.07</v>
      </c>
      <c r="AC2249" s="6">
        <v>746.93</v>
      </c>
      <c r="AD2249" s="8">
        <v>0.2019</v>
      </c>
      <c r="AE2249" s="4">
        <v>167</v>
      </c>
      <c r="AF2249" s="6">
        <f t="shared" si="35"/>
        <v>4309.88</v>
      </c>
    </row>
    <row r="2250" spans="1:32">
      <c r="A2250" s="4" t="s">
        <v>8293</v>
      </c>
      <c r="B2250" s="5">
        <v>45968</v>
      </c>
      <c r="C2250" s="10">
        <v>45968</v>
      </c>
      <c r="D2250" s="4" t="s">
        <v>8294</v>
      </c>
      <c r="E2250" s="4" t="s">
        <v>2780</v>
      </c>
      <c r="F2250" s="4">
        <v>24</v>
      </c>
      <c r="G2250" s="4" t="s">
        <v>607</v>
      </c>
      <c r="H2250" s="4" t="s">
        <v>98</v>
      </c>
      <c r="I2250" s="4" t="s">
        <v>99</v>
      </c>
      <c r="J2250" s="4" t="s">
        <v>47</v>
      </c>
      <c r="K2250" s="4" t="s">
        <v>247</v>
      </c>
      <c r="L2250" s="4" t="s">
        <v>8295</v>
      </c>
      <c r="M2250" s="4">
        <v>1</v>
      </c>
      <c r="N2250" s="6">
        <v>999</v>
      </c>
      <c r="O2250" s="6">
        <v>999</v>
      </c>
      <c r="P2250" s="6" t="s">
        <v>211</v>
      </c>
      <c r="Q2250" s="6">
        <v>99.9</v>
      </c>
      <c r="R2250" s="7">
        <v>0.12</v>
      </c>
      <c r="S2250" s="6">
        <v>899.1</v>
      </c>
      <c r="T2250" s="6">
        <v>107.89</v>
      </c>
      <c r="U2250" s="4" t="s">
        <v>131</v>
      </c>
      <c r="V2250" s="4" t="s">
        <v>40</v>
      </c>
      <c r="W2250" s="4" t="s">
        <v>64</v>
      </c>
      <c r="X2250" s="4" t="s">
        <v>65</v>
      </c>
      <c r="Y2250" s="4" t="s">
        <v>133</v>
      </c>
      <c r="Z2250" s="4">
        <v>2</v>
      </c>
      <c r="AA2250" s="4">
        <v>4</v>
      </c>
      <c r="AB2250" s="6">
        <v>604.15</v>
      </c>
      <c r="AC2250" s="6">
        <v>294.95</v>
      </c>
      <c r="AD2250" s="8">
        <v>0.3281</v>
      </c>
      <c r="AE2250" s="4">
        <v>121</v>
      </c>
      <c r="AF2250" s="6">
        <f t="shared" si="35"/>
        <v>1127.99</v>
      </c>
    </row>
    <row r="2251" spans="1:32">
      <c r="A2251" s="4" t="s">
        <v>8296</v>
      </c>
      <c r="B2251" s="5">
        <v>45968</v>
      </c>
      <c r="C2251" s="10">
        <v>45968</v>
      </c>
      <c r="D2251" s="4" t="s">
        <v>8297</v>
      </c>
      <c r="E2251" s="4" t="s">
        <v>8298</v>
      </c>
      <c r="F2251" s="4">
        <v>31</v>
      </c>
      <c r="G2251" s="4" t="s">
        <v>281</v>
      </c>
      <c r="H2251" s="4" t="s">
        <v>281</v>
      </c>
      <c r="I2251" s="4" t="s">
        <v>72</v>
      </c>
      <c r="J2251" s="4" t="s">
        <v>35</v>
      </c>
      <c r="K2251" s="4" t="s">
        <v>645</v>
      </c>
      <c r="L2251" s="4" t="s">
        <v>8299</v>
      </c>
      <c r="M2251" s="4">
        <v>1</v>
      </c>
      <c r="N2251" s="6">
        <v>3999</v>
      </c>
      <c r="O2251" s="6">
        <v>3999</v>
      </c>
      <c r="P2251" s="6" t="s">
        <v>63</v>
      </c>
      <c r="Q2251" s="6">
        <v>0</v>
      </c>
      <c r="R2251" s="7">
        <v>0.12</v>
      </c>
      <c r="S2251" s="6">
        <v>3999</v>
      </c>
      <c r="T2251" s="6">
        <v>479.88</v>
      </c>
      <c r="U2251" s="4" t="s">
        <v>131</v>
      </c>
      <c r="V2251" s="4" t="s">
        <v>40</v>
      </c>
      <c r="W2251" s="4" t="s">
        <v>41</v>
      </c>
      <c r="X2251" s="4" t="s">
        <v>93</v>
      </c>
      <c r="Y2251" s="4" t="s">
        <v>53</v>
      </c>
      <c r="Z2251" s="4">
        <v>3</v>
      </c>
      <c r="AA2251" s="4">
        <v>5</v>
      </c>
      <c r="AB2251" s="6">
        <v>2615.6799999999998</v>
      </c>
      <c r="AC2251" s="6">
        <v>1383.32</v>
      </c>
      <c r="AD2251" s="8">
        <v>0.34589999999999999</v>
      </c>
      <c r="AE2251" s="4">
        <v>60</v>
      </c>
      <c r="AF2251" s="6">
        <f t="shared" si="35"/>
        <v>4538.88</v>
      </c>
    </row>
    <row r="2252" spans="1:32">
      <c r="A2252" s="4" t="s">
        <v>8300</v>
      </c>
      <c r="B2252" s="5">
        <v>45968</v>
      </c>
      <c r="C2252" s="10">
        <v>45968</v>
      </c>
      <c r="D2252" s="4" t="s">
        <v>8301</v>
      </c>
      <c r="E2252" s="4" t="s">
        <v>8302</v>
      </c>
      <c r="F2252" s="4">
        <v>50</v>
      </c>
      <c r="G2252" s="4" t="s">
        <v>147</v>
      </c>
      <c r="H2252" s="4" t="s">
        <v>148</v>
      </c>
      <c r="I2252" s="4" t="s">
        <v>59</v>
      </c>
      <c r="J2252" s="4" t="s">
        <v>73</v>
      </c>
      <c r="K2252" s="4" t="s">
        <v>762</v>
      </c>
      <c r="L2252" s="4" t="s">
        <v>8303</v>
      </c>
      <c r="M2252" s="4">
        <v>1</v>
      </c>
      <c r="N2252" s="6">
        <v>221</v>
      </c>
      <c r="O2252" s="6">
        <v>221</v>
      </c>
      <c r="P2252" s="6" t="s">
        <v>63</v>
      </c>
      <c r="Q2252" s="6">
        <v>0</v>
      </c>
      <c r="R2252" s="7">
        <v>0.12</v>
      </c>
      <c r="S2252" s="6">
        <v>221</v>
      </c>
      <c r="T2252" s="6">
        <v>26.52</v>
      </c>
      <c r="U2252" s="4" t="s">
        <v>131</v>
      </c>
      <c r="V2252" s="4" t="s">
        <v>102</v>
      </c>
      <c r="W2252" s="4" t="s">
        <v>41</v>
      </c>
      <c r="X2252" s="4" t="s">
        <v>192</v>
      </c>
      <c r="Y2252" s="4" t="s">
        <v>43</v>
      </c>
      <c r="Z2252" s="4">
        <v>5</v>
      </c>
      <c r="AA2252" s="4"/>
      <c r="AB2252" s="6">
        <v>161.09</v>
      </c>
      <c r="AC2252" s="6">
        <v>59.91</v>
      </c>
      <c r="AD2252" s="8">
        <v>0.27110000000000001</v>
      </c>
      <c r="AE2252" s="4">
        <v>165</v>
      </c>
      <c r="AF2252" s="6">
        <f t="shared" si="35"/>
        <v>412.52</v>
      </c>
    </row>
    <row r="2253" spans="1:32">
      <c r="A2253" s="4" t="s">
        <v>8304</v>
      </c>
      <c r="B2253" s="5">
        <v>45968</v>
      </c>
      <c r="C2253" s="10">
        <v>45968</v>
      </c>
      <c r="D2253" s="4" t="s">
        <v>8305</v>
      </c>
      <c r="E2253" s="4" t="s">
        <v>1116</v>
      </c>
      <c r="F2253" s="4">
        <v>23</v>
      </c>
      <c r="G2253" s="4" t="s">
        <v>179</v>
      </c>
      <c r="H2253" s="4" t="s">
        <v>98</v>
      </c>
      <c r="I2253" s="4" t="s">
        <v>99</v>
      </c>
      <c r="J2253" s="4" t="s">
        <v>47</v>
      </c>
      <c r="K2253" s="4" t="s">
        <v>140</v>
      </c>
      <c r="L2253" s="4" t="s">
        <v>8306</v>
      </c>
      <c r="M2253" s="4">
        <v>1</v>
      </c>
      <c r="N2253" s="6">
        <v>9799</v>
      </c>
      <c r="O2253" s="6">
        <v>9799</v>
      </c>
      <c r="P2253" s="6" t="s">
        <v>198</v>
      </c>
      <c r="Q2253" s="6">
        <v>979.9</v>
      </c>
      <c r="R2253" s="7">
        <v>0.18</v>
      </c>
      <c r="S2253" s="6">
        <v>8819.1</v>
      </c>
      <c r="T2253" s="6">
        <v>1587.44</v>
      </c>
      <c r="U2253" s="4" t="s">
        <v>39</v>
      </c>
      <c r="V2253" s="4" t="s">
        <v>40</v>
      </c>
      <c r="W2253" s="4" t="s">
        <v>41</v>
      </c>
      <c r="X2253" s="4" t="s">
        <v>373</v>
      </c>
      <c r="Y2253" s="4" t="s">
        <v>123</v>
      </c>
      <c r="Z2253" s="4">
        <v>4</v>
      </c>
      <c r="AA2253" s="4">
        <v>4</v>
      </c>
      <c r="AB2253" s="6">
        <v>6636.32</v>
      </c>
      <c r="AC2253" s="6">
        <v>2182.7800000000002</v>
      </c>
      <c r="AD2253" s="8">
        <v>0.2475</v>
      </c>
      <c r="AE2253" s="4">
        <v>97</v>
      </c>
      <c r="AF2253" s="6">
        <f t="shared" si="35"/>
        <v>10503.54</v>
      </c>
    </row>
    <row r="2254" spans="1:32">
      <c r="A2254" s="4" t="s">
        <v>8307</v>
      </c>
      <c r="B2254" s="5">
        <v>45968</v>
      </c>
      <c r="C2254" s="10">
        <v>45968</v>
      </c>
      <c r="D2254" s="4" t="s">
        <v>8308</v>
      </c>
      <c r="E2254" s="4" t="s">
        <v>8309</v>
      </c>
      <c r="F2254" s="4">
        <v>51</v>
      </c>
      <c r="G2254" s="4" t="s">
        <v>340</v>
      </c>
      <c r="H2254" s="4" t="s">
        <v>341</v>
      </c>
      <c r="I2254" s="4" t="s">
        <v>342</v>
      </c>
      <c r="J2254" s="4" t="s">
        <v>82</v>
      </c>
      <c r="K2254" s="4" t="s">
        <v>180</v>
      </c>
      <c r="L2254" s="4" t="s">
        <v>4495</v>
      </c>
      <c r="M2254" s="4">
        <v>3</v>
      </c>
      <c r="N2254" s="6">
        <v>3199</v>
      </c>
      <c r="O2254" s="6">
        <v>9597</v>
      </c>
      <c r="P2254" s="6" t="s">
        <v>175</v>
      </c>
      <c r="Q2254" s="6">
        <v>100</v>
      </c>
      <c r="R2254" s="7">
        <v>0.18</v>
      </c>
      <c r="S2254" s="6">
        <v>9497</v>
      </c>
      <c r="T2254" s="6">
        <v>1709.46</v>
      </c>
      <c r="U2254" s="4" t="s">
        <v>39</v>
      </c>
      <c r="V2254" s="4" t="s">
        <v>102</v>
      </c>
      <c r="W2254" s="4" t="s">
        <v>92</v>
      </c>
      <c r="X2254" s="4" t="s">
        <v>112</v>
      </c>
      <c r="Y2254" s="4" t="s">
        <v>77</v>
      </c>
      <c r="Z2254" s="4">
        <v>3</v>
      </c>
      <c r="AA2254" s="4"/>
      <c r="AB2254" s="6">
        <v>6929.54</v>
      </c>
      <c r="AC2254" s="6">
        <v>2567.46</v>
      </c>
      <c r="AD2254" s="8">
        <v>0.27029999999999998</v>
      </c>
      <c r="AE2254" s="4">
        <v>97</v>
      </c>
      <c r="AF2254" s="6">
        <f t="shared" si="35"/>
        <v>11303.46</v>
      </c>
    </row>
    <row r="2255" spans="1:32">
      <c r="A2255" s="4" t="s">
        <v>8310</v>
      </c>
      <c r="B2255" s="5">
        <v>45968</v>
      </c>
      <c r="C2255" s="10">
        <v>45968</v>
      </c>
      <c r="D2255" s="4" t="s">
        <v>8311</v>
      </c>
      <c r="E2255" s="4" t="s">
        <v>8312</v>
      </c>
      <c r="F2255" s="4">
        <v>22</v>
      </c>
      <c r="G2255" s="4" t="s">
        <v>179</v>
      </c>
      <c r="H2255" s="4" t="s">
        <v>98</v>
      </c>
      <c r="I2255" s="4" t="s">
        <v>99</v>
      </c>
      <c r="J2255" s="4" t="s">
        <v>47</v>
      </c>
      <c r="K2255" s="4" t="s">
        <v>140</v>
      </c>
      <c r="L2255" s="4" t="s">
        <v>8313</v>
      </c>
      <c r="M2255" s="4">
        <v>1</v>
      </c>
      <c r="N2255" s="6">
        <v>6299</v>
      </c>
      <c r="O2255" s="6">
        <v>6299</v>
      </c>
      <c r="P2255" s="6" t="s">
        <v>38</v>
      </c>
      <c r="Q2255" s="6">
        <v>503.92</v>
      </c>
      <c r="R2255" s="7">
        <v>0.12</v>
      </c>
      <c r="S2255" s="6">
        <v>5795.08</v>
      </c>
      <c r="T2255" s="6">
        <v>695.41</v>
      </c>
      <c r="U2255" s="4" t="s">
        <v>121</v>
      </c>
      <c r="V2255" s="4" t="s">
        <v>40</v>
      </c>
      <c r="W2255" s="4" t="s">
        <v>64</v>
      </c>
      <c r="X2255" s="4" t="s">
        <v>122</v>
      </c>
      <c r="Y2255" s="4" t="s">
        <v>123</v>
      </c>
      <c r="Z2255" s="4">
        <v>1</v>
      </c>
      <c r="AA2255" s="4">
        <v>4</v>
      </c>
      <c r="AB2255" s="6">
        <v>4195.1000000000004</v>
      </c>
      <c r="AC2255" s="6">
        <v>1599.98</v>
      </c>
      <c r="AD2255" s="8">
        <v>0.27610000000000001</v>
      </c>
      <c r="AE2255" s="4">
        <v>168</v>
      </c>
      <c r="AF2255" s="6">
        <f t="shared" si="35"/>
        <v>6658.49</v>
      </c>
    </row>
    <row r="2256" spans="1:32">
      <c r="A2256" s="4" t="s">
        <v>8314</v>
      </c>
      <c r="B2256" s="5">
        <v>45968</v>
      </c>
      <c r="C2256" s="10">
        <v>45968</v>
      </c>
      <c r="D2256" s="4" t="s">
        <v>8315</v>
      </c>
      <c r="E2256" s="4" t="s">
        <v>4025</v>
      </c>
      <c r="F2256" s="4">
        <v>49</v>
      </c>
      <c r="G2256" s="4" t="s">
        <v>330</v>
      </c>
      <c r="H2256" s="4" t="s">
        <v>296</v>
      </c>
      <c r="I2256" s="4" t="s">
        <v>59</v>
      </c>
      <c r="J2256" s="4" t="s">
        <v>73</v>
      </c>
      <c r="K2256" s="4" t="s">
        <v>762</v>
      </c>
      <c r="L2256" s="4" t="s">
        <v>8316</v>
      </c>
      <c r="M2256" s="4">
        <v>1</v>
      </c>
      <c r="N2256" s="6">
        <v>138</v>
      </c>
      <c r="O2256" s="6">
        <v>138</v>
      </c>
      <c r="P2256" s="6" t="s">
        <v>142</v>
      </c>
      <c r="Q2256" s="6">
        <v>0</v>
      </c>
      <c r="R2256" s="7">
        <v>0.12</v>
      </c>
      <c r="S2256" s="6">
        <v>138</v>
      </c>
      <c r="T2256" s="6">
        <v>16.559999999999999</v>
      </c>
      <c r="U2256" s="4" t="s">
        <v>254</v>
      </c>
      <c r="V2256" s="4" t="s">
        <v>40</v>
      </c>
      <c r="W2256" s="4" t="s">
        <v>41</v>
      </c>
      <c r="X2256" s="4" t="s">
        <v>373</v>
      </c>
      <c r="Y2256" s="4" t="s">
        <v>66</v>
      </c>
      <c r="Z2256" s="4">
        <v>4</v>
      </c>
      <c r="AA2256" s="4">
        <v>3</v>
      </c>
      <c r="AB2256" s="6">
        <v>92.57</v>
      </c>
      <c r="AC2256" s="6">
        <v>45.43</v>
      </c>
      <c r="AD2256" s="8">
        <v>0.32919999999999999</v>
      </c>
      <c r="AE2256" s="4">
        <v>129</v>
      </c>
      <c r="AF2256" s="6">
        <f t="shared" si="35"/>
        <v>283.56</v>
      </c>
    </row>
    <row r="2257" spans="1:32">
      <c r="A2257" s="4" t="s">
        <v>8317</v>
      </c>
      <c r="B2257" s="5">
        <v>45968</v>
      </c>
      <c r="C2257" s="10">
        <v>45968</v>
      </c>
      <c r="D2257" s="4" t="s">
        <v>1042</v>
      </c>
      <c r="E2257" s="4" t="s">
        <v>8318</v>
      </c>
      <c r="F2257" s="4">
        <v>52</v>
      </c>
      <c r="G2257" s="4" t="s">
        <v>81</v>
      </c>
      <c r="H2257" s="4" t="s">
        <v>58</v>
      </c>
      <c r="I2257" s="4" t="s">
        <v>59</v>
      </c>
      <c r="J2257" s="4" t="s">
        <v>225</v>
      </c>
      <c r="K2257" s="4" t="s">
        <v>490</v>
      </c>
      <c r="L2257" s="4" t="s">
        <v>8319</v>
      </c>
      <c r="M2257" s="4">
        <v>1</v>
      </c>
      <c r="N2257" s="6">
        <v>595</v>
      </c>
      <c r="O2257" s="6">
        <v>595</v>
      </c>
      <c r="P2257" s="6" t="s">
        <v>175</v>
      </c>
      <c r="Q2257" s="6">
        <v>100</v>
      </c>
      <c r="R2257" s="7">
        <v>0.18</v>
      </c>
      <c r="S2257" s="6">
        <v>495</v>
      </c>
      <c r="T2257" s="6">
        <v>89.1</v>
      </c>
      <c r="U2257" s="4" t="s">
        <v>51</v>
      </c>
      <c r="V2257" s="4" t="s">
        <v>40</v>
      </c>
      <c r="W2257" s="4" t="s">
        <v>64</v>
      </c>
      <c r="X2257" s="4" t="s">
        <v>404</v>
      </c>
      <c r="Y2257" s="4" t="s">
        <v>43</v>
      </c>
      <c r="Z2257" s="4">
        <v>4</v>
      </c>
      <c r="AA2257" s="4">
        <v>2</v>
      </c>
      <c r="AB2257" s="6">
        <v>434.53</v>
      </c>
      <c r="AC2257" s="6">
        <v>60.47</v>
      </c>
      <c r="AD2257" s="8">
        <v>0.1222</v>
      </c>
      <c r="AE2257" s="4">
        <v>121</v>
      </c>
      <c r="AF2257" s="6">
        <f t="shared" si="35"/>
        <v>705.1</v>
      </c>
    </row>
    <row r="2258" spans="1:32">
      <c r="A2258" s="4" t="s">
        <v>8320</v>
      </c>
      <c r="B2258" s="5">
        <v>45969</v>
      </c>
      <c r="C2258" s="10">
        <v>45969</v>
      </c>
      <c r="D2258" s="4" t="s">
        <v>8321</v>
      </c>
      <c r="E2258" s="4" t="s">
        <v>2646</v>
      </c>
      <c r="F2258" s="4">
        <v>30</v>
      </c>
      <c r="G2258" s="4" t="s">
        <v>236</v>
      </c>
      <c r="H2258" s="4" t="s">
        <v>237</v>
      </c>
      <c r="I2258" s="4" t="s">
        <v>72</v>
      </c>
      <c r="J2258" s="4" t="s">
        <v>73</v>
      </c>
      <c r="K2258" s="4" t="s">
        <v>503</v>
      </c>
      <c r="L2258" s="4" t="s">
        <v>8322</v>
      </c>
      <c r="M2258" s="4">
        <v>1</v>
      </c>
      <c r="N2258" s="6">
        <v>376</v>
      </c>
      <c r="O2258" s="6">
        <v>376</v>
      </c>
      <c r="P2258" s="6" t="s">
        <v>50</v>
      </c>
      <c r="Q2258" s="6">
        <v>67.680000000000007</v>
      </c>
      <c r="R2258" s="7">
        <v>0.05</v>
      </c>
      <c r="S2258" s="6">
        <v>308.32</v>
      </c>
      <c r="T2258" s="6">
        <v>15.42</v>
      </c>
      <c r="U2258" s="4" t="s">
        <v>39</v>
      </c>
      <c r="V2258" s="4" t="s">
        <v>40</v>
      </c>
      <c r="W2258" s="4" t="s">
        <v>64</v>
      </c>
      <c r="X2258" s="4" t="s">
        <v>156</v>
      </c>
      <c r="Y2258" s="4" t="s">
        <v>66</v>
      </c>
      <c r="Z2258" s="4">
        <v>4</v>
      </c>
      <c r="AA2258" s="4">
        <v>2</v>
      </c>
      <c r="AB2258" s="6">
        <v>226.11</v>
      </c>
      <c r="AC2258" s="6">
        <v>82.21</v>
      </c>
      <c r="AD2258" s="8">
        <v>0.2666</v>
      </c>
      <c r="AE2258" s="4">
        <v>87</v>
      </c>
      <c r="AF2258" s="6">
        <f t="shared" si="35"/>
        <v>410.74</v>
      </c>
    </row>
    <row r="2259" spans="1:32">
      <c r="A2259" s="4" t="s">
        <v>8323</v>
      </c>
      <c r="B2259" s="5">
        <v>45969</v>
      </c>
      <c r="C2259" s="10">
        <v>45969</v>
      </c>
      <c r="D2259" s="4" t="s">
        <v>8324</v>
      </c>
      <c r="E2259" s="4" t="s">
        <v>8325</v>
      </c>
      <c r="F2259" s="4">
        <v>48</v>
      </c>
      <c r="G2259" s="4" t="s">
        <v>236</v>
      </c>
      <c r="H2259" s="4" t="s">
        <v>237</v>
      </c>
      <c r="I2259" s="4" t="s">
        <v>72</v>
      </c>
      <c r="J2259" s="4" t="s">
        <v>60</v>
      </c>
      <c r="K2259" s="4" t="s">
        <v>421</v>
      </c>
      <c r="L2259" s="4" t="s">
        <v>8326</v>
      </c>
      <c r="M2259" s="4">
        <v>1</v>
      </c>
      <c r="N2259" s="6">
        <v>73399</v>
      </c>
      <c r="O2259" s="6">
        <v>73399</v>
      </c>
      <c r="P2259" s="6" t="s">
        <v>63</v>
      </c>
      <c r="Q2259" s="6">
        <v>0</v>
      </c>
      <c r="R2259" s="7">
        <v>0.18</v>
      </c>
      <c r="S2259" s="6">
        <v>73399</v>
      </c>
      <c r="T2259" s="6">
        <v>13211.82</v>
      </c>
      <c r="U2259" s="4" t="s">
        <v>131</v>
      </c>
      <c r="V2259" s="4" t="s">
        <v>40</v>
      </c>
      <c r="W2259" s="4" t="s">
        <v>451</v>
      </c>
      <c r="X2259" s="4" t="s">
        <v>205</v>
      </c>
      <c r="Y2259" s="4" t="s">
        <v>77</v>
      </c>
      <c r="Z2259" s="4">
        <v>4</v>
      </c>
      <c r="AA2259" s="4">
        <v>1</v>
      </c>
      <c r="AB2259" s="6">
        <v>58965.17</v>
      </c>
      <c r="AC2259" s="6">
        <v>14433.83</v>
      </c>
      <c r="AD2259" s="8">
        <v>0.1966</v>
      </c>
      <c r="AE2259" s="4">
        <v>131</v>
      </c>
      <c r="AF2259" s="6">
        <f t="shared" si="35"/>
        <v>86741.82</v>
      </c>
    </row>
    <row r="2260" spans="1:32">
      <c r="A2260" s="4" t="s">
        <v>8327</v>
      </c>
      <c r="B2260" s="5">
        <v>45969</v>
      </c>
      <c r="C2260" s="10">
        <v>45969</v>
      </c>
      <c r="D2260" s="4" t="s">
        <v>8328</v>
      </c>
      <c r="E2260" s="4" t="s">
        <v>3537</v>
      </c>
      <c r="F2260" s="4">
        <v>31</v>
      </c>
      <c r="G2260" s="4" t="s">
        <v>231</v>
      </c>
      <c r="H2260" s="4" t="s">
        <v>138</v>
      </c>
      <c r="I2260" s="4" t="s">
        <v>139</v>
      </c>
      <c r="J2260" s="4" t="s">
        <v>225</v>
      </c>
      <c r="K2260" s="4" t="s">
        <v>490</v>
      </c>
      <c r="L2260" s="4" t="s">
        <v>8329</v>
      </c>
      <c r="M2260" s="4">
        <v>1</v>
      </c>
      <c r="N2260" s="6">
        <v>697</v>
      </c>
      <c r="O2260" s="6">
        <v>697</v>
      </c>
      <c r="P2260" s="6" t="s">
        <v>175</v>
      </c>
      <c r="Q2260" s="6">
        <v>100</v>
      </c>
      <c r="R2260" s="7">
        <v>0.05</v>
      </c>
      <c r="S2260" s="6">
        <v>597</v>
      </c>
      <c r="T2260" s="6">
        <v>29.85</v>
      </c>
      <c r="U2260" s="4" t="s">
        <v>85</v>
      </c>
      <c r="V2260" s="4" t="s">
        <v>40</v>
      </c>
      <c r="W2260" s="4" t="s">
        <v>64</v>
      </c>
      <c r="X2260" s="4" t="s">
        <v>93</v>
      </c>
      <c r="Y2260" s="4" t="s">
        <v>133</v>
      </c>
      <c r="Z2260" s="4">
        <v>3</v>
      </c>
      <c r="AA2260" s="4">
        <v>3</v>
      </c>
      <c r="AB2260" s="6">
        <v>489.67</v>
      </c>
      <c r="AC2260" s="6">
        <v>107.33</v>
      </c>
      <c r="AD2260" s="8">
        <v>0.17979999999999999</v>
      </c>
      <c r="AE2260" s="4">
        <v>86</v>
      </c>
      <c r="AF2260" s="6">
        <f t="shared" si="35"/>
        <v>712.85</v>
      </c>
    </row>
    <row r="2261" spans="1:32">
      <c r="A2261" s="4" t="s">
        <v>8330</v>
      </c>
      <c r="B2261" s="5">
        <v>45969</v>
      </c>
      <c r="C2261" s="10">
        <v>45969</v>
      </c>
      <c r="D2261" s="4" t="s">
        <v>8331</v>
      </c>
      <c r="E2261" s="4" t="s">
        <v>6948</v>
      </c>
      <c r="F2261" s="4">
        <v>27</v>
      </c>
      <c r="G2261" s="4" t="s">
        <v>231</v>
      </c>
      <c r="H2261" s="4" t="s">
        <v>138</v>
      </c>
      <c r="I2261" s="4" t="s">
        <v>139</v>
      </c>
      <c r="J2261" s="4" t="s">
        <v>225</v>
      </c>
      <c r="K2261" s="4" t="s">
        <v>597</v>
      </c>
      <c r="L2261" s="4" t="s">
        <v>8332</v>
      </c>
      <c r="M2261" s="4">
        <v>1</v>
      </c>
      <c r="N2261" s="6">
        <v>1499</v>
      </c>
      <c r="O2261" s="6">
        <v>1499</v>
      </c>
      <c r="P2261" s="6" t="s">
        <v>287</v>
      </c>
      <c r="Q2261" s="6">
        <v>299.8</v>
      </c>
      <c r="R2261" s="7">
        <v>0.18</v>
      </c>
      <c r="S2261" s="6">
        <v>1199.2</v>
      </c>
      <c r="T2261" s="6">
        <v>215.86</v>
      </c>
      <c r="U2261" s="4" t="s">
        <v>39</v>
      </c>
      <c r="V2261" s="4" t="s">
        <v>40</v>
      </c>
      <c r="W2261" s="4" t="s">
        <v>41</v>
      </c>
      <c r="X2261" s="4" t="s">
        <v>122</v>
      </c>
      <c r="Y2261" s="4" t="s">
        <v>77</v>
      </c>
      <c r="Z2261" s="4">
        <v>1</v>
      </c>
      <c r="AA2261" s="4">
        <v>5</v>
      </c>
      <c r="AB2261" s="6">
        <v>1109.5999999999999</v>
      </c>
      <c r="AC2261" s="6">
        <v>89.6</v>
      </c>
      <c r="AD2261" s="8">
        <v>7.4700000000000003E-2</v>
      </c>
      <c r="AE2261" s="4">
        <v>99</v>
      </c>
      <c r="AF2261" s="6">
        <f t="shared" si="35"/>
        <v>1514.06</v>
      </c>
    </row>
    <row r="2262" spans="1:32">
      <c r="A2262" s="4" t="s">
        <v>8333</v>
      </c>
      <c r="B2262" s="5">
        <v>45969</v>
      </c>
      <c r="C2262" s="10">
        <v>45969</v>
      </c>
      <c r="D2262" s="4" t="s">
        <v>8334</v>
      </c>
      <c r="E2262" s="4" t="s">
        <v>1023</v>
      </c>
      <c r="F2262" s="4">
        <v>33</v>
      </c>
      <c r="G2262" s="4" t="s">
        <v>252</v>
      </c>
      <c r="H2262" s="4" t="s">
        <v>109</v>
      </c>
      <c r="I2262" s="4" t="s">
        <v>99</v>
      </c>
      <c r="J2262" s="4" t="s">
        <v>35</v>
      </c>
      <c r="K2262" s="4" t="s">
        <v>118</v>
      </c>
      <c r="L2262" s="4" t="s">
        <v>8335</v>
      </c>
      <c r="M2262" s="4">
        <v>1</v>
      </c>
      <c r="N2262" s="6">
        <v>5499</v>
      </c>
      <c r="O2262" s="6">
        <v>5499</v>
      </c>
      <c r="P2262" s="6" t="s">
        <v>175</v>
      </c>
      <c r="Q2262" s="6">
        <v>100</v>
      </c>
      <c r="R2262" s="7">
        <v>0.12</v>
      </c>
      <c r="S2262" s="6">
        <v>5399</v>
      </c>
      <c r="T2262" s="6">
        <v>647.88</v>
      </c>
      <c r="U2262" s="4" t="s">
        <v>51</v>
      </c>
      <c r="V2262" s="4" t="s">
        <v>40</v>
      </c>
      <c r="W2262" s="4" t="s">
        <v>92</v>
      </c>
      <c r="X2262" s="4" t="s">
        <v>156</v>
      </c>
      <c r="Y2262" s="4" t="s">
        <v>43</v>
      </c>
      <c r="Z2262" s="4">
        <v>3</v>
      </c>
      <c r="AA2262" s="4">
        <v>1</v>
      </c>
      <c r="AB2262" s="6">
        <v>4216.83</v>
      </c>
      <c r="AC2262" s="6">
        <v>1182.17</v>
      </c>
      <c r="AD2262" s="8">
        <v>0.219</v>
      </c>
      <c r="AE2262" s="4">
        <v>131</v>
      </c>
      <c r="AF2262" s="6">
        <f t="shared" si="35"/>
        <v>6177.88</v>
      </c>
    </row>
    <row r="2263" spans="1:32">
      <c r="A2263" s="4" t="s">
        <v>8336</v>
      </c>
      <c r="B2263" s="5">
        <v>45970</v>
      </c>
      <c r="C2263" s="10">
        <v>45970</v>
      </c>
      <c r="D2263" s="4" t="s">
        <v>8337</v>
      </c>
      <c r="E2263" s="4" t="s">
        <v>8338</v>
      </c>
      <c r="F2263" s="4">
        <v>34</v>
      </c>
      <c r="G2263" s="4" t="s">
        <v>348</v>
      </c>
      <c r="H2263" s="4" t="s">
        <v>349</v>
      </c>
      <c r="I2263" s="4" t="s">
        <v>34</v>
      </c>
      <c r="J2263" s="4" t="s">
        <v>202</v>
      </c>
      <c r="K2263" s="4" t="s">
        <v>203</v>
      </c>
      <c r="L2263" s="4" t="s">
        <v>8339</v>
      </c>
      <c r="M2263" s="4">
        <v>1</v>
      </c>
      <c r="N2263" s="6">
        <v>390</v>
      </c>
      <c r="O2263" s="6">
        <v>390</v>
      </c>
      <c r="P2263" s="6" t="s">
        <v>63</v>
      </c>
      <c r="Q2263" s="6">
        <v>0</v>
      </c>
      <c r="R2263" s="7">
        <v>0.18</v>
      </c>
      <c r="S2263" s="6">
        <v>390</v>
      </c>
      <c r="T2263" s="6">
        <v>70.2</v>
      </c>
      <c r="U2263" s="4" t="s">
        <v>131</v>
      </c>
      <c r="V2263" s="4" t="s">
        <v>40</v>
      </c>
      <c r="W2263" s="4" t="s">
        <v>64</v>
      </c>
      <c r="X2263" s="4" t="s">
        <v>52</v>
      </c>
      <c r="Y2263" s="4" t="s">
        <v>53</v>
      </c>
      <c r="Z2263" s="4">
        <v>4</v>
      </c>
      <c r="AA2263" s="4">
        <v>4</v>
      </c>
      <c r="AB2263" s="6">
        <v>245.85</v>
      </c>
      <c r="AC2263" s="6">
        <v>144.15</v>
      </c>
      <c r="AD2263" s="8">
        <v>0.36959999999999998</v>
      </c>
      <c r="AE2263" s="4">
        <v>94</v>
      </c>
      <c r="AF2263" s="6">
        <f t="shared" si="35"/>
        <v>554.20000000000005</v>
      </c>
    </row>
    <row r="2264" spans="1:32">
      <c r="A2264" s="4" t="s">
        <v>8340</v>
      </c>
      <c r="B2264" s="5">
        <v>45970</v>
      </c>
      <c r="C2264" s="10">
        <v>45970</v>
      </c>
      <c r="D2264" s="4" t="s">
        <v>8341</v>
      </c>
      <c r="E2264" s="4" t="s">
        <v>4682</v>
      </c>
      <c r="F2264" s="4">
        <v>47</v>
      </c>
      <c r="G2264" s="4" t="s">
        <v>455</v>
      </c>
      <c r="H2264" s="4" t="s">
        <v>455</v>
      </c>
      <c r="I2264" s="4" t="s">
        <v>72</v>
      </c>
      <c r="J2264" s="4" t="s">
        <v>60</v>
      </c>
      <c r="K2264" s="4" t="s">
        <v>421</v>
      </c>
      <c r="L2264" s="4" t="s">
        <v>8342</v>
      </c>
      <c r="M2264" s="4">
        <v>2</v>
      </c>
      <c r="N2264" s="6">
        <v>63099</v>
      </c>
      <c r="O2264" s="6">
        <v>126198</v>
      </c>
      <c r="P2264" s="6" t="s">
        <v>63</v>
      </c>
      <c r="Q2264" s="6">
        <v>0</v>
      </c>
      <c r="R2264" s="7">
        <v>0.18</v>
      </c>
      <c r="S2264" s="6">
        <v>126198</v>
      </c>
      <c r="T2264" s="6">
        <v>22715.64</v>
      </c>
      <c r="U2264" s="4" t="s">
        <v>85</v>
      </c>
      <c r="V2264" s="4" t="s">
        <v>40</v>
      </c>
      <c r="W2264" s="4" t="s">
        <v>64</v>
      </c>
      <c r="X2264" s="4" t="s">
        <v>122</v>
      </c>
      <c r="Y2264" s="4" t="s">
        <v>53</v>
      </c>
      <c r="Z2264" s="4">
        <v>3</v>
      </c>
      <c r="AA2264" s="4">
        <v>5</v>
      </c>
      <c r="AB2264" s="6">
        <v>103878.53</v>
      </c>
      <c r="AC2264" s="6">
        <v>22319.47</v>
      </c>
      <c r="AD2264" s="8">
        <v>0.1769</v>
      </c>
      <c r="AE2264" s="4">
        <v>77</v>
      </c>
      <c r="AF2264" s="6">
        <f t="shared" si="35"/>
        <v>148990.64000000001</v>
      </c>
    </row>
    <row r="2265" spans="1:32">
      <c r="A2265" s="4" t="s">
        <v>8343</v>
      </c>
      <c r="B2265" s="5">
        <v>45970</v>
      </c>
      <c r="C2265" s="10">
        <v>45970</v>
      </c>
      <c r="D2265" s="4" t="s">
        <v>8344</v>
      </c>
      <c r="E2265" s="4" t="s">
        <v>5383</v>
      </c>
      <c r="F2265" s="4">
        <v>39</v>
      </c>
      <c r="G2265" s="4" t="s">
        <v>81</v>
      </c>
      <c r="H2265" s="4" t="s">
        <v>58</v>
      </c>
      <c r="I2265" s="4" t="s">
        <v>59</v>
      </c>
      <c r="J2265" s="4" t="s">
        <v>202</v>
      </c>
      <c r="K2265" s="4" t="s">
        <v>268</v>
      </c>
      <c r="L2265" s="4" t="s">
        <v>8345</v>
      </c>
      <c r="M2265" s="4">
        <v>2</v>
      </c>
      <c r="N2265" s="6">
        <v>639</v>
      </c>
      <c r="O2265" s="6">
        <v>1278</v>
      </c>
      <c r="P2265" s="6" t="s">
        <v>198</v>
      </c>
      <c r="Q2265" s="6">
        <v>127.8</v>
      </c>
      <c r="R2265" s="7">
        <v>0.12</v>
      </c>
      <c r="S2265" s="6">
        <v>1150.2</v>
      </c>
      <c r="T2265" s="6">
        <v>138.02000000000001</v>
      </c>
      <c r="U2265" s="4" t="s">
        <v>131</v>
      </c>
      <c r="V2265" s="4" t="s">
        <v>132</v>
      </c>
      <c r="W2265" s="4" t="s">
        <v>41</v>
      </c>
      <c r="X2265" s="4" t="s">
        <v>143</v>
      </c>
      <c r="Y2265" s="4" t="s">
        <v>77</v>
      </c>
      <c r="Z2265" s="4">
        <v>4</v>
      </c>
      <c r="AA2265" s="4"/>
      <c r="AB2265" s="6">
        <v>949.5</v>
      </c>
      <c r="AC2265" s="6">
        <v>200.7</v>
      </c>
      <c r="AD2265" s="8">
        <v>0.17449999999999999</v>
      </c>
      <c r="AE2265" s="4">
        <v>0</v>
      </c>
      <c r="AF2265" s="6">
        <f t="shared" si="35"/>
        <v>1288.22</v>
      </c>
    </row>
    <row r="2266" spans="1:32">
      <c r="A2266" s="4" t="s">
        <v>8346</v>
      </c>
      <c r="B2266" s="5">
        <v>45970</v>
      </c>
      <c r="C2266" s="10">
        <v>45970</v>
      </c>
      <c r="D2266" s="4" t="s">
        <v>8347</v>
      </c>
      <c r="E2266" s="4" t="s">
        <v>8348</v>
      </c>
      <c r="F2266" s="4">
        <v>47</v>
      </c>
      <c r="G2266" s="4" t="s">
        <v>116</v>
      </c>
      <c r="H2266" s="4" t="s">
        <v>117</v>
      </c>
      <c r="I2266" s="4" t="s">
        <v>59</v>
      </c>
      <c r="J2266" s="4" t="s">
        <v>73</v>
      </c>
      <c r="K2266" s="4" t="s">
        <v>503</v>
      </c>
      <c r="L2266" s="4" t="s">
        <v>8349</v>
      </c>
      <c r="M2266" s="4">
        <v>1</v>
      </c>
      <c r="N2266" s="6">
        <v>189</v>
      </c>
      <c r="O2266" s="6">
        <v>189</v>
      </c>
      <c r="P2266" s="6" t="s">
        <v>38</v>
      </c>
      <c r="Q2266" s="6">
        <v>15.12</v>
      </c>
      <c r="R2266" s="7">
        <v>0.05</v>
      </c>
      <c r="S2266" s="6">
        <v>173.88</v>
      </c>
      <c r="T2266" s="6">
        <v>8.69</v>
      </c>
      <c r="U2266" s="4" t="s">
        <v>39</v>
      </c>
      <c r="V2266" s="4" t="s">
        <v>40</v>
      </c>
      <c r="W2266" s="4" t="s">
        <v>451</v>
      </c>
      <c r="X2266" s="4" t="s">
        <v>143</v>
      </c>
      <c r="Y2266" s="4" t="s">
        <v>53</v>
      </c>
      <c r="Z2266" s="4">
        <v>4</v>
      </c>
      <c r="AA2266" s="4">
        <v>5</v>
      </c>
      <c r="AB2266" s="6">
        <v>119.18</v>
      </c>
      <c r="AC2266" s="6">
        <v>54.7</v>
      </c>
      <c r="AD2266" s="8">
        <v>0.31459999999999999</v>
      </c>
      <c r="AE2266" s="4">
        <v>156</v>
      </c>
      <c r="AF2266" s="6">
        <f t="shared" si="35"/>
        <v>338.57</v>
      </c>
    </row>
    <row r="2267" spans="1:32">
      <c r="A2267" s="4" t="s">
        <v>8350</v>
      </c>
      <c r="B2267" s="5">
        <v>45970</v>
      </c>
      <c r="C2267" s="10">
        <v>45970</v>
      </c>
      <c r="D2267" s="4" t="s">
        <v>8351</v>
      </c>
      <c r="E2267" s="4" t="s">
        <v>8352</v>
      </c>
      <c r="F2267" s="4">
        <v>43</v>
      </c>
      <c r="G2267" s="4" t="s">
        <v>179</v>
      </c>
      <c r="H2267" s="4" t="s">
        <v>98</v>
      </c>
      <c r="I2267" s="4" t="s">
        <v>99</v>
      </c>
      <c r="J2267" s="4" t="s">
        <v>225</v>
      </c>
      <c r="K2267" s="4" t="s">
        <v>226</v>
      </c>
      <c r="L2267" s="4" t="s">
        <v>8353</v>
      </c>
      <c r="M2267" s="4">
        <v>1</v>
      </c>
      <c r="N2267" s="6">
        <v>646</v>
      </c>
      <c r="O2267" s="6">
        <v>646</v>
      </c>
      <c r="P2267" s="6" t="s">
        <v>63</v>
      </c>
      <c r="Q2267" s="6">
        <v>0</v>
      </c>
      <c r="R2267" s="7">
        <v>0.18</v>
      </c>
      <c r="S2267" s="6">
        <v>646</v>
      </c>
      <c r="T2267" s="6">
        <v>116.28</v>
      </c>
      <c r="U2267" s="4" t="s">
        <v>39</v>
      </c>
      <c r="V2267" s="4" t="s">
        <v>40</v>
      </c>
      <c r="W2267" s="4" t="s">
        <v>64</v>
      </c>
      <c r="X2267" s="4" t="s">
        <v>205</v>
      </c>
      <c r="Y2267" s="4" t="s">
        <v>66</v>
      </c>
      <c r="Z2267" s="4">
        <v>4</v>
      </c>
      <c r="AA2267" s="4">
        <v>5</v>
      </c>
      <c r="AB2267" s="6">
        <v>385.66</v>
      </c>
      <c r="AC2267" s="6">
        <v>260.33999999999997</v>
      </c>
      <c r="AD2267" s="8">
        <v>0.40300000000000002</v>
      </c>
      <c r="AE2267" s="4">
        <v>144</v>
      </c>
      <c r="AF2267" s="6">
        <f t="shared" si="35"/>
        <v>906.28</v>
      </c>
    </row>
    <row r="2268" spans="1:32">
      <c r="A2268" s="4" t="s">
        <v>8354</v>
      </c>
      <c r="B2268" s="5">
        <v>45971</v>
      </c>
      <c r="C2268" s="10">
        <v>45971</v>
      </c>
      <c r="D2268" s="4" t="s">
        <v>8355</v>
      </c>
      <c r="E2268" s="4" t="s">
        <v>8356</v>
      </c>
      <c r="F2268" s="4">
        <v>19</v>
      </c>
      <c r="G2268" s="4" t="s">
        <v>301</v>
      </c>
      <c r="H2268" s="4" t="s">
        <v>109</v>
      </c>
      <c r="I2268" s="4" t="s">
        <v>99</v>
      </c>
      <c r="J2268" s="4" t="s">
        <v>82</v>
      </c>
      <c r="K2268" s="4" t="s">
        <v>129</v>
      </c>
      <c r="L2268" s="4" t="s">
        <v>8357</v>
      </c>
      <c r="M2268" s="4">
        <v>1</v>
      </c>
      <c r="N2268" s="6">
        <v>1199</v>
      </c>
      <c r="O2268" s="6">
        <v>1199</v>
      </c>
      <c r="P2268" s="6" t="s">
        <v>175</v>
      </c>
      <c r="Q2268" s="6">
        <v>100</v>
      </c>
      <c r="R2268" s="7">
        <v>0.12</v>
      </c>
      <c r="S2268" s="6">
        <v>1099</v>
      </c>
      <c r="T2268" s="6">
        <v>131.88</v>
      </c>
      <c r="U2268" s="4" t="s">
        <v>39</v>
      </c>
      <c r="V2268" s="4" t="s">
        <v>40</v>
      </c>
      <c r="W2268" s="4" t="s">
        <v>64</v>
      </c>
      <c r="X2268" s="4" t="s">
        <v>156</v>
      </c>
      <c r="Y2268" s="4" t="s">
        <v>53</v>
      </c>
      <c r="Z2268" s="4">
        <v>2</v>
      </c>
      <c r="AA2268" s="4">
        <v>5</v>
      </c>
      <c r="AB2268" s="6">
        <v>699.82</v>
      </c>
      <c r="AC2268" s="6">
        <v>399.18</v>
      </c>
      <c r="AD2268" s="8">
        <v>0.36320000000000002</v>
      </c>
      <c r="AE2268" s="4">
        <v>168</v>
      </c>
      <c r="AF2268" s="6">
        <f t="shared" si="35"/>
        <v>1398.88</v>
      </c>
    </row>
    <row r="2269" spans="1:32">
      <c r="A2269" s="4" t="s">
        <v>8358</v>
      </c>
      <c r="B2269" s="5">
        <v>45971</v>
      </c>
      <c r="C2269" s="10">
        <v>45971</v>
      </c>
      <c r="D2269" s="4" t="s">
        <v>8359</v>
      </c>
      <c r="E2269" s="4" t="s">
        <v>8360</v>
      </c>
      <c r="F2269" s="4">
        <v>39</v>
      </c>
      <c r="G2269" s="4" t="s">
        <v>171</v>
      </c>
      <c r="H2269" s="4" t="s">
        <v>172</v>
      </c>
      <c r="I2269" s="4" t="s">
        <v>72</v>
      </c>
      <c r="J2269" s="4" t="s">
        <v>60</v>
      </c>
      <c r="K2269" s="4" t="s">
        <v>209</v>
      </c>
      <c r="L2269" s="4" t="s">
        <v>8361</v>
      </c>
      <c r="M2269" s="4">
        <v>1</v>
      </c>
      <c r="N2269" s="6">
        <v>2799</v>
      </c>
      <c r="O2269" s="6">
        <v>2799</v>
      </c>
      <c r="P2269" s="6" t="s">
        <v>63</v>
      </c>
      <c r="Q2269" s="6">
        <v>0</v>
      </c>
      <c r="R2269" s="7">
        <v>0.12</v>
      </c>
      <c r="S2269" s="6">
        <v>2799</v>
      </c>
      <c r="T2269" s="6">
        <v>335.88</v>
      </c>
      <c r="U2269" s="4" t="s">
        <v>51</v>
      </c>
      <c r="V2269" s="4" t="s">
        <v>102</v>
      </c>
      <c r="W2269" s="4" t="s">
        <v>451</v>
      </c>
      <c r="X2269" s="4" t="s">
        <v>42</v>
      </c>
      <c r="Y2269" s="4" t="s">
        <v>133</v>
      </c>
      <c r="Z2269" s="4">
        <v>3</v>
      </c>
      <c r="AA2269" s="4"/>
      <c r="AB2269" s="6">
        <v>2085.14</v>
      </c>
      <c r="AC2269" s="6">
        <v>713.86</v>
      </c>
      <c r="AD2269" s="8">
        <v>0.255</v>
      </c>
      <c r="AE2269" s="4">
        <v>120</v>
      </c>
      <c r="AF2269" s="6">
        <f t="shared" si="35"/>
        <v>3254.88</v>
      </c>
    </row>
    <row r="2270" spans="1:32">
      <c r="A2270" s="4" t="s">
        <v>8362</v>
      </c>
      <c r="B2270" s="5">
        <v>45971</v>
      </c>
      <c r="C2270" s="10">
        <v>45971</v>
      </c>
      <c r="D2270" s="4" t="s">
        <v>8363</v>
      </c>
      <c r="E2270" s="4" t="s">
        <v>1207</v>
      </c>
      <c r="F2270" s="4">
        <v>37</v>
      </c>
      <c r="G2270" s="4" t="s">
        <v>252</v>
      </c>
      <c r="H2270" s="4" t="s">
        <v>109</v>
      </c>
      <c r="I2270" s="4" t="s">
        <v>99</v>
      </c>
      <c r="J2270" s="4" t="s">
        <v>47</v>
      </c>
      <c r="K2270" s="4" t="s">
        <v>394</v>
      </c>
      <c r="L2270" s="4" t="s">
        <v>8364</v>
      </c>
      <c r="M2270" s="4">
        <v>1</v>
      </c>
      <c r="N2270" s="6">
        <v>9899</v>
      </c>
      <c r="O2270" s="6">
        <v>9899</v>
      </c>
      <c r="P2270" s="6" t="s">
        <v>63</v>
      </c>
      <c r="Q2270" s="6">
        <v>0</v>
      </c>
      <c r="R2270" s="7">
        <v>0.12</v>
      </c>
      <c r="S2270" s="6">
        <v>9899</v>
      </c>
      <c r="T2270" s="6">
        <v>1187.8800000000001</v>
      </c>
      <c r="U2270" s="4" t="s">
        <v>131</v>
      </c>
      <c r="V2270" s="4" t="s">
        <v>40</v>
      </c>
      <c r="W2270" s="4" t="s">
        <v>64</v>
      </c>
      <c r="X2270" s="4" t="s">
        <v>167</v>
      </c>
      <c r="Y2270" s="4" t="s">
        <v>104</v>
      </c>
      <c r="Z2270" s="4">
        <v>1</v>
      </c>
      <c r="AA2270" s="4">
        <v>5</v>
      </c>
      <c r="AB2270" s="6">
        <v>6036.02</v>
      </c>
      <c r="AC2270" s="6">
        <v>3862.98</v>
      </c>
      <c r="AD2270" s="8">
        <v>0.39019999999999999</v>
      </c>
      <c r="AE2270" s="4">
        <v>115</v>
      </c>
      <c r="AF2270" s="6">
        <f t="shared" si="35"/>
        <v>11201.880000000001</v>
      </c>
    </row>
    <row r="2271" spans="1:32">
      <c r="A2271" s="4" t="s">
        <v>8365</v>
      </c>
      <c r="B2271" s="5">
        <v>45971</v>
      </c>
      <c r="C2271" s="10">
        <v>45971</v>
      </c>
      <c r="D2271" s="4" t="s">
        <v>8366</v>
      </c>
      <c r="E2271" s="4" t="s">
        <v>3682</v>
      </c>
      <c r="F2271" s="4">
        <v>33</v>
      </c>
      <c r="G2271" s="4" t="s">
        <v>330</v>
      </c>
      <c r="H2271" s="4" t="s">
        <v>296</v>
      </c>
      <c r="I2271" s="4" t="s">
        <v>59</v>
      </c>
      <c r="J2271" s="4" t="s">
        <v>47</v>
      </c>
      <c r="K2271" s="4" t="s">
        <v>48</v>
      </c>
      <c r="L2271" s="4" t="s">
        <v>8367</v>
      </c>
      <c r="M2271" s="4">
        <v>1</v>
      </c>
      <c r="N2271" s="6">
        <v>7199</v>
      </c>
      <c r="O2271" s="6">
        <v>7199</v>
      </c>
      <c r="P2271" s="6" t="s">
        <v>142</v>
      </c>
      <c r="Q2271" s="6">
        <v>0</v>
      </c>
      <c r="R2271" s="7">
        <v>0.18</v>
      </c>
      <c r="S2271" s="6">
        <v>7199</v>
      </c>
      <c r="T2271" s="6">
        <v>1295.82</v>
      </c>
      <c r="U2271" s="4" t="s">
        <v>39</v>
      </c>
      <c r="V2271" s="4" t="s">
        <v>86</v>
      </c>
      <c r="W2271" s="4" t="s">
        <v>41</v>
      </c>
      <c r="X2271" s="4" t="s">
        <v>156</v>
      </c>
      <c r="Y2271" s="4" t="s">
        <v>104</v>
      </c>
      <c r="Z2271" s="4">
        <v>2</v>
      </c>
      <c r="AA2271" s="4">
        <v>3</v>
      </c>
      <c r="AB2271" s="6">
        <v>4371.46</v>
      </c>
      <c r="AC2271" s="6">
        <v>2827.54</v>
      </c>
      <c r="AD2271" s="8">
        <v>0.39279999999999998</v>
      </c>
      <c r="AE2271" s="4">
        <v>62</v>
      </c>
      <c r="AF2271" s="6">
        <f t="shared" si="35"/>
        <v>8556.82</v>
      </c>
    </row>
    <row r="2272" spans="1:32">
      <c r="A2272" s="4" t="s">
        <v>8368</v>
      </c>
      <c r="B2272" s="5">
        <v>45972</v>
      </c>
      <c r="C2272" s="10">
        <v>45972</v>
      </c>
      <c r="D2272" s="4" t="s">
        <v>8369</v>
      </c>
      <c r="E2272" s="4" t="s">
        <v>1562</v>
      </c>
      <c r="F2272" s="4">
        <v>56</v>
      </c>
      <c r="G2272" s="4" t="s">
        <v>147</v>
      </c>
      <c r="H2272" s="4" t="s">
        <v>148</v>
      </c>
      <c r="I2272" s="4" t="s">
        <v>59</v>
      </c>
      <c r="J2272" s="4" t="s">
        <v>47</v>
      </c>
      <c r="K2272" s="4" t="s">
        <v>140</v>
      </c>
      <c r="L2272" s="4" t="s">
        <v>8370</v>
      </c>
      <c r="M2272" s="4">
        <v>1</v>
      </c>
      <c r="N2272" s="6">
        <v>14899</v>
      </c>
      <c r="O2272" s="6">
        <v>14899</v>
      </c>
      <c r="P2272" s="6" t="s">
        <v>142</v>
      </c>
      <c r="Q2272" s="6">
        <v>0</v>
      </c>
      <c r="R2272" s="7">
        <v>0.18</v>
      </c>
      <c r="S2272" s="6">
        <v>14899</v>
      </c>
      <c r="T2272" s="6">
        <v>2681.82</v>
      </c>
      <c r="U2272" s="4" t="s">
        <v>51</v>
      </c>
      <c r="V2272" s="4" t="s">
        <v>40</v>
      </c>
      <c r="W2272" s="4" t="s">
        <v>64</v>
      </c>
      <c r="X2272" s="4" t="s">
        <v>318</v>
      </c>
      <c r="Y2272" s="4" t="s">
        <v>104</v>
      </c>
      <c r="Z2272" s="4">
        <v>7</v>
      </c>
      <c r="AA2272" s="4">
        <v>4</v>
      </c>
      <c r="AB2272" s="6">
        <v>9821.86</v>
      </c>
      <c r="AC2272" s="6">
        <v>5077.1400000000003</v>
      </c>
      <c r="AD2272" s="8">
        <v>0.34079999999999999</v>
      </c>
      <c r="AE2272" s="4">
        <v>100</v>
      </c>
      <c r="AF2272" s="6">
        <f t="shared" si="35"/>
        <v>17680.82</v>
      </c>
    </row>
    <row r="2273" spans="1:32">
      <c r="A2273" s="4" t="s">
        <v>8371</v>
      </c>
      <c r="B2273" s="5">
        <v>45972</v>
      </c>
      <c r="C2273" s="10">
        <v>45972</v>
      </c>
      <c r="D2273" s="4" t="s">
        <v>8372</v>
      </c>
      <c r="E2273" s="4" t="s">
        <v>8373</v>
      </c>
      <c r="F2273" s="4">
        <v>37</v>
      </c>
      <c r="G2273" s="4" t="s">
        <v>330</v>
      </c>
      <c r="H2273" s="4" t="s">
        <v>296</v>
      </c>
      <c r="I2273" s="4" t="s">
        <v>59</v>
      </c>
      <c r="J2273" s="4" t="s">
        <v>82</v>
      </c>
      <c r="K2273" s="4" t="s">
        <v>110</v>
      </c>
      <c r="L2273" s="4" t="s">
        <v>3556</v>
      </c>
      <c r="M2273" s="4">
        <v>2</v>
      </c>
      <c r="N2273" s="6">
        <v>1999</v>
      </c>
      <c r="O2273" s="6">
        <v>3998</v>
      </c>
      <c r="P2273" s="6" t="s">
        <v>50</v>
      </c>
      <c r="Q2273" s="6">
        <v>719.64</v>
      </c>
      <c r="R2273" s="7">
        <v>0.18</v>
      </c>
      <c r="S2273" s="6">
        <v>3278.36</v>
      </c>
      <c r="T2273" s="6">
        <v>590.1</v>
      </c>
      <c r="U2273" s="4" t="s">
        <v>131</v>
      </c>
      <c r="V2273" s="4" t="s">
        <v>40</v>
      </c>
      <c r="W2273" s="4" t="s">
        <v>64</v>
      </c>
      <c r="X2273" s="4" t="s">
        <v>167</v>
      </c>
      <c r="Y2273" s="4" t="s">
        <v>53</v>
      </c>
      <c r="Z2273" s="4">
        <v>7</v>
      </c>
      <c r="AA2273" s="4">
        <v>5</v>
      </c>
      <c r="AB2273" s="6">
        <v>2505.6</v>
      </c>
      <c r="AC2273" s="6">
        <v>772.76</v>
      </c>
      <c r="AD2273" s="8">
        <v>0.23569999999999999</v>
      </c>
      <c r="AE2273" s="4">
        <v>93</v>
      </c>
      <c r="AF2273" s="6">
        <f t="shared" si="35"/>
        <v>3961.46</v>
      </c>
    </row>
    <row r="2274" spans="1:32">
      <c r="A2274" s="4" t="s">
        <v>8374</v>
      </c>
      <c r="B2274" s="5">
        <v>45972</v>
      </c>
      <c r="C2274" s="10">
        <v>45972</v>
      </c>
      <c r="D2274" s="4" t="s">
        <v>8375</v>
      </c>
      <c r="E2274" s="4" t="s">
        <v>8376</v>
      </c>
      <c r="F2274" s="4">
        <v>37</v>
      </c>
      <c r="G2274" s="4" t="s">
        <v>219</v>
      </c>
      <c r="H2274" s="4" t="s">
        <v>220</v>
      </c>
      <c r="I2274" s="4" t="s">
        <v>34</v>
      </c>
      <c r="J2274" s="4" t="s">
        <v>149</v>
      </c>
      <c r="K2274" s="4" t="s">
        <v>185</v>
      </c>
      <c r="L2274" s="4" t="s">
        <v>8377</v>
      </c>
      <c r="M2274" s="4">
        <v>1</v>
      </c>
      <c r="N2274" s="6">
        <v>725</v>
      </c>
      <c r="O2274" s="6">
        <v>725</v>
      </c>
      <c r="P2274" s="6" t="s">
        <v>120</v>
      </c>
      <c r="Q2274" s="6">
        <v>108.75</v>
      </c>
      <c r="R2274" s="7">
        <v>0.18</v>
      </c>
      <c r="S2274" s="6">
        <v>616.25</v>
      </c>
      <c r="T2274" s="6">
        <v>110.92</v>
      </c>
      <c r="U2274" s="4" t="s">
        <v>131</v>
      </c>
      <c r="V2274" s="4" t="s">
        <v>102</v>
      </c>
      <c r="W2274" s="4" t="s">
        <v>64</v>
      </c>
      <c r="X2274" s="4" t="s">
        <v>205</v>
      </c>
      <c r="Y2274" s="4" t="s">
        <v>133</v>
      </c>
      <c r="Z2274" s="4">
        <v>1</v>
      </c>
      <c r="AA2274" s="4"/>
      <c r="AB2274" s="6">
        <v>535.65</v>
      </c>
      <c r="AC2274" s="6">
        <v>80.599999999999994</v>
      </c>
      <c r="AD2274" s="8">
        <v>0.1308</v>
      </c>
      <c r="AE2274" s="4">
        <v>112</v>
      </c>
      <c r="AF2274" s="6">
        <f t="shared" si="35"/>
        <v>839.17</v>
      </c>
    </row>
    <row r="2275" spans="1:32">
      <c r="A2275" s="4" t="s">
        <v>8378</v>
      </c>
      <c r="B2275" s="5">
        <v>45972</v>
      </c>
      <c r="C2275" s="10">
        <v>45972</v>
      </c>
      <c r="D2275" s="4" t="s">
        <v>8379</v>
      </c>
      <c r="E2275" s="4" t="s">
        <v>8380</v>
      </c>
      <c r="F2275" s="4">
        <v>47</v>
      </c>
      <c r="G2275" s="4" t="s">
        <v>330</v>
      </c>
      <c r="H2275" s="4" t="s">
        <v>296</v>
      </c>
      <c r="I2275" s="4" t="s">
        <v>59</v>
      </c>
      <c r="J2275" s="4" t="s">
        <v>73</v>
      </c>
      <c r="K2275" s="4" t="s">
        <v>612</v>
      </c>
      <c r="L2275" s="4" t="s">
        <v>8381</v>
      </c>
      <c r="M2275" s="4">
        <v>3</v>
      </c>
      <c r="N2275" s="6">
        <v>436</v>
      </c>
      <c r="O2275" s="6">
        <v>1308</v>
      </c>
      <c r="P2275" s="6" t="s">
        <v>63</v>
      </c>
      <c r="Q2275" s="6">
        <v>0</v>
      </c>
      <c r="R2275" s="7">
        <v>0.05</v>
      </c>
      <c r="S2275" s="6">
        <v>1308</v>
      </c>
      <c r="T2275" s="6">
        <v>65.400000000000006</v>
      </c>
      <c r="U2275" s="4" t="s">
        <v>131</v>
      </c>
      <c r="V2275" s="4" t="s">
        <v>40</v>
      </c>
      <c r="W2275" s="4" t="s">
        <v>64</v>
      </c>
      <c r="X2275" s="4" t="s">
        <v>93</v>
      </c>
      <c r="Y2275" s="4" t="s">
        <v>43</v>
      </c>
      <c r="Z2275" s="4">
        <v>1</v>
      </c>
      <c r="AA2275" s="4">
        <v>3</v>
      </c>
      <c r="AB2275" s="6">
        <v>963.9</v>
      </c>
      <c r="AC2275" s="6">
        <v>344.1</v>
      </c>
      <c r="AD2275" s="8">
        <v>0.2631</v>
      </c>
      <c r="AE2275" s="4">
        <v>137</v>
      </c>
      <c r="AF2275" s="6">
        <f t="shared" si="35"/>
        <v>1510.4</v>
      </c>
    </row>
    <row r="2276" spans="1:32">
      <c r="A2276" s="4" t="s">
        <v>8382</v>
      </c>
      <c r="B2276" s="5">
        <v>45972</v>
      </c>
      <c r="C2276" s="10">
        <v>45972</v>
      </c>
      <c r="D2276" s="4" t="s">
        <v>8383</v>
      </c>
      <c r="E2276" s="4" t="s">
        <v>2646</v>
      </c>
      <c r="F2276" s="4">
        <v>43</v>
      </c>
      <c r="G2276" s="4" t="s">
        <v>171</v>
      </c>
      <c r="H2276" s="4" t="s">
        <v>172</v>
      </c>
      <c r="I2276" s="4" t="s">
        <v>72</v>
      </c>
      <c r="J2276" s="4" t="s">
        <v>73</v>
      </c>
      <c r="K2276" s="4" t="s">
        <v>762</v>
      </c>
      <c r="L2276" s="4" t="s">
        <v>8384</v>
      </c>
      <c r="M2276" s="4">
        <v>2</v>
      </c>
      <c r="N2276" s="6">
        <v>205</v>
      </c>
      <c r="O2276" s="6">
        <v>410</v>
      </c>
      <c r="P2276" s="6" t="s">
        <v>63</v>
      </c>
      <c r="Q2276" s="6">
        <v>0</v>
      </c>
      <c r="R2276" s="7">
        <v>0.18</v>
      </c>
      <c r="S2276" s="6">
        <v>410</v>
      </c>
      <c r="T2276" s="6">
        <v>73.8</v>
      </c>
      <c r="U2276" s="4" t="s">
        <v>51</v>
      </c>
      <c r="V2276" s="4" t="s">
        <v>40</v>
      </c>
      <c r="W2276" s="4" t="s">
        <v>64</v>
      </c>
      <c r="X2276" s="4" t="s">
        <v>373</v>
      </c>
      <c r="Y2276" s="4" t="s">
        <v>66</v>
      </c>
      <c r="Z2276" s="4">
        <v>2</v>
      </c>
      <c r="AA2276" s="4">
        <v>4</v>
      </c>
      <c r="AB2276" s="6">
        <v>295.39999999999998</v>
      </c>
      <c r="AC2276" s="6">
        <v>114.6</v>
      </c>
      <c r="AD2276" s="8">
        <v>0.27950000000000003</v>
      </c>
      <c r="AE2276" s="4">
        <v>115</v>
      </c>
      <c r="AF2276" s="6">
        <f t="shared" si="35"/>
        <v>598.79999999999995</v>
      </c>
    </row>
    <row r="2277" spans="1:32">
      <c r="A2277" s="4" t="s">
        <v>8385</v>
      </c>
      <c r="B2277" s="5">
        <v>45972</v>
      </c>
      <c r="C2277" s="10">
        <v>45972</v>
      </c>
      <c r="D2277" s="4" t="s">
        <v>8386</v>
      </c>
      <c r="E2277" s="4" t="s">
        <v>2502</v>
      </c>
      <c r="F2277" s="4">
        <v>56</v>
      </c>
      <c r="G2277" s="4" t="s">
        <v>179</v>
      </c>
      <c r="H2277" s="4" t="s">
        <v>98</v>
      </c>
      <c r="I2277" s="4" t="s">
        <v>99</v>
      </c>
      <c r="J2277" s="4" t="s">
        <v>82</v>
      </c>
      <c r="K2277" s="4" t="s">
        <v>83</v>
      </c>
      <c r="L2277" s="4" t="s">
        <v>8387</v>
      </c>
      <c r="M2277" s="4">
        <v>4</v>
      </c>
      <c r="N2277" s="6">
        <v>1399</v>
      </c>
      <c r="O2277" s="6">
        <v>5596</v>
      </c>
      <c r="P2277" s="6" t="s">
        <v>63</v>
      </c>
      <c r="Q2277" s="6">
        <v>0</v>
      </c>
      <c r="R2277" s="7">
        <v>0.18</v>
      </c>
      <c r="S2277" s="6">
        <v>5596</v>
      </c>
      <c r="T2277" s="6">
        <v>1007.28</v>
      </c>
      <c r="U2277" s="4" t="s">
        <v>51</v>
      </c>
      <c r="V2277" s="4" t="s">
        <v>86</v>
      </c>
      <c r="W2277" s="4" t="s">
        <v>41</v>
      </c>
      <c r="X2277" s="4" t="s">
        <v>192</v>
      </c>
      <c r="Y2277" s="4" t="s">
        <v>77</v>
      </c>
      <c r="Z2277" s="4">
        <v>4</v>
      </c>
      <c r="AA2277" s="4">
        <v>4</v>
      </c>
      <c r="AB2277" s="6">
        <v>3473.79</v>
      </c>
      <c r="AC2277" s="6">
        <v>2122.21</v>
      </c>
      <c r="AD2277" s="8">
        <v>0.37919999999999998</v>
      </c>
      <c r="AE2277" s="4">
        <v>83</v>
      </c>
      <c r="AF2277" s="6">
        <f t="shared" si="35"/>
        <v>6686.28</v>
      </c>
    </row>
    <row r="2278" spans="1:32">
      <c r="A2278" s="4" t="s">
        <v>8388</v>
      </c>
      <c r="B2278" s="5">
        <v>45972</v>
      </c>
      <c r="C2278" s="10">
        <v>45972</v>
      </c>
      <c r="D2278" s="4" t="s">
        <v>8389</v>
      </c>
      <c r="E2278" s="4" t="s">
        <v>8390</v>
      </c>
      <c r="F2278" s="4">
        <v>49</v>
      </c>
      <c r="G2278" s="4" t="s">
        <v>57</v>
      </c>
      <c r="H2278" s="4" t="s">
        <v>58</v>
      </c>
      <c r="I2278" s="4" t="s">
        <v>59</v>
      </c>
      <c r="J2278" s="4" t="s">
        <v>149</v>
      </c>
      <c r="K2278" s="4" t="s">
        <v>331</v>
      </c>
      <c r="L2278" s="4" t="s">
        <v>8391</v>
      </c>
      <c r="M2278" s="4">
        <v>4</v>
      </c>
      <c r="N2278" s="6">
        <v>101399</v>
      </c>
      <c r="O2278" s="6">
        <v>405596</v>
      </c>
      <c r="P2278" s="6" t="s">
        <v>38</v>
      </c>
      <c r="Q2278" s="6">
        <v>32447.68</v>
      </c>
      <c r="R2278" s="7">
        <v>0.18</v>
      </c>
      <c r="S2278" s="6">
        <v>373148.32</v>
      </c>
      <c r="T2278" s="6">
        <v>67166.7</v>
      </c>
      <c r="U2278" s="4" t="s">
        <v>39</v>
      </c>
      <c r="V2278" s="4" t="s">
        <v>40</v>
      </c>
      <c r="W2278" s="4" t="s">
        <v>64</v>
      </c>
      <c r="X2278" s="4" t="s">
        <v>115</v>
      </c>
      <c r="Y2278" s="4" t="s">
        <v>104</v>
      </c>
      <c r="Z2278" s="4">
        <v>5</v>
      </c>
      <c r="AA2278" s="4">
        <v>3</v>
      </c>
      <c r="AB2278" s="6">
        <v>333496.46999999997</v>
      </c>
      <c r="AC2278" s="6">
        <v>39651.85</v>
      </c>
      <c r="AD2278" s="8">
        <v>0.10630000000000001</v>
      </c>
      <c r="AE2278" s="4">
        <v>78</v>
      </c>
      <c r="AF2278" s="6">
        <f t="shared" si="35"/>
        <v>440393.02</v>
      </c>
    </row>
    <row r="2279" spans="1:32">
      <c r="A2279" s="4" t="s">
        <v>8392</v>
      </c>
      <c r="B2279" s="5">
        <v>45972</v>
      </c>
      <c r="C2279" s="10">
        <v>45972</v>
      </c>
      <c r="D2279" s="4" t="s">
        <v>8393</v>
      </c>
      <c r="E2279" s="4" t="s">
        <v>8394</v>
      </c>
      <c r="F2279" s="4">
        <v>48</v>
      </c>
      <c r="G2279" s="4" t="s">
        <v>607</v>
      </c>
      <c r="H2279" s="4" t="s">
        <v>98</v>
      </c>
      <c r="I2279" s="4" t="s">
        <v>99</v>
      </c>
      <c r="J2279" s="4" t="s">
        <v>47</v>
      </c>
      <c r="K2279" s="4" t="s">
        <v>48</v>
      </c>
      <c r="L2279" s="4" t="s">
        <v>8395</v>
      </c>
      <c r="M2279" s="4">
        <v>1</v>
      </c>
      <c r="N2279" s="6">
        <v>1999</v>
      </c>
      <c r="O2279" s="6">
        <v>1999</v>
      </c>
      <c r="P2279" s="6" t="s">
        <v>63</v>
      </c>
      <c r="Q2279" s="6">
        <v>0</v>
      </c>
      <c r="R2279" s="7">
        <v>0.18</v>
      </c>
      <c r="S2279" s="6">
        <v>1999</v>
      </c>
      <c r="T2279" s="6">
        <v>359.82</v>
      </c>
      <c r="U2279" s="4" t="s">
        <v>39</v>
      </c>
      <c r="V2279" s="4" t="s">
        <v>86</v>
      </c>
      <c r="W2279" s="4" t="s">
        <v>64</v>
      </c>
      <c r="X2279" s="4" t="s">
        <v>205</v>
      </c>
      <c r="Y2279" s="4" t="s">
        <v>133</v>
      </c>
      <c r="Z2279" s="4">
        <v>1</v>
      </c>
      <c r="AA2279" s="4">
        <v>5</v>
      </c>
      <c r="AB2279" s="6">
        <v>1390.4</v>
      </c>
      <c r="AC2279" s="6">
        <v>608.6</v>
      </c>
      <c r="AD2279" s="8">
        <v>0.30449999999999999</v>
      </c>
      <c r="AE2279" s="4">
        <v>126</v>
      </c>
      <c r="AF2279" s="6">
        <f t="shared" si="35"/>
        <v>2484.8200000000002</v>
      </c>
    </row>
    <row r="2280" spans="1:32">
      <c r="A2280" s="4" t="s">
        <v>8396</v>
      </c>
      <c r="B2280" s="5">
        <v>45973</v>
      </c>
      <c r="C2280" s="10">
        <v>45973</v>
      </c>
      <c r="D2280" s="4" t="s">
        <v>8397</v>
      </c>
      <c r="E2280" s="4" t="s">
        <v>4685</v>
      </c>
      <c r="F2280" s="4">
        <v>42</v>
      </c>
      <c r="G2280" s="4" t="s">
        <v>171</v>
      </c>
      <c r="H2280" s="4" t="s">
        <v>172</v>
      </c>
      <c r="I2280" s="4" t="s">
        <v>72</v>
      </c>
      <c r="J2280" s="4" t="s">
        <v>149</v>
      </c>
      <c r="K2280" s="4" t="s">
        <v>331</v>
      </c>
      <c r="L2280" s="4" t="s">
        <v>8398</v>
      </c>
      <c r="M2280" s="4">
        <v>2</v>
      </c>
      <c r="N2280" s="6">
        <v>38999</v>
      </c>
      <c r="O2280" s="6">
        <v>77998</v>
      </c>
      <c r="P2280" s="6" t="s">
        <v>142</v>
      </c>
      <c r="Q2280" s="6">
        <v>0</v>
      </c>
      <c r="R2280" s="7">
        <v>0.12</v>
      </c>
      <c r="S2280" s="6">
        <v>77998</v>
      </c>
      <c r="T2280" s="6">
        <v>9359.76</v>
      </c>
      <c r="U2280" s="4" t="s">
        <v>121</v>
      </c>
      <c r="V2280" s="4" t="s">
        <v>40</v>
      </c>
      <c r="W2280" s="4" t="s">
        <v>451</v>
      </c>
      <c r="X2280" s="4" t="s">
        <v>404</v>
      </c>
      <c r="Y2280" s="4" t="s">
        <v>43</v>
      </c>
      <c r="Z2280" s="4">
        <v>4</v>
      </c>
      <c r="AA2280" s="4">
        <v>5</v>
      </c>
      <c r="AB2280" s="6">
        <v>64874.66</v>
      </c>
      <c r="AC2280" s="6">
        <v>13123.34</v>
      </c>
      <c r="AD2280" s="8">
        <v>0.16830000000000001</v>
      </c>
      <c r="AE2280" s="4">
        <v>78</v>
      </c>
      <c r="AF2280" s="6">
        <f t="shared" si="35"/>
        <v>87435.76</v>
      </c>
    </row>
    <row r="2281" spans="1:32">
      <c r="A2281" s="4" t="s">
        <v>8399</v>
      </c>
      <c r="B2281" s="5">
        <v>45973</v>
      </c>
      <c r="C2281" s="10">
        <v>45973</v>
      </c>
      <c r="D2281" s="4" t="s">
        <v>8400</v>
      </c>
      <c r="E2281" s="4" t="s">
        <v>454</v>
      </c>
      <c r="F2281" s="4">
        <v>19</v>
      </c>
      <c r="G2281" s="4" t="s">
        <v>295</v>
      </c>
      <c r="H2281" s="4" t="s">
        <v>296</v>
      </c>
      <c r="I2281" s="4" t="s">
        <v>59</v>
      </c>
      <c r="J2281" s="4" t="s">
        <v>225</v>
      </c>
      <c r="K2281" s="4" t="s">
        <v>1104</v>
      </c>
      <c r="L2281" s="4" t="s">
        <v>8401</v>
      </c>
      <c r="M2281" s="4">
        <v>1</v>
      </c>
      <c r="N2281" s="6">
        <v>726</v>
      </c>
      <c r="O2281" s="6">
        <v>726</v>
      </c>
      <c r="P2281" s="6" t="s">
        <v>63</v>
      </c>
      <c r="Q2281" s="6">
        <v>0</v>
      </c>
      <c r="R2281" s="7">
        <v>0.18</v>
      </c>
      <c r="S2281" s="6">
        <v>726</v>
      </c>
      <c r="T2281" s="6">
        <v>130.68</v>
      </c>
      <c r="U2281" s="4" t="s">
        <v>51</v>
      </c>
      <c r="V2281" s="4" t="s">
        <v>40</v>
      </c>
      <c r="W2281" s="4" t="s">
        <v>64</v>
      </c>
      <c r="X2281" s="4" t="s">
        <v>76</v>
      </c>
      <c r="Y2281" s="4" t="s">
        <v>133</v>
      </c>
      <c r="Z2281" s="4">
        <v>4</v>
      </c>
      <c r="AA2281" s="4">
        <v>5</v>
      </c>
      <c r="AB2281" s="6">
        <v>428.84</v>
      </c>
      <c r="AC2281" s="6">
        <v>297.16000000000003</v>
      </c>
      <c r="AD2281" s="8">
        <v>0.4093</v>
      </c>
      <c r="AE2281" s="4">
        <v>64</v>
      </c>
      <c r="AF2281" s="6">
        <f t="shared" si="35"/>
        <v>920.68000000000006</v>
      </c>
    </row>
    <row r="2282" spans="1:32">
      <c r="A2282" s="4" t="s">
        <v>8402</v>
      </c>
      <c r="B2282" s="5">
        <v>45973</v>
      </c>
      <c r="C2282" s="10">
        <v>45973</v>
      </c>
      <c r="D2282" s="4" t="s">
        <v>8403</v>
      </c>
      <c r="E2282" s="4" t="s">
        <v>6019</v>
      </c>
      <c r="F2282" s="4">
        <v>57</v>
      </c>
      <c r="G2282" s="4" t="s">
        <v>281</v>
      </c>
      <c r="H2282" s="4" t="s">
        <v>281</v>
      </c>
      <c r="I2282" s="4" t="s">
        <v>72</v>
      </c>
      <c r="J2282" s="4" t="s">
        <v>225</v>
      </c>
      <c r="K2282" s="4" t="s">
        <v>490</v>
      </c>
      <c r="L2282" s="4" t="s">
        <v>8404</v>
      </c>
      <c r="M2282" s="4">
        <v>3</v>
      </c>
      <c r="N2282" s="6">
        <v>276</v>
      </c>
      <c r="O2282" s="6">
        <v>828</v>
      </c>
      <c r="P2282" s="6" t="s">
        <v>38</v>
      </c>
      <c r="Q2282" s="6">
        <v>66.239999999999995</v>
      </c>
      <c r="R2282" s="7">
        <v>0.05</v>
      </c>
      <c r="S2282" s="6">
        <v>761.76</v>
      </c>
      <c r="T2282" s="6">
        <v>38.090000000000003</v>
      </c>
      <c r="U2282" s="4" t="s">
        <v>51</v>
      </c>
      <c r="V2282" s="4" t="s">
        <v>40</v>
      </c>
      <c r="W2282" s="4" t="s">
        <v>64</v>
      </c>
      <c r="X2282" s="4" t="s">
        <v>205</v>
      </c>
      <c r="Y2282" s="4" t="s">
        <v>66</v>
      </c>
      <c r="Z2282" s="4">
        <v>1</v>
      </c>
      <c r="AA2282" s="4">
        <v>5</v>
      </c>
      <c r="AB2282" s="6">
        <v>608.5</v>
      </c>
      <c r="AC2282" s="6">
        <v>153.26</v>
      </c>
      <c r="AD2282" s="8">
        <v>0.20119999999999999</v>
      </c>
      <c r="AE2282" s="4">
        <v>115</v>
      </c>
      <c r="AF2282" s="6">
        <f t="shared" si="35"/>
        <v>914.85</v>
      </c>
    </row>
    <row r="2283" spans="1:32">
      <c r="A2283" s="4" t="s">
        <v>8405</v>
      </c>
      <c r="B2283" s="5">
        <v>45973</v>
      </c>
      <c r="C2283" s="10">
        <v>45973</v>
      </c>
      <c r="D2283" s="4" t="s">
        <v>8406</v>
      </c>
      <c r="E2283" s="4" t="s">
        <v>8407</v>
      </c>
      <c r="F2283" s="4">
        <v>54</v>
      </c>
      <c r="G2283" s="4" t="s">
        <v>477</v>
      </c>
      <c r="H2283" s="4" t="s">
        <v>98</v>
      </c>
      <c r="I2283" s="4" t="s">
        <v>99</v>
      </c>
      <c r="J2283" s="4" t="s">
        <v>60</v>
      </c>
      <c r="K2283" s="4" t="s">
        <v>90</v>
      </c>
      <c r="L2283" s="4" t="s">
        <v>8408</v>
      </c>
      <c r="M2283" s="4">
        <v>1</v>
      </c>
      <c r="N2283" s="6">
        <v>12599</v>
      </c>
      <c r="O2283" s="6">
        <v>12599</v>
      </c>
      <c r="P2283" s="6" t="s">
        <v>120</v>
      </c>
      <c r="Q2283" s="6">
        <v>1889.85</v>
      </c>
      <c r="R2283" s="7">
        <v>0.12</v>
      </c>
      <c r="S2283" s="6">
        <v>10709.15</v>
      </c>
      <c r="T2283" s="6">
        <v>1285.0999999999999</v>
      </c>
      <c r="U2283" s="4" t="s">
        <v>51</v>
      </c>
      <c r="V2283" s="4" t="s">
        <v>40</v>
      </c>
      <c r="W2283" s="4" t="s">
        <v>41</v>
      </c>
      <c r="X2283" s="4" t="s">
        <v>65</v>
      </c>
      <c r="Y2283" s="4" t="s">
        <v>66</v>
      </c>
      <c r="Z2283" s="4">
        <v>8</v>
      </c>
      <c r="AA2283" s="4">
        <v>3</v>
      </c>
      <c r="AB2283" s="6">
        <v>10564.03</v>
      </c>
      <c r="AC2283" s="6">
        <v>145.12</v>
      </c>
      <c r="AD2283" s="8">
        <v>1.3599999999999999E-2</v>
      </c>
      <c r="AE2283" s="4">
        <v>178</v>
      </c>
      <c r="AF2283" s="6">
        <f t="shared" si="35"/>
        <v>12172.25</v>
      </c>
    </row>
    <row r="2284" spans="1:32">
      <c r="A2284" s="4" t="s">
        <v>8409</v>
      </c>
      <c r="B2284" s="5">
        <v>45973</v>
      </c>
      <c r="C2284" s="10">
        <v>45973</v>
      </c>
      <c r="D2284" s="4" t="s">
        <v>8410</v>
      </c>
      <c r="E2284" s="4" t="s">
        <v>4602</v>
      </c>
      <c r="F2284" s="4">
        <v>49</v>
      </c>
      <c r="G2284" s="4" t="s">
        <v>340</v>
      </c>
      <c r="H2284" s="4" t="s">
        <v>341</v>
      </c>
      <c r="I2284" s="4" t="s">
        <v>342</v>
      </c>
      <c r="J2284" s="4" t="s">
        <v>149</v>
      </c>
      <c r="K2284" s="4" t="s">
        <v>185</v>
      </c>
      <c r="L2284" s="4" t="s">
        <v>2792</v>
      </c>
      <c r="M2284" s="4">
        <v>1</v>
      </c>
      <c r="N2284" s="6">
        <v>2099</v>
      </c>
      <c r="O2284" s="6">
        <v>2099</v>
      </c>
      <c r="P2284" s="6" t="s">
        <v>50</v>
      </c>
      <c r="Q2284" s="6">
        <v>377.82</v>
      </c>
      <c r="R2284" s="7">
        <v>0.12</v>
      </c>
      <c r="S2284" s="6">
        <v>1721.18</v>
      </c>
      <c r="T2284" s="6">
        <v>206.54</v>
      </c>
      <c r="U2284" s="4" t="s">
        <v>121</v>
      </c>
      <c r="V2284" s="4" t="s">
        <v>40</v>
      </c>
      <c r="W2284" s="4" t="s">
        <v>64</v>
      </c>
      <c r="X2284" s="4" t="s">
        <v>76</v>
      </c>
      <c r="Y2284" s="4" t="s">
        <v>133</v>
      </c>
      <c r="Z2284" s="4">
        <v>3</v>
      </c>
      <c r="AA2284" s="4">
        <v>5</v>
      </c>
      <c r="AB2284" s="6">
        <v>1713.24</v>
      </c>
      <c r="AC2284" s="6">
        <v>7.94</v>
      </c>
      <c r="AD2284" s="8">
        <v>4.5999999999999999E-3</v>
      </c>
      <c r="AE2284" s="4">
        <v>73</v>
      </c>
      <c r="AF2284" s="6">
        <f t="shared" si="35"/>
        <v>2000.72</v>
      </c>
    </row>
    <row r="2285" spans="1:32">
      <c r="A2285" s="4" t="s">
        <v>8411</v>
      </c>
      <c r="B2285" s="5">
        <v>45973</v>
      </c>
      <c r="C2285" s="10">
        <v>45973</v>
      </c>
      <c r="D2285" s="4" t="s">
        <v>8412</v>
      </c>
      <c r="E2285" s="4" t="s">
        <v>8413</v>
      </c>
      <c r="F2285" s="4">
        <v>31</v>
      </c>
      <c r="G2285" s="4" t="s">
        <v>236</v>
      </c>
      <c r="H2285" s="4" t="s">
        <v>237</v>
      </c>
      <c r="I2285" s="4" t="s">
        <v>72</v>
      </c>
      <c r="J2285" s="4" t="s">
        <v>60</v>
      </c>
      <c r="K2285" s="4" t="s">
        <v>61</v>
      </c>
      <c r="L2285" s="4" t="s">
        <v>8414</v>
      </c>
      <c r="M2285" s="4">
        <v>1</v>
      </c>
      <c r="N2285" s="6">
        <v>244</v>
      </c>
      <c r="O2285" s="6">
        <v>244</v>
      </c>
      <c r="P2285" s="6" t="s">
        <v>63</v>
      </c>
      <c r="Q2285" s="6">
        <v>0</v>
      </c>
      <c r="R2285" s="7">
        <v>0.18</v>
      </c>
      <c r="S2285" s="6">
        <v>244</v>
      </c>
      <c r="T2285" s="6">
        <v>43.92</v>
      </c>
      <c r="U2285" s="4" t="s">
        <v>85</v>
      </c>
      <c r="V2285" s="4" t="s">
        <v>40</v>
      </c>
      <c r="W2285" s="4" t="s">
        <v>64</v>
      </c>
      <c r="X2285" s="4" t="s">
        <v>112</v>
      </c>
      <c r="Y2285" s="4" t="s">
        <v>123</v>
      </c>
      <c r="Z2285" s="4">
        <v>2</v>
      </c>
      <c r="AA2285" s="4">
        <v>5</v>
      </c>
      <c r="AB2285" s="6">
        <v>194.24</v>
      </c>
      <c r="AC2285" s="6">
        <v>49.76</v>
      </c>
      <c r="AD2285" s="8">
        <v>0.2039</v>
      </c>
      <c r="AE2285" s="4">
        <v>155</v>
      </c>
      <c r="AF2285" s="6">
        <f t="shared" si="35"/>
        <v>442.92</v>
      </c>
    </row>
    <row r="2286" spans="1:32">
      <c r="A2286" s="4" t="s">
        <v>8415</v>
      </c>
      <c r="B2286" s="5">
        <v>45973</v>
      </c>
      <c r="C2286" s="10">
        <v>45973</v>
      </c>
      <c r="D2286" s="4" t="s">
        <v>8416</v>
      </c>
      <c r="E2286" s="4" t="s">
        <v>4878</v>
      </c>
      <c r="F2286" s="4">
        <v>46</v>
      </c>
      <c r="G2286" s="4" t="s">
        <v>252</v>
      </c>
      <c r="H2286" s="4" t="s">
        <v>109</v>
      </c>
      <c r="I2286" s="4" t="s">
        <v>99</v>
      </c>
      <c r="J2286" s="4" t="s">
        <v>149</v>
      </c>
      <c r="K2286" s="4" t="s">
        <v>150</v>
      </c>
      <c r="L2286" s="4" t="s">
        <v>8417</v>
      </c>
      <c r="M2286" s="4">
        <v>1</v>
      </c>
      <c r="N2286" s="6">
        <v>45599</v>
      </c>
      <c r="O2286" s="6">
        <v>45599</v>
      </c>
      <c r="P2286" s="6" t="s">
        <v>211</v>
      </c>
      <c r="Q2286" s="6">
        <v>4559.8999999999996</v>
      </c>
      <c r="R2286" s="7">
        <v>0.12</v>
      </c>
      <c r="S2286" s="6">
        <v>41039.1</v>
      </c>
      <c r="T2286" s="6">
        <v>4924.6899999999996</v>
      </c>
      <c r="U2286" s="4" t="s">
        <v>254</v>
      </c>
      <c r="V2286" s="4" t="s">
        <v>40</v>
      </c>
      <c r="W2286" s="4" t="s">
        <v>41</v>
      </c>
      <c r="X2286" s="4" t="s">
        <v>156</v>
      </c>
      <c r="Y2286" s="4" t="s">
        <v>123</v>
      </c>
      <c r="Z2286" s="4">
        <v>6</v>
      </c>
      <c r="AA2286" s="4">
        <v>5</v>
      </c>
      <c r="AB2286" s="6">
        <v>37977.99</v>
      </c>
      <c r="AC2286" s="6">
        <v>3061.11</v>
      </c>
      <c r="AD2286" s="8">
        <v>7.46E-2</v>
      </c>
      <c r="AE2286" s="4">
        <v>163</v>
      </c>
      <c r="AF2286" s="6">
        <f t="shared" si="35"/>
        <v>46126.79</v>
      </c>
    </row>
    <row r="2287" spans="1:32">
      <c r="A2287" s="4" t="s">
        <v>8418</v>
      </c>
      <c r="B2287" s="5">
        <v>45973</v>
      </c>
      <c r="C2287" s="10">
        <v>45973</v>
      </c>
      <c r="D2287" s="4" t="s">
        <v>8419</v>
      </c>
      <c r="E2287" s="4" t="s">
        <v>1384</v>
      </c>
      <c r="F2287" s="4">
        <v>48</v>
      </c>
      <c r="G2287" s="4" t="s">
        <v>70</v>
      </c>
      <c r="H2287" s="4" t="s">
        <v>71</v>
      </c>
      <c r="I2287" s="4" t="s">
        <v>72</v>
      </c>
      <c r="J2287" s="4" t="s">
        <v>60</v>
      </c>
      <c r="K2287" s="4" t="s">
        <v>90</v>
      </c>
      <c r="L2287" s="4" t="s">
        <v>8420</v>
      </c>
      <c r="M2287" s="4">
        <v>1</v>
      </c>
      <c r="N2287" s="6">
        <v>16699</v>
      </c>
      <c r="O2287" s="6">
        <v>16699</v>
      </c>
      <c r="P2287" s="6" t="s">
        <v>63</v>
      </c>
      <c r="Q2287" s="6">
        <v>0</v>
      </c>
      <c r="R2287" s="7">
        <v>0.18</v>
      </c>
      <c r="S2287" s="6">
        <v>16699</v>
      </c>
      <c r="T2287" s="6">
        <v>3005.82</v>
      </c>
      <c r="U2287" s="4" t="s">
        <v>131</v>
      </c>
      <c r="V2287" s="4" t="s">
        <v>40</v>
      </c>
      <c r="W2287" s="4" t="s">
        <v>41</v>
      </c>
      <c r="X2287" s="4" t="s">
        <v>76</v>
      </c>
      <c r="Y2287" s="4" t="s">
        <v>66</v>
      </c>
      <c r="Z2287" s="4">
        <v>3</v>
      </c>
      <c r="AA2287" s="4">
        <v>5</v>
      </c>
      <c r="AB2287" s="6">
        <v>12274.07</v>
      </c>
      <c r="AC2287" s="6">
        <v>4424.93</v>
      </c>
      <c r="AD2287" s="8">
        <v>0.26500000000000001</v>
      </c>
      <c r="AE2287" s="4">
        <v>65</v>
      </c>
      <c r="AF2287" s="6">
        <f t="shared" si="35"/>
        <v>19769.82</v>
      </c>
    </row>
    <row r="2288" spans="1:32">
      <c r="A2288" s="4" t="s">
        <v>8421</v>
      </c>
      <c r="B2288" s="5">
        <v>45973</v>
      </c>
      <c r="C2288" s="10">
        <v>45973</v>
      </c>
      <c r="D2288" s="4" t="s">
        <v>8422</v>
      </c>
      <c r="E2288" s="4" t="s">
        <v>8423</v>
      </c>
      <c r="F2288" s="4">
        <v>30</v>
      </c>
      <c r="G2288" s="4" t="s">
        <v>572</v>
      </c>
      <c r="H2288" s="4" t="s">
        <v>148</v>
      </c>
      <c r="I2288" s="4" t="s">
        <v>59</v>
      </c>
      <c r="J2288" s="4" t="s">
        <v>82</v>
      </c>
      <c r="K2288" s="4" t="s">
        <v>83</v>
      </c>
      <c r="L2288" s="4" t="s">
        <v>8424</v>
      </c>
      <c r="M2288" s="4">
        <v>1</v>
      </c>
      <c r="N2288" s="6">
        <v>2199</v>
      </c>
      <c r="O2288" s="6">
        <v>2199</v>
      </c>
      <c r="P2288" s="6" t="s">
        <v>63</v>
      </c>
      <c r="Q2288" s="6">
        <v>0</v>
      </c>
      <c r="R2288" s="7">
        <v>0.12</v>
      </c>
      <c r="S2288" s="6">
        <v>2199</v>
      </c>
      <c r="T2288" s="6">
        <v>263.88</v>
      </c>
      <c r="U2288" s="4" t="s">
        <v>121</v>
      </c>
      <c r="V2288" s="4" t="s">
        <v>102</v>
      </c>
      <c r="W2288" s="4" t="s">
        <v>64</v>
      </c>
      <c r="X2288" s="4" t="s">
        <v>76</v>
      </c>
      <c r="Y2288" s="4" t="s">
        <v>53</v>
      </c>
      <c r="Z2288" s="4">
        <v>3</v>
      </c>
      <c r="AA2288" s="4"/>
      <c r="AB2288" s="6">
        <v>1599.66</v>
      </c>
      <c r="AC2288" s="6">
        <v>599.34</v>
      </c>
      <c r="AD2288" s="8">
        <v>0.27260000000000001</v>
      </c>
      <c r="AE2288" s="4">
        <v>73</v>
      </c>
      <c r="AF2288" s="6">
        <f t="shared" si="35"/>
        <v>2535.88</v>
      </c>
    </row>
    <row r="2289" spans="1:32">
      <c r="A2289" s="4" t="s">
        <v>8425</v>
      </c>
      <c r="B2289" s="5">
        <v>45973</v>
      </c>
      <c r="C2289" s="10">
        <v>45973</v>
      </c>
      <c r="D2289" s="4" t="s">
        <v>8426</v>
      </c>
      <c r="E2289" s="4" t="s">
        <v>7319</v>
      </c>
      <c r="F2289" s="4">
        <v>40</v>
      </c>
      <c r="G2289" s="4" t="s">
        <v>116</v>
      </c>
      <c r="H2289" s="4" t="s">
        <v>117</v>
      </c>
      <c r="I2289" s="4" t="s">
        <v>59</v>
      </c>
      <c r="J2289" s="4" t="s">
        <v>35</v>
      </c>
      <c r="K2289" s="4" t="s">
        <v>645</v>
      </c>
      <c r="L2289" s="4" t="s">
        <v>8427</v>
      </c>
      <c r="M2289" s="4">
        <v>1</v>
      </c>
      <c r="N2289" s="6">
        <v>4599</v>
      </c>
      <c r="O2289" s="6">
        <v>4599</v>
      </c>
      <c r="P2289" s="6" t="s">
        <v>63</v>
      </c>
      <c r="Q2289" s="6">
        <v>0</v>
      </c>
      <c r="R2289" s="7">
        <v>0.18</v>
      </c>
      <c r="S2289" s="6">
        <v>4599</v>
      </c>
      <c r="T2289" s="6">
        <v>827.82</v>
      </c>
      <c r="U2289" s="4" t="s">
        <v>39</v>
      </c>
      <c r="V2289" s="4" t="s">
        <v>40</v>
      </c>
      <c r="W2289" s="4" t="s">
        <v>41</v>
      </c>
      <c r="X2289" s="4" t="s">
        <v>318</v>
      </c>
      <c r="Y2289" s="4" t="s">
        <v>123</v>
      </c>
      <c r="Z2289" s="4">
        <v>4</v>
      </c>
      <c r="AA2289" s="4">
        <v>3</v>
      </c>
      <c r="AB2289" s="6">
        <v>3541.35</v>
      </c>
      <c r="AC2289" s="6">
        <v>1057.6500000000001</v>
      </c>
      <c r="AD2289" s="8">
        <v>0.23</v>
      </c>
      <c r="AE2289" s="4">
        <v>97</v>
      </c>
      <c r="AF2289" s="6">
        <f t="shared" si="35"/>
        <v>5523.82</v>
      </c>
    </row>
    <row r="2290" spans="1:32">
      <c r="A2290" s="4" t="s">
        <v>8428</v>
      </c>
      <c r="B2290" s="5">
        <v>45974</v>
      </c>
      <c r="C2290" s="10">
        <v>45974</v>
      </c>
      <c r="D2290" s="4" t="s">
        <v>8429</v>
      </c>
      <c r="E2290" s="4" t="s">
        <v>8430</v>
      </c>
      <c r="F2290" s="4">
        <v>54</v>
      </c>
      <c r="G2290" s="4" t="s">
        <v>266</v>
      </c>
      <c r="H2290" s="4" t="s">
        <v>267</v>
      </c>
      <c r="I2290" s="4" t="s">
        <v>72</v>
      </c>
      <c r="J2290" s="4" t="s">
        <v>82</v>
      </c>
      <c r="K2290" s="4" t="s">
        <v>110</v>
      </c>
      <c r="L2290" s="4" t="s">
        <v>8431</v>
      </c>
      <c r="M2290" s="4">
        <v>1</v>
      </c>
      <c r="N2290" s="6">
        <v>992</v>
      </c>
      <c r="O2290" s="6">
        <v>992</v>
      </c>
      <c r="P2290" s="6" t="s">
        <v>175</v>
      </c>
      <c r="Q2290" s="6">
        <v>100</v>
      </c>
      <c r="R2290" s="7">
        <v>0.12</v>
      </c>
      <c r="S2290" s="6">
        <v>892</v>
      </c>
      <c r="T2290" s="6">
        <v>107.04</v>
      </c>
      <c r="U2290" s="4" t="s">
        <v>39</v>
      </c>
      <c r="V2290" s="4" t="s">
        <v>102</v>
      </c>
      <c r="W2290" s="4" t="s">
        <v>92</v>
      </c>
      <c r="X2290" s="4" t="s">
        <v>143</v>
      </c>
      <c r="Y2290" s="4" t="s">
        <v>123</v>
      </c>
      <c r="Z2290" s="4">
        <v>3</v>
      </c>
      <c r="AA2290" s="4"/>
      <c r="AB2290" s="6">
        <v>608.25</v>
      </c>
      <c r="AC2290" s="6">
        <v>283.75</v>
      </c>
      <c r="AD2290" s="8">
        <v>0.31809999999999999</v>
      </c>
      <c r="AE2290" s="4">
        <v>98</v>
      </c>
      <c r="AF2290" s="6">
        <f t="shared" si="35"/>
        <v>1097.04</v>
      </c>
    </row>
    <row r="2291" spans="1:32">
      <c r="A2291" s="4" t="s">
        <v>8432</v>
      </c>
      <c r="B2291" s="5">
        <v>45974</v>
      </c>
      <c r="C2291" s="10">
        <v>45974</v>
      </c>
      <c r="D2291" s="4" t="s">
        <v>8433</v>
      </c>
      <c r="E2291" s="4" t="s">
        <v>7780</v>
      </c>
      <c r="F2291" s="4">
        <v>51</v>
      </c>
      <c r="G2291" s="4" t="s">
        <v>390</v>
      </c>
      <c r="H2291" s="4" t="s">
        <v>71</v>
      </c>
      <c r="I2291" s="4" t="s">
        <v>72</v>
      </c>
      <c r="J2291" s="4" t="s">
        <v>225</v>
      </c>
      <c r="K2291" s="4" t="s">
        <v>226</v>
      </c>
      <c r="L2291" s="4" t="s">
        <v>8434</v>
      </c>
      <c r="M2291" s="4">
        <v>2</v>
      </c>
      <c r="N2291" s="6">
        <v>506</v>
      </c>
      <c r="O2291" s="6">
        <v>1012</v>
      </c>
      <c r="P2291" s="6" t="s">
        <v>63</v>
      </c>
      <c r="Q2291" s="6">
        <v>0</v>
      </c>
      <c r="R2291" s="7">
        <v>0.12</v>
      </c>
      <c r="S2291" s="6">
        <v>1012</v>
      </c>
      <c r="T2291" s="6">
        <v>121.44</v>
      </c>
      <c r="U2291" s="4" t="s">
        <v>131</v>
      </c>
      <c r="V2291" s="4" t="s">
        <v>40</v>
      </c>
      <c r="W2291" s="4" t="s">
        <v>451</v>
      </c>
      <c r="X2291" s="4" t="s">
        <v>167</v>
      </c>
      <c r="Y2291" s="4" t="s">
        <v>77</v>
      </c>
      <c r="Z2291" s="4">
        <v>4</v>
      </c>
      <c r="AA2291" s="4">
        <v>5</v>
      </c>
      <c r="AB2291" s="6">
        <v>695.95</v>
      </c>
      <c r="AC2291" s="6">
        <v>316.05</v>
      </c>
      <c r="AD2291" s="8">
        <v>0.31230000000000002</v>
      </c>
      <c r="AE2291" s="4">
        <v>175</v>
      </c>
      <c r="AF2291" s="6">
        <f t="shared" si="35"/>
        <v>1308.44</v>
      </c>
    </row>
    <row r="2292" spans="1:32">
      <c r="A2292" s="4" t="s">
        <v>8435</v>
      </c>
      <c r="B2292" s="5">
        <v>45974</v>
      </c>
      <c r="C2292" s="10">
        <v>45974</v>
      </c>
      <c r="D2292" s="4" t="s">
        <v>8436</v>
      </c>
      <c r="E2292" s="4" t="s">
        <v>5688</v>
      </c>
      <c r="F2292" s="4">
        <v>53</v>
      </c>
      <c r="G2292" s="4" t="s">
        <v>108</v>
      </c>
      <c r="H2292" s="4" t="s">
        <v>109</v>
      </c>
      <c r="I2292" s="4" t="s">
        <v>99</v>
      </c>
      <c r="J2292" s="4" t="s">
        <v>60</v>
      </c>
      <c r="K2292" s="4" t="s">
        <v>421</v>
      </c>
      <c r="L2292" s="4" t="s">
        <v>8437</v>
      </c>
      <c r="M2292" s="4">
        <v>2</v>
      </c>
      <c r="N2292" s="6">
        <v>23899</v>
      </c>
      <c r="O2292" s="6">
        <v>47798</v>
      </c>
      <c r="P2292" s="6" t="s">
        <v>63</v>
      </c>
      <c r="Q2292" s="6">
        <v>0</v>
      </c>
      <c r="R2292" s="7">
        <v>0.18</v>
      </c>
      <c r="S2292" s="6">
        <v>47798</v>
      </c>
      <c r="T2292" s="6">
        <v>8603.64</v>
      </c>
      <c r="U2292" s="4" t="s">
        <v>39</v>
      </c>
      <c r="V2292" s="4" t="s">
        <v>132</v>
      </c>
      <c r="W2292" s="4" t="s">
        <v>64</v>
      </c>
      <c r="X2292" s="4" t="s">
        <v>42</v>
      </c>
      <c r="Y2292" s="4" t="s">
        <v>133</v>
      </c>
      <c r="Z2292" s="4">
        <v>2</v>
      </c>
      <c r="AA2292" s="4"/>
      <c r="AB2292" s="6">
        <v>36149.33</v>
      </c>
      <c r="AC2292" s="6">
        <v>11648.67</v>
      </c>
      <c r="AD2292" s="8">
        <v>0.2437</v>
      </c>
      <c r="AE2292" s="4">
        <v>0</v>
      </c>
      <c r="AF2292" s="6">
        <f t="shared" si="35"/>
        <v>56401.64</v>
      </c>
    </row>
    <row r="2293" spans="1:32">
      <c r="A2293" s="4" t="s">
        <v>8438</v>
      </c>
      <c r="B2293" s="5">
        <v>45974</v>
      </c>
      <c r="C2293" s="10">
        <v>45974</v>
      </c>
      <c r="D2293" s="4" t="s">
        <v>8439</v>
      </c>
      <c r="E2293" s="4" t="s">
        <v>2105</v>
      </c>
      <c r="F2293" s="4">
        <v>41</v>
      </c>
      <c r="G2293" s="4" t="s">
        <v>137</v>
      </c>
      <c r="H2293" s="4" t="s">
        <v>138</v>
      </c>
      <c r="I2293" s="4" t="s">
        <v>139</v>
      </c>
      <c r="J2293" s="4" t="s">
        <v>73</v>
      </c>
      <c r="K2293" s="4" t="s">
        <v>74</v>
      </c>
      <c r="L2293" s="4" t="s">
        <v>8440</v>
      </c>
      <c r="M2293" s="4">
        <v>1</v>
      </c>
      <c r="N2293" s="6">
        <v>133</v>
      </c>
      <c r="O2293" s="6">
        <v>133</v>
      </c>
      <c r="P2293" s="6" t="s">
        <v>120</v>
      </c>
      <c r="Q2293" s="6">
        <v>19.95</v>
      </c>
      <c r="R2293" s="7">
        <v>0.05</v>
      </c>
      <c r="S2293" s="6">
        <v>113.05</v>
      </c>
      <c r="T2293" s="6">
        <v>5.65</v>
      </c>
      <c r="U2293" s="4" t="s">
        <v>254</v>
      </c>
      <c r="V2293" s="4" t="s">
        <v>40</v>
      </c>
      <c r="W2293" s="4" t="s">
        <v>64</v>
      </c>
      <c r="X2293" s="4" t="s">
        <v>122</v>
      </c>
      <c r="Y2293" s="4" t="s">
        <v>104</v>
      </c>
      <c r="Z2293" s="4">
        <v>3</v>
      </c>
      <c r="AA2293" s="4">
        <v>5</v>
      </c>
      <c r="AB2293" s="6">
        <v>83.49</v>
      </c>
      <c r="AC2293" s="6">
        <v>29.56</v>
      </c>
      <c r="AD2293" s="8">
        <v>0.26150000000000001</v>
      </c>
      <c r="AE2293" s="4">
        <v>65</v>
      </c>
      <c r="AF2293" s="6">
        <f t="shared" si="35"/>
        <v>183.70000000000002</v>
      </c>
    </row>
    <row r="2294" spans="1:32">
      <c r="A2294" s="4" t="s">
        <v>8441</v>
      </c>
      <c r="B2294" s="5">
        <v>45974</v>
      </c>
      <c r="C2294" s="10">
        <v>45974</v>
      </c>
      <c r="D2294" s="4" t="s">
        <v>8442</v>
      </c>
      <c r="E2294" s="4" t="s">
        <v>8443</v>
      </c>
      <c r="F2294" s="4">
        <v>24</v>
      </c>
      <c r="G2294" s="4" t="s">
        <v>301</v>
      </c>
      <c r="H2294" s="4" t="s">
        <v>109</v>
      </c>
      <c r="I2294" s="4" t="s">
        <v>99</v>
      </c>
      <c r="J2294" s="4" t="s">
        <v>47</v>
      </c>
      <c r="K2294" s="4" t="s">
        <v>140</v>
      </c>
      <c r="L2294" s="4" t="s">
        <v>8444</v>
      </c>
      <c r="M2294" s="4">
        <v>3</v>
      </c>
      <c r="N2294" s="6">
        <v>11899</v>
      </c>
      <c r="O2294" s="6">
        <v>35697</v>
      </c>
      <c r="P2294" s="6" t="s">
        <v>63</v>
      </c>
      <c r="Q2294" s="6">
        <v>0</v>
      </c>
      <c r="R2294" s="7">
        <v>0.12</v>
      </c>
      <c r="S2294" s="6">
        <v>35697</v>
      </c>
      <c r="T2294" s="6">
        <v>4283.6400000000003</v>
      </c>
      <c r="U2294" s="4" t="s">
        <v>131</v>
      </c>
      <c r="V2294" s="4" t="s">
        <v>40</v>
      </c>
      <c r="W2294" s="4" t="s">
        <v>41</v>
      </c>
      <c r="X2294" s="4" t="s">
        <v>167</v>
      </c>
      <c r="Y2294" s="4" t="s">
        <v>66</v>
      </c>
      <c r="Z2294" s="4">
        <v>3</v>
      </c>
      <c r="AA2294" s="4">
        <v>3</v>
      </c>
      <c r="AB2294" s="6">
        <v>24461.7</v>
      </c>
      <c r="AC2294" s="6">
        <v>11235.3</v>
      </c>
      <c r="AD2294" s="8">
        <v>0.31469999999999998</v>
      </c>
      <c r="AE2294" s="4">
        <v>120</v>
      </c>
      <c r="AF2294" s="6">
        <f t="shared" si="35"/>
        <v>40100.639999999999</v>
      </c>
    </row>
    <row r="2295" spans="1:32">
      <c r="A2295" s="4" t="s">
        <v>8445</v>
      </c>
      <c r="B2295" s="5">
        <v>45975</v>
      </c>
      <c r="C2295" s="10">
        <v>45975</v>
      </c>
      <c r="D2295" s="4" t="s">
        <v>8446</v>
      </c>
      <c r="E2295" s="4" t="s">
        <v>2886</v>
      </c>
      <c r="F2295" s="4">
        <v>53</v>
      </c>
      <c r="G2295" s="4" t="s">
        <v>231</v>
      </c>
      <c r="H2295" s="4" t="s">
        <v>138</v>
      </c>
      <c r="I2295" s="4" t="s">
        <v>139</v>
      </c>
      <c r="J2295" s="4" t="s">
        <v>60</v>
      </c>
      <c r="K2295" s="4" t="s">
        <v>90</v>
      </c>
      <c r="L2295" s="4" t="s">
        <v>8447</v>
      </c>
      <c r="M2295" s="4">
        <v>2</v>
      </c>
      <c r="N2295" s="6">
        <v>7499</v>
      </c>
      <c r="O2295" s="6">
        <v>14998</v>
      </c>
      <c r="P2295" s="6" t="s">
        <v>63</v>
      </c>
      <c r="Q2295" s="6">
        <v>0</v>
      </c>
      <c r="R2295" s="7">
        <v>0.12</v>
      </c>
      <c r="S2295" s="6">
        <v>14998</v>
      </c>
      <c r="T2295" s="6">
        <v>1799.76</v>
      </c>
      <c r="U2295" s="4" t="s">
        <v>39</v>
      </c>
      <c r="V2295" s="4" t="s">
        <v>102</v>
      </c>
      <c r="W2295" s="4" t="s">
        <v>41</v>
      </c>
      <c r="X2295" s="4" t="s">
        <v>52</v>
      </c>
      <c r="Y2295" s="4" t="s">
        <v>53</v>
      </c>
      <c r="Z2295" s="4">
        <v>2</v>
      </c>
      <c r="AA2295" s="4"/>
      <c r="AB2295" s="6">
        <v>11875.77</v>
      </c>
      <c r="AC2295" s="6">
        <v>3122.23</v>
      </c>
      <c r="AD2295" s="8">
        <v>0.2082</v>
      </c>
      <c r="AE2295" s="4">
        <v>135</v>
      </c>
      <c r="AF2295" s="6">
        <f t="shared" si="35"/>
        <v>16932.759999999998</v>
      </c>
    </row>
    <row r="2296" spans="1:32">
      <c r="A2296" s="4" t="s">
        <v>8448</v>
      </c>
      <c r="B2296" s="5">
        <v>45975</v>
      </c>
      <c r="C2296" s="10">
        <v>45975</v>
      </c>
      <c r="D2296" s="4" t="s">
        <v>8449</v>
      </c>
      <c r="E2296" s="4" t="s">
        <v>8450</v>
      </c>
      <c r="F2296" s="4">
        <v>44</v>
      </c>
      <c r="G2296" s="4" t="s">
        <v>108</v>
      </c>
      <c r="H2296" s="4" t="s">
        <v>109</v>
      </c>
      <c r="I2296" s="4" t="s">
        <v>99</v>
      </c>
      <c r="J2296" s="4" t="s">
        <v>73</v>
      </c>
      <c r="K2296" s="4" t="s">
        <v>762</v>
      </c>
      <c r="L2296" s="4" t="s">
        <v>8451</v>
      </c>
      <c r="M2296" s="4">
        <v>2</v>
      </c>
      <c r="N2296" s="6">
        <v>363</v>
      </c>
      <c r="O2296" s="6">
        <v>726</v>
      </c>
      <c r="P2296" s="6" t="s">
        <v>63</v>
      </c>
      <c r="Q2296" s="6">
        <v>0</v>
      </c>
      <c r="R2296" s="7">
        <v>0.18</v>
      </c>
      <c r="S2296" s="6">
        <v>726</v>
      </c>
      <c r="T2296" s="6">
        <v>130.68</v>
      </c>
      <c r="U2296" s="4" t="s">
        <v>39</v>
      </c>
      <c r="V2296" s="4" t="s">
        <v>40</v>
      </c>
      <c r="W2296" s="4" t="s">
        <v>64</v>
      </c>
      <c r="X2296" s="4" t="s">
        <v>205</v>
      </c>
      <c r="Y2296" s="4" t="s">
        <v>133</v>
      </c>
      <c r="Z2296" s="4">
        <v>4</v>
      </c>
      <c r="AA2296" s="4">
        <v>5</v>
      </c>
      <c r="AB2296" s="6">
        <v>434.17</v>
      </c>
      <c r="AC2296" s="6">
        <v>291.83</v>
      </c>
      <c r="AD2296" s="8">
        <v>0.40200000000000002</v>
      </c>
      <c r="AE2296" s="4">
        <v>154</v>
      </c>
      <c r="AF2296" s="6">
        <f t="shared" si="35"/>
        <v>1010.6800000000001</v>
      </c>
    </row>
    <row r="2297" spans="1:32">
      <c r="A2297" s="4" t="s">
        <v>8452</v>
      </c>
      <c r="B2297" s="5">
        <v>45975</v>
      </c>
      <c r="C2297" s="10">
        <v>45975</v>
      </c>
      <c r="D2297" s="4" t="s">
        <v>8453</v>
      </c>
      <c r="E2297" s="4" t="s">
        <v>8454</v>
      </c>
      <c r="F2297" s="4">
        <v>46</v>
      </c>
      <c r="G2297" s="4" t="s">
        <v>477</v>
      </c>
      <c r="H2297" s="4" t="s">
        <v>98</v>
      </c>
      <c r="I2297" s="4" t="s">
        <v>99</v>
      </c>
      <c r="J2297" s="4" t="s">
        <v>60</v>
      </c>
      <c r="K2297" s="4" t="s">
        <v>209</v>
      </c>
      <c r="L2297" s="4" t="s">
        <v>8455</v>
      </c>
      <c r="M2297" s="4">
        <v>1</v>
      </c>
      <c r="N2297" s="6">
        <v>1399</v>
      </c>
      <c r="O2297" s="6">
        <v>1399</v>
      </c>
      <c r="P2297" s="6" t="s">
        <v>142</v>
      </c>
      <c r="Q2297" s="6">
        <v>0</v>
      </c>
      <c r="R2297" s="7">
        <v>0.18</v>
      </c>
      <c r="S2297" s="6">
        <v>1399</v>
      </c>
      <c r="T2297" s="6">
        <v>251.82</v>
      </c>
      <c r="U2297" s="4" t="s">
        <v>39</v>
      </c>
      <c r="V2297" s="4" t="s">
        <v>40</v>
      </c>
      <c r="W2297" s="4" t="s">
        <v>41</v>
      </c>
      <c r="X2297" s="4" t="s">
        <v>93</v>
      </c>
      <c r="Y2297" s="4" t="s">
        <v>43</v>
      </c>
      <c r="Z2297" s="4">
        <v>4</v>
      </c>
      <c r="AA2297" s="4">
        <v>4</v>
      </c>
      <c r="AB2297" s="6">
        <v>1060.8499999999999</v>
      </c>
      <c r="AC2297" s="6">
        <v>338.15</v>
      </c>
      <c r="AD2297" s="8">
        <v>0.2417</v>
      </c>
      <c r="AE2297" s="4">
        <v>106</v>
      </c>
      <c r="AF2297" s="6">
        <f t="shared" si="35"/>
        <v>1756.82</v>
      </c>
    </row>
    <row r="2298" spans="1:32">
      <c r="A2298" s="4" t="s">
        <v>8456</v>
      </c>
      <c r="B2298" s="5">
        <v>45975</v>
      </c>
      <c r="C2298" s="10">
        <v>45975</v>
      </c>
      <c r="D2298" s="4" t="s">
        <v>8457</v>
      </c>
      <c r="E2298" s="4" t="s">
        <v>7774</v>
      </c>
      <c r="F2298" s="4">
        <v>40</v>
      </c>
      <c r="G2298" s="4" t="s">
        <v>116</v>
      </c>
      <c r="H2298" s="4" t="s">
        <v>117</v>
      </c>
      <c r="I2298" s="4" t="s">
        <v>59</v>
      </c>
      <c r="J2298" s="4" t="s">
        <v>35</v>
      </c>
      <c r="K2298" s="4" t="s">
        <v>36</v>
      </c>
      <c r="L2298" s="4" t="s">
        <v>8458</v>
      </c>
      <c r="M2298" s="4">
        <v>2</v>
      </c>
      <c r="N2298" s="6">
        <v>8099</v>
      </c>
      <c r="O2298" s="6">
        <v>16198</v>
      </c>
      <c r="P2298" s="6" t="s">
        <v>63</v>
      </c>
      <c r="Q2298" s="6">
        <v>0</v>
      </c>
      <c r="R2298" s="7">
        <v>0.12</v>
      </c>
      <c r="S2298" s="6">
        <v>16198</v>
      </c>
      <c r="T2298" s="6">
        <v>1943.76</v>
      </c>
      <c r="U2298" s="4" t="s">
        <v>121</v>
      </c>
      <c r="V2298" s="4" t="s">
        <v>40</v>
      </c>
      <c r="W2298" s="4" t="s">
        <v>64</v>
      </c>
      <c r="X2298" s="4" t="s">
        <v>115</v>
      </c>
      <c r="Y2298" s="4" t="s">
        <v>53</v>
      </c>
      <c r="Z2298" s="4">
        <v>2</v>
      </c>
      <c r="AA2298" s="4">
        <v>5</v>
      </c>
      <c r="AB2298" s="6">
        <v>10155.49</v>
      </c>
      <c r="AC2298" s="6">
        <v>6042.51</v>
      </c>
      <c r="AD2298" s="8">
        <v>0.373</v>
      </c>
      <c r="AE2298" s="4">
        <v>61</v>
      </c>
      <c r="AF2298" s="6">
        <f t="shared" si="35"/>
        <v>18202.759999999998</v>
      </c>
    </row>
    <row r="2299" spans="1:32">
      <c r="A2299" s="4" t="s">
        <v>8459</v>
      </c>
      <c r="B2299" s="5">
        <v>45975</v>
      </c>
      <c r="C2299" s="10">
        <v>45975</v>
      </c>
      <c r="D2299" s="4" t="s">
        <v>8460</v>
      </c>
      <c r="E2299" s="4" t="s">
        <v>927</v>
      </c>
      <c r="F2299" s="4">
        <v>56</v>
      </c>
      <c r="G2299" s="4" t="s">
        <v>219</v>
      </c>
      <c r="H2299" s="4" t="s">
        <v>220</v>
      </c>
      <c r="I2299" s="4" t="s">
        <v>34</v>
      </c>
      <c r="J2299" s="4" t="s">
        <v>82</v>
      </c>
      <c r="K2299" s="4" t="s">
        <v>273</v>
      </c>
      <c r="L2299" s="4" t="s">
        <v>8461</v>
      </c>
      <c r="M2299" s="4">
        <v>1</v>
      </c>
      <c r="N2299" s="6">
        <v>975</v>
      </c>
      <c r="O2299" s="6">
        <v>975</v>
      </c>
      <c r="P2299" s="6" t="s">
        <v>175</v>
      </c>
      <c r="Q2299" s="6">
        <v>100</v>
      </c>
      <c r="R2299" s="7">
        <v>0.12</v>
      </c>
      <c r="S2299" s="6">
        <v>875</v>
      </c>
      <c r="T2299" s="6">
        <v>105</v>
      </c>
      <c r="U2299" s="4" t="s">
        <v>39</v>
      </c>
      <c r="V2299" s="4" t="s">
        <v>86</v>
      </c>
      <c r="W2299" s="4" t="s">
        <v>41</v>
      </c>
      <c r="X2299" s="4" t="s">
        <v>42</v>
      </c>
      <c r="Y2299" s="4" t="s">
        <v>43</v>
      </c>
      <c r="Z2299" s="4">
        <v>7</v>
      </c>
      <c r="AA2299" s="4">
        <v>4</v>
      </c>
      <c r="AB2299" s="6">
        <v>670.61</v>
      </c>
      <c r="AC2299" s="6">
        <v>204.39</v>
      </c>
      <c r="AD2299" s="8">
        <v>0.2336</v>
      </c>
      <c r="AE2299" s="4">
        <v>70</v>
      </c>
      <c r="AF2299" s="6">
        <f t="shared" si="35"/>
        <v>1050</v>
      </c>
    </row>
    <row r="2300" spans="1:32">
      <c r="A2300" s="4" t="s">
        <v>8462</v>
      </c>
      <c r="B2300" s="5">
        <v>45976</v>
      </c>
      <c r="C2300" s="10">
        <v>45976</v>
      </c>
      <c r="D2300" s="4" t="s">
        <v>8463</v>
      </c>
      <c r="E2300" s="4" t="s">
        <v>8464</v>
      </c>
      <c r="F2300" s="4">
        <v>36</v>
      </c>
      <c r="G2300" s="4" t="s">
        <v>57</v>
      </c>
      <c r="H2300" s="4" t="s">
        <v>58</v>
      </c>
      <c r="I2300" s="4" t="s">
        <v>59</v>
      </c>
      <c r="J2300" s="4" t="s">
        <v>202</v>
      </c>
      <c r="K2300" s="4" t="s">
        <v>456</v>
      </c>
      <c r="L2300" s="4" t="s">
        <v>8465</v>
      </c>
      <c r="M2300" s="4">
        <v>2</v>
      </c>
      <c r="N2300" s="6">
        <v>802</v>
      </c>
      <c r="O2300" s="6">
        <v>1604</v>
      </c>
      <c r="P2300" s="6" t="s">
        <v>198</v>
      </c>
      <c r="Q2300" s="6">
        <v>160.4</v>
      </c>
      <c r="R2300" s="7">
        <v>0.12</v>
      </c>
      <c r="S2300" s="6">
        <v>1443.6</v>
      </c>
      <c r="T2300" s="6">
        <v>173.23</v>
      </c>
      <c r="U2300" s="4" t="s">
        <v>85</v>
      </c>
      <c r="V2300" s="4" t="s">
        <v>40</v>
      </c>
      <c r="W2300" s="4" t="s">
        <v>64</v>
      </c>
      <c r="X2300" s="4" t="s">
        <v>112</v>
      </c>
      <c r="Y2300" s="4" t="s">
        <v>43</v>
      </c>
      <c r="Z2300" s="4">
        <v>4</v>
      </c>
      <c r="AA2300" s="4">
        <v>5</v>
      </c>
      <c r="AB2300" s="6">
        <v>1027.33</v>
      </c>
      <c r="AC2300" s="6">
        <v>416.27</v>
      </c>
      <c r="AD2300" s="8">
        <v>0.28839999999999999</v>
      </c>
      <c r="AE2300" s="4">
        <v>151</v>
      </c>
      <c r="AF2300" s="6">
        <f t="shared" si="35"/>
        <v>1767.83</v>
      </c>
    </row>
    <row r="2301" spans="1:32">
      <c r="A2301" s="4" t="s">
        <v>8466</v>
      </c>
      <c r="B2301" s="5">
        <v>45976</v>
      </c>
      <c r="C2301" s="10">
        <v>45976</v>
      </c>
      <c r="D2301" s="4" t="s">
        <v>8467</v>
      </c>
      <c r="E2301" s="4" t="s">
        <v>3940</v>
      </c>
      <c r="F2301" s="4">
        <v>43</v>
      </c>
      <c r="G2301" s="4" t="s">
        <v>281</v>
      </c>
      <c r="H2301" s="4" t="s">
        <v>281</v>
      </c>
      <c r="I2301" s="4" t="s">
        <v>72</v>
      </c>
      <c r="J2301" s="4" t="s">
        <v>225</v>
      </c>
      <c r="K2301" s="4" t="s">
        <v>226</v>
      </c>
      <c r="L2301" s="4" t="s">
        <v>8468</v>
      </c>
      <c r="M2301" s="4">
        <v>2</v>
      </c>
      <c r="N2301" s="6">
        <v>209</v>
      </c>
      <c r="O2301" s="6">
        <v>418</v>
      </c>
      <c r="P2301" s="6" t="s">
        <v>63</v>
      </c>
      <c r="Q2301" s="6">
        <v>0</v>
      </c>
      <c r="R2301" s="7">
        <v>0.05</v>
      </c>
      <c r="S2301" s="6">
        <v>418</v>
      </c>
      <c r="T2301" s="6">
        <v>20.9</v>
      </c>
      <c r="U2301" s="4" t="s">
        <v>131</v>
      </c>
      <c r="V2301" s="4" t="s">
        <v>40</v>
      </c>
      <c r="W2301" s="4" t="s">
        <v>41</v>
      </c>
      <c r="X2301" s="4" t="s">
        <v>65</v>
      </c>
      <c r="Y2301" s="4" t="s">
        <v>77</v>
      </c>
      <c r="Z2301" s="4">
        <v>5</v>
      </c>
      <c r="AA2301" s="4">
        <v>3</v>
      </c>
      <c r="AB2301" s="6">
        <v>298.82</v>
      </c>
      <c r="AC2301" s="6">
        <v>119.18</v>
      </c>
      <c r="AD2301" s="8">
        <v>0.28510000000000002</v>
      </c>
      <c r="AE2301" s="4">
        <v>82</v>
      </c>
      <c r="AF2301" s="6">
        <f t="shared" si="35"/>
        <v>520.9</v>
      </c>
    </row>
    <row r="2302" spans="1:32">
      <c r="A2302" s="4" t="s">
        <v>8469</v>
      </c>
      <c r="B2302" s="5">
        <v>45976</v>
      </c>
      <c r="C2302" s="10">
        <v>45976</v>
      </c>
      <c r="D2302" s="4" t="s">
        <v>8470</v>
      </c>
      <c r="E2302" s="4" t="s">
        <v>7025</v>
      </c>
      <c r="F2302" s="4">
        <v>39</v>
      </c>
      <c r="G2302" s="4" t="s">
        <v>127</v>
      </c>
      <c r="H2302" s="4" t="s">
        <v>128</v>
      </c>
      <c r="I2302" s="4" t="s">
        <v>34</v>
      </c>
      <c r="J2302" s="4" t="s">
        <v>82</v>
      </c>
      <c r="K2302" s="4" t="s">
        <v>180</v>
      </c>
      <c r="L2302" s="4" t="s">
        <v>8471</v>
      </c>
      <c r="M2302" s="4">
        <v>1</v>
      </c>
      <c r="N2302" s="6">
        <v>4099</v>
      </c>
      <c r="O2302" s="6">
        <v>4099</v>
      </c>
      <c r="P2302" s="6" t="s">
        <v>120</v>
      </c>
      <c r="Q2302" s="6">
        <v>614.85</v>
      </c>
      <c r="R2302" s="7">
        <v>0.18</v>
      </c>
      <c r="S2302" s="6">
        <v>3484.15</v>
      </c>
      <c r="T2302" s="6">
        <v>627.15</v>
      </c>
      <c r="U2302" s="4" t="s">
        <v>121</v>
      </c>
      <c r="V2302" s="4" t="s">
        <v>40</v>
      </c>
      <c r="W2302" s="4" t="s">
        <v>92</v>
      </c>
      <c r="X2302" s="4" t="s">
        <v>205</v>
      </c>
      <c r="Y2302" s="4" t="s">
        <v>123</v>
      </c>
      <c r="Z2302" s="4">
        <v>5</v>
      </c>
      <c r="AA2302" s="4">
        <v>3</v>
      </c>
      <c r="AB2302" s="6">
        <v>2777.95</v>
      </c>
      <c r="AC2302" s="6">
        <v>706.2</v>
      </c>
      <c r="AD2302" s="8">
        <v>0.20269999999999999</v>
      </c>
      <c r="AE2302" s="4">
        <v>141</v>
      </c>
      <c r="AF2302" s="6">
        <f t="shared" si="35"/>
        <v>4252.3</v>
      </c>
    </row>
    <row r="2303" spans="1:32">
      <c r="A2303" s="4" t="s">
        <v>8472</v>
      </c>
      <c r="B2303" s="5">
        <v>45976</v>
      </c>
      <c r="C2303" s="10">
        <v>45976</v>
      </c>
      <c r="D2303" s="4" t="s">
        <v>8473</v>
      </c>
      <c r="E2303" s="4" t="s">
        <v>8474</v>
      </c>
      <c r="F2303" s="4">
        <v>31</v>
      </c>
      <c r="G2303" s="4" t="s">
        <v>572</v>
      </c>
      <c r="H2303" s="4" t="s">
        <v>148</v>
      </c>
      <c r="I2303" s="4" t="s">
        <v>59</v>
      </c>
      <c r="J2303" s="4" t="s">
        <v>47</v>
      </c>
      <c r="K2303" s="4" t="s">
        <v>394</v>
      </c>
      <c r="L2303" s="4" t="s">
        <v>8475</v>
      </c>
      <c r="M2303" s="4">
        <v>1</v>
      </c>
      <c r="N2303" s="6">
        <v>11799</v>
      </c>
      <c r="O2303" s="6">
        <v>11799</v>
      </c>
      <c r="P2303" s="6" t="s">
        <v>120</v>
      </c>
      <c r="Q2303" s="6">
        <v>1769.85</v>
      </c>
      <c r="R2303" s="7">
        <v>0.18</v>
      </c>
      <c r="S2303" s="6">
        <v>10029.15</v>
      </c>
      <c r="T2303" s="6">
        <v>1805.25</v>
      </c>
      <c r="U2303" s="4" t="s">
        <v>121</v>
      </c>
      <c r="V2303" s="4" t="s">
        <v>40</v>
      </c>
      <c r="W2303" s="4" t="s">
        <v>41</v>
      </c>
      <c r="X2303" s="4" t="s">
        <v>404</v>
      </c>
      <c r="Y2303" s="4" t="s">
        <v>43</v>
      </c>
      <c r="Z2303" s="4">
        <v>4</v>
      </c>
      <c r="AA2303" s="4">
        <v>5</v>
      </c>
      <c r="AB2303" s="6">
        <v>6905.8</v>
      </c>
      <c r="AC2303" s="6">
        <v>3123.35</v>
      </c>
      <c r="AD2303" s="8">
        <v>0.31140000000000001</v>
      </c>
      <c r="AE2303" s="4">
        <v>94</v>
      </c>
      <c r="AF2303" s="6">
        <f t="shared" si="35"/>
        <v>11928.4</v>
      </c>
    </row>
    <row r="2304" spans="1:32">
      <c r="A2304" s="4" t="s">
        <v>8476</v>
      </c>
      <c r="B2304" s="5">
        <v>45976</v>
      </c>
      <c r="C2304" s="10">
        <v>45976</v>
      </c>
      <c r="D2304" s="4" t="s">
        <v>8477</v>
      </c>
      <c r="E2304" s="4" t="s">
        <v>2101</v>
      </c>
      <c r="F2304" s="4">
        <v>36</v>
      </c>
      <c r="G2304" s="4" t="s">
        <v>137</v>
      </c>
      <c r="H2304" s="4" t="s">
        <v>138</v>
      </c>
      <c r="I2304" s="4" t="s">
        <v>139</v>
      </c>
      <c r="J2304" s="4" t="s">
        <v>202</v>
      </c>
      <c r="K2304" s="4" t="s">
        <v>923</v>
      </c>
      <c r="L2304" s="4" t="s">
        <v>8478</v>
      </c>
      <c r="M2304" s="4">
        <v>2</v>
      </c>
      <c r="N2304" s="6">
        <v>1499</v>
      </c>
      <c r="O2304" s="6">
        <v>2998</v>
      </c>
      <c r="P2304" s="6" t="s">
        <v>63</v>
      </c>
      <c r="Q2304" s="6">
        <v>0</v>
      </c>
      <c r="R2304" s="7">
        <v>0.18</v>
      </c>
      <c r="S2304" s="6">
        <v>2998</v>
      </c>
      <c r="T2304" s="6">
        <v>539.64</v>
      </c>
      <c r="U2304" s="4" t="s">
        <v>39</v>
      </c>
      <c r="V2304" s="4" t="s">
        <v>40</v>
      </c>
      <c r="W2304" s="4" t="s">
        <v>41</v>
      </c>
      <c r="X2304" s="4" t="s">
        <v>76</v>
      </c>
      <c r="Y2304" s="4" t="s">
        <v>53</v>
      </c>
      <c r="Z2304" s="4">
        <v>1</v>
      </c>
      <c r="AA2304" s="4">
        <v>4</v>
      </c>
      <c r="AB2304" s="6">
        <v>1826.75</v>
      </c>
      <c r="AC2304" s="6">
        <v>1171.25</v>
      </c>
      <c r="AD2304" s="8">
        <v>0.39069999999999999</v>
      </c>
      <c r="AE2304" s="4">
        <v>139</v>
      </c>
      <c r="AF2304" s="6">
        <f t="shared" si="35"/>
        <v>3676.64</v>
      </c>
    </row>
    <row r="2305" spans="1:32">
      <c r="A2305" s="4" t="s">
        <v>8479</v>
      </c>
      <c r="B2305" s="5">
        <v>45977</v>
      </c>
      <c r="C2305" s="10">
        <v>45977</v>
      </c>
      <c r="D2305" s="4" t="s">
        <v>8480</v>
      </c>
      <c r="E2305" s="4" t="s">
        <v>8481</v>
      </c>
      <c r="F2305" s="4">
        <v>29</v>
      </c>
      <c r="G2305" s="4" t="s">
        <v>179</v>
      </c>
      <c r="H2305" s="4" t="s">
        <v>98</v>
      </c>
      <c r="I2305" s="4" t="s">
        <v>99</v>
      </c>
      <c r="J2305" s="4" t="s">
        <v>149</v>
      </c>
      <c r="K2305" s="4" t="s">
        <v>196</v>
      </c>
      <c r="L2305" s="4" t="s">
        <v>8482</v>
      </c>
      <c r="M2305" s="4">
        <v>1</v>
      </c>
      <c r="N2305" s="6">
        <v>11199</v>
      </c>
      <c r="O2305" s="6">
        <v>11199</v>
      </c>
      <c r="P2305" s="6" t="s">
        <v>63</v>
      </c>
      <c r="Q2305" s="6">
        <v>0</v>
      </c>
      <c r="R2305" s="7">
        <v>0.12</v>
      </c>
      <c r="S2305" s="6">
        <v>11199</v>
      </c>
      <c r="T2305" s="6">
        <v>1343.88</v>
      </c>
      <c r="U2305" s="4" t="s">
        <v>254</v>
      </c>
      <c r="V2305" s="4" t="s">
        <v>40</v>
      </c>
      <c r="W2305" s="4" t="s">
        <v>64</v>
      </c>
      <c r="X2305" s="4" t="s">
        <v>318</v>
      </c>
      <c r="Y2305" s="4" t="s">
        <v>77</v>
      </c>
      <c r="Z2305" s="4">
        <v>5</v>
      </c>
      <c r="AA2305" s="4">
        <v>3</v>
      </c>
      <c r="AB2305" s="6">
        <v>9152.3700000000008</v>
      </c>
      <c r="AC2305" s="6">
        <v>2046.63</v>
      </c>
      <c r="AD2305" s="8">
        <v>0.18279999999999999</v>
      </c>
      <c r="AE2305" s="4">
        <v>106</v>
      </c>
      <c r="AF2305" s="6">
        <f t="shared" si="35"/>
        <v>12648.880000000001</v>
      </c>
    </row>
    <row r="2306" spans="1:32">
      <c r="A2306" s="4" t="s">
        <v>8483</v>
      </c>
      <c r="B2306" s="5">
        <v>45977</v>
      </c>
      <c r="C2306" s="10">
        <v>45977</v>
      </c>
      <c r="D2306" s="4" t="s">
        <v>8484</v>
      </c>
      <c r="E2306" s="4" t="s">
        <v>316</v>
      </c>
      <c r="F2306" s="4">
        <v>20</v>
      </c>
      <c r="G2306" s="4" t="s">
        <v>455</v>
      </c>
      <c r="H2306" s="4" t="s">
        <v>455</v>
      </c>
      <c r="I2306" s="4" t="s">
        <v>72</v>
      </c>
      <c r="J2306" s="4" t="s">
        <v>225</v>
      </c>
      <c r="K2306" s="4" t="s">
        <v>367</v>
      </c>
      <c r="L2306" s="4" t="s">
        <v>8485</v>
      </c>
      <c r="M2306" s="4">
        <v>1</v>
      </c>
      <c r="N2306" s="6">
        <v>652</v>
      </c>
      <c r="O2306" s="6">
        <v>652</v>
      </c>
      <c r="P2306" s="6" t="s">
        <v>63</v>
      </c>
      <c r="Q2306" s="6">
        <v>0</v>
      </c>
      <c r="R2306" s="7">
        <v>0.18</v>
      </c>
      <c r="S2306" s="6">
        <v>652</v>
      </c>
      <c r="T2306" s="6">
        <v>117.36</v>
      </c>
      <c r="U2306" s="4" t="s">
        <v>51</v>
      </c>
      <c r="V2306" s="4" t="s">
        <v>40</v>
      </c>
      <c r="W2306" s="4" t="s">
        <v>92</v>
      </c>
      <c r="X2306" s="4" t="s">
        <v>65</v>
      </c>
      <c r="Y2306" s="4" t="s">
        <v>53</v>
      </c>
      <c r="Z2306" s="4">
        <v>3</v>
      </c>
      <c r="AA2306" s="4">
        <v>4</v>
      </c>
      <c r="AB2306" s="6">
        <v>504.81</v>
      </c>
      <c r="AC2306" s="6">
        <v>147.19</v>
      </c>
      <c r="AD2306" s="8">
        <v>0.2258</v>
      </c>
      <c r="AE2306" s="4">
        <v>137</v>
      </c>
      <c r="AF2306" s="6">
        <f t="shared" si="35"/>
        <v>906.36</v>
      </c>
    </row>
    <row r="2307" spans="1:32">
      <c r="A2307" s="4" t="s">
        <v>8486</v>
      </c>
      <c r="B2307" s="5">
        <v>45977</v>
      </c>
      <c r="C2307" s="10">
        <v>45977</v>
      </c>
      <c r="D2307" s="4" t="s">
        <v>8487</v>
      </c>
      <c r="E2307" s="4" t="s">
        <v>7607</v>
      </c>
      <c r="F2307" s="4">
        <v>52</v>
      </c>
      <c r="G2307" s="4" t="s">
        <v>179</v>
      </c>
      <c r="H2307" s="4" t="s">
        <v>98</v>
      </c>
      <c r="I2307" s="4" t="s">
        <v>99</v>
      </c>
      <c r="J2307" s="4" t="s">
        <v>82</v>
      </c>
      <c r="K2307" s="4" t="s">
        <v>238</v>
      </c>
      <c r="L2307" s="4" t="s">
        <v>2334</v>
      </c>
      <c r="M2307" s="4">
        <v>1</v>
      </c>
      <c r="N2307" s="6">
        <v>5899</v>
      </c>
      <c r="O2307" s="6">
        <v>5899</v>
      </c>
      <c r="P2307" s="6" t="s">
        <v>63</v>
      </c>
      <c r="Q2307" s="6">
        <v>0</v>
      </c>
      <c r="R2307" s="7">
        <v>0.12</v>
      </c>
      <c r="S2307" s="6">
        <v>5899</v>
      </c>
      <c r="T2307" s="6">
        <v>707.88</v>
      </c>
      <c r="U2307" s="4" t="s">
        <v>254</v>
      </c>
      <c r="V2307" s="4" t="s">
        <v>132</v>
      </c>
      <c r="W2307" s="4" t="s">
        <v>92</v>
      </c>
      <c r="X2307" s="4" t="s">
        <v>65</v>
      </c>
      <c r="Y2307" s="4" t="s">
        <v>133</v>
      </c>
      <c r="Z2307" s="4">
        <v>2</v>
      </c>
      <c r="AA2307" s="4"/>
      <c r="AB2307" s="6">
        <v>4253.26</v>
      </c>
      <c r="AC2307" s="6">
        <v>1645.74</v>
      </c>
      <c r="AD2307" s="8">
        <v>0.27900000000000003</v>
      </c>
      <c r="AE2307" s="4">
        <v>0</v>
      </c>
      <c r="AF2307" s="6">
        <f t="shared" ref="AF2307:AF2370" si="36">AE2307+S2307+T2307</f>
        <v>6606.88</v>
      </c>
    </row>
    <row r="2308" spans="1:32">
      <c r="A2308" s="4" t="s">
        <v>8488</v>
      </c>
      <c r="B2308" s="5">
        <v>45977</v>
      </c>
      <c r="C2308" s="10">
        <v>45977</v>
      </c>
      <c r="D2308" s="4" t="s">
        <v>8489</v>
      </c>
      <c r="E2308" s="4" t="s">
        <v>8490</v>
      </c>
      <c r="F2308" s="4">
        <v>31</v>
      </c>
      <c r="G2308" s="4" t="s">
        <v>179</v>
      </c>
      <c r="H2308" s="4" t="s">
        <v>98</v>
      </c>
      <c r="I2308" s="4" t="s">
        <v>99</v>
      </c>
      <c r="J2308" s="4" t="s">
        <v>149</v>
      </c>
      <c r="K2308" s="4" t="s">
        <v>196</v>
      </c>
      <c r="L2308" s="4" t="s">
        <v>8491</v>
      </c>
      <c r="M2308" s="4">
        <v>2</v>
      </c>
      <c r="N2308" s="6">
        <v>12999</v>
      </c>
      <c r="O2308" s="6">
        <v>25998</v>
      </c>
      <c r="P2308" s="6" t="s">
        <v>142</v>
      </c>
      <c r="Q2308" s="6">
        <v>0</v>
      </c>
      <c r="R2308" s="7">
        <v>0.12</v>
      </c>
      <c r="S2308" s="6">
        <v>25998</v>
      </c>
      <c r="T2308" s="6">
        <v>3119.76</v>
      </c>
      <c r="U2308" s="4" t="s">
        <v>85</v>
      </c>
      <c r="V2308" s="4" t="s">
        <v>40</v>
      </c>
      <c r="W2308" s="4" t="s">
        <v>92</v>
      </c>
      <c r="X2308" s="4" t="s">
        <v>143</v>
      </c>
      <c r="Y2308" s="4" t="s">
        <v>66</v>
      </c>
      <c r="Z2308" s="4">
        <v>7</v>
      </c>
      <c r="AA2308" s="4">
        <v>1</v>
      </c>
      <c r="AB2308" s="6">
        <v>22257.63</v>
      </c>
      <c r="AC2308" s="6">
        <v>3740.37</v>
      </c>
      <c r="AD2308" s="8">
        <v>0.1439</v>
      </c>
      <c r="AE2308" s="4">
        <v>158</v>
      </c>
      <c r="AF2308" s="6">
        <f t="shared" si="36"/>
        <v>29275.760000000002</v>
      </c>
    </row>
    <row r="2309" spans="1:32">
      <c r="A2309" s="4" t="s">
        <v>8492</v>
      </c>
      <c r="B2309" s="5">
        <v>45977</v>
      </c>
      <c r="C2309" s="10">
        <v>45977</v>
      </c>
      <c r="D2309" s="4" t="s">
        <v>8493</v>
      </c>
      <c r="E2309" s="4" t="s">
        <v>8494</v>
      </c>
      <c r="F2309" s="4">
        <v>49</v>
      </c>
      <c r="G2309" s="4" t="s">
        <v>348</v>
      </c>
      <c r="H2309" s="4" t="s">
        <v>349</v>
      </c>
      <c r="I2309" s="4" t="s">
        <v>34</v>
      </c>
      <c r="J2309" s="4" t="s">
        <v>60</v>
      </c>
      <c r="K2309" s="4" t="s">
        <v>408</v>
      </c>
      <c r="L2309" s="4" t="s">
        <v>8495</v>
      </c>
      <c r="M2309" s="4">
        <v>1</v>
      </c>
      <c r="N2309" s="6">
        <v>650</v>
      </c>
      <c r="O2309" s="6">
        <v>650</v>
      </c>
      <c r="P2309" s="6" t="s">
        <v>142</v>
      </c>
      <c r="Q2309" s="6">
        <v>0</v>
      </c>
      <c r="R2309" s="7">
        <v>0.12</v>
      </c>
      <c r="S2309" s="6">
        <v>650</v>
      </c>
      <c r="T2309" s="6">
        <v>78</v>
      </c>
      <c r="U2309" s="4" t="s">
        <v>51</v>
      </c>
      <c r="V2309" s="4" t="s">
        <v>40</v>
      </c>
      <c r="W2309" s="4" t="s">
        <v>41</v>
      </c>
      <c r="X2309" s="4" t="s">
        <v>318</v>
      </c>
      <c r="Y2309" s="4" t="s">
        <v>123</v>
      </c>
      <c r="Z2309" s="4">
        <v>3</v>
      </c>
      <c r="AA2309" s="4">
        <v>4</v>
      </c>
      <c r="AB2309" s="6">
        <v>476.77</v>
      </c>
      <c r="AC2309" s="6">
        <v>173.23</v>
      </c>
      <c r="AD2309" s="8">
        <v>0.26650000000000001</v>
      </c>
      <c r="AE2309" s="4">
        <v>67</v>
      </c>
      <c r="AF2309" s="6">
        <f t="shared" si="36"/>
        <v>795</v>
      </c>
    </row>
    <row r="2310" spans="1:32">
      <c r="A2310" s="4" t="s">
        <v>8496</v>
      </c>
      <c r="B2310" s="5">
        <v>45978</v>
      </c>
      <c r="C2310" s="10">
        <v>45978</v>
      </c>
      <c r="D2310" s="4" t="s">
        <v>8497</v>
      </c>
      <c r="E2310" s="4" t="s">
        <v>7533</v>
      </c>
      <c r="F2310" s="4">
        <v>52</v>
      </c>
      <c r="G2310" s="4" t="s">
        <v>236</v>
      </c>
      <c r="H2310" s="4" t="s">
        <v>237</v>
      </c>
      <c r="I2310" s="4" t="s">
        <v>72</v>
      </c>
      <c r="J2310" s="4" t="s">
        <v>202</v>
      </c>
      <c r="K2310" s="4" t="s">
        <v>923</v>
      </c>
      <c r="L2310" s="4" t="s">
        <v>8498</v>
      </c>
      <c r="M2310" s="4">
        <v>2</v>
      </c>
      <c r="N2310" s="6">
        <v>1399</v>
      </c>
      <c r="O2310" s="6">
        <v>2798</v>
      </c>
      <c r="P2310" s="6" t="s">
        <v>63</v>
      </c>
      <c r="Q2310" s="6">
        <v>0</v>
      </c>
      <c r="R2310" s="7">
        <v>0.12</v>
      </c>
      <c r="S2310" s="6">
        <v>2798</v>
      </c>
      <c r="T2310" s="6">
        <v>335.76</v>
      </c>
      <c r="U2310" s="4" t="s">
        <v>254</v>
      </c>
      <c r="V2310" s="4" t="s">
        <v>132</v>
      </c>
      <c r="W2310" s="4" t="s">
        <v>41</v>
      </c>
      <c r="X2310" s="4" t="s">
        <v>76</v>
      </c>
      <c r="Y2310" s="4" t="s">
        <v>123</v>
      </c>
      <c r="Z2310" s="4">
        <v>6</v>
      </c>
      <c r="AA2310" s="4"/>
      <c r="AB2310" s="6">
        <v>1825.96</v>
      </c>
      <c r="AC2310" s="6">
        <v>972.04</v>
      </c>
      <c r="AD2310" s="8">
        <v>0.34739999999999999</v>
      </c>
      <c r="AE2310" s="4">
        <v>0</v>
      </c>
      <c r="AF2310" s="6">
        <f t="shared" si="36"/>
        <v>3133.76</v>
      </c>
    </row>
    <row r="2311" spans="1:32">
      <c r="A2311" s="4" t="s">
        <v>8499</v>
      </c>
      <c r="B2311" s="5">
        <v>45978</v>
      </c>
      <c r="C2311" s="10">
        <v>45978</v>
      </c>
      <c r="D2311" s="4" t="s">
        <v>8500</v>
      </c>
      <c r="E2311" s="4" t="s">
        <v>3918</v>
      </c>
      <c r="F2311" s="4">
        <v>21</v>
      </c>
      <c r="G2311" s="4" t="s">
        <v>266</v>
      </c>
      <c r="H2311" s="4" t="s">
        <v>267</v>
      </c>
      <c r="I2311" s="4" t="s">
        <v>72</v>
      </c>
      <c r="J2311" s="4" t="s">
        <v>73</v>
      </c>
      <c r="K2311" s="4" t="s">
        <v>343</v>
      </c>
      <c r="L2311" s="4" t="s">
        <v>8501</v>
      </c>
      <c r="M2311" s="4">
        <v>1</v>
      </c>
      <c r="N2311" s="6">
        <v>196</v>
      </c>
      <c r="O2311" s="6">
        <v>196</v>
      </c>
      <c r="P2311" s="6" t="s">
        <v>63</v>
      </c>
      <c r="Q2311" s="6">
        <v>0</v>
      </c>
      <c r="R2311" s="7">
        <v>0.05</v>
      </c>
      <c r="S2311" s="6">
        <v>196</v>
      </c>
      <c r="T2311" s="6">
        <v>9.8000000000000007</v>
      </c>
      <c r="U2311" s="4" t="s">
        <v>51</v>
      </c>
      <c r="V2311" s="4" t="s">
        <v>40</v>
      </c>
      <c r="W2311" s="4" t="s">
        <v>92</v>
      </c>
      <c r="X2311" s="4" t="s">
        <v>42</v>
      </c>
      <c r="Y2311" s="4" t="s">
        <v>123</v>
      </c>
      <c r="Z2311" s="4">
        <v>2</v>
      </c>
      <c r="AA2311" s="4">
        <v>5</v>
      </c>
      <c r="AB2311" s="6">
        <v>138.02000000000001</v>
      </c>
      <c r="AC2311" s="6">
        <v>57.98</v>
      </c>
      <c r="AD2311" s="8">
        <v>0.29580000000000001</v>
      </c>
      <c r="AE2311" s="4">
        <v>74</v>
      </c>
      <c r="AF2311" s="6">
        <f t="shared" si="36"/>
        <v>279.8</v>
      </c>
    </row>
    <row r="2312" spans="1:32">
      <c r="A2312" s="4" t="s">
        <v>8502</v>
      </c>
      <c r="B2312" s="5">
        <v>45978</v>
      </c>
      <c r="C2312" s="10">
        <v>45978</v>
      </c>
      <c r="D2312" s="4" t="s">
        <v>8503</v>
      </c>
      <c r="E2312" s="4" t="s">
        <v>8504</v>
      </c>
      <c r="F2312" s="4">
        <v>48</v>
      </c>
      <c r="G2312" s="4" t="s">
        <v>219</v>
      </c>
      <c r="H2312" s="4" t="s">
        <v>220</v>
      </c>
      <c r="I2312" s="4" t="s">
        <v>34</v>
      </c>
      <c r="J2312" s="4" t="s">
        <v>73</v>
      </c>
      <c r="K2312" s="4" t="s">
        <v>343</v>
      </c>
      <c r="L2312" s="4" t="s">
        <v>8505</v>
      </c>
      <c r="M2312" s="4">
        <v>1</v>
      </c>
      <c r="N2312" s="6">
        <v>325</v>
      </c>
      <c r="O2312" s="6">
        <v>325</v>
      </c>
      <c r="P2312" s="6" t="s">
        <v>142</v>
      </c>
      <c r="Q2312" s="6">
        <v>0</v>
      </c>
      <c r="R2312" s="7">
        <v>0.12</v>
      </c>
      <c r="S2312" s="6">
        <v>325</v>
      </c>
      <c r="T2312" s="6">
        <v>39</v>
      </c>
      <c r="U2312" s="4" t="s">
        <v>131</v>
      </c>
      <c r="V2312" s="4" t="s">
        <v>40</v>
      </c>
      <c r="W2312" s="4" t="s">
        <v>41</v>
      </c>
      <c r="X2312" s="4" t="s">
        <v>103</v>
      </c>
      <c r="Y2312" s="4" t="s">
        <v>53</v>
      </c>
      <c r="Z2312" s="4">
        <v>4</v>
      </c>
      <c r="AA2312" s="4">
        <v>5</v>
      </c>
      <c r="AB2312" s="6">
        <v>199.86</v>
      </c>
      <c r="AC2312" s="6">
        <v>125.14</v>
      </c>
      <c r="AD2312" s="8">
        <v>0.38500000000000001</v>
      </c>
      <c r="AE2312" s="4">
        <v>176</v>
      </c>
      <c r="AF2312" s="6">
        <f t="shared" si="36"/>
        <v>540</v>
      </c>
    </row>
    <row r="2313" spans="1:32">
      <c r="A2313" s="4" t="s">
        <v>8506</v>
      </c>
      <c r="B2313" s="5">
        <v>45978</v>
      </c>
      <c r="C2313" s="10">
        <v>45978</v>
      </c>
      <c r="D2313" s="4" t="s">
        <v>8507</v>
      </c>
      <c r="E2313" s="4" t="s">
        <v>8508</v>
      </c>
      <c r="F2313" s="4">
        <v>39</v>
      </c>
      <c r="G2313" s="4" t="s">
        <v>455</v>
      </c>
      <c r="H2313" s="4" t="s">
        <v>455</v>
      </c>
      <c r="I2313" s="4" t="s">
        <v>72</v>
      </c>
      <c r="J2313" s="4" t="s">
        <v>149</v>
      </c>
      <c r="K2313" s="4" t="s">
        <v>185</v>
      </c>
      <c r="L2313" s="4" t="s">
        <v>8509</v>
      </c>
      <c r="M2313" s="4">
        <v>3</v>
      </c>
      <c r="N2313" s="6">
        <v>1299</v>
      </c>
      <c r="O2313" s="6">
        <v>3897</v>
      </c>
      <c r="P2313" s="6" t="s">
        <v>198</v>
      </c>
      <c r="Q2313" s="6">
        <v>389.7</v>
      </c>
      <c r="R2313" s="7">
        <v>0.18</v>
      </c>
      <c r="S2313" s="6">
        <v>3507.3</v>
      </c>
      <c r="T2313" s="6">
        <v>631.30999999999995</v>
      </c>
      <c r="U2313" s="4" t="s">
        <v>131</v>
      </c>
      <c r="V2313" s="4" t="s">
        <v>132</v>
      </c>
      <c r="W2313" s="4" t="s">
        <v>64</v>
      </c>
      <c r="X2313" s="4" t="s">
        <v>318</v>
      </c>
      <c r="Y2313" s="4" t="s">
        <v>104</v>
      </c>
      <c r="Z2313" s="4">
        <v>4</v>
      </c>
      <c r="AA2313" s="4"/>
      <c r="AB2313" s="6">
        <v>3342.66</v>
      </c>
      <c r="AC2313" s="6">
        <v>164.64</v>
      </c>
      <c r="AD2313" s="8">
        <v>4.6899999999999997E-2</v>
      </c>
      <c r="AE2313" s="4">
        <v>0</v>
      </c>
      <c r="AF2313" s="6">
        <f t="shared" si="36"/>
        <v>4138.6100000000006</v>
      </c>
    </row>
    <row r="2314" spans="1:32">
      <c r="A2314" s="4" t="s">
        <v>8510</v>
      </c>
      <c r="B2314" s="5">
        <v>45979</v>
      </c>
      <c r="C2314" s="10">
        <v>45979</v>
      </c>
      <c r="D2314" s="4" t="s">
        <v>8511</v>
      </c>
      <c r="E2314" s="4" t="s">
        <v>518</v>
      </c>
      <c r="F2314" s="4">
        <v>38</v>
      </c>
      <c r="G2314" s="4" t="s">
        <v>32</v>
      </c>
      <c r="H2314" s="4" t="s">
        <v>33</v>
      </c>
      <c r="I2314" s="4" t="s">
        <v>34</v>
      </c>
      <c r="J2314" s="4" t="s">
        <v>35</v>
      </c>
      <c r="K2314" s="4" t="s">
        <v>36</v>
      </c>
      <c r="L2314" s="4" t="s">
        <v>8512</v>
      </c>
      <c r="M2314" s="4">
        <v>2</v>
      </c>
      <c r="N2314" s="6">
        <v>3699</v>
      </c>
      <c r="O2314" s="6">
        <v>7398</v>
      </c>
      <c r="P2314" s="6" t="s">
        <v>287</v>
      </c>
      <c r="Q2314" s="6">
        <v>1479.6</v>
      </c>
      <c r="R2314" s="7">
        <v>0.18</v>
      </c>
      <c r="S2314" s="6">
        <v>5918.4</v>
      </c>
      <c r="T2314" s="6">
        <v>1065.31</v>
      </c>
      <c r="U2314" s="4" t="s">
        <v>85</v>
      </c>
      <c r="V2314" s="4" t="s">
        <v>102</v>
      </c>
      <c r="W2314" s="4" t="s">
        <v>92</v>
      </c>
      <c r="X2314" s="4" t="s">
        <v>205</v>
      </c>
      <c r="Y2314" s="4" t="s">
        <v>43</v>
      </c>
      <c r="Z2314" s="4">
        <v>3</v>
      </c>
      <c r="AA2314" s="4"/>
      <c r="AB2314" s="6">
        <v>4588.71</v>
      </c>
      <c r="AC2314" s="6">
        <v>1329.69</v>
      </c>
      <c r="AD2314" s="8">
        <v>0.22470000000000001</v>
      </c>
      <c r="AE2314" s="4">
        <v>103</v>
      </c>
      <c r="AF2314" s="6">
        <f t="shared" si="36"/>
        <v>7086.7099999999991</v>
      </c>
    </row>
    <row r="2315" spans="1:32">
      <c r="A2315" s="4" t="s">
        <v>8513</v>
      </c>
      <c r="B2315" s="5">
        <v>45979</v>
      </c>
      <c r="C2315" s="10">
        <v>45979</v>
      </c>
      <c r="D2315" s="4" t="s">
        <v>8514</v>
      </c>
      <c r="E2315" s="4" t="s">
        <v>6870</v>
      </c>
      <c r="F2315" s="4">
        <v>21</v>
      </c>
      <c r="G2315" s="4" t="s">
        <v>281</v>
      </c>
      <c r="H2315" s="4" t="s">
        <v>281</v>
      </c>
      <c r="I2315" s="4" t="s">
        <v>72</v>
      </c>
      <c r="J2315" s="4" t="s">
        <v>225</v>
      </c>
      <c r="K2315" s="4" t="s">
        <v>226</v>
      </c>
      <c r="L2315" s="4" t="s">
        <v>8515</v>
      </c>
      <c r="M2315" s="4">
        <v>1</v>
      </c>
      <c r="N2315" s="6">
        <v>482</v>
      </c>
      <c r="O2315" s="6">
        <v>482</v>
      </c>
      <c r="P2315" s="6" t="s">
        <v>63</v>
      </c>
      <c r="Q2315" s="6">
        <v>0</v>
      </c>
      <c r="R2315" s="7">
        <v>0.18</v>
      </c>
      <c r="S2315" s="6">
        <v>482</v>
      </c>
      <c r="T2315" s="6">
        <v>86.76</v>
      </c>
      <c r="U2315" s="4" t="s">
        <v>39</v>
      </c>
      <c r="V2315" s="4" t="s">
        <v>132</v>
      </c>
      <c r="W2315" s="4" t="s">
        <v>451</v>
      </c>
      <c r="X2315" s="4" t="s">
        <v>42</v>
      </c>
      <c r="Y2315" s="4" t="s">
        <v>77</v>
      </c>
      <c r="Z2315" s="4">
        <v>2</v>
      </c>
      <c r="AA2315" s="4"/>
      <c r="AB2315" s="6">
        <v>353.33</v>
      </c>
      <c r="AC2315" s="6">
        <v>128.66999999999999</v>
      </c>
      <c r="AD2315" s="8">
        <v>0.26700000000000002</v>
      </c>
      <c r="AE2315" s="4">
        <v>0</v>
      </c>
      <c r="AF2315" s="6">
        <f t="shared" si="36"/>
        <v>568.76</v>
      </c>
    </row>
    <row r="2316" spans="1:32">
      <c r="A2316" s="4" t="s">
        <v>8516</v>
      </c>
      <c r="B2316" s="5">
        <v>45979</v>
      </c>
      <c r="C2316" s="10">
        <v>45979</v>
      </c>
      <c r="D2316" s="4" t="s">
        <v>8517</v>
      </c>
      <c r="E2316" s="4" t="s">
        <v>6959</v>
      </c>
      <c r="F2316" s="4">
        <v>49</v>
      </c>
      <c r="G2316" s="4" t="s">
        <v>572</v>
      </c>
      <c r="H2316" s="4" t="s">
        <v>148</v>
      </c>
      <c r="I2316" s="4" t="s">
        <v>59</v>
      </c>
      <c r="J2316" s="4" t="s">
        <v>82</v>
      </c>
      <c r="K2316" s="4" t="s">
        <v>83</v>
      </c>
      <c r="L2316" s="4" t="s">
        <v>8518</v>
      </c>
      <c r="M2316" s="4">
        <v>1</v>
      </c>
      <c r="N2316" s="6">
        <v>1499</v>
      </c>
      <c r="O2316" s="6">
        <v>1499</v>
      </c>
      <c r="P2316" s="6" t="s">
        <v>175</v>
      </c>
      <c r="Q2316" s="6">
        <v>100</v>
      </c>
      <c r="R2316" s="7">
        <v>0.18</v>
      </c>
      <c r="S2316" s="6">
        <v>1399</v>
      </c>
      <c r="T2316" s="6">
        <v>251.82</v>
      </c>
      <c r="U2316" s="4" t="s">
        <v>85</v>
      </c>
      <c r="V2316" s="4" t="s">
        <v>40</v>
      </c>
      <c r="W2316" s="4" t="s">
        <v>41</v>
      </c>
      <c r="X2316" s="4" t="s">
        <v>167</v>
      </c>
      <c r="Y2316" s="4" t="s">
        <v>53</v>
      </c>
      <c r="Z2316" s="4">
        <v>7</v>
      </c>
      <c r="AA2316" s="4">
        <v>5</v>
      </c>
      <c r="AB2316" s="6">
        <v>952.78</v>
      </c>
      <c r="AC2316" s="6">
        <v>446.22</v>
      </c>
      <c r="AD2316" s="8">
        <v>0.31900000000000001</v>
      </c>
      <c r="AE2316" s="4">
        <v>77</v>
      </c>
      <c r="AF2316" s="6">
        <f t="shared" si="36"/>
        <v>1727.82</v>
      </c>
    </row>
    <row r="2317" spans="1:32">
      <c r="A2317" s="4" t="s">
        <v>8519</v>
      </c>
      <c r="B2317" s="5">
        <v>45979</v>
      </c>
      <c r="C2317" s="10">
        <v>45979</v>
      </c>
      <c r="D2317" s="4" t="s">
        <v>8520</v>
      </c>
      <c r="E2317" s="4" t="s">
        <v>7470</v>
      </c>
      <c r="F2317" s="4">
        <v>26</v>
      </c>
      <c r="G2317" s="4" t="s">
        <v>70</v>
      </c>
      <c r="H2317" s="4" t="s">
        <v>71</v>
      </c>
      <c r="I2317" s="4" t="s">
        <v>72</v>
      </c>
      <c r="J2317" s="4" t="s">
        <v>202</v>
      </c>
      <c r="K2317" s="4" t="s">
        <v>840</v>
      </c>
      <c r="L2317" s="4" t="s">
        <v>8521</v>
      </c>
      <c r="M2317" s="4">
        <v>1</v>
      </c>
      <c r="N2317" s="6">
        <v>2699</v>
      </c>
      <c r="O2317" s="6">
        <v>2699</v>
      </c>
      <c r="P2317" s="6" t="s">
        <v>38</v>
      </c>
      <c r="Q2317" s="6">
        <v>215.92</v>
      </c>
      <c r="R2317" s="7">
        <v>0.18</v>
      </c>
      <c r="S2317" s="6">
        <v>2483.08</v>
      </c>
      <c r="T2317" s="6">
        <v>446.95</v>
      </c>
      <c r="U2317" s="4" t="s">
        <v>39</v>
      </c>
      <c r="V2317" s="4" t="s">
        <v>40</v>
      </c>
      <c r="W2317" s="4" t="s">
        <v>92</v>
      </c>
      <c r="X2317" s="4" t="s">
        <v>404</v>
      </c>
      <c r="Y2317" s="4" t="s">
        <v>133</v>
      </c>
      <c r="Z2317" s="4">
        <v>3</v>
      </c>
      <c r="AA2317" s="4">
        <v>5</v>
      </c>
      <c r="AB2317" s="6">
        <v>1631.63</v>
      </c>
      <c r="AC2317" s="6">
        <v>851.45</v>
      </c>
      <c r="AD2317" s="8">
        <v>0.34289999999999998</v>
      </c>
      <c r="AE2317" s="4">
        <v>97</v>
      </c>
      <c r="AF2317" s="6">
        <f t="shared" si="36"/>
        <v>3027.0299999999997</v>
      </c>
    </row>
    <row r="2318" spans="1:32">
      <c r="A2318" s="4" t="s">
        <v>8522</v>
      </c>
      <c r="B2318" s="5">
        <v>45979</v>
      </c>
      <c r="C2318" s="10">
        <v>45979</v>
      </c>
      <c r="D2318" s="4" t="s">
        <v>8523</v>
      </c>
      <c r="E2318" s="4" t="s">
        <v>8524</v>
      </c>
      <c r="F2318" s="4">
        <v>41</v>
      </c>
      <c r="G2318" s="4" t="s">
        <v>572</v>
      </c>
      <c r="H2318" s="4" t="s">
        <v>148</v>
      </c>
      <c r="I2318" s="4" t="s">
        <v>59</v>
      </c>
      <c r="J2318" s="4" t="s">
        <v>47</v>
      </c>
      <c r="K2318" s="4" t="s">
        <v>394</v>
      </c>
      <c r="L2318" s="4" t="s">
        <v>8525</v>
      </c>
      <c r="M2318" s="4">
        <v>2</v>
      </c>
      <c r="N2318" s="6">
        <v>7999</v>
      </c>
      <c r="O2318" s="6">
        <v>15998</v>
      </c>
      <c r="P2318" s="6" t="s">
        <v>63</v>
      </c>
      <c r="Q2318" s="6">
        <v>0</v>
      </c>
      <c r="R2318" s="7">
        <v>0.12</v>
      </c>
      <c r="S2318" s="6">
        <v>15998</v>
      </c>
      <c r="T2318" s="6">
        <v>1919.76</v>
      </c>
      <c r="U2318" s="4" t="s">
        <v>39</v>
      </c>
      <c r="V2318" s="4" t="s">
        <v>40</v>
      </c>
      <c r="W2318" s="4" t="s">
        <v>41</v>
      </c>
      <c r="X2318" s="4" t="s">
        <v>115</v>
      </c>
      <c r="Y2318" s="4" t="s">
        <v>66</v>
      </c>
      <c r="Z2318" s="4">
        <v>7</v>
      </c>
      <c r="AA2318" s="4">
        <v>5</v>
      </c>
      <c r="AB2318" s="6">
        <v>10113.030000000001</v>
      </c>
      <c r="AC2318" s="6">
        <v>5884.97</v>
      </c>
      <c r="AD2318" s="8">
        <v>0.3679</v>
      </c>
      <c r="AE2318" s="4">
        <v>96</v>
      </c>
      <c r="AF2318" s="6">
        <f t="shared" si="36"/>
        <v>18013.759999999998</v>
      </c>
    </row>
    <row r="2319" spans="1:32">
      <c r="A2319" s="4" t="s">
        <v>8526</v>
      </c>
      <c r="B2319" s="5">
        <v>45979</v>
      </c>
      <c r="C2319" s="10">
        <v>45979</v>
      </c>
      <c r="D2319" s="4" t="s">
        <v>8527</v>
      </c>
      <c r="E2319" s="4" t="s">
        <v>5490</v>
      </c>
      <c r="F2319" s="4">
        <v>23</v>
      </c>
      <c r="G2319" s="4" t="s">
        <v>572</v>
      </c>
      <c r="H2319" s="4" t="s">
        <v>148</v>
      </c>
      <c r="I2319" s="4" t="s">
        <v>59</v>
      </c>
      <c r="J2319" s="4" t="s">
        <v>82</v>
      </c>
      <c r="K2319" s="4" t="s">
        <v>180</v>
      </c>
      <c r="L2319" s="4" t="s">
        <v>8528</v>
      </c>
      <c r="M2319" s="4">
        <v>1</v>
      </c>
      <c r="N2319" s="6">
        <v>4399</v>
      </c>
      <c r="O2319" s="6">
        <v>4399</v>
      </c>
      <c r="P2319" s="6" t="s">
        <v>198</v>
      </c>
      <c r="Q2319" s="6">
        <v>439.9</v>
      </c>
      <c r="R2319" s="7">
        <v>0.12</v>
      </c>
      <c r="S2319" s="6">
        <v>3959.1</v>
      </c>
      <c r="T2319" s="6">
        <v>475.09</v>
      </c>
      <c r="U2319" s="4" t="s">
        <v>39</v>
      </c>
      <c r="V2319" s="4" t="s">
        <v>40</v>
      </c>
      <c r="W2319" s="4" t="s">
        <v>64</v>
      </c>
      <c r="X2319" s="4" t="s">
        <v>122</v>
      </c>
      <c r="Y2319" s="4" t="s">
        <v>123</v>
      </c>
      <c r="Z2319" s="4">
        <v>3</v>
      </c>
      <c r="AA2319" s="4">
        <v>5</v>
      </c>
      <c r="AB2319" s="6">
        <v>3301.06</v>
      </c>
      <c r="AC2319" s="6">
        <v>658.04</v>
      </c>
      <c r="AD2319" s="8">
        <v>0.16619999999999999</v>
      </c>
      <c r="AE2319" s="4">
        <v>139</v>
      </c>
      <c r="AF2319" s="6">
        <f t="shared" si="36"/>
        <v>4573.1900000000005</v>
      </c>
    </row>
    <row r="2320" spans="1:32">
      <c r="A2320" s="4" t="s">
        <v>8529</v>
      </c>
      <c r="B2320" s="5">
        <v>45979</v>
      </c>
      <c r="C2320" s="10">
        <v>45979</v>
      </c>
      <c r="D2320" s="4" t="s">
        <v>8530</v>
      </c>
      <c r="E2320" s="4" t="s">
        <v>2537</v>
      </c>
      <c r="F2320" s="4">
        <v>18</v>
      </c>
      <c r="G2320" s="4" t="s">
        <v>295</v>
      </c>
      <c r="H2320" s="4" t="s">
        <v>296</v>
      </c>
      <c r="I2320" s="4" t="s">
        <v>59</v>
      </c>
      <c r="J2320" s="4" t="s">
        <v>82</v>
      </c>
      <c r="K2320" s="4" t="s">
        <v>110</v>
      </c>
      <c r="L2320" s="4" t="s">
        <v>8531</v>
      </c>
      <c r="M2320" s="4">
        <v>1</v>
      </c>
      <c r="N2320" s="6">
        <v>1299</v>
      </c>
      <c r="O2320" s="6">
        <v>1299</v>
      </c>
      <c r="P2320" s="6" t="s">
        <v>63</v>
      </c>
      <c r="Q2320" s="6">
        <v>0</v>
      </c>
      <c r="R2320" s="7">
        <v>0.12</v>
      </c>
      <c r="S2320" s="6">
        <v>1299</v>
      </c>
      <c r="T2320" s="6">
        <v>155.88</v>
      </c>
      <c r="U2320" s="4" t="s">
        <v>131</v>
      </c>
      <c r="V2320" s="4" t="s">
        <v>40</v>
      </c>
      <c r="W2320" s="4" t="s">
        <v>41</v>
      </c>
      <c r="X2320" s="4" t="s">
        <v>93</v>
      </c>
      <c r="Y2320" s="4" t="s">
        <v>53</v>
      </c>
      <c r="Z2320" s="4">
        <v>4</v>
      </c>
      <c r="AA2320" s="4">
        <v>4</v>
      </c>
      <c r="AB2320" s="6">
        <v>822.07</v>
      </c>
      <c r="AC2320" s="6">
        <v>476.93</v>
      </c>
      <c r="AD2320" s="8">
        <v>0.36720000000000003</v>
      </c>
      <c r="AE2320" s="4">
        <v>161</v>
      </c>
      <c r="AF2320" s="6">
        <f t="shared" si="36"/>
        <v>1615.88</v>
      </c>
    </row>
    <row r="2321" spans="1:32">
      <c r="A2321" s="4" t="s">
        <v>8532</v>
      </c>
      <c r="B2321" s="5">
        <v>45980</v>
      </c>
      <c r="C2321" s="10">
        <v>45980</v>
      </c>
      <c r="D2321" s="4" t="s">
        <v>8533</v>
      </c>
      <c r="E2321" s="4" t="s">
        <v>8450</v>
      </c>
      <c r="F2321" s="4">
        <v>38</v>
      </c>
      <c r="G2321" s="4" t="s">
        <v>219</v>
      </c>
      <c r="H2321" s="4" t="s">
        <v>220</v>
      </c>
      <c r="I2321" s="4" t="s">
        <v>34</v>
      </c>
      <c r="J2321" s="4" t="s">
        <v>82</v>
      </c>
      <c r="K2321" s="4" t="s">
        <v>129</v>
      </c>
      <c r="L2321" s="4" t="s">
        <v>8534</v>
      </c>
      <c r="M2321" s="4">
        <v>1</v>
      </c>
      <c r="N2321" s="6">
        <v>1599</v>
      </c>
      <c r="O2321" s="6">
        <v>1599</v>
      </c>
      <c r="P2321" s="6" t="s">
        <v>63</v>
      </c>
      <c r="Q2321" s="6">
        <v>0</v>
      </c>
      <c r="R2321" s="7">
        <v>0.18</v>
      </c>
      <c r="S2321" s="6">
        <v>1599</v>
      </c>
      <c r="T2321" s="6">
        <v>287.82</v>
      </c>
      <c r="U2321" s="4" t="s">
        <v>39</v>
      </c>
      <c r="V2321" s="4" t="s">
        <v>86</v>
      </c>
      <c r="W2321" s="4" t="s">
        <v>92</v>
      </c>
      <c r="X2321" s="4" t="s">
        <v>112</v>
      </c>
      <c r="Y2321" s="4" t="s">
        <v>133</v>
      </c>
      <c r="Z2321" s="4">
        <v>1</v>
      </c>
      <c r="AA2321" s="4">
        <v>5</v>
      </c>
      <c r="AB2321" s="6">
        <v>1118.1600000000001</v>
      </c>
      <c r="AC2321" s="6">
        <v>480.84</v>
      </c>
      <c r="AD2321" s="8">
        <v>0.30070000000000002</v>
      </c>
      <c r="AE2321" s="4">
        <v>84</v>
      </c>
      <c r="AF2321" s="6">
        <f t="shared" si="36"/>
        <v>1970.82</v>
      </c>
    </row>
    <row r="2322" spans="1:32">
      <c r="A2322" s="4" t="s">
        <v>8535</v>
      </c>
      <c r="B2322" s="5">
        <v>45980</v>
      </c>
      <c r="C2322" s="10">
        <v>45980</v>
      </c>
      <c r="D2322" s="4" t="s">
        <v>8536</v>
      </c>
      <c r="E2322" s="4" t="s">
        <v>8537</v>
      </c>
      <c r="F2322" s="4">
        <v>41</v>
      </c>
      <c r="G2322" s="4" t="s">
        <v>330</v>
      </c>
      <c r="H2322" s="4" t="s">
        <v>296</v>
      </c>
      <c r="I2322" s="4" t="s">
        <v>59</v>
      </c>
      <c r="J2322" s="4" t="s">
        <v>149</v>
      </c>
      <c r="K2322" s="4" t="s">
        <v>650</v>
      </c>
      <c r="L2322" s="4" t="s">
        <v>8538</v>
      </c>
      <c r="M2322" s="4">
        <v>2</v>
      </c>
      <c r="N2322" s="6">
        <v>10799</v>
      </c>
      <c r="O2322" s="6">
        <v>21598</v>
      </c>
      <c r="P2322" s="6" t="s">
        <v>198</v>
      </c>
      <c r="Q2322" s="6">
        <v>2159.8000000000002</v>
      </c>
      <c r="R2322" s="7">
        <v>0.18</v>
      </c>
      <c r="S2322" s="6">
        <v>19438.2</v>
      </c>
      <c r="T2322" s="6">
        <v>3498.88</v>
      </c>
      <c r="U2322" s="4" t="s">
        <v>85</v>
      </c>
      <c r="V2322" s="4" t="s">
        <v>86</v>
      </c>
      <c r="W2322" s="4" t="s">
        <v>92</v>
      </c>
      <c r="X2322" s="4" t="s">
        <v>76</v>
      </c>
      <c r="Y2322" s="4" t="s">
        <v>77</v>
      </c>
      <c r="Z2322" s="4">
        <v>4</v>
      </c>
      <c r="AA2322" s="4">
        <v>4</v>
      </c>
      <c r="AB2322" s="6">
        <v>18009.7</v>
      </c>
      <c r="AC2322" s="6">
        <v>1428.5</v>
      </c>
      <c r="AD2322" s="8">
        <v>7.3499999999999996E-2</v>
      </c>
      <c r="AE2322" s="4">
        <v>115</v>
      </c>
      <c r="AF2322" s="6">
        <f t="shared" si="36"/>
        <v>23052.080000000002</v>
      </c>
    </row>
    <row r="2323" spans="1:32">
      <c r="A2323" s="4" t="s">
        <v>8539</v>
      </c>
      <c r="B2323" s="5">
        <v>45980</v>
      </c>
      <c r="C2323" s="10">
        <v>45980</v>
      </c>
      <c r="D2323" s="4" t="s">
        <v>3495</v>
      </c>
      <c r="E2323" s="4" t="s">
        <v>8540</v>
      </c>
      <c r="F2323" s="4">
        <v>40</v>
      </c>
      <c r="G2323" s="4" t="s">
        <v>108</v>
      </c>
      <c r="H2323" s="4" t="s">
        <v>109</v>
      </c>
      <c r="I2323" s="4" t="s">
        <v>99</v>
      </c>
      <c r="J2323" s="4" t="s">
        <v>149</v>
      </c>
      <c r="K2323" s="4" t="s">
        <v>196</v>
      </c>
      <c r="L2323" s="4" t="s">
        <v>8541</v>
      </c>
      <c r="M2323" s="4">
        <v>1</v>
      </c>
      <c r="N2323" s="6">
        <v>6499</v>
      </c>
      <c r="O2323" s="6">
        <v>6499</v>
      </c>
      <c r="P2323" s="6" t="s">
        <v>120</v>
      </c>
      <c r="Q2323" s="6">
        <v>974.85</v>
      </c>
      <c r="R2323" s="7">
        <v>0.12</v>
      </c>
      <c r="S2323" s="6">
        <v>5524.15</v>
      </c>
      <c r="T2323" s="6">
        <v>662.9</v>
      </c>
      <c r="U2323" s="4" t="s">
        <v>39</v>
      </c>
      <c r="V2323" s="4" t="s">
        <v>102</v>
      </c>
      <c r="W2323" s="4" t="s">
        <v>41</v>
      </c>
      <c r="X2323" s="4" t="s">
        <v>143</v>
      </c>
      <c r="Y2323" s="4" t="s">
        <v>66</v>
      </c>
      <c r="Z2323" s="4">
        <v>3</v>
      </c>
      <c r="AA2323" s="4"/>
      <c r="AB2323" s="6">
        <v>5104.22</v>
      </c>
      <c r="AC2323" s="6">
        <v>419.93</v>
      </c>
      <c r="AD2323" s="8">
        <v>7.5999999999999998E-2</v>
      </c>
      <c r="AE2323" s="4">
        <v>104</v>
      </c>
      <c r="AF2323" s="6">
        <f t="shared" si="36"/>
        <v>6291.0499999999993</v>
      </c>
    </row>
    <row r="2324" spans="1:32">
      <c r="A2324" s="4" t="s">
        <v>8542</v>
      </c>
      <c r="B2324" s="5">
        <v>45980</v>
      </c>
      <c r="C2324" s="10">
        <v>45980</v>
      </c>
      <c r="D2324" s="4" t="s">
        <v>8543</v>
      </c>
      <c r="E2324" s="4" t="s">
        <v>3788</v>
      </c>
      <c r="F2324" s="4">
        <v>28</v>
      </c>
      <c r="G2324" s="4" t="s">
        <v>390</v>
      </c>
      <c r="H2324" s="4" t="s">
        <v>71</v>
      </c>
      <c r="I2324" s="4" t="s">
        <v>72</v>
      </c>
      <c r="J2324" s="4" t="s">
        <v>60</v>
      </c>
      <c r="K2324" s="4" t="s">
        <v>421</v>
      </c>
      <c r="L2324" s="4" t="s">
        <v>8544</v>
      </c>
      <c r="M2324" s="4">
        <v>1</v>
      </c>
      <c r="N2324" s="6">
        <v>68799</v>
      </c>
      <c r="O2324" s="6">
        <v>68799</v>
      </c>
      <c r="P2324" s="6" t="s">
        <v>63</v>
      </c>
      <c r="Q2324" s="6">
        <v>0</v>
      </c>
      <c r="R2324" s="7">
        <v>0.12</v>
      </c>
      <c r="S2324" s="6">
        <v>68799</v>
      </c>
      <c r="T2324" s="6">
        <v>8255.8799999999992</v>
      </c>
      <c r="U2324" s="4" t="s">
        <v>254</v>
      </c>
      <c r="V2324" s="4" t="s">
        <v>40</v>
      </c>
      <c r="W2324" s="4" t="s">
        <v>92</v>
      </c>
      <c r="X2324" s="4" t="s">
        <v>103</v>
      </c>
      <c r="Y2324" s="4" t="s">
        <v>133</v>
      </c>
      <c r="Z2324" s="4">
        <v>4</v>
      </c>
      <c r="AA2324" s="4">
        <v>4</v>
      </c>
      <c r="AB2324" s="6">
        <v>50767.79</v>
      </c>
      <c r="AC2324" s="6">
        <v>18031.21</v>
      </c>
      <c r="AD2324" s="8">
        <v>0.2621</v>
      </c>
      <c r="AE2324" s="4">
        <v>146</v>
      </c>
      <c r="AF2324" s="6">
        <f t="shared" si="36"/>
        <v>77200.88</v>
      </c>
    </row>
    <row r="2325" spans="1:32">
      <c r="A2325" s="4" t="s">
        <v>8545</v>
      </c>
      <c r="B2325" s="5">
        <v>45980</v>
      </c>
      <c r="C2325" s="10">
        <v>45980</v>
      </c>
      <c r="D2325" s="4" t="s">
        <v>8546</v>
      </c>
      <c r="E2325" s="4" t="s">
        <v>8547</v>
      </c>
      <c r="F2325" s="4">
        <v>37</v>
      </c>
      <c r="G2325" s="4" t="s">
        <v>179</v>
      </c>
      <c r="H2325" s="4" t="s">
        <v>98</v>
      </c>
      <c r="I2325" s="4" t="s">
        <v>99</v>
      </c>
      <c r="J2325" s="4" t="s">
        <v>149</v>
      </c>
      <c r="K2325" s="4" t="s">
        <v>196</v>
      </c>
      <c r="L2325" s="4" t="s">
        <v>8548</v>
      </c>
      <c r="M2325" s="4">
        <v>1</v>
      </c>
      <c r="N2325" s="6">
        <v>3299</v>
      </c>
      <c r="O2325" s="6">
        <v>3299</v>
      </c>
      <c r="P2325" s="6" t="s">
        <v>38</v>
      </c>
      <c r="Q2325" s="6">
        <v>263.92</v>
      </c>
      <c r="R2325" s="7">
        <v>0.18</v>
      </c>
      <c r="S2325" s="6">
        <v>3035.08</v>
      </c>
      <c r="T2325" s="6">
        <v>546.30999999999995</v>
      </c>
      <c r="U2325" s="4" t="s">
        <v>51</v>
      </c>
      <c r="V2325" s="4" t="s">
        <v>40</v>
      </c>
      <c r="W2325" s="4" t="s">
        <v>92</v>
      </c>
      <c r="X2325" s="4" t="s">
        <v>112</v>
      </c>
      <c r="Y2325" s="4" t="s">
        <v>123</v>
      </c>
      <c r="Z2325" s="4">
        <v>4</v>
      </c>
      <c r="AA2325" s="4">
        <v>1</v>
      </c>
      <c r="AB2325" s="6">
        <v>2667.98</v>
      </c>
      <c r="AC2325" s="6">
        <v>367.1</v>
      </c>
      <c r="AD2325" s="8">
        <v>0.121</v>
      </c>
      <c r="AE2325" s="4">
        <v>109</v>
      </c>
      <c r="AF2325" s="6">
        <f t="shared" si="36"/>
        <v>3690.39</v>
      </c>
    </row>
    <row r="2326" spans="1:32">
      <c r="A2326" s="4" t="s">
        <v>8549</v>
      </c>
      <c r="B2326" s="5">
        <v>45981</v>
      </c>
      <c r="C2326" s="10">
        <v>45981</v>
      </c>
      <c r="D2326" s="4" t="s">
        <v>8550</v>
      </c>
      <c r="E2326" s="4" t="s">
        <v>8551</v>
      </c>
      <c r="F2326" s="4">
        <v>37</v>
      </c>
      <c r="G2326" s="4" t="s">
        <v>607</v>
      </c>
      <c r="H2326" s="4" t="s">
        <v>98</v>
      </c>
      <c r="I2326" s="4" t="s">
        <v>99</v>
      </c>
      <c r="J2326" s="4" t="s">
        <v>149</v>
      </c>
      <c r="K2326" s="4" t="s">
        <v>196</v>
      </c>
      <c r="L2326" s="4" t="s">
        <v>824</v>
      </c>
      <c r="M2326" s="4">
        <v>1</v>
      </c>
      <c r="N2326" s="6">
        <v>8399</v>
      </c>
      <c r="O2326" s="6">
        <v>8399</v>
      </c>
      <c r="P2326" s="6" t="s">
        <v>50</v>
      </c>
      <c r="Q2326" s="6">
        <v>1511.82</v>
      </c>
      <c r="R2326" s="7">
        <v>0.12</v>
      </c>
      <c r="S2326" s="6">
        <v>6887.18</v>
      </c>
      <c r="T2326" s="6">
        <v>826.46</v>
      </c>
      <c r="U2326" s="4" t="s">
        <v>39</v>
      </c>
      <c r="V2326" s="4" t="s">
        <v>40</v>
      </c>
      <c r="W2326" s="4" t="s">
        <v>41</v>
      </c>
      <c r="X2326" s="4" t="s">
        <v>112</v>
      </c>
      <c r="Y2326" s="4" t="s">
        <v>133</v>
      </c>
      <c r="Z2326" s="4">
        <v>3</v>
      </c>
      <c r="AA2326" s="4">
        <v>4</v>
      </c>
      <c r="AB2326" s="6">
        <v>6415.27</v>
      </c>
      <c r="AC2326" s="6">
        <v>471.91</v>
      </c>
      <c r="AD2326" s="8">
        <v>6.8500000000000005E-2</v>
      </c>
      <c r="AE2326" s="4">
        <v>159</v>
      </c>
      <c r="AF2326" s="6">
        <f t="shared" si="36"/>
        <v>7872.64</v>
      </c>
    </row>
    <row r="2327" spans="1:32">
      <c r="A2327" s="4" t="s">
        <v>8552</v>
      </c>
      <c r="B2327" s="5">
        <v>45981</v>
      </c>
      <c r="C2327" s="10">
        <v>45981</v>
      </c>
      <c r="D2327" s="4" t="s">
        <v>8553</v>
      </c>
      <c r="E2327" s="4" t="s">
        <v>5702</v>
      </c>
      <c r="F2327" s="4">
        <v>24</v>
      </c>
      <c r="G2327" s="4" t="s">
        <v>252</v>
      </c>
      <c r="H2327" s="4" t="s">
        <v>109</v>
      </c>
      <c r="I2327" s="4" t="s">
        <v>99</v>
      </c>
      <c r="J2327" s="4" t="s">
        <v>47</v>
      </c>
      <c r="K2327" s="4" t="s">
        <v>247</v>
      </c>
      <c r="L2327" s="4" t="s">
        <v>8554</v>
      </c>
      <c r="M2327" s="4">
        <v>1</v>
      </c>
      <c r="N2327" s="6">
        <v>2299</v>
      </c>
      <c r="O2327" s="6">
        <v>2299</v>
      </c>
      <c r="P2327" s="6" t="s">
        <v>63</v>
      </c>
      <c r="Q2327" s="6">
        <v>0</v>
      </c>
      <c r="R2327" s="7">
        <v>0.18</v>
      </c>
      <c r="S2327" s="6">
        <v>2299</v>
      </c>
      <c r="T2327" s="6">
        <v>413.82</v>
      </c>
      <c r="U2327" s="4" t="s">
        <v>39</v>
      </c>
      <c r="V2327" s="4" t="s">
        <v>40</v>
      </c>
      <c r="W2327" s="4" t="s">
        <v>41</v>
      </c>
      <c r="X2327" s="4" t="s">
        <v>42</v>
      </c>
      <c r="Y2327" s="4" t="s">
        <v>66</v>
      </c>
      <c r="Z2327" s="4">
        <v>3</v>
      </c>
      <c r="AA2327" s="4">
        <v>4</v>
      </c>
      <c r="AB2327" s="6">
        <v>1490.59</v>
      </c>
      <c r="AC2327" s="6">
        <v>808.41</v>
      </c>
      <c r="AD2327" s="8">
        <v>0.35160000000000002</v>
      </c>
      <c r="AE2327" s="4">
        <v>108</v>
      </c>
      <c r="AF2327" s="6">
        <f t="shared" si="36"/>
        <v>2820.82</v>
      </c>
    </row>
    <row r="2328" spans="1:32">
      <c r="A2328" s="4" t="s">
        <v>8555</v>
      </c>
      <c r="B2328" s="5">
        <v>45981</v>
      </c>
      <c r="C2328" s="10">
        <v>45981</v>
      </c>
      <c r="D2328" s="4" t="s">
        <v>8556</v>
      </c>
      <c r="E2328" s="4" t="s">
        <v>5448</v>
      </c>
      <c r="F2328" s="4">
        <v>31</v>
      </c>
      <c r="G2328" s="4" t="s">
        <v>108</v>
      </c>
      <c r="H2328" s="4" t="s">
        <v>109</v>
      </c>
      <c r="I2328" s="4" t="s">
        <v>99</v>
      </c>
      <c r="J2328" s="4" t="s">
        <v>82</v>
      </c>
      <c r="K2328" s="4" t="s">
        <v>180</v>
      </c>
      <c r="L2328" s="4" t="s">
        <v>8557</v>
      </c>
      <c r="M2328" s="4">
        <v>1</v>
      </c>
      <c r="N2328" s="6">
        <v>2799</v>
      </c>
      <c r="O2328" s="6">
        <v>2799</v>
      </c>
      <c r="P2328" s="6" t="s">
        <v>287</v>
      </c>
      <c r="Q2328" s="6">
        <v>559.79999999999995</v>
      </c>
      <c r="R2328" s="7">
        <v>0.12</v>
      </c>
      <c r="S2328" s="6">
        <v>2239.1999999999998</v>
      </c>
      <c r="T2328" s="6">
        <v>268.7</v>
      </c>
      <c r="U2328" s="4" t="s">
        <v>39</v>
      </c>
      <c r="V2328" s="4" t="s">
        <v>40</v>
      </c>
      <c r="W2328" s="4" t="s">
        <v>64</v>
      </c>
      <c r="X2328" s="4" t="s">
        <v>167</v>
      </c>
      <c r="Y2328" s="4" t="s">
        <v>123</v>
      </c>
      <c r="Z2328" s="4">
        <v>2</v>
      </c>
      <c r="AA2328" s="4">
        <v>4</v>
      </c>
      <c r="AB2328" s="6">
        <v>1942.6</v>
      </c>
      <c r="AC2328" s="6">
        <v>296.60000000000002</v>
      </c>
      <c r="AD2328" s="8">
        <v>0.13250000000000001</v>
      </c>
      <c r="AE2328" s="4">
        <v>176</v>
      </c>
      <c r="AF2328" s="6">
        <f t="shared" si="36"/>
        <v>2683.8999999999996</v>
      </c>
    </row>
    <row r="2329" spans="1:32">
      <c r="A2329" s="4" t="s">
        <v>8558</v>
      </c>
      <c r="B2329" s="5">
        <v>45981</v>
      </c>
      <c r="C2329" s="10">
        <v>45981</v>
      </c>
      <c r="D2329" s="4" t="s">
        <v>8559</v>
      </c>
      <c r="E2329" s="4" t="s">
        <v>5136</v>
      </c>
      <c r="F2329" s="4">
        <v>53</v>
      </c>
      <c r="G2329" s="4" t="s">
        <v>70</v>
      </c>
      <c r="H2329" s="4" t="s">
        <v>71</v>
      </c>
      <c r="I2329" s="4" t="s">
        <v>72</v>
      </c>
      <c r="J2329" s="4" t="s">
        <v>47</v>
      </c>
      <c r="K2329" s="4" t="s">
        <v>173</v>
      </c>
      <c r="L2329" s="4" t="s">
        <v>8560</v>
      </c>
      <c r="M2329" s="4">
        <v>1</v>
      </c>
      <c r="N2329" s="6">
        <v>1799</v>
      </c>
      <c r="O2329" s="6">
        <v>1799</v>
      </c>
      <c r="P2329" s="6" t="s">
        <v>63</v>
      </c>
      <c r="Q2329" s="6">
        <v>0</v>
      </c>
      <c r="R2329" s="7">
        <v>0.12</v>
      </c>
      <c r="S2329" s="6">
        <v>1799</v>
      </c>
      <c r="T2329" s="6">
        <v>215.88</v>
      </c>
      <c r="U2329" s="4" t="s">
        <v>131</v>
      </c>
      <c r="V2329" s="4" t="s">
        <v>40</v>
      </c>
      <c r="W2329" s="4" t="s">
        <v>41</v>
      </c>
      <c r="X2329" s="4" t="s">
        <v>167</v>
      </c>
      <c r="Y2329" s="4" t="s">
        <v>53</v>
      </c>
      <c r="Z2329" s="4">
        <v>2</v>
      </c>
      <c r="AA2329" s="4">
        <v>5</v>
      </c>
      <c r="AB2329" s="6">
        <v>1193.67</v>
      </c>
      <c r="AC2329" s="6">
        <v>605.33000000000004</v>
      </c>
      <c r="AD2329" s="8">
        <v>0.33650000000000002</v>
      </c>
      <c r="AE2329" s="4">
        <v>83</v>
      </c>
      <c r="AF2329" s="6">
        <f t="shared" si="36"/>
        <v>2097.88</v>
      </c>
    </row>
    <row r="2330" spans="1:32">
      <c r="A2330" s="4" t="s">
        <v>8561</v>
      </c>
      <c r="B2330" s="5">
        <v>45982</v>
      </c>
      <c r="C2330" s="10">
        <v>45982</v>
      </c>
      <c r="D2330" s="4" t="s">
        <v>8562</v>
      </c>
      <c r="E2330" s="4" t="s">
        <v>4927</v>
      </c>
      <c r="F2330" s="4">
        <v>28</v>
      </c>
      <c r="G2330" s="4" t="s">
        <v>477</v>
      </c>
      <c r="H2330" s="4" t="s">
        <v>98</v>
      </c>
      <c r="I2330" s="4" t="s">
        <v>99</v>
      </c>
      <c r="J2330" s="4" t="s">
        <v>82</v>
      </c>
      <c r="K2330" s="4" t="s">
        <v>129</v>
      </c>
      <c r="L2330" s="4" t="s">
        <v>8563</v>
      </c>
      <c r="M2330" s="4">
        <v>4</v>
      </c>
      <c r="N2330" s="6">
        <v>2899</v>
      </c>
      <c r="O2330" s="6">
        <v>11596</v>
      </c>
      <c r="P2330" s="6" t="s">
        <v>63</v>
      </c>
      <c r="Q2330" s="6">
        <v>0</v>
      </c>
      <c r="R2330" s="7">
        <v>0.18</v>
      </c>
      <c r="S2330" s="6">
        <v>11596</v>
      </c>
      <c r="T2330" s="6">
        <v>2087.2800000000002</v>
      </c>
      <c r="U2330" s="4" t="s">
        <v>39</v>
      </c>
      <c r="V2330" s="4" t="s">
        <v>40</v>
      </c>
      <c r="W2330" s="4" t="s">
        <v>451</v>
      </c>
      <c r="X2330" s="4" t="s">
        <v>318</v>
      </c>
      <c r="Y2330" s="4" t="s">
        <v>66</v>
      </c>
      <c r="Z2330" s="4">
        <v>4</v>
      </c>
      <c r="AA2330" s="4">
        <v>3</v>
      </c>
      <c r="AB2330" s="6">
        <v>8570.84</v>
      </c>
      <c r="AC2330" s="6">
        <v>3025.16</v>
      </c>
      <c r="AD2330" s="8">
        <v>0.26090000000000002</v>
      </c>
      <c r="AE2330" s="4">
        <v>84</v>
      </c>
      <c r="AF2330" s="6">
        <f t="shared" si="36"/>
        <v>13767.28</v>
      </c>
    </row>
    <row r="2331" spans="1:32">
      <c r="A2331" s="4" t="s">
        <v>8564</v>
      </c>
      <c r="B2331" s="5">
        <v>45982</v>
      </c>
      <c r="C2331" s="10">
        <v>45982</v>
      </c>
      <c r="D2331" s="4" t="s">
        <v>8565</v>
      </c>
      <c r="E2331" s="4" t="s">
        <v>1632</v>
      </c>
      <c r="F2331" s="4">
        <v>37</v>
      </c>
      <c r="G2331" s="4" t="s">
        <v>301</v>
      </c>
      <c r="H2331" s="4" t="s">
        <v>109</v>
      </c>
      <c r="I2331" s="4" t="s">
        <v>99</v>
      </c>
      <c r="J2331" s="4" t="s">
        <v>60</v>
      </c>
      <c r="K2331" s="4" t="s">
        <v>381</v>
      </c>
      <c r="L2331" s="4" t="s">
        <v>8566</v>
      </c>
      <c r="M2331" s="4">
        <v>3</v>
      </c>
      <c r="N2331" s="6">
        <v>2099</v>
      </c>
      <c r="O2331" s="6">
        <v>6297</v>
      </c>
      <c r="P2331" s="6" t="s">
        <v>63</v>
      </c>
      <c r="Q2331" s="6">
        <v>0</v>
      </c>
      <c r="R2331" s="7">
        <v>0.12</v>
      </c>
      <c r="S2331" s="6">
        <v>6297</v>
      </c>
      <c r="T2331" s="6">
        <v>755.64</v>
      </c>
      <c r="U2331" s="4" t="s">
        <v>131</v>
      </c>
      <c r="V2331" s="4" t="s">
        <v>40</v>
      </c>
      <c r="W2331" s="4" t="s">
        <v>64</v>
      </c>
      <c r="X2331" s="4" t="s">
        <v>93</v>
      </c>
      <c r="Y2331" s="4" t="s">
        <v>53</v>
      </c>
      <c r="Z2331" s="4">
        <v>1</v>
      </c>
      <c r="AA2331" s="4">
        <v>4</v>
      </c>
      <c r="AB2331" s="6">
        <v>4884.01</v>
      </c>
      <c r="AC2331" s="6">
        <v>1412.99</v>
      </c>
      <c r="AD2331" s="8">
        <v>0.22439999999999999</v>
      </c>
      <c r="AE2331" s="4">
        <v>91</v>
      </c>
      <c r="AF2331" s="6">
        <f t="shared" si="36"/>
        <v>7143.64</v>
      </c>
    </row>
    <row r="2332" spans="1:32">
      <c r="A2332" s="4" t="s">
        <v>8567</v>
      </c>
      <c r="B2332" s="5">
        <v>45982</v>
      </c>
      <c r="C2332" s="10">
        <v>45982</v>
      </c>
      <c r="D2332" s="4" t="s">
        <v>8568</v>
      </c>
      <c r="E2332" s="4" t="s">
        <v>4146</v>
      </c>
      <c r="F2332" s="4">
        <v>25</v>
      </c>
      <c r="G2332" s="4" t="s">
        <v>231</v>
      </c>
      <c r="H2332" s="4" t="s">
        <v>138</v>
      </c>
      <c r="I2332" s="4" t="s">
        <v>139</v>
      </c>
      <c r="J2332" s="4" t="s">
        <v>73</v>
      </c>
      <c r="K2332" s="4" t="s">
        <v>762</v>
      </c>
      <c r="L2332" s="4" t="s">
        <v>8569</v>
      </c>
      <c r="M2332" s="4">
        <v>1</v>
      </c>
      <c r="N2332" s="6">
        <v>254</v>
      </c>
      <c r="O2332" s="6">
        <v>254</v>
      </c>
      <c r="P2332" s="6" t="s">
        <v>63</v>
      </c>
      <c r="Q2332" s="6">
        <v>0</v>
      </c>
      <c r="R2332" s="7">
        <v>0.05</v>
      </c>
      <c r="S2332" s="6">
        <v>254</v>
      </c>
      <c r="T2332" s="6">
        <v>12.7</v>
      </c>
      <c r="U2332" s="4" t="s">
        <v>85</v>
      </c>
      <c r="V2332" s="4" t="s">
        <v>40</v>
      </c>
      <c r="W2332" s="4" t="s">
        <v>92</v>
      </c>
      <c r="X2332" s="4" t="s">
        <v>65</v>
      </c>
      <c r="Y2332" s="4" t="s">
        <v>77</v>
      </c>
      <c r="Z2332" s="4">
        <v>3</v>
      </c>
      <c r="AA2332" s="4">
        <v>3</v>
      </c>
      <c r="AB2332" s="6">
        <v>161.37</v>
      </c>
      <c r="AC2332" s="6">
        <v>92.63</v>
      </c>
      <c r="AD2332" s="8">
        <v>0.36470000000000002</v>
      </c>
      <c r="AE2332" s="4">
        <v>128</v>
      </c>
      <c r="AF2332" s="6">
        <f t="shared" si="36"/>
        <v>394.7</v>
      </c>
    </row>
    <row r="2333" spans="1:32">
      <c r="A2333" s="4" t="s">
        <v>8570</v>
      </c>
      <c r="B2333" s="5">
        <v>45982</v>
      </c>
      <c r="C2333" s="10">
        <v>45982</v>
      </c>
      <c r="D2333" s="4" t="s">
        <v>8571</v>
      </c>
      <c r="E2333" s="4" t="s">
        <v>8572</v>
      </c>
      <c r="F2333" s="4">
        <v>45</v>
      </c>
      <c r="G2333" s="4" t="s">
        <v>127</v>
      </c>
      <c r="H2333" s="4" t="s">
        <v>128</v>
      </c>
      <c r="I2333" s="4" t="s">
        <v>34</v>
      </c>
      <c r="J2333" s="4" t="s">
        <v>47</v>
      </c>
      <c r="K2333" s="4" t="s">
        <v>394</v>
      </c>
      <c r="L2333" s="4" t="s">
        <v>2268</v>
      </c>
      <c r="M2333" s="4">
        <v>3</v>
      </c>
      <c r="N2333" s="6">
        <v>7999</v>
      </c>
      <c r="O2333" s="6">
        <v>23997</v>
      </c>
      <c r="P2333" s="6" t="s">
        <v>63</v>
      </c>
      <c r="Q2333" s="6">
        <v>0</v>
      </c>
      <c r="R2333" s="7">
        <v>0.18</v>
      </c>
      <c r="S2333" s="6">
        <v>23997</v>
      </c>
      <c r="T2333" s="6">
        <v>4319.46</v>
      </c>
      <c r="U2333" s="4" t="s">
        <v>39</v>
      </c>
      <c r="V2333" s="4" t="s">
        <v>40</v>
      </c>
      <c r="W2333" s="4" t="s">
        <v>41</v>
      </c>
      <c r="X2333" s="4" t="s">
        <v>52</v>
      </c>
      <c r="Y2333" s="4" t="s">
        <v>133</v>
      </c>
      <c r="Z2333" s="4">
        <v>2</v>
      </c>
      <c r="AA2333" s="4">
        <v>3</v>
      </c>
      <c r="AB2333" s="6">
        <v>16199.78</v>
      </c>
      <c r="AC2333" s="6">
        <v>7797.22</v>
      </c>
      <c r="AD2333" s="8">
        <v>0.32490000000000002</v>
      </c>
      <c r="AE2333" s="4">
        <v>160</v>
      </c>
      <c r="AF2333" s="6">
        <f t="shared" si="36"/>
        <v>28476.46</v>
      </c>
    </row>
    <row r="2334" spans="1:32">
      <c r="A2334" s="4" t="s">
        <v>8573</v>
      </c>
      <c r="B2334" s="5">
        <v>45982</v>
      </c>
      <c r="C2334" s="10">
        <v>45982</v>
      </c>
      <c r="D2334" s="4" t="s">
        <v>8574</v>
      </c>
      <c r="E2334" s="4" t="s">
        <v>5000</v>
      </c>
      <c r="F2334" s="4">
        <v>41</v>
      </c>
      <c r="G2334" s="4" t="s">
        <v>179</v>
      </c>
      <c r="H2334" s="4" t="s">
        <v>98</v>
      </c>
      <c r="I2334" s="4" t="s">
        <v>99</v>
      </c>
      <c r="J2334" s="4" t="s">
        <v>47</v>
      </c>
      <c r="K2334" s="4" t="s">
        <v>140</v>
      </c>
      <c r="L2334" s="4" t="s">
        <v>8575</v>
      </c>
      <c r="M2334" s="4">
        <v>2</v>
      </c>
      <c r="N2334" s="6">
        <v>9199</v>
      </c>
      <c r="O2334" s="6">
        <v>18398</v>
      </c>
      <c r="P2334" s="6" t="s">
        <v>63</v>
      </c>
      <c r="Q2334" s="6">
        <v>0</v>
      </c>
      <c r="R2334" s="7">
        <v>0.18</v>
      </c>
      <c r="S2334" s="6">
        <v>18398</v>
      </c>
      <c r="T2334" s="6">
        <v>3311.64</v>
      </c>
      <c r="U2334" s="4" t="s">
        <v>121</v>
      </c>
      <c r="V2334" s="4" t="s">
        <v>40</v>
      </c>
      <c r="W2334" s="4" t="s">
        <v>41</v>
      </c>
      <c r="X2334" s="4" t="s">
        <v>122</v>
      </c>
      <c r="Y2334" s="4" t="s">
        <v>133</v>
      </c>
      <c r="Z2334" s="4">
        <v>3</v>
      </c>
      <c r="AA2334" s="4">
        <v>3</v>
      </c>
      <c r="AB2334" s="6">
        <v>12472.57</v>
      </c>
      <c r="AC2334" s="6">
        <v>5925.43</v>
      </c>
      <c r="AD2334" s="8">
        <v>0.3221</v>
      </c>
      <c r="AE2334" s="4">
        <v>167</v>
      </c>
      <c r="AF2334" s="6">
        <f t="shared" si="36"/>
        <v>21876.639999999999</v>
      </c>
    </row>
    <row r="2335" spans="1:32">
      <c r="A2335" s="4" t="s">
        <v>8576</v>
      </c>
      <c r="B2335" s="5">
        <v>45983</v>
      </c>
      <c r="C2335" s="10">
        <v>45983</v>
      </c>
      <c r="D2335" s="4" t="s">
        <v>8577</v>
      </c>
      <c r="E2335" s="4" t="s">
        <v>187</v>
      </c>
      <c r="F2335" s="4">
        <v>43</v>
      </c>
      <c r="G2335" s="4" t="s">
        <v>32</v>
      </c>
      <c r="H2335" s="4" t="s">
        <v>33</v>
      </c>
      <c r="I2335" s="4" t="s">
        <v>34</v>
      </c>
      <c r="J2335" s="4" t="s">
        <v>82</v>
      </c>
      <c r="K2335" s="4" t="s">
        <v>110</v>
      </c>
      <c r="L2335" s="4" t="s">
        <v>8578</v>
      </c>
      <c r="M2335" s="4">
        <v>1</v>
      </c>
      <c r="N2335" s="6">
        <v>2099</v>
      </c>
      <c r="O2335" s="6">
        <v>2099</v>
      </c>
      <c r="P2335" s="6" t="s">
        <v>120</v>
      </c>
      <c r="Q2335" s="6">
        <v>314.85000000000002</v>
      </c>
      <c r="R2335" s="7">
        <v>0.12</v>
      </c>
      <c r="S2335" s="6">
        <v>1784.15</v>
      </c>
      <c r="T2335" s="6">
        <v>214.1</v>
      </c>
      <c r="U2335" s="4" t="s">
        <v>51</v>
      </c>
      <c r="V2335" s="4" t="s">
        <v>86</v>
      </c>
      <c r="W2335" s="4" t="s">
        <v>92</v>
      </c>
      <c r="X2335" s="4" t="s">
        <v>318</v>
      </c>
      <c r="Y2335" s="4" t="s">
        <v>133</v>
      </c>
      <c r="Z2335" s="4">
        <v>5</v>
      </c>
      <c r="AA2335" s="4">
        <v>4</v>
      </c>
      <c r="AB2335" s="6">
        <v>1612.66</v>
      </c>
      <c r="AC2335" s="6">
        <v>171.49</v>
      </c>
      <c r="AD2335" s="8">
        <v>9.6100000000000005E-2</v>
      </c>
      <c r="AE2335" s="4">
        <v>64</v>
      </c>
      <c r="AF2335" s="6">
        <f t="shared" si="36"/>
        <v>2062.25</v>
      </c>
    </row>
    <row r="2336" spans="1:32">
      <c r="A2336" s="4" t="s">
        <v>8579</v>
      </c>
      <c r="B2336" s="5">
        <v>45983</v>
      </c>
      <c r="C2336" s="10">
        <v>45983</v>
      </c>
      <c r="D2336" s="4" t="s">
        <v>8580</v>
      </c>
      <c r="E2336" s="4" t="s">
        <v>4459</v>
      </c>
      <c r="F2336" s="4">
        <v>44</v>
      </c>
      <c r="G2336" s="4" t="s">
        <v>231</v>
      </c>
      <c r="H2336" s="4" t="s">
        <v>138</v>
      </c>
      <c r="I2336" s="4" t="s">
        <v>139</v>
      </c>
      <c r="J2336" s="4" t="s">
        <v>202</v>
      </c>
      <c r="K2336" s="4" t="s">
        <v>456</v>
      </c>
      <c r="L2336" s="4" t="s">
        <v>8581</v>
      </c>
      <c r="M2336" s="4">
        <v>2</v>
      </c>
      <c r="N2336" s="6">
        <v>482</v>
      </c>
      <c r="O2336" s="6">
        <v>964</v>
      </c>
      <c r="P2336" s="6" t="s">
        <v>198</v>
      </c>
      <c r="Q2336" s="6">
        <v>96.4</v>
      </c>
      <c r="R2336" s="7">
        <v>0.12</v>
      </c>
      <c r="S2336" s="6">
        <v>867.6</v>
      </c>
      <c r="T2336" s="6">
        <v>104.11</v>
      </c>
      <c r="U2336" s="4" t="s">
        <v>254</v>
      </c>
      <c r="V2336" s="4" t="s">
        <v>40</v>
      </c>
      <c r="W2336" s="4" t="s">
        <v>64</v>
      </c>
      <c r="X2336" s="4" t="s">
        <v>143</v>
      </c>
      <c r="Y2336" s="4" t="s">
        <v>43</v>
      </c>
      <c r="Z2336" s="4">
        <v>2</v>
      </c>
      <c r="AA2336" s="4">
        <v>5</v>
      </c>
      <c r="AB2336" s="6">
        <v>741.58</v>
      </c>
      <c r="AC2336" s="6">
        <v>126.02</v>
      </c>
      <c r="AD2336" s="8">
        <v>0.14530000000000001</v>
      </c>
      <c r="AE2336" s="4">
        <v>123</v>
      </c>
      <c r="AF2336" s="6">
        <f t="shared" si="36"/>
        <v>1094.71</v>
      </c>
    </row>
    <row r="2337" spans="1:32">
      <c r="A2337" s="4" t="s">
        <v>8582</v>
      </c>
      <c r="B2337" s="5">
        <v>45983</v>
      </c>
      <c r="C2337" s="10">
        <v>45983</v>
      </c>
      <c r="D2337" s="4" t="s">
        <v>8583</v>
      </c>
      <c r="E2337" s="4" t="s">
        <v>2374</v>
      </c>
      <c r="F2337" s="4">
        <v>50</v>
      </c>
      <c r="G2337" s="4" t="s">
        <v>295</v>
      </c>
      <c r="H2337" s="4" t="s">
        <v>296</v>
      </c>
      <c r="I2337" s="4" t="s">
        <v>59</v>
      </c>
      <c r="J2337" s="4" t="s">
        <v>149</v>
      </c>
      <c r="K2337" s="4" t="s">
        <v>160</v>
      </c>
      <c r="L2337" s="4" t="s">
        <v>8584</v>
      </c>
      <c r="M2337" s="4">
        <v>3</v>
      </c>
      <c r="N2337" s="6">
        <v>1499</v>
      </c>
      <c r="O2337" s="6">
        <v>4497</v>
      </c>
      <c r="P2337" s="6" t="s">
        <v>38</v>
      </c>
      <c r="Q2337" s="6">
        <v>359.76</v>
      </c>
      <c r="R2337" s="7">
        <v>0.18</v>
      </c>
      <c r="S2337" s="6">
        <v>4137.24</v>
      </c>
      <c r="T2337" s="6">
        <v>744.7</v>
      </c>
      <c r="U2337" s="4" t="s">
        <v>39</v>
      </c>
      <c r="V2337" s="4" t="s">
        <v>40</v>
      </c>
      <c r="W2337" s="4" t="s">
        <v>451</v>
      </c>
      <c r="X2337" s="4" t="s">
        <v>187</v>
      </c>
      <c r="Y2337" s="4" t="s">
        <v>66</v>
      </c>
      <c r="Z2337" s="4">
        <v>3</v>
      </c>
      <c r="AA2337" s="4">
        <v>5</v>
      </c>
      <c r="AB2337" s="6">
        <v>3238.75</v>
      </c>
      <c r="AC2337" s="6">
        <v>898.49</v>
      </c>
      <c r="AD2337" s="8">
        <v>0.2172</v>
      </c>
      <c r="AE2337" s="4">
        <v>71</v>
      </c>
      <c r="AF2337" s="6">
        <f t="shared" si="36"/>
        <v>4952.9399999999996</v>
      </c>
    </row>
    <row r="2338" spans="1:32">
      <c r="A2338" s="4" t="s">
        <v>8585</v>
      </c>
      <c r="B2338" s="5">
        <v>45983</v>
      </c>
      <c r="C2338" s="10">
        <v>45983</v>
      </c>
      <c r="D2338" s="4" t="s">
        <v>8586</v>
      </c>
      <c r="E2338" s="4" t="s">
        <v>4889</v>
      </c>
      <c r="F2338" s="4">
        <v>45</v>
      </c>
      <c r="G2338" s="4" t="s">
        <v>219</v>
      </c>
      <c r="H2338" s="4" t="s">
        <v>220</v>
      </c>
      <c r="I2338" s="4" t="s">
        <v>34</v>
      </c>
      <c r="J2338" s="4" t="s">
        <v>73</v>
      </c>
      <c r="K2338" s="4" t="s">
        <v>612</v>
      </c>
      <c r="L2338" s="4" t="s">
        <v>8587</v>
      </c>
      <c r="M2338" s="4">
        <v>2</v>
      </c>
      <c r="N2338" s="6">
        <v>656</v>
      </c>
      <c r="O2338" s="6">
        <v>1312</v>
      </c>
      <c r="P2338" s="6" t="s">
        <v>63</v>
      </c>
      <c r="Q2338" s="6">
        <v>0</v>
      </c>
      <c r="R2338" s="7">
        <v>0.12</v>
      </c>
      <c r="S2338" s="6">
        <v>1312</v>
      </c>
      <c r="T2338" s="6">
        <v>157.44</v>
      </c>
      <c r="U2338" s="4" t="s">
        <v>121</v>
      </c>
      <c r="V2338" s="4" t="s">
        <v>132</v>
      </c>
      <c r="W2338" s="4" t="s">
        <v>41</v>
      </c>
      <c r="X2338" s="4" t="s">
        <v>318</v>
      </c>
      <c r="Y2338" s="4" t="s">
        <v>43</v>
      </c>
      <c r="Z2338" s="4">
        <v>2</v>
      </c>
      <c r="AA2338" s="4"/>
      <c r="AB2338" s="6">
        <v>956.27</v>
      </c>
      <c r="AC2338" s="6">
        <v>355.73</v>
      </c>
      <c r="AD2338" s="8">
        <v>0.27110000000000001</v>
      </c>
      <c r="AE2338" s="4">
        <v>0</v>
      </c>
      <c r="AF2338" s="6">
        <f t="shared" si="36"/>
        <v>1469.44</v>
      </c>
    </row>
    <row r="2339" spans="1:32">
      <c r="A2339" s="4" t="s">
        <v>8588</v>
      </c>
      <c r="B2339" s="5">
        <v>45984</v>
      </c>
      <c r="C2339" s="10">
        <v>45984</v>
      </c>
      <c r="D2339" s="4" t="s">
        <v>8589</v>
      </c>
      <c r="E2339" s="4" t="s">
        <v>8590</v>
      </c>
      <c r="F2339" s="4">
        <v>45</v>
      </c>
      <c r="G2339" s="4" t="s">
        <v>306</v>
      </c>
      <c r="H2339" s="4" t="s">
        <v>307</v>
      </c>
      <c r="I2339" s="4" t="s">
        <v>59</v>
      </c>
      <c r="J2339" s="4" t="s">
        <v>149</v>
      </c>
      <c r="K2339" s="4" t="s">
        <v>185</v>
      </c>
      <c r="L2339" s="4" t="s">
        <v>8591</v>
      </c>
      <c r="M2339" s="4">
        <v>1</v>
      </c>
      <c r="N2339" s="6">
        <v>1899</v>
      </c>
      <c r="O2339" s="6">
        <v>1899</v>
      </c>
      <c r="P2339" s="6" t="s">
        <v>63</v>
      </c>
      <c r="Q2339" s="6">
        <v>0</v>
      </c>
      <c r="R2339" s="7">
        <v>0.18</v>
      </c>
      <c r="S2339" s="6">
        <v>1899</v>
      </c>
      <c r="T2339" s="6">
        <v>341.82</v>
      </c>
      <c r="U2339" s="4" t="s">
        <v>131</v>
      </c>
      <c r="V2339" s="4" t="s">
        <v>40</v>
      </c>
      <c r="W2339" s="4" t="s">
        <v>41</v>
      </c>
      <c r="X2339" s="4" t="s">
        <v>115</v>
      </c>
      <c r="Y2339" s="4" t="s">
        <v>53</v>
      </c>
      <c r="Z2339" s="4">
        <v>3</v>
      </c>
      <c r="AA2339" s="4">
        <v>4</v>
      </c>
      <c r="AB2339" s="6">
        <v>1386.26</v>
      </c>
      <c r="AC2339" s="6">
        <v>512.74</v>
      </c>
      <c r="AD2339" s="8">
        <v>0.27</v>
      </c>
      <c r="AE2339" s="4">
        <v>142</v>
      </c>
      <c r="AF2339" s="6">
        <f t="shared" si="36"/>
        <v>2382.8200000000002</v>
      </c>
    </row>
    <row r="2340" spans="1:32">
      <c r="A2340" s="4" t="s">
        <v>8592</v>
      </c>
      <c r="B2340" s="5">
        <v>45984</v>
      </c>
      <c r="C2340" s="10">
        <v>45984</v>
      </c>
      <c r="D2340" s="4" t="s">
        <v>8593</v>
      </c>
      <c r="E2340" s="4" t="s">
        <v>4197</v>
      </c>
      <c r="F2340" s="4">
        <v>27</v>
      </c>
      <c r="G2340" s="4" t="s">
        <v>171</v>
      </c>
      <c r="H2340" s="4" t="s">
        <v>172</v>
      </c>
      <c r="I2340" s="4" t="s">
        <v>72</v>
      </c>
      <c r="J2340" s="4" t="s">
        <v>82</v>
      </c>
      <c r="K2340" s="4" t="s">
        <v>273</v>
      </c>
      <c r="L2340" s="4" t="s">
        <v>8594</v>
      </c>
      <c r="M2340" s="4">
        <v>2</v>
      </c>
      <c r="N2340" s="6">
        <v>1399</v>
      </c>
      <c r="O2340" s="6">
        <v>2798</v>
      </c>
      <c r="P2340" s="6" t="s">
        <v>198</v>
      </c>
      <c r="Q2340" s="6">
        <v>279.8</v>
      </c>
      <c r="R2340" s="7">
        <v>0.18</v>
      </c>
      <c r="S2340" s="6">
        <v>2518.1999999999998</v>
      </c>
      <c r="T2340" s="6">
        <v>453.28</v>
      </c>
      <c r="U2340" s="4" t="s">
        <v>51</v>
      </c>
      <c r="V2340" s="4" t="s">
        <v>40</v>
      </c>
      <c r="W2340" s="4" t="s">
        <v>92</v>
      </c>
      <c r="X2340" s="4" t="s">
        <v>192</v>
      </c>
      <c r="Y2340" s="4" t="s">
        <v>66</v>
      </c>
      <c r="Z2340" s="4">
        <v>3</v>
      </c>
      <c r="AA2340" s="4">
        <v>2</v>
      </c>
      <c r="AB2340" s="6">
        <v>1846.83</v>
      </c>
      <c r="AC2340" s="6">
        <v>671.37</v>
      </c>
      <c r="AD2340" s="8">
        <v>0.2666</v>
      </c>
      <c r="AE2340" s="4">
        <v>114</v>
      </c>
      <c r="AF2340" s="6">
        <f t="shared" si="36"/>
        <v>3085.4799999999996</v>
      </c>
    </row>
    <row r="2341" spans="1:32">
      <c r="A2341" s="4" t="s">
        <v>8595</v>
      </c>
      <c r="B2341" s="5">
        <v>45984</v>
      </c>
      <c r="C2341" s="10">
        <v>45984</v>
      </c>
      <c r="D2341" s="4" t="s">
        <v>8596</v>
      </c>
      <c r="E2341" s="4" t="s">
        <v>8597</v>
      </c>
      <c r="F2341" s="4">
        <v>31</v>
      </c>
      <c r="G2341" s="4" t="s">
        <v>32</v>
      </c>
      <c r="H2341" s="4" t="s">
        <v>33</v>
      </c>
      <c r="I2341" s="4" t="s">
        <v>34</v>
      </c>
      <c r="J2341" s="4" t="s">
        <v>60</v>
      </c>
      <c r="K2341" s="4" t="s">
        <v>61</v>
      </c>
      <c r="L2341" s="4" t="s">
        <v>8598</v>
      </c>
      <c r="M2341" s="4">
        <v>1</v>
      </c>
      <c r="N2341" s="6">
        <v>282</v>
      </c>
      <c r="O2341" s="6">
        <v>282</v>
      </c>
      <c r="P2341" s="6" t="s">
        <v>63</v>
      </c>
      <c r="Q2341" s="6">
        <v>0</v>
      </c>
      <c r="R2341" s="7">
        <v>0.12</v>
      </c>
      <c r="S2341" s="6">
        <v>282</v>
      </c>
      <c r="T2341" s="6">
        <v>33.840000000000003</v>
      </c>
      <c r="U2341" s="4" t="s">
        <v>39</v>
      </c>
      <c r="V2341" s="4" t="s">
        <v>40</v>
      </c>
      <c r="W2341" s="4" t="s">
        <v>64</v>
      </c>
      <c r="X2341" s="4" t="s">
        <v>318</v>
      </c>
      <c r="Y2341" s="4" t="s">
        <v>53</v>
      </c>
      <c r="Z2341" s="4">
        <v>5</v>
      </c>
      <c r="AA2341" s="4">
        <v>4</v>
      </c>
      <c r="AB2341" s="6">
        <v>209.21</v>
      </c>
      <c r="AC2341" s="6">
        <v>72.790000000000006</v>
      </c>
      <c r="AD2341" s="8">
        <v>0.2581</v>
      </c>
      <c r="AE2341" s="4">
        <v>150</v>
      </c>
      <c r="AF2341" s="6">
        <f t="shared" si="36"/>
        <v>465.84000000000003</v>
      </c>
    </row>
    <row r="2342" spans="1:32">
      <c r="A2342" s="4" t="s">
        <v>8599</v>
      </c>
      <c r="B2342" s="5">
        <v>45984</v>
      </c>
      <c r="C2342" s="10">
        <v>45984</v>
      </c>
      <c r="D2342" s="4" t="s">
        <v>8600</v>
      </c>
      <c r="E2342" s="4" t="s">
        <v>5253</v>
      </c>
      <c r="F2342" s="4">
        <v>51</v>
      </c>
      <c r="G2342" s="4" t="s">
        <v>330</v>
      </c>
      <c r="H2342" s="4" t="s">
        <v>296</v>
      </c>
      <c r="I2342" s="4" t="s">
        <v>59</v>
      </c>
      <c r="J2342" s="4" t="s">
        <v>149</v>
      </c>
      <c r="K2342" s="4" t="s">
        <v>150</v>
      </c>
      <c r="L2342" s="4" t="s">
        <v>8601</v>
      </c>
      <c r="M2342" s="4">
        <v>1</v>
      </c>
      <c r="N2342" s="6">
        <v>24199</v>
      </c>
      <c r="O2342" s="6">
        <v>24199</v>
      </c>
      <c r="P2342" s="6" t="s">
        <v>63</v>
      </c>
      <c r="Q2342" s="6">
        <v>0</v>
      </c>
      <c r="R2342" s="7">
        <v>0.18</v>
      </c>
      <c r="S2342" s="6">
        <v>24199</v>
      </c>
      <c r="T2342" s="6">
        <v>4355.82</v>
      </c>
      <c r="U2342" s="4" t="s">
        <v>254</v>
      </c>
      <c r="V2342" s="4" t="s">
        <v>40</v>
      </c>
      <c r="W2342" s="4" t="s">
        <v>41</v>
      </c>
      <c r="X2342" s="4" t="s">
        <v>122</v>
      </c>
      <c r="Y2342" s="4" t="s">
        <v>66</v>
      </c>
      <c r="Z2342" s="4">
        <v>4</v>
      </c>
      <c r="AA2342" s="4">
        <v>5</v>
      </c>
      <c r="AB2342" s="6">
        <v>19885.13</v>
      </c>
      <c r="AC2342" s="6">
        <v>4313.87</v>
      </c>
      <c r="AD2342" s="8">
        <v>0.17829999999999999</v>
      </c>
      <c r="AE2342" s="4">
        <v>138</v>
      </c>
      <c r="AF2342" s="6">
        <f t="shared" si="36"/>
        <v>28692.82</v>
      </c>
    </row>
    <row r="2343" spans="1:32">
      <c r="A2343" s="4" t="s">
        <v>8602</v>
      </c>
      <c r="B2343" s="5">
        <v>45984</v>
      </c>
      <c r="C2343" s="10">
        <v>45984</v>
      </c>
      <c r="D2343" s="4" t="s">
        <v>8603</v>
      </c>
      <c r="E2343" s="4" t="s">
        <v>5080</v>
      </c>
      <c r="F2343" s="4">
        <v>39</v>
      </c>
      <c r="G2343" s="4" t="s">
        <v>330</v>
      </c>
      <c r="H2343" s="4" t="s">
        <v>296</v>
      </c>
      <c r="I2343" s="4" t="s">
        <v>59</v>
      </c>
      <c r="J2343" s="4" t="s">
        <v>225</v>
      </c>
      <c r="K2343" s="4" t="s">
        <v>226</v>
      </c>
      <c r="L2343" s="4" t="s">
        <v>8604</v>
      </c>
      <c r="M2343" s="4">
        <v>1</v>
      </c>
      <c r="N2343" s="6">
        <v>265</v>
      </c>
      <c r="O2343" s="6">
        <v>265</v>
      </c>
      <c r="P2343" s="6" t="s">
        <v>63</v>
      </c>
      <c r="Q2343" s="6">
        <v>0</v>
      </c>
      <c r="R2343" s="7">
        <v>0.05</v>
      </c>
      <c r="S2343" s="6">
        <v>265</v>
      </c>
      <c r="T2343" s="6">
        <v>13.25</v>
      </c>
      <c r="U2343" s="4" t="s">
        <v>51</v>
      </c>
      <c r="V2343" s="4" t="s">
        <v>40</v>
      </c>
      <c r="W2343" s="4" t="s">
        <v>64</v>
      </c>
      <c r="X2343" s="4" t="s">
        <v>318</v>
      </c>
      <c r="Y2343" s="4" t="s">
        <v>77</v>
      </c>
      <c r="Z2343" s="4">
        <v>6</v>
      </c>
      <c r="AA2343" s="4">
        <v>4</v>
      </c>
      <c r="AB2343" s="6">
        <v>186.7</v>
      </c>
      <c r="AC2343" s="6">
        <v>78.3</v>
      </c>
      <c r="AD2343" s="8">
        <v>0.29549999999999998</v>
      </c>
      <c r="AE2343" s="4">
        <v>92</v>
      </c>
      <c r="AF2343" s="6">
        <f t="shared" si="36"/>
        <v>370.25</v>
      </c>
    </row>
    <row r="2344" spans="1:32">
      <c r="A2344" s="4" t="s">
        <v>8605</v>
      </c>
      <c r="B2344" s="5">
        <v>45984</v>
      </c>
      <c r="C2344" s="10">
        <v>45984</v>
      </c>
      <c r="D2344" s="4" t="s">
        <v>8606</v>
      </c>
      <c r="E2344" s="4" t="s">
        <v>7241</v>
      </c>
      <c r="F2344" s="4">
        <v>23</v>
      </c>
      <c r="G2344" s="4" t="s">
        <v>137</v>
      </c>
      <c r="H2344" s="4" t="s">
        <v>138</v>
      </c>
      <c r="I2344" s="4" t="s">
        <v>139</v>
      </c>
      <c r="J2344" s="4" t="s">
        <v>47</v>
      </c>
      <c r="K2344" s="4" t="s">
        <v>100</v>
      </c>
      <c r="L2344" s="4" t="s">
        <v>8607</v>
      </c>
      <c r="M2344" s="4">
        <v>1</v>
      </c>
      <c r="N2344" s="6">
        <v>1499</v>
      </c>
      <c r="O2344" s="6">
        <v>1499</v>
      </c>
      <c r="P2344" s="6" t="s">
        <v>175</v>
      </c>
      <c r="Q2344" s="6">
        <v>100</v>
      </c>
      <c r="R2344" s="7">
        <v>0.12</v>
      </c>
      <c r="S2344" s="6">
        <v>1399</v>
      </c>
      <c r="T2344" s="6">
        <v>167.88</v>
      </c>
      <c r="U2344" s="4" t="s">
        <v>121</v>
      </c>
      <c r="V2344" s="4" t="s">
        <v>40</v>
      </c>
      <c r="W2344" s="4" t="s">
        <v>64</v>
      </c>
      <c r="X2344" s="4" t="s">
        <v>76</v>
      </c>
      <c r="Y2344" s="4" t="s">
        <v>133</v>
      </c>
      <c r="Z2344" s="4">
        <v>3</v>
      </c>
      <c r="AA2344" s="4">
        <v>5</v>
      </c>
      <c r="AB2344" s="6">
        <v>906.18</v>
      </c>
      <c r="AC2344" s="6">
        <v>492.82</v>
      </c>
      <c r="AD2344" s="8">
        <v>0.3523</v>
      </c>
      <c r="AE2344" s="4">
        <v>161</v>
      </c>
      <c r="AF2344" s="6">
        <f t="shared" si="36"/>
        <v>1727.88</v>
      </c>
    </row>
    <row r="2345" spans="1:32">
      <c r="A2345" s="4" t="s">
        <v>8608</v>
      </c>
      <c r="B2345" s="5">
        <v>45984</v>
      </c>
      <c r="C2345" s="10">
        <v>45984</v>
      </c>
      <c r="D2345" s="4" t="s">
        <v>8609</v>
      </c>
      <c r="E2345" s="4" t="s">
        <v>2571</v>
      </c>
      <c r="F2345" s="4">
        <v>54</v>
      </c>
      <c r="G2345" s="4" t="s">
        <v>572</v>
      </c>
      <c r="H2345" s="4" t="s">
        <v>148</v>
      </c>
      <c r="I2345" s="4" t="s">
        <v>59</v>
      </c>
      <c r="J2345" s="4" t="s">
        <v>202</v>
      </c>
      <c r="K2345" s="4" t="s">
        <v>602</v>
      </c>
      <c r="L2345" s="4" t="s">
        <v>8610</v>
      </c>
      <c r="M2345" s="4">
        <v>2</v>
      </c>
      <c r="N2345" s="6">
        <v>691</v>
      </c>
      <c r="O2345" s="6">
        <v>1382</v>
      </c>
      <c r="P2345" s="6" t="s">
        <v>198</v>
      </c>
      <c r="Q2345" s="6">
        <v>138.19999999999999</v>
      </c>
      <c r="R2345" s="7">
        <v>0.12</v>
      </c>
      <c r="S2345" s="6">
        <v>1243.8</v>
      </c>
      <c r="T2345" s="6">
        <v>149.26</v>
      </c>
      <c r="U2345" s="4" t="s">
        <v>51</v>
      </c>
      <c r="V2345" s="4" t="s">
        <v>40</v>
      </c>
      <c r="W2345" s="4" t="s">
        <v>41</v>
      </c>
      <c r="X2345" s="4" t="s">
        <v>122</v>
      </c>
      <c r="Y2345" s="4" t="s">
        <v>43</v>
      </c>
      <c r="Z2345" s="4">
        <v>3</v>
      </c>
      <c r="AA2345" s="4">
        <v>5</v>
      </c>
      <c r="AB2345" s="6">
        <v>947.88</v>
      </c>
      <c r="AC2345" s="6">
        <v>295.92</v>
      </c>
      <c r="AD2345" s="8">
        <v>0.2379</v>
      </c>
      <c r="AE2345" s="4">
        <v>153</v>
      </c>
      <c r="AF2345" s="6">
        <f t="shared" si="36"/>
        <v>1546.06</v>
      </c>
    </row>
    <row r="2346" spans="1:32">
      <c r="A2346" s="4" t="s">
        <v>8611</v>
      </c>
      <c r="B2346" s="5">
        <v>45985</v>
      </c>
      <c r="C2346" s="10">
        <v>45985</v>
      </c>
      <c r="D2346" s="4" t="s">
        <v>8612</v>
      </c>
      <c r="E2346" s="4" t="s">
        <v>8613</v>
      </c>
      <c r="F2346" s="4">
        <v>58</v>
      </c>
      <c r="G2346" s="4" t="s">
        <v>127</v>
      </c>
      <c r="H2346" s="4" t="s">
        <v>128</v>
      </c>
      <c r="I2346" s="4" t="s">
        <v>34</v>
      </c>
      <c r="J2346" s="4" t="s">
        <v>202</v>
      </c>
      <c r="K2346" s="4" t="s">
        <v>602</v>
      </c>
      <c r="L2346" s="4" t="s">
        <v>8614</v>
      </c>
      <c r="M2346" s="4">
        <v>1</v>
      </c>
      <c r="N2346" s="6">
        <v>746</v>
      </c>
      <c r="O2346" s="6">
        <v>746</v>
      </c>
      <c r="P2346" s="6" t="s">
        <v>120</v>
      </c>
      <c r="Q2346" s="6">
        <v>111.9</v>
      </c>
      <c r="R2346" s="7">
        <v>0.18</v>
      </c>
      <c r="S2346" s="6">
        <v>634.1</v>
      </c>
      <c r="T2346" s="6">
        <v>114.14</v>
      </c>
      <c r="U2346" s="4" t="s">
        <v>131</v>
      </c>
      <c r="V2346" s="4" t="s">
        <v>40</v>
      </c>
      <c r="W2346" s="4" t="s">
        <v>92</v>
      </c>
      <c r="X2346" s="4" t="s">
        <v>205</v>
      </c>
      <c r="Y2346" s="4" t="s">
        <v>104</v>
      </c>
      <c r="Z2346" s="4">
        <v>3</v>
      </c>
      <c r="AA2346" s="4">
        <v>4</v>
      </c>
      <c r="AB2346" s="6">
        <v>489.35</v>
      </c>
      <c r="AC2346" s="6">
        <v>144.75</v>
      </c>
      <c r="AD2346" s="8">
        <v>0.2283</v>
      </c>
      <c r="AE2346" s="4">
        <v>113</v>
      </c>
      <c r="AF2346" s="6">
        <f t="shared" si="36"/>
        <v>861.24</v>
      </c>
    </row>
    <row r="2347" spans="1:32">
      <c r="A2347" s="4" t="s">
        <v>8615</v>
      </c>
      <c r="B2347" s="5">
        <v>45985</v>
      </c>
      <c r="C2347" s="10">
        <v>45985</v>
      </c>
      <c r="D2347" s="4" t="s">
        <v>8616</v>
      </c>
      <c r="E2347" s="4" t="s">
        <v>8617</v>
      </c>
      <c r="F2347" s="4">
        <v>56</v>
      </c>
      <c r="G2347" s="4" t="s">
        <v>572</v>
      </c>
      <c r="H2347" s="4" t="s">
        <v>148</v>
      </c>
      <c r="I2347" s="4" t="s">
        <v>59</v>
      </c>
      <c r="J2347" s="4" t="s">
        <v>73</v>
      </c>
      <c r="K2347" s="4" t="s">
        <v>612</v>
      </c>
      <c r="L2347" s="4" t="s">
        <v>8618</v>
      </c>
      <c r="M2347" s="4">
        <v>1</v>
      </c>
      <c r="N2347" s="6">
        <v>904</v>
      </c>
      <c r="O2347" s="6">
        <v>904</v>
      </c>
      <c r="P2347" s="6" t="s">
        <v>120</v>
      </c>
      <c r="Q2347" s="6">
        <v>135.6</v>
      </c>
      <c r="R2347" s="7">
        <v>0.12</v>
      </c>
      <c r="S2347" s="6">
        <v>768.4</v>
      </c>
      <c r="T2347" s="6">
        <v>92.21</v>
      </c>
      <c r="U2347" s="4" t="s">
        <v>131</v>
      </c>
      <c r="V2347" s="4" t="s">
        <v>86</v>
      </c>
      <c r="W2347" s="4" t="s">
        <v>64</v>
      </c>
      <c r="X2347" s="4" t="s">
        <v>156</v>
      </c>
      <c r="Y2347" s="4" t="s">
        <v>133</v>
      </c>
      <c r="Z2347" s="4">
        <v>4</v>
      </c>
      <c r="AA2347" s="4">
        <v>4</v>
      </c>
      <c r="AB2347" s="6">
        <v>544.91</v>
      </c>
      <c r="AC2347" s="6">
        <v>223.49</v>
      </c>
      <c r="AD2347" s="8">
        <v>0.29089999999999999</v>
      </c>
      <c r="AE2347" s="4">
        <v>85</v>
      </c>
      <c r="AF2347" s="6">
        <f t="shared" si="36"/>
        <v>945.61</v>
      </c>
    </row>
    <row r="2348" spans="1:32">
      <c r="A2348" s="4" t="s">
        <v>8619</v>
      </c>
      <c r="B2348" s="5">
        <v>45985</v>
      </c>
      <c r="C2348" s="10">
        <v>45985</v>
      </c>
      <c r="D2348" s="4" t="s">
        <v>8620</v>
      </c>
      <c r="E2348" s="4" t="s">
        <v>2754</v>
      </c>
      <c r="F2348" s="4">
        <v>28</v>
      </c>
      <c r="G2348" s="4" t="s">
        <v>171</v>
      </c>
      <c r="H2348" s="4" t="s">
        <v>172</v>
      </c>
      <c r="I2348" s="4" t="s">
        <v>72</v>
      </c>
      <c r="J2348" s="4" t="s">
        <v>225</v>
      </c>
      <c r="K2348" s="4" t="s">
        <v>1104</v>
      </c>
      <c r="L2348" s="4" t="s">
        <v>8621</v>
      </c>
      <c r="M2348" s="4">
        <v>2</v>
      </c>
      <c r="N2348" s="6">
        <v>649</v>
      </c>
      <c r="O2348" s="6">
        <v>1298</v>
      </c>
      <c r="P2348" s="6" t="s">
        <v>63</v>
      </c>
      <c r="Q2348" s="6">
        <v>0</v>
      </c>
      <c r="R2348" s="7">
        <v>0.05</v>
      </c>
      <c r="S2348" s="6">
        <v>1298</v>
      </c>
      <c r="T2348" s="6">
        <v>64.900000000000006</v>
      </c>
      <c r="U2348" s="4" t="s">
        <v>39</v>
      </c>
      <c r="V2348" s="4" t="s">
        <v>40</v>
      </c>
      <c r="W2348" s="4" t="s">
        <v>64</v>
      </c>
      <c r="X2348" s="4" t="s">
        <v>187</v>
      </c>
      <c r="Y2348" s="4" t="s">
        <v>77</v>
      </c>
      <c r="Z2348" s="4">
        <v>3</v>
      </c>
      <c r="AA2348" s="4">
        <v>4</v>
      </c>
      <c r="AB2348" s="6">
        <v>768.67</v>
      </c>
      <c r="AC2348" s="6">
        <v>529.33000000000004</v>
      </c>
      <c r="AD2348" s="8">
        <v>0.4078</v>
      </c>
      <c r="AE2348" s="4">
        <v>146</v>
      </c>
      <c r="AF2348" s="6">
        <f t="shared" si="36"/>
        <v>1508.9</v>
      </c>
    </row>
    <row r="2349" spans="1:32">
      <c r="A2349" s="4" t="s">
        <v>8622</v>
      </c>
      <c r="B2349" s="5">
        <v>45986</v>
      </c>
      <c r="C2349" s="10">
        <v>45986</v>
      </c>
      <c r="D2349" s="4" t="s">
        <v>8623</v>
      </c>
      <c r="E2349" s="4" t="s">
        <v>705</v>
      </c>
      <c r="F2349" s="4">
        <v>18</v>
      </c>
      <c r="G2349" s="4" t="s">
        <v>330</v>
      </c>
      <c r="H2349" s="4" t="s">
        <v>296</v>
      </c>
      <c r="I2349" s="4" t="s">
        <v>59</v>
      </c>
      <c r="J2349" s="4" t="s">
        <v>47</v>
      </c>
      <c r="K2349" s="4" t="s">
        <v>394</v>
      </c>
      <c r="L2349" s="4" t="s">
        <v>8624</v>
      </c>
      <c r="M2349" s="4">
        <v>1</v>
      </c>
      <c r="N2349" s="6">
        <v>17399</v>
      </c>
      <c r="O2349" s="6">
        <v>17399</v>
      </c>
      <c r="P2349" s="6" t="s">
        <v>287</v>
      </c>
      <c r="Q2349" s="6">
        <v>3479.8</v>
      </c>
      <c r="R2349" s="7">
        <v>0.18</v>
      </c>
      <c r="S2349" s="6">
        <v>13919.2</v>
      </c>
      <c r="T2349" s="6">
        <v>2505.46</v>
      </c>
      <c r="U2349" s="4" t="s">
        <v>51</v>
      </c>
      <c r="V2349" s="4" t="s">
        <v>40</v>
      </c>
      <c r="W2349" s="4" t="s">
        <v>41</v>
      </c>
      <c r="X2349" s="4" t="s">
        <v>103</v>
      </c>
      <c r="Y2349" s="4" t="s">
        <v>133</v>
      </c>
      <c r="Z2349" s="4">
        <v>2</v>
      </c>
      <c r="AA2349" s="4">
        <v>4</v>
      </c>
      <c r="AB2349" s="6">
        <v>11438.28</v>
      </c>
      <c r="AC2349" s="6">
        <v>2480.92</v>
      </c>
      <c r="AD2349" s="8">
        <v>0.1782</v>
      </c>
      <c r="AE2349" s="4">
        <v>100</v>
      </c>
      <c r="AF2349" s="6">
        <f t="shared" si="36"/>
        <v>16524.66</v>
      </c>
    </row>
    <row r="2350" spans="1:32">
      <c r="A2350" s="4" t="s">
        <v>8625</v>
      </c>
      <c r="B2350" s="5">
        <v>45986</v>
      </c>
      <c r="C2350" s="10">
        <v>45986</v>
      </c>
      <c r="D2350" s="4" t="s">
        <v>8626</v>
      </c>
      <c r="E2350" s="4" t="s">
        <v>2606</v>
      </c>
      <c r="F2350" s="4">
        <v>24</v>
      </c>
      <c r="G2350" s="4" t="s">
        <v>81</v>
      </c>
      <c r="H2350" s="4" t="s">
        <v>58</v>
      </c>
      <c r="I2350" s="4" t="s">
        <v>59</v>
      </c>
      <c r="J2350" s="4" t="s">
        <v>35</v>
      </c>
      <c r="K2350" s="4" t="s">
        <v>165</v>
      </c>
      <c r="L2350" s="4" t="s">
        <v>8627</v>
      </c>
      <c r="M2350" s="4">
        <v>1</v>
      </c>
      <c r="N2350" s="6">
        <v>1899</v>
      </c>
      <c r="O2350" s="6">
        <v>1899</v>
      </c>
      <c r="P2350" s="6" t="s">
        <v>63</v>
      </c>
      <c r="Q2350" s="6">
        <v>0</v>
      </c>
      <c r="R2350" s="7">
        <v>0.12</v>
      </c>
      <c r="S2350" s="6">
        <v>1899</v>
      </c>
      <c r="T2350" s="6">
        <v>227.88</v>
      </c>
      <c r="U2350" s="4" t="s">
        <v>39</v>
      </c>
      <c r="V2350" s="4" t="s">
        <v>86</v>
      </c>
      <c r="W2350" s="4" t="s">
        <v>41</v>
      </c>
      <c r="X2350" s="4" t="s">
        <v>318</v>
      </c>
      <c r="Y2350" s="4" t="s">
        <v>123</v>
      </c>
      <c r="Z2350" s="4">
        <v>4</v>
      </c>
      <c r="AA2350" s="4">
        <v>5</v>
      </c>
      <c r="AB2350" s="6">
        <v>1273.6500000000001</v>
      </c>
      <c r="AC2350" s="6">
        <v>625.35</v>
      </c>
      <c r="AD2350" s="8">
        <v>0.32929999999999998</v>
      </c>
      <c r="AE2350" s="4">
        <v>179</v>
      </c>
      <c r="AF2350" s="6">
        <f t="shared" si="36"/>
        <v>2305.88</v>
      </c>
    </row>
    <row r="2351" spans="1:32">
      <c r="A2351" s="4" t="s">
        <v>8628</v>
      </c>
      <c r="B2351" s="5">
        <v>45986</v>
      </c>
      <c r="C2351" s="10">
        <v>45986</v>
      </c>
      <c r="D2351" s="4" t="s">
        <v>8629</v>
      </c>
      <c r="E2351" s="4" t="s">
        <v>8630</v>
      </c>
      <c r="F2351" s="4">
        <v>28</v>
      </c>
      <c r="G2351" s="4" t="s">
        <v>455</v>
      </c>
      <c r="H2351" s="4" t="s">
        <v>455</v>
      </c>
      <c r="I2351" s="4" t="s">
        <v>72</v>
      </c>
      <c r="J2351" s="4" t="s">
        <v>225</v>
      </c>
      <c r="K2351" s="4" t="s">
        <v>597</v>
      </c>
      <c r="L2351" s="4" t="s">
        <v>8631</v>
      </c>
      <c r="M2351" s="4">
        <v>1</v>
      </c>
      <c r="N2351" s="6">
        <v>400</v>
      </c>
      <c r="O2351" s="6">
        <v>400</v>
      </c>
      <c r="P2351" s="6" t="s">
        <v>63</v>
      </c>
      <c r="Q2351" s="6">
        <v>0</v>
      </c>
      <c r="R2351" s="7">
        <v>0.12</v>
      </c>
      <c r="S2351" s="6">
        <v>400</v>
      </c>
      <c r="T2351" s="6">
        <v>48</v>
      </c>
      <c r="U2351" s="4" t="s">
        <v>39</v>
      </c>
      <c r="V2351" s="4" t="s">
        <v>40</v>
      </c>
      <c r="W2351" s="4" t="s">
        <v>92</v>
      </c>
      <c r="X2351" s="4" t="s">
        <v>52</v>
      </c>
      <c r="Y2351" s="4" t="s">
        <v>43</v>
      </c>
      <c r="Z2351" s="4">
        <v>5</v>
      </c>
      <c r="AA2351" s="4">
        <v>5</v>
      </c>
      <c r="AB2351" s="6">
        <v>305.94</v>
      </c>
      <c r="AC2351" s="6">
        <v>94.06</v>
      </c>
      <c r="AD2351" s="8">
        <v>0.2351</v>
      </c>
      <c r="AE2351" s="4">
        <v>92</v>
      </c>
      <c r="AF2351" s="6">
        <f t="shared" si="36"/>
        <v>540</v>
      </c>
    </row>
    <row r="2352" spans="1:32">
      <c r="A2352" s="4" t="s">
        <v>8632</v>
      </c>
      <c r="B2352" s="5">
        <v>45986</v>
      </c>
      <c r="C2352" s="10">
        <v>45986</v>
      </c>
      <c r="D2352" s="4" t="s">
        <v>8633</v>
      </c>
      <c r="E2352" s="4" t="s">
        <v>2333</v>
      </c>
      <c r="F2352" s="4">
        <v>40</v>
      </c>
      <c r="G2352" s="4" t="s">
        <v>231</v>
      </c>
      <c r="H2352" s="4" t="s">
        <v>138</v>
      </c>
      <c r="I2352" s="4" t="s">
        <v>139</v>
      </c>
      <c r="J2352" s="4" t="s">
        <v>60</v>
      </c>
      <c r="K2352" s="4" t="s">
        <v>209</v>
      </c>
      <c r="L2352" s="4" t="s">
        <v>8634</v>
      </c>
      <c r="M2352" s="4">
        <v>3</v>
      </c>
      <c r="N2352" s="6">
        <v>3299</v>
      </c>
      <c r="O2352" s="6">
        <v>9897</v>
      </c>
      <c r="P2352" s="6" t="s">
        <v>211</v>
      </c>
      <c r="Q2352" s="6">
        <v>989.7</v>
      </c>
      <c r="R2352" s="7">
        <v>0.18</v>
      </c>
      <c r="S2352" s="6">
        <v>8907.2999999999993</v>
      </c>
      <c r="T2352" s="6">
        <v>1603.31</v>
      </c>
      <c r="U2352" s="4" t="s">
        <v>39</v>
      </c>
      <c r="V2352" s="4" t="s">
        <v>102</v>
      </c>
      <c r="W2352" s="4" t="s">
        <v>64</v>
      </c>
      <c r="X2352" s="4" t="s">
        <v>404</v>
      </c>
      <c r="Y2352" s="4" t="s">
        <v>104</v>
      </c>
      <c r="Z2352" s="4">
        <v>4</v>
      </c>
      <c r="AA2352" s="4"/>
      <c r="AB2352" s="6">
        <v>7318.42</v>
      </c>
      <c r="AC2352" s="6">
        <v>1588.88</v>
      </c>
      <c r="AD2352" s="8">
        <v>0.1784</v>
      </c>
      <c r="AE2352" s="4">
        <v>174</v>
      </c>
      <c r="AF2352" s="6">
        <f t="shared" si="36"/>
        <v>10684.609999999999</v>
      </c>
    </row>
    <row r="2353" spans="1:32">
      <c r="A2353" s="4" t="s">
        <v>8635</v>
      </c>
      <c r="B2353" s="5">
        <v>45986</v>
      </c>
      <c r="C2353" s="10">
        <v>45986</v>
      </c>
      <c r="D2353" s="4" t="s">
        <v>8636</v>
      </c>
      <c r="E2353" s="4" t="s">
        <v>1079</v>
      </c>
      <c r="F2353" s="4">
        <v>19</v>
      </c>
      <c r="G2353" s="4" t="s">
        <v>57</v>
      </c>
      <c r="H2353" s="4" t="s">
        <v>58</v>
      </c>
      <c r="I2353" s="4" t="s">
        <v>59</v>
      </c>
      <c r="J2353" s="4" t="s">
        <v>47</v>
      </c>
      <c r="K2353" s="4" t="s">
        <v>173</v>
      </c>
      <c r="L2353" s="4" t="s">
        <v>8637</v>
      </c>
      <c r="M2353" s="4">
        <v>1</v>
      </c>
      <c r="N2353" s="6">
        <v>1299</v>
      </c>
      <c r="O2353" s="6">
        <v>1299</v>
      </c>
      <c r="P2353" s="6" t="s">
        <v>198</v>
      </c>
      <c r="Q2353" s="6">
        <v>129.9</v>
      </c>
      <c r="R2353" s="7">
        <v>0.18</v>
      </c>
      <c r="S2353" s="6">
        <v>1169.0999999999999</v>
      </c>
      <c r="T2353" s="6">
        <v>210.44</v>
      </c>
      <c r="U2353" s="4" t="s">
        <v>39</v>
      </c>
      <c r="V2353" s="4" t="s">
        <v>40</v>
      </c>
      <c r="W2353" s="4" t="s">
        <v>64</v>
      </c>
      <c r="X2353" s="4" t="s">
        <v>167</v>
      </c>
      <c r="Y2353" s="4" t="s">
        <v>66</v>
      </c>
      <c r="Z2353" s="4">
        <v>2</v>
      </c>
      <c r="AA2353" s="4">
        <v>4</v>
      </c>
      <c r="AB2353" s="6">
        <v>923.75</v>
      </c>
      <c r="AC2353" s="6">
        <v>245.35</v>
      </c>
      <c r="AD2353" s="8">
        <v>0.2099</v>
      </c>
      <c r="AE2353" s="4">
        <v>116</v>
      </c>
      <c r="AF2353" s="6">
        <f t="shared" si="36"/>
        <v>1495.54</v>
      </c>
    </row>
    <row r="2354" spans="1:32">
      <c r="A2354" s="4" t="s">
        <v>8638</v>
      </c>
      <c r="B2354" s="5">
        <v>45986</v>
      </c>
      <c r="C2354" s="10">
        <v>45986</v>
      </c>
      <c r="D2354" s="4" t="s">
        <v>8639</v>
      </c>
      <c r="E2354" s="4" t="s">
        <v>1095</v>
      </c>
      <c r="F2354" s="4">
        <v>35</v>
      </c>
      <c r="G2354" s="4" t="s">
        <v>306</v>
      </c>
      <c r="H2354" s="4" t="s">
        <v>307</v>
      </c>
      <c r="I2354" s="4" t="s">
        <v>59</v>
      </c>
      <c r="J2354" s="4" t="s">
        <v>47</v>
      </c>
      <c r="K2354" s="4" t="s">
        <v>100</v>
      </c>
      <c r="L2354" s="4" t="s">
        <v>8640</v>
      </c>
      <c r="M2354" s="4">
        <v>1</v>
      </c>
      <c r="N2354" s="6">
        <v>2499</v>
      </c>
      <c r="O2354" s="6">
        <v>2499</v>
      </c>
      <c r="P2354" s="6" t="s">
        <v>38</v>
      </c>
      <c r="Q2354" s="6">
        <v>199.92</v>
      </c>
      <c r="R2354" s="7">
        <v>0.12</v>
      </c>
      <c r="S2354" s="6">
        <v>2299.08</v>
      </c>
      <c r="T2354" s="6">
        <v>275.89</v>
      </c>
      <c r="U2354" s="4" t="s">
        <v>121</v>
      </c>
      <c r="V2354" s="4" t="s">
        <v>40</v>
      </c>
      <c r="W2354" s="4" t="s">
        <v>41</v>
      </c>
      <c r="X2354" s="4" t="s">
        <v>318</v>
      </c>
      <c r="Y2354" s="4" t="s">
        <v>66</v>
      </c>
      <c r="Z2354" s="4">
        <v>3</v>
      </c>
      <c r="AA2354" s="4">
        <v>3</v>
      </c>
      <c r="AB2354" s="6">
        <v>1869.62</v>
      </c>
      <c r="AC2354" s="6">
        <v>429.46</v>
      </c>
      <c r="AD2354" s="8">
        <v>0.18679999999999999</v>
      </c>
      <c r="AE2354" s="4">
        <v>141</v>
      </c>
      <c r="AF2354" s="6">
        <f t="shared" si="36"/>
        <v>2715.97</v>
      </c>
    </row>
    <row r="2355" spans="1:32">
      <c r="A2355" s="4" t="s">
        <v>8641</v>
      </c>
      <c r="B2355" s="5">
        <v>45986</v>
      </c>
      <c r="C2355" s="10">
        <v>45986</v>
      </c>
      <c r="D2355" s="4" t="s">
        <v>8642</v>
      </c>
      <c r="E2355" s="4" t="s">
        <v>4870</v>
      </c>
      <c r="F2355" s="4">
        <v>27</v>
      </c>
      <c r="G2355" s="4" t="s">
        <v>306</v>
      </c>
      <c r="H2355" s="4" t="s">
        <v>307</v>
      </c>
      <c r="I2355" s="4" t="s">
        <v>59</v>
      </c>
      <c r="J2355" s="4" t="s">
        <v>202</v>
      </c>
      <c r="K2355" s="4" t="s">
        <v>923</v>
      </c>
      <c r="L2355" s="4" t="s">
        <v>8643</v>
      </c>
      <c r="M2355" s="4">
        <v>2</v>
      </c>
      <c r="N2355" s="6">
        <v>2199</v>
      </c>
      <c r="O2355" s="6">
        <v>4398</v>
      </c>
      <c r="P2355" s="6" t="s">
        <v>63</v>
      </c>
      <c r="Q2355" s="6">
        <v>0</v>
      </c>
      <c r="R2355" s="7">
        <v>0.18</v>
      </c>
      <c r="S2355" s="6">
        <v>4398</v>
      </c>
      <c r="T2355" s="6">
        <v>791.64</v>
      </c>
      <c r="U2355" s="4" t="s">
        <v>39</v>
      </c>
      <c r="V2355" s="4" t="s">
        <v>40</v>
      </c>
      <c r="W2355" s="4" t="s">
        <v>41</v>
      </c>
      <c r="X2355" s="4" t="s">
        <v>76</v>
      </c>
      <c r="Y2355" s="4" t="s">
        <v>104</v>
      </c>
      <c r="Z2355" s="4">
        <v>8</v>
      </c>
      <c r="AA2355" s="4">
        <v>4</v>
      </c>
      <c r="AB2355" s="6">
        <v>3062.19</v>
      </c>
      <c r="AC2355" s="6">
        <v>1335.81</v>
      </c>
      <c r="AD2355" s="8">
        <v>0.30370000000000003</v>
      </c>
      <c r="AE2355" s="4">
        <v>134</v>
      </c>
      <c r="AF2355" s="6">
        <f t="shared" si="36"/>
        <v>5323.64</v>
      </c>
    </row>
    <row r="2356" spans="1:32">
      <c r="A2356" s="4" t="s">
        <v>8644</v>
      </c>
      <c r="B2356" s="5">
        <v>45986</v>
      </c>
      <c r="C2356" s="10">
        <v>45986</v>
      </c>
      <c r="D2356" s="4" t="s">
        <v>8645</v>
      </c>
      <c r="E2356" s="4" t="s">
        <v>8646</v>
      </c>
      <c r="F2356" s="4">
        <v>56</v>
      </c>
      <c r="G2356" s="4" t="s">
        <v>108</v>
      </c>
      <c r="H2356" s="4" t="s">
        <v>109</v>
      </c>
      <c r="I2356" s="4" t="s">
        <v>99</v>
      </c>
      <c r="J2356" s="4" t="s">
        <v>202</v>
      </c>
      <c r="K2356" s="4" t="s">
        <v>456</v>
      </c>
      <c r="L2356" s="4" t="s">
        <v>8647</v>
      </c>
      <c r="M2356" s="4">
        <v>3</v>
      </c>
      <c r="N2356" s="6">
        <v>739</v>
      </c>
      <c r="O2356" s="6">
        <v>2217</v>
      </c>
      <c r="P2356" s="6" t="s">
        <v>63</v>
      </c>
      <c r="Q2356" s="6">
        <v>0</v>
      </c>
      <c r="R2356" s="7">
        <v>0.12</v>
      </c>
      <c r="S2356" s="6">
        <v>2217</v>
      </c>
      <c r="T2356" s="6">
        <v>266.04000000000002</v>
      </c>
      <c r="U2356" s="4" t="s">
        <v>39</v>
      </c>
      <c r="V2356" s="4" t="s">
        <v>40</v>
      </c>
      <c r="W2356" s="4" t="s">
        <v>64</v>
      </c>
      <c r="X2356" s="4" t="s">
        <v>112</v>
      </c>
      <c r="Y2356" s="4" t="s">
        <v>66</v>
      </c>
      <c r="Z2356" s="4">
        <v>2</v>
      </c>
      <c r="AA2356" s="4">
        <v>4</v>
      </c>
      <c r="AB2356" s="6">
        <v>1316.41</v>
      </c>
      <c r="AC2356" s="6">
        <v>900.59</v>
      </c>
      <c r="AD2356" s="8">
        <v>0.40620000000000001</v>
      </c>
      <c r="AE2356" s="4">
        <v>116</v>
      </c>
      <c r="AF2356" s="6">
        <f t="shared" si="36"/>
        <v>2599.04</v>
      </c>
    </row>
    <row r="2357" spans="1:32">
      <c r="A2357" s="4" t="s">
        <v>8648</v>
      </c>
      <c r="B2357" s="5">
        <v>45987</v>
      </c>
      <c r="C2357" s="10">
        <v>45987</v>
      </c>
      <c r="D2357" s="4" t="s">
        <v>8649</v>
      </c>
      <c r="E2357" s="4" t="s">
        <v>8650</v>
      </c>
      <c r="F2357" s="4">
        <v>51</v>
      </c>
      <c r="G2357" s="4" t="s">
        <v>572</v>
      </c>
      <c r="H2357" s="4" t="s">
        <v>148</v>
      </c>
      <c r="I2357" s="4" t="s">
        <v>59</v>
      </c>
      <c r="J2357" s="4" t="s">
        <v>82</v>
      </c>
      <c r="K2357" s="4" t="s">
        <v>180</v>
      </c>
      <c r="L2357" s="4" t="s">
        <v>8651</v>
      </c>
      <c r="M2357" s="4">
        <v>1</v>
      </c>
      <c r="N2357" s="6">
        <v>3099</v>
      </c>
      <c r="O2357" s="6">
        <v>3099</v>
      </c>
      <c r="P2357" s="6" t="s">
        <v>142</v>
      </c>
      <c r="Q2357" s="6">
        <v>0</v>
      </c>
      <c r="R2357" s="7">
        <v>0.12</v>
      </c>
      <c r="S2357" s="6">
        <v>3099</v>
      </c>
      <c r="T2357" s="6">
        <v>371.88</v>
      </c>
      <c r="U2357" s="4" t="s">
        <v>39</v>
      </c>
      <c r="V2357" s="4" t="s">
        <v>86</v>
      </c>
      <c r="W2357" s="4" t="s">
        <v>64</v>
      </c>
      <c r="X2357" s="4" t="s">
        <v>122</v>
      </c>
      <c r="Y2357" s="4" t="s">
        <v>123</v>
      </c>
      <c r="Z2357" s="4">
        <v>7</v>
      </c>
      <c r="AA2357" s="4">
        <v>3</v>
      </c>
      <c r="AB2357" s="6">
        <v>2409.92</v>
      </c>
      <c r="AC2357" s="6">
        <v>689.08</v>
      </c>
      <c r="AD2357" s="8">
        <v>0.22239999999999999</v>
      </c>
      <c r="AE2357" s="4">
        <v>81</v>
      </c>
      <c r="AF2357" s="6">
        <f t="shared" si="36"/>
        <v>3551.88</v>
      </c>
    </row>
    <row r="2358" spans="1:32">
      <c r="A2358" s="4" t="s">
        <v>8652</v>
      </c>
      <c r="B2358" s="5">
        <v>45987</v>
      </c>
      <c r="C2358" s="10">
        <v>45987</v>
      </c>
      <c r="D2358" s="4" t="s">
        <v>8653</v>
      </c>
      <c r="E2358" s="4" t="s">
        <v>3285</v>
      </c>
      <c r="F2358" s="4">
        <v>31</v>
      </c>
      <c r="G2358" s="4" t="s">
        <v>330</v>
      </c>
      <c r="H2358" s="4" t="s">
        <v>296</v>
      </c>
      <c r="I2358" s="4" t="s">
        <v>59</v>
      </c>
      <c r="J2358" s="4" t="s">
        <v>47</v>
      </c>
      <c r="K2358" s="4" t="s">
        <v>100</v>
      </c>
      <c r="L2358" s="4" t="s">
        <v>8654</v>
      </c>
      <c r="M2358" s="4">
        <v>1</v>
      </c>
      <c r="N2358" s="6">
        <v>6399</v>
      </c>
      <c r="O2358" s="6">
        <v>6399</v>
      </c>
      <c r="P2358" s="6" t="s">
        <v>120</v>
      </c>
      <c r="Q2358" s="6">
        <v>959.85</v>
      </c>
      <c r="R2358" s="7">
        <v>0.12</v>
      </c>
      <c r="S2358" s="6">
        <v>5439.15</v>
      </c>
      <c r="T2358" s="6">
        <v>652.70000000000005</v>
      </c>
      <c r="U2358" s="4" t="s">
        <v>51</v>
      </c>
      <c r="V2358" s="4" t="s">
        <v>102</v>
      </c>
      <c r="W2358" s="4" t="s">
        <v>64</v>
      </c>
      <c r="X2358" s="4" t="s">
        <v>52</v>
      </c>
      <c r="Y2358" s="4" t="s">
        <v>104</v>
      </c>
      <c r="Z2358" s="4">
        <v>3</v>
      </c>
      <c r="AA2358" s="4"/>
      <c r="AB2358" s="6">
        <v>4645.91</v>
      </c>
      <c r="AC2358" s="6">
        <v>793.24</v>
      </c>
      <c r="AD2358" s="8">
        <v>0.14580000000000001</v>
      </c>
      <c r="AE2358" s="4">
        <v>119</v>
      </c>
      <c r="AF2358" s="6">
        <f t="shared" si="36"/>
        <v>6210.8499999999995</v>
      </c>
    </row>
    <row r="2359" spans="1:32">
      <c r="A2359" s="4" t="s">
        <v>8655</v>
      </c>
      <c r="B2359" s="5">
        <v>45987</v>
      </c>
      <c r="C2359" s="10">
        <v>45987</v>
      </c>
      <c r="D2359" s="4" t="s">
        <v>8656</v>
      </c>
      <c r="E2359" s="4" t="s">
        <v>8657</v>
      </c>
      <c r="F2359" s="4">
        <v>28</v>
      </c>
      <c r="G2359" s="4" t="s">
        <v>171</v>
      </c>
      <c r="H2359" s="4" t="s">
        <v>172</v>
      </c>
      <c r="I2359" s="4" t="s">
        <v>72</v>
      </c>
      <c r="J2359" s="4" t="s">
        <v>47</v>
      </c>
      <c r="K2359" s="4" t="s">
        <v>48</v>
      </c>
      <c r="L2359" s="4" t="s">
        <v>8658</v>
      </c>
      <c r="M2359" s="4">
        <v>3</v>
      </c>
      <c r="N2359" s="6">
        <v>6799</v>
      </c>
      <c r="O2359" s="6">
        <v>20397</v>
      </c>
      <c r="P2359" s="6" t="s">
        <v>63</v>
      </c>
      <c r="Q2359" s="6">
        <v>0</v>
      </c>
      <c r="R2359" s="7">
        <v>0.18</v>
      </c>
      <c r="S2359" s="6">
        <v>20397</v>
      </c>
      <c r="T2359" s="6">
        <v>3671.46</v>
      </c>
      <c r="U2359" s="4" t="s">
        <v>85</v>
      </c>
      <c r="V2359" s="4" t="s">
        <v>86</v>
      </c>
      <c r="W2359" s="4" t="s">
        <v>64</v>
      </c>
      <c r="X2359" s="4" t="s">
        <v>93</v>
      </c>
      <c r="Y2359" s="4" t="s">
        <v>66</v>
      </c>
      <c r="Z2359" s="4">
        <v>5</v>
      </c>
      <c r="AA2359" s="4">
        <v>5</v>
      </c>
      <c r="AB2359" s="6">
        <v>13143.08</v>
      </c>
      <c r="AC2359" s="6">
        <v>7253.92</v>
      </c>
      <c r="AD2359" s="8">
        <v>0.35560000000000003</v>
      </c>
      <c r="AE2359" s="4">
        <v>92</v>
      </c>
      <c r="AF2359" s="6">
        <f t="shared" si="36"/>
        <v>24160.46</v>
      </c>
    </row>
    <row r="2360" spans="1:32">
      <c r="A2360" s="4" t="s">
        <v>8659</v>
      </c>
      <c r="B2360" s="5">
        <v>45987</v>
      </c>
      <c r="C2360" s="10">
        <v>45987</v>
      </c>
      <c r="D2360" s="4" t="s">
        <v>8660</v>
      </c>
      <c r="E2360" s="4" t="s">
        <v>2337</v>
      </c>
      <c r="F2360" s="4">
        <v>55</v>
      </c>
      <c r="G2360" s="4" t="s">
        <v>266</v>
      </c>
      <c r="H2360" s="4" t="s">
        <v>267</v>
      </c>
      <c r="I2360" s="4" t="s">
        <v>72</v>
      </c>
      <c r="J2360" s="4" t="s">
        <v>149</v>
      </c>
      <c r="K2360" s="4" t="s">
        <v>160</v>
      </c>
      <c r="L2360" s="4" t="s">
        <v>8661</v>
      </c>
      <c r="M2360" s="4">
        <v>1</v>
      </c>
      <c r="N2360" s="6">
        <v>1199</v>
      </c>
      <c r="O2360" s="6">
        <v>1199</v>
      </c>
      <c r="P2360" s="6" t="s">
        <v>63</v>
      </c>
      <c r="Q2360" s="6">
        <v>0</v>
      </c>
      <c r="R2360" s="7">
        <v>0.12</v>
      </c>
      <c r="S2360" s="6">
        <v>1199</v>
      </c>
      <c r="T2360" s="6">
        <v>143.88</v>
      </c>
      <c r="U2360" s="4" t="s">
        <v>131</v>
      </c>
      <c r="V2360" s="4" t="s">
        <v>40</v>
      </c>
      <c r="W2360" s="4" t="s">
        <v>64</v>
      </c>
      <c r="X2360" s="4" t="s">
        <v>42</v>
      </c>
      <c r="Y2360" s="4" t="s">
        <v>43</v>
      </c>
      <c r="Z2360" s="4">
        <v>2</v>
      </c>
      <c r="AA2360" s="4">
        <v>2</v>
      </c>
      <c r="AB2360" s="6">
        <v>881.53</v>
      </c>
      <c r="AC2360" s="6">
        <v>317.47000000000003</v>
      </c>
      <c r="AD2360" s="8">
        <v>0.26479999999999998</v>
      </c>
      <c r="AE2360" s="4">
        <v>115</v>
      </c>
      <c r="AF2360" s="6">
        <f t="shared" si="36"/>
        <v>1457.88</v>
      </c>
    </row>
    <row r="2361" spans="1:32">
      <c r="A2361" s="4" t="s">
        <v>8662</v>
      </c>
      <c r="B2361" s="5">
        <v>45987</v>
      </c>
      <c r="C2361" s="10">
        <v>45987</v>
      </c>
      <c r="D2361" s="4" t="s">
        <v>8663</v>
      </c>
      <c r="E2361" s="4" t="s">
        <v>7923</v>
      </c>
      <c r="F2361" s="4">
        <v>53</v>
      </c>
      <c r="G2361" s="4" t="s">
        <v>97</v>
      </c>
      <c r="H2361" s="4" t="s">
        <v>98</v>
      </c>
      <c r="I2361" s="4" t="s">
        <v>99</v>
      </c>
      <c r="J2361" s="4" t="s">
        <v>82</v>
      </c>
      <c r="K2361" s="4" t="s">
        <v>110</v>
      </c>
      <c r="L2361" s="4" t="s">
        <v>8664</v>
      </c>
      <c r="M2361" s="4">
        <v>2</v>
      </c>
      <c r="N2361" s="6">
        <v>1599</v>
      </c>
      <c r="O2361" s="6">
        <v>3198</v>
      </c>
      <c r="P2361" s="6" t="s">
        <v>63</v>
      </c>
      <c r="Q2361" s="6">
        <v>0</v>
      </c>
      <c r="R2361" s="7">
        <v>0.18</v>
      </c>
      <c r="S2361" s="6">
        <v>3198</v>
      </c>
      <c r="T2361" s="6">
        <v>575.64</v>
      </c>
      <c r="U2361" s="4" t="s">
        <v>39</v>
      </c>
      <c r="V2361" s="4" t="s">
        <v>40</v>
      </c>
      <c r="W2361" s="4" t="s">
        <v>64</v>
      </c>
      <c r="X2361" s="4" t="s">
        <v>103</v>
      </c>
      <c r="Y2361" s="4" t="s">
        <v>66</v>
      </c>
      <c r="Z2361" s="4">
        <v>5</v>
      </c>
      <c r="AA2361" s="4">
        <v>5</v>
      </c>
      <c r="AB2361" s="6">
        <v>2351.08</v>
      </c>
      <c r="AC2361" s="6">
        <v>846.92</v>
      </c>
      <c r="AD2361" s="8">
        <v>0.26479999999999998</v>
      </c>
      <c r="AE2361" s="4">
        <v>115</v>
      </c>
      <c r="AF2361" s="6">
        <f t="shared" si="36"/>
        <v>3888.64</v>
      </c>
    </row>
    <row r="2362" spans="1:32">
      <c r="A2362" s="4" t="s">
        <v>8665</v>
      </c>
      <c r="B2362" s="5">
        <v>45987</v>
      </c>
      <c r="C2362" s="10">
        <v>45987</v>
      </c>
      <c r="D2362" s="4" t="s">
        <v>8666</v>
      </c>
      <c r="E2362" s="4" t="s">
        <v>8667</v>
      </c>
      <c r="F2362" s="4">
        <v>19</v>
      </c>
      <c r="G2362" s="4" t="s">
        <v>455</v>
      </c>
      <c r="H2362" s="4" t="s">
        <v>455</v>
      </c>
      <c r="I2362" s="4" t="s">
        <v>72</v>
      </c>
      <c r="J2362" s="4" t="s">
        <v>35</v>
      </c>
      <c r="K2362" s="4" t="s">
        <v>118</v>
      </c>
      <c r="L2362" s="4" t="s">
        <v>8668</v>
      </c>
      <c r="M2362" s="4">
        <v>3</v>
      </c>
      <c r="N2362" s="6">
        <v>4599</v>
      </c>
      <c r="O2362" s="6">
        <v>13797</v>
      </c>
      <c r="P2362" s="6" t="s">
        <v>63</v>
      </c>
      <c r="Q2362" s="6">
        <v>0</v>
      </c>
      <c r="R2362" s="7">
        <v>0.18</v>
      </c>
      <c r="S2362" s="6">
        <v>13797</v>
      </c>
      <c r="T2362" s="6">
        <v>2483.46</v>
      </c>
      <c r="U2362" s="4" t="s">
        <v>39</v>
      </c>
      <c r="V2362" s="4" t="s">
        <v>40</v>
      </c>
      <c r="W2362" s="4" t="s">
        <v>451</v>
      </c>
      <c r="X2362" s="4" t="s">
        <v>156</v>
      </c>
      <c r="Y2362" s="4" t="s">
        <v>66</v>
      </c>
      <c r="Z2362" s="4">
        <v>1</v>
      </c>
      <c r="AA2362" s="4">
        <v>5</v>
      </c>
      <c r="AB2362" s="6">
        <v>10570.26</v>
      </c>
      <c r="AC2362" s="6">
        <v>3226.74</v>
      </c>
      <c r="AD2362" s="8">
        <v>0.2339</v>
      </c>
      <c r="AE2362" s="4">
        <v>65</v>
      </c>
      <c r="AF2362" s="6">
        <f t="shared" si="36"/>
        <v>16345.46</v>
      </c>
    </row>
    <row r="2363" spans="1:32">
      <c r="A2363" s="4" t="s">
        <v>8669</v>
      </c>
      <c r="B2363" s="5">
        <v>45987</v>
      </c>
      <c r="C2363" s="10">
        <v>45987</v>
      </c>
      <c r="D2363" s="4" t="s">
        <v>8670</v>
      </c>
      <c r="E2363" s="4" t="s">
        <v>6931</v>
      </c>
      <c r="F2363" s="4">
        <v>50</v>
      </c>
      <c r="G2363" s="4" t="s">
        <v>455</v>
      </c>
      <c r="H2363" s="4" t="s">
        <v>455</v>
      </c>
      <c r="I2363" s="4" t="s">
        <v>72</v>
      </c>
      <c r="J2363" s="4" t="s">
        <v>225</v>
      </c>
      <c r="K2363" s="4" t="s">
        <v>597</v>
      </c>
      <c r="L2363" s="4" t="s">
        <v>8671</v>
      </c>
      <c r="M2363" s="4">
        <v>2</v>
      </c>
      <c r="N2363" s="6">
        <v>1499</v>
      </c>
      <c r="O2363" s="6">
        <v>2998</v>
      </c>
      <c r="P2363" s="6" t="s">
        <v>63</v>
      </c>
      <c r="Q2363" s="6">
        <v>0</v>
      </c>
      <c r="R2363" s="7">
        <v>0.05</v>
      </c>
      <c r="S2363" s="6">
        <v>2998</v>
      </c>
      <c r="T2363" s="6">
        <v>149.9</v>
      </c>
      <c r="U2363" s="4" t="s">
        <v>121</v>
      </c>
      <c r="V2363" s="4" t="s">
        <v>40</v>
      </c>
      <c r="W2363" s="4" t="s">
        <v>64</v>
      </c>
      <c r="X2363" s="4" t="s">
        <v>156</v>
      </c>
      <c r="Y2363" s="4" t="s">
        <v>77</v>
      </c>
      <c r="Z2363" s="4">
        <v>3</v>
      </c>
      <c r="AA2363" s="4">
        <v>5</v>
      </c>
      <c r="AB2363" s="6">
        <v>2045.24</v>
      </c>
      <c r="AC2363" s="6">
        <v>952.76</v>
      </c>
      <c r="AD2363" s="8">
        <v>0.31780000000000003</v>
      </c>
      <c r="AE2363" s="4">
        <v>119</v>
      </c>
      <c r="AF2363" s="6">
        <f t="shared" si="36"/>
        <v>3266.9</v>
      </c>
    </row>
    <row r="2364" spans="1:32">
      <c r="A2364" s="4" t="s">
        <v>8672</v>
      </c>
      <c r="B2364" s="5">
        <v>45987</v>
      </c>
      <c r="C2364" s="10">
        <v>45987</v>
      </c>
      <c r="D2364" s="4" t="s">
        <v>488</v>
      </c>
      <c r="E2364" s="4" t="s">
        <v>6509</v>
      </c>
      <c r="F2364" s="4">
        <v>29</v>
      </c>
      <c r="G2364" s="4" t="s">
        <v>127</v>
      </c>
      <c r="H2364" s="4" t="s">
        <v>128</v>
      </c>
      <c r="I2364" s="4" t="s">
        <v>34</v>
      </c>
      <c r="J2364" s="4" t="s">
        <v>60</v>
      </c>
      <c r="K2364" s="4" t="s">
        <v>381</v>
      </c>
      <c r="L2364" s="4" t="s">
        <v>8673</v>
      </c>
      <c r="M2364" s="4">
        <v>3</v>
      </c>
      <c r="N2364" s="6">
        <v>8599</v>
      </c>
      <c r="O2364" s="6">
        <v>25797</v>
      </c>
      <c r="P2364" s="6" t="s">
        <v>120</v>
      </c>
      <c r="Q2364" s="6">
        <v>3869.55</v>
      </c>
      <c r="R2364" s="7">
        <v>0.12</v>
      </c>
      <c r="S2364" s="6">
        <v>21927.45</v>
      </c>
      <c r="T2364" s="6">
        <v>2631.29</v>
      </c>
      <c r="U2364" s="4" t="s">
        <v>131</v>
      </c>
      <c r="V2364" s="4" t="s">
        <v>102</v>
      </c>
      <c r="W2364" s="4" t="s">
        <v>451</v>
      </c>
      <c r="X2364" s="4" t="s">
        <v>93</v>
      </c>
      <c r="Y2364" s="4" t="s">
        <v>104</v>
      </c>
      <c r="Z2364" s="4">
        <v>3</v>
      </c>
      <c r="AA2364" s="4"/>
      <c r="AB2364" s="6">
        <v>20870.330000000002</v>
      </c>
      <c r="AC2364" s="6">
        <v>1057.1199999999999</v>
      </c>
      <c r="AD2364" s="8">
        <v>4.82E-2</v>
      </c>
      <c r="AE2364" s="4">
        <v>179</v>
      </c>
      <c r="AF2364" s="6">
        <f t="shared" si="36"/>
        <v>24737.74</v>
      </c>
    </row>
    <row r="2365" spans="1:32">
      <c r="A2365" s="4" t="s">
        <v>8674</v>
      </c>
      <c r="B2365" s="5">
        <v>45988</v>
      </c>
      <c r="C2365" s="10">
        <v>45988</v>
      </c>
      <c r="D2365" s="4" t="s">
        <v>8675</v>
      </c>
      <c r="E2365" s="4" t="s">
        <v>6455</v>
      </c>
      <c r="F2365" s="4">
        <v>55</v>
      </c>
      <c r="G2365" s="4" t="s">
        <v>306</v>
      </c>
      <c r="H2365" s="4" t="s">
        <v>307</v>
      </c>
      <c r="I2365" s="4" t="s">
        <v>59</v>
      </c>
      <c r="J2365" s="4" t="s">
        <v>82</v>
      </c>
      <c r="K2365" s="4" t="s">
        <v>110</v>
      </c>
      <c r="L2365" s="4" t="s">
        <v>8676</v>
      </c>
      <c r="M2365" s="4">
        <v>5</v>
      </c>
      <c r="N2365" s="6">
        <v>2399</v>
      </c>
      <c r="O2365" s="6">
        <v>11995</v>
      </c>
      <c r="P2365" s="6" t="s">
        <v>63</v>
      </c>
      <c r="Q2365" s="6">
        <v>0</v>
      </c>
      <c r="R2365" s="7">
        <v>0.12</v>
      </c>
      <c r="S2365" s="6">
        <v>11995</v>
      </c>
      <c r="T2365" s="6">
        <v>1439.4</v>
      </c>
      <c r="U2365" s="4" t="s">
        <v>51</v>
      </c>
      <c r="V2365" s="4" t="s">
        <v>132</v>
      </c>
      <c r="W2365" s="4" t="s">
        <v>92</v>
      </c>
      <c r="X2365" s="4" t="s">
        <v>42</v>
      </c>
      <c r="Y2365" s="4" t="s">
        <v>133</v>
      </c>
      <c r="Z2365" s="4">
        <v>3</v>
      </c>
      <c r="AA2365" s="4"/>
      <c r="AB2365" s="6">
        <v>7533.05</v>
      </c>
      <c r="AC2365" s="6">
        <v>4461.95</v>
      </c>
      <c r="AD2365" s="8">
        <v>0.372</v>
      </c>
      <c r="AE2365" s="4">
        <v>0</v>
      </c>
      <c r="AF2365" s="6">
        <f t="shared" si="36"/>
        <v>13434.4</v>
      </c>
    </row>
    <row r="2366" spans="1:32">
      <c r="A2366" s="4" t="s">
        <v>8677</v>
      </c>
      <c r="B2366" s="5">
        <v>45988</v>
      </c>
      <c r="C2366" s="10">
        <v>45988</v>
      </c>
      <c r="D2366" s="4" t="s">
        <v>8678</v>
      </c>
      <c r="E2366" s="4" t="s">
        <v>8679</v>
      </c>
      <c r="F2366" s="4">
        <v>44</v>
      </c>
      <c r="G2366" s="4" t="s">
        <v>147</v>
      </c>
      <c r="H2366" s="4" t="s">
        <v>148</v>
      </c>
      <c r="I2366" s="4" t="s">
        <v>59</v>
      </c>
      <c r="J2366" s="4" t="s">
        <v>35</v>
      </c>
      <c r="K2366" s="4" t="s">
        <v>165</v>
      </c>
      <c r="L2366" s="4" t="s">
        <v>8680</v>
      </c>
      <c r="M2366" s="4">
        <v>1</v>
      </c>
      <c r="N2366" s="6">
        <v>1499</v>
      </c>
      <c r="O2366" s="6">
        <v>1499</v>
      </c>
      <c r="P2366" s="6" t="s">
        <v>63</v>
      </c>
      <c r="Q2366" s="6">
        <v>0</v>
      </c>
      <c r="R2366" s="7">
        <v>0.12</v>
      </c>
      <c r="S2366" s="6">
        <v>1499</v>
      </c>
      <c r="T2366" s="6">
        <v>179.88</v>
      </c>
      <c r="U2366" s="4" t="s">
        <v>131</v>
      </c>
      <c r="V2366" s="4" t="s">
        <v>40</v>
      </c>
      <c r="W2366" s="4" t="s">
        <v>64</v>
      </c>
      <c r="X2366" s="4" t="s">
        <v>93</v>
      </c>
      <c r="Y2366" s="4" t="s">
        <v>43</v>
      </c>
      <c r="Z2366" s="4">
        <v>3</v>
      </c>
      <c r="AA2366" s="4">
        <v>4</v>
      </c>
      <c r="AB2366" s="6">
        <v>896.32</v>
      </c>
      <c r="AC2366" s="6">
        <v>602.67999999999995</v>
      </c>
      <c r="AD2366" s="8">
        <v>0.40210000000000001</v>
      </c>
      <c r="AE2366" s="4">
        <v>153</v>
      </c>
      <c r="AF2366" s="6">
        <f t="shared" si="36"/>
        <v>1831.88</v>
      </c>
    </row>
    <row r="2367" spans="1:32">
      <c r="A2367" s="4" t="s">
        <v>8681</v>
      </c>
      <c r="B2367" s="5">
        <v>45988</v>
      </c>
      <c r="C2367" s="10">
        <v>45988</v>
      </c>
      <c r="D2367" s="4" t="s">
        <v>8682</v>
      </c>
      <c r="E2367" s="4" t="s">
        <v>2233</v>
      </c>
      <c r="F2367" s="4">
        <v>41</v>
      </c>
      <c r="G2367" s="4" t="s">
        <v>607</v>
      </c>
      <c r="H2367" s="4" t="s">
        <v>98</v>
      </c>
      <c r="I2367" s="4" t="s">
        <v>99</v>
      </c>
      <c r="J2367" s="4" t="s">
        <v>60</v>
      </c>
      <c r="K2367" s="4" t="s">
        <v>421</v>
      </c>
      <c r="L2367" s="4" t="s">
        <v>8683</v>
      </c>
      <c r="M2367" s="4">
        <v>1</v>
      </c>
      <c r="N2367" s="6">
        <v>45699</v>
      </c>
      <c r="O2367" s="6">
        <v>45699</v>
      </c>
      <c r="P2367" s="6" t="s">
        <v>120</v>
      </c>
      <c r="Q2367" s="6">
        <v>6854.85</v>
      </c>
      <c r="R2367" s="7">
        <v>0.12</v>
      </c>
      <c r="S2367" s="6">
        <v>38844.15</v>
      </c>
      <c r="T2367" s="6">
        <v>4661.3</v>
      </c>
      <c r="U2367" s="4" t="s">
        <v>39</v>
      </c>
      <c r="V2367" s="4" t="s">
        <v>40</v>
      </c>
      <c r="W2367" s="4" t="s">
        <v>64</v>
      </c>
      <c r="X2367" s="4" t="s">
        <v>156</v>
      </c>
      <c r="Y2367" s="4" t="s">
        <v>104</v>
      </c>
      <c r="Z2367" s="4">
        <v>3</v>
      </c>
      <c r="AA2367" s="4">
        <v>3</v>
      </c>
      <c r="AB2367" s="6">
        <v>33811.86</v>
      </c>
      <c r="AC2367" s="6">
        <v>5032.29</v>
      </c>
      <c r="AD2367" s="8">
        <v>0.12959999999999999</v>
      </c>
      <c r="AE2367" s="4">
        <v>82</v>
      </c>
      <c r="AF2367" s="6">
        <f t="shared" si="36"/>
        <v>43587.450000000004</v>
      </c>
    </row>
    <row r="2368" spans="1:32">
      <c r="A2368" s="4" t="s">
        <v>8684</v>
      </c>
      <c r="B2368" s="5">
        <v>45988</v>
      </c>
      <c r="C2368" s="10">
        <v>45988</v>
      </c>
      <c r="D2368" s="4" t="s">
        <v>8685</v>
      </c>
      <c r="E2368" s="4" t="s">
        <v>1527</v>
      </c>
      <c r="F2368" s="4">
        <v>52</v>
      </c>
      <c r="G2368" s="4" t="s">
        <v>57</v>
      </c>
      <c r="H2368" s="4" t="s">
        <v>58</v>
      </c>
      <c r="I2368" s="4" t="s">
        <v>59</v>
      </c>
      <c r="J2368" s="4" t="s">
        <v>225</v>
      </c>
      <c r="K2368" s="4" t="s">
        <v>597</v>
      </c>
      <c r="L2368" s="4" t="s">
        <v>8686</v>
      </c>
      <c r="M2368" s="4">
        <v>2</v>
      </c>
      <c r="N2368" s="6">
        <v>523</v>
      </c>
      <c r="O2368" s="6">
        <v>1046</v>
      </c>
      <c r="P2368" s="6" t="s">
        <v>287</v>
      </c>
      <c r="Q2368" s="6">
        <v>209.2</v>
      </c>
      <c r="R2368" s="7">
        <v>0.18</v>
      </c>
      <c r="S2368" s="6">
        <v>836.8</v>
      </c>
      <c r="T2368" s="6">
        <v>150.62</v>
      </c>
      <c r="U2368" s="4" t="s">
        <v>254</v>
      </c>
      <c r="V2368" s="4" t="s">
        <v>40</v>
      </c>
      <c r="W2368" s="4" t="s">
        <v>451</v>
      </c>
      <c r="X2368" s="4" t="s">
        <v>143</v>
      </c>
      <c r="Y2368" s="4" t="s">
        <v>43</v>
      </c>
      <c r="Z2368" s="4">
        <v>5</v>
      </c>
      <c r="AA2368" s="4">
        <v>4</v>
      </c>
      <c r="AB2368" s="6">
        <v>658.37</v>
      </c>
      <c r="AC2368" s="6">
        <v>178.43</v>
      </c>
      <c r="AD2368" s="8">
        <v>0.2132</v>
      </c>
      <c r="AE2368" s="4">
        <v>110</v>
      </c>
      <c r="AF2368" s="6">
        <f t="shared" si="36"/>
        <v>1097.42</v>
      </c>
    </row>
    <row r="2369" spans="1:32">
      <c r="A2369" s="4" t="s">
        <v>8687</v>
      </c>
      <c r="B2369" s="5">
        <v>45988</v>
      </c>
      <c r="C2369" s="10">
        <v>45988</v>
      </c>
      <c r="D2369" s="4" t="s">
        <v>8688</v>
      </c>
      <c r="E2369" s="4" t="s">
        <v>1156</v>
      </c>
      <c r="F2369" s="4">
        <v>35</v>
      </c>
      <c r="G2369" s="4" t="s">
        <v>116</v>
      </c>
      <c r="H2369" s="4" t="s">
        <v>117</v>
      </c>
      <c r="I2369" s="4" t="s">
        <v>59</v>
      </c>
      <c r="J2369" s="4" t="s">
        <v>60</v>
      </c>
      <c r="K2369" s="4" t="s">
        <v>381</v>
      </c>
      <c r="L2369" s="4" t="s">
        <v>8689</v>
      </c>
      <c r="M2369" s="4">
        <v>1</v>
      </c>
      <c r="N2369" s="6">
        <v>3699</v>
      </c>
      <c r="O2369" s="6">
        <v>3699</v>
      </c>
      <c r="P2369" s="6" t="s">
        <v>63</v>
      </c>
      <c r="Q2369" s="6">
        <v>0</v>
      </c>
      <c r="R2369" s="7">
        <v>0.18</v>
      </c>
      <c r="S2369" s="6">
        <v>3699</v>
      </c>
      <c r="T2369" s="6">
        <v>665.82</v>
      </c>
      <c r="U2369" s="4" t="s">
        <v>51</v>
      </c>
      <c r="V2369" s="4" t="s">
        <v>40</v>
      </c>
      <c r="W2369" s="4" t="s">
        <v>41</v>
      </c>
      <c r="X2369" s="4" t="s">
        <v>167</v>
      </c>
      <c r="Y2369" s="4" t="s">
        <v>123</v>
      </c>
      <c r="Z2369" s="4">
        <v>5</v>
      </c>
      <c r="AA2369" s="4">
        <v>5</v>
      </c>
      <c r="AB2369" s="6">
        <v>2665.54</v>
      </c>
      <c r="AC2369" s="6">
        <v>1033.46</v>
      </c>
      <c r="AD2369" s="8">
        <v>0.27939999999999998</v>
      </c>
      <c r="AE2369" s="4">
        <v>94</v>
      </c>
      <c r="AF2369" s="6">
        <f t="shared" si="36"/>
        <v>4458.82</v>
      </c>
    </row>
    <row r="2370" spans="1:32">
      <c r="A2370" s="4" t="s">
        <v>8690</v>
      </c>
      <c r="B2370" s="5">
        <v>45988</v>
      </c>
      <c r="C2370" s="10">
        <v>45988</v>
      </c>
      <c r="D2370" s="4" t="s">
        <v>8691</v>
      </c>
      <c r="E2370" s="4" t="s">
        <v>835</v>
      </c>
      <c r="F2370" s="4">
        <v>20</v>
      </c>
      <c r="G2370" s="4" t="s">
        <v>127</v>
      </c>
      <c r="H2370" s="4" t="s">
        <v>128</v>
      </c>
      <c r="I2370" s="4" t="s">
        <v>34</v>
      </c>
      <c r="J2370" s="4" t="s">
        <v>35</v>
      </c>
      <c r="K2370" s="4" t="s">
        <v>36</v>
      </c>
      <c r="L2370" s="4" t="s">
        <v>8692</v>
      </c>
      <c r="M2370" s="4">
        <v>2</v>
      </c>
      <c r="N2370" s="6">
        <v>4699</v>
      </c>
      <c r="O2370" s="6">
        <v>9398</v>
      </c>
      <c r="P2370" s="6" t="s">
        <v>198</v>
      </c>
      <c r="Q2370" s="6">
        <v>939.8</v>
      </c>
      <c r="R2370" s="7">
        <v>0.18</v>
      </c>
      <c r="S2370" s="6">
        <v>8458.2000000000007</v>
      </c>
      <c r="T2370" s="6">
        <v>1522.48</v>
      </c>
      <c r="U2370" s="4" t="s">
        <v>254</v>
      </c>
      <c r="V2370" s="4" t="s">
        <v>40</v>
      </c>
      <c r="W2370" s="4" t="s">
        <v>41</v>
      </c>
      <c r="X2370" s="4" t="s">
        <v>192</v>
      </c>
      <c r="Y2370" s="4" t="s">
        <v>123</v>
      </c>
      <c r="Z2370" s="4">
        <v>6</v>
      </c>
      <c r="AA2370" s="4">
        <v>3</v>
      </c>
      <c r="AB2370" s="6">
        <v>5885.39</v>
      </c>
      <c r="AC2370" s="6">
        <v>2572.81</v>
      </c>
      <c r="AD2370" s="8">
        <v>0.30420000000000003</v>
      </c>
      <c r="AE2370" s="4">
        <v>94</v>
      </c>
      <c r="AF2370" s="6">
        <f t="shared" si="36"/>
        <v>10074.68</v>
      </c>
    </row>
    <row r="2371" spans="1:32">
      <c r="A2371" s="4" t="s">
        <v>8693</v>
      </c>
      <c r="B2371" s="5">
        <v>45989</v>
      </c>
      <c r="C2371" s="10">
        <v>45989</v>
      </c>
      <c r="D2371" s="4" t="s">
        <v>8694</v>
      </c>
      <c r="E2371" s="4" t="s">
        <v>8695</v>
      </c>
      <c r="F2371" s="4">
        <v>35</v>
      </c>
      <c r="G2371" s="4" t="s">
        <v>390</v>
      </c>
      <c r="H2371" s="4" t="s">
        <v>71</v>
      </c>
      <c r="I2371" s="4" t="s">
        <v>72</v>
      </c>
      <c r="J2371" s="4" t="s">
        <v>35</v>
      </c>
      <c r="K2371" s="4" t="s">
        <v>645</v>
      </c>
      <c r="L2371" s="4" t="s">
        <v>8696</v>
      </c>
      <c r="M2371" s="4">
        <v>1</v>
      </c>
      <c r="N2371" s="6">
        <v>1899</v>
      </c>
      <c r="O2371" s="6">
        <v>1899</v>
      </c>
      <c r="P2371" s="6" t="s">
        <v>120</v>
      </c>
      <c r="Q2371" s="6">
        <v>284.85000000000002</v>
      </c>
      <c r="R2371" s="7">
        <v>0.18</v>
      </c>
      <c r="S2371" s="6">
        <v>1614.15</v>
      </c>
      <c r="T2371" s="6">
        <v>290.55</v>
      </c>
      <c r="U2371" s="4" t="s">
        <v>51</v>
      </c>
      <c r="V2371" s="4" t="s">
        <v>40</v>
      </c>
      <c r="W2371" s="4" t="s">
        <v>64</v>
      </c>
      <c r="X2371" s="4" t="s">
        <v>76</v>
      </c>
      <c r="Y2371" s="4" t="s">
        <v>43</v>
      </c>
      <c r="Z2371" s="4">
        <v>3</v>
      </c>
      <c r="AA2371" s="4">
        <v>3</v>
      </c>
      <c r="AB2371" s="6">
        <v>1288.57</v>
      </c>
      <c r="AC2371" s="6">
        <v>325.58</v>
      </c>
      <c r="AD2371" s="8">
        <v>0.20169999999999999</v>
      </c>
      <c r="AE2371" s="4">
        <v>134</v>
      </c>
      <c r="AF2371" s="6">
        <f t="shared" ref="AF2371:AF2434" si="37">AE2371+S2371+T2371</f>
        <v>2038.7</v>
      </c>
    </row>
    <row r="2372" spans="1:32">
      <c r="A2372" s="4" t="s">
        <v>8697</v>
      </c>
      <c r="B2372" s="5">
        <v>45989</v>
      </c>
      <c r="C2372" s="10">
        <v>45989</v>
      </c>
      <c r="D2372" s="4" t="s">
        <v>8698</v>
      </c>
      <c r="E2372" s="4" t="s">
        <v>835</v>
      </c>
      <c r="F2372" s="4">
        <v>43</v>
      </c>
      <c r="G2372" s="4" t="s">
        <v>306</v>
      </c>
      <c r="H2372" s="4" t="s">
        <v>307</v>
      </c>
      <c r="I2372" s="4" t="s">
        <v>59</v>
      </c>
      <c r="J2372" s="4" t="s">
        <v>35</v>
      </c>
      <c r="K2372" s="4" t="s">
        <v>118</v>
      </c>
      <c r="L2372" s="4" t="s">
        <v>8699</v>
      </c>
      <c r="M2372" s="4">
        <v>1</v>
      </c>
      <c r="N2372" s="6">
        <v>5499</v>
      </c>
      <c r="O2372" s="6">
        <v>5499</v>
      </c>
      <c r="P2372" s="6" t="s">
        <v>120</v>
      </c>
      <c r="Q2372" s="6">
        <v>824.85</v>
      </c>
      <c r="R2372" s="7">
        <v>0.12</v>
      </c>
      <c r="S2372" s="6">
        <v>4674.1499999999996</v>
      </c>
      <c r="T2372" s="6">
        <v>560.9</v>
      </c>
      <c r="U2372" s="4" t="s">
        <v>39</v>
      </c>
      <c r="V2372" s="4" t="s">
        <v>40</v>
      </c>
      <c r="W2372" s="4" t="s">
        <v>92</v>
      </c>
      <c r="X2372" s="4" t="s">
        <v>205</v>
      </c>
      <c r="Y2372" s="4" t="s">
        <v>43</v>
      </c>
      <c r="Z2372" s="4">
        <v>3</v>
      </c>
      <c r="AA2372" s="4">
        <v>5</v>
      </c>
      <c r="AB2372" s="6">
        <v>3294.53</v>
      </c>
      <c r="AC2372" s="6">
        <v>1379.62</v>
      </c>
      <c r="AD2372" s="8">
        <v>0.29520000000000002</v>
      </c>
      <c r="AE2372" s="4">
        <v>125</v>
      </c>
      <c r="AF2372" s="6">
        <f t="shared" si="37"/>
        <v>5360.0499999999993</v>
      </c>
    </row>
    <row r="2373" spans="1:32">
      <c r="A2373" s="4" t="s">
        <v>8700</v>
      </c>
      <c r="B2373" s="5">
        <v>45989</v>
      </c>
      <c r="C2373" s="10">
        <v>45989</v>
      </c>
      <c r="D2373" s="4" t="s">
        <v>8701</v>
      </c>
      <c r="E2373" s="4" t="s">
        <v>1148</v>
      </c>
      <c r="F2373" s="4">
        <v>33</v>
      </c>
      <c r="G2373" s="4" t="s">
        <v>97</v>
      </c>
      <c r="H2373" s="4" t="s">
        <v>98</v>
      </c>
      <c r="I2373" s="4" t="s">
        <v>99</v>
      </c>
      <c r="J2373" s="4" t="s">
        <v>47</v>
      </c>
      <c r="K2373" s="4" t="s">
        <v>100</v>
      </c>
      <c r="L2373" s="4" t="s">
        <v>8702</v>
      </c>
      <c r="M2373" s="4">
        <v>3</v>
      </c>
      <c r="N2373" s="6">
        <v>2599</v>
      </c>
      <c r="O2373" s="6">
        <v>7797</v>
      </c>
      <c r="P2373" s="6" t="s">
        <v>38</v>
      </c>
      <c r="Q2373" s="6">
        <v>623.76</v>
      </c>
      <c r="R2373" s="7">
        <v>0.12</v>
      </c>
      <c r="S2373" s="6">
        <v>7173.24</v>
      </c>
      <c r="T2373" s="6">
        <v>860.79</v>
      </c>
      <c r="U2373" s="4" t="s">
        <v>131</v>
      </c>
      <c r="V2373" s="4" t="s">
        <v>40</v>
      </c>
      <c r="W2373" s="4" t="s">
        <v>64</v>
      </c>
      <c r="X2373" s="4" t="s">
        <v>122</v>
      </c>
      <c r="Y2373" s="4" t="s">
        <v>77</v>
      </c>
      <c r="Z2373" s="4">
        <v>3</v>
      </c>
      <c r="AA2373" s="4">
        <v>3</v>
      </c>
      <c r="AB2373" s="6">
        <v>4666.72</v>
      </c>
      <c r="AC2373" s="6">
        <v>2506.52</v>
      </c>
      <c r="AD2373" s="8">
        <v>0.34939999999999999</v>
      </c>
      <c r="AE2373" s="4">
        <v>176</v>
      </c>
      <c r="AF2373" s="6">
        <f t="shared" si="37"/>
        <v>8210.0299999999988</v>
      </c>
    </row>
    <row r="2374" spans="1:32">
      <c r="A2374" s="4" t="s">
        <v>8703</v>
      </c>
      <c r="B2374" s="5">
        <v>45990</v>
      </c>
      <c r="C2374" s="10">
        <v>45990</v>
      </c>
      <c r="D2374" s="4" t="s">
        <v>8704</v>
      </c>
      <c r="E2374" s="4" t="s">
        <v>6135</v>
      </c>
      <c r="F2374" s="4">
        <v>51</v>
      </c>
      <c r="G2374" s="4" t="s">
        <v>231</v>
      </c>
      <c r="H2374" s="4" t="s">
        <v>138</v>
      </c>
      <c r="I2374" s="4" t="s">
        <v>139</v>
      </c>
      <c r="J2374" s="4" t="s">
        <v>60</v>
      </c>
      <c r="K2374" s="4" t="s">
        <v>90</v>
      </c>
      <c r="L2374" s="4" t="s">
        <v>8705</v>
      </c>
      <c r="M2374" s="4">
        <v>4</v>
      </c>
      <c r="N2374" s="6">
        <v>6299</v>
      </c>
      <c r="O2374" s="6">
        <v>25196</v>
      </c>
      <c r="P2374" s="6" t="s">
        <v>63</v>
      </c>
      <c r="Q2374" s="6">
        <v>0</v>
      </c>
      <c r="R2374" s="7">
        <v>0.18</v>
      </c>
      <c r="S2374" s="6">
        <v>25196</v>
      </c>
      <c r="T2374" s="6">
        <v>4535.28</v>
      </c>
      <c r="U2374" s="4" t="s">
        <v>51</v>
      </c>
      <c r="V2374" s="4" t="s">
        <v>40</v>
      </c>
      <c r="W2374" s="4" t="s">
        <v>64</v>
      </c>
      <c r="X2374" s="4" t="s">
        <v>103</v>
      </c>
      <c r="Y2374" s="4" t="s">
        <v>66</v>
      </c>
      <c r="Z2374" s="4">
        <v>2</v>
      </c>
      <c r="AA2374" s="4">
        <v>2</v>
      </c>
      <c r="AB2374" s="6">
        <v>21267.919999999998</v>
      </c>
      <c r="AC2374" s="6">
        <v>3928.08</v>
      </c>
      <c r="AD2374" s="8">
        <v>0.15590000000000001</v>
      </c>
      <c r="AE2374" s="4">
        <v>147</v>
      </c>
      <c r="AF2374" s="6">
        <f t="shared" si="37"/>
        <v>29878.28</v>
      </c>
    </row>
    <row r="2375" spans="1:32">
      <c r="A2375" s="4" t="s">
        <v>8706</v>
      </c>
      <c r="B2375" s="5">
        <v>45990</v>
      </c>
      <c r="C2375" s="10">
        <v>45990</v>
      </c>
      <c r="D2375" s="4" t="s">
        <v>8707</v>
      </c>
      <c r="E2375" s="4" t="s">
        <v>8708</v>
      </c>
      <c r="F2375" s="4">
        <v>33</v>
      </c>
      <c r="G2375" s="4" t="s">
        <v>301</v>
      </c>
      <c r="H2375" s="4" t="s">
        <v>109</v>
      </c>
      <c r="I2375" s="4" t="s">
        <v>99</v>
      </c>
      <c r="J2375" s="4" t="s">
        <v>73</v>
      </c>
      <c r="K2375" s="4" t="s">
        <v>762</v>
      </c>
      <c r="L2375" s="4" t="s">
        <v>8709</v>
      </c>
      <c r="M2375" s="4">
        <v>2</v>
      </c>
      <c r="N2375" s="6">
        <v>378</v>
      </c>
      <c r="O2375" s="6">
        <v>756</v>
      </c>
      <c r="P2375" s="6" t="s">
        <v>175</v>
      </c>
      <c r="Q2375" s="6">
        <v>100</v>
      </c>
      <c r="R2375" s="7">
        <v>0.12</v>
      </c>
      <c r="S2375" s="6">
        <v>656</v>
      </c>
      <c r="T2375" s="6">
        <v>78.72</v>
      </c>
      <c r="U2375" s="4" t="s">
        <v>51</v>
      </c>
      <c r="V2375" s="4" t="s">
        <v>40</v>
      </c>
      <c r="W2375" s="4" t="s">
        <v>41</v>
      </c>
      <c r="X2375" s="4" t="s">
        <v>65</v>
      </c>
      <c r="Y2375" s="4" t="s">
        <v>43</v>
      </c>
      <c r="Z2375" s="4">
        <v>2</v>
      </c>
      <c r="AA2375" s="4">
        <v>4</v>
      </c>
      <c r="AB2375" s="6">
        <v>508.52</v>
      </c>
      <c r="AC2375" s="6">
        <v>147.47999999999999</v>
      </c>
      <c r="AD2375" s="8">
        <v>0.2248</v>
      </c>
      <c r="AE2375" s="4">
        <v>148</v>
      </c>
      <c r="AF2375" s="6">
        <f t="shared" si="37"/>
        <v>882.72</v>
      </c>
    </row>
    <row r="2376" spans="1:32">
      <c r="A2376" s="4" t="s">
        <v>8710</v>
      </c>
      <c r="B2376" s="5">
        <v>45990</v>
      </c>
      <c r="C2376" s="10">
        <v>45990</v>
      </c>
      <c r="D2376" s="4" t="s">
        <v>8711</v>
      </c>
      <c r="E2376" s="4" t="s">
        <v>963</v>
      </c>
      <c r="F2376" s="4">
        <v>51</v>
      </c>
      <c r="G2376" s="4" t="s">
        <v>266</v>
      </c>
      <c r="H2376" s="4" t="s">
        <v>267</v>
      </c>
      <c r="I2376" s="4" t="s">
        <v>72</v>
      </c>
      <c r="J2376" s="4" t="s">
        <v>82</v>
      </c>
      <c r="K2376" s="4" t="s">
        <v>180</v>
      </c>
      <c r="L2376" s="4" t="s">
        <v>8712</v>
      </c>
      <c r="M2376" s="4">
        <v>2</v>
      </c>
      <c r="N2376" s="6">
        <v>2099</v>
      </c>
      <c r="O2376" s="6">
        <v>4198</v>
      </c>
      <c r="P2376" s="6" t="s">
        <v>120</v>
      </c>
      <c r="Q2376" s="6">
        <v>629.70000000000005</v>
      </c>
      <c r="R2376" s="7">
        <v>0.18</v>
      </c>
      <c r="S2376" s="6">
        <v>3568.3</v>
      </c>
      <c r="T2376" s="6">
        <v>642.29</v>
      </c>
      <c r="U2376" s="4" t="s">
        <v>39</v>
      </c>
      <c r="V2376" s="4" t="s">
        <v>40</v>
      </c>
      <c r="W2376" s="4" t="s">
        <v>64</v>
      </c>
      <c r="X2376" s="4" t="s">
        <v>112</v>
      </c>
      <c r="Y2376" s="4" t="s">
        <v>123</v>
      </c>
      <c r="Z2376" s="4">
        <v>1</v>
      </c>
      <c r="AA2376" s="4">
        <v>4</v>
      </c>
      <c r="AB2376" s="6">
        <v>3114.86</v>
      </c>
      <c r="AC2376" s="6">
        <v>453.44</v>
      </c>
      <c r="AD2376" s="8">
        <v>0.12709999999999999</v>
      </c>
      <c r="AE2376" s="4">
        <v>84</v>
      </c>
      <c r="AF2376" s="6">
        <f t="shared" si="37"/>
        <v>4294.59</v>
      </c>
    </row>
    <row r="2377" spans="1:32">
      <c r="A2377" s="4" t="s">
        <v>8713</v>
      </c>
      <c r="B2377" s="5">
        <v>45990</v>
      </c>
      <c r="C2377" s="10">
        <v>45990</v>
      </c>
      <c r="D2377" s="4" t="s">
        <v>8714</v>
      </c>
      <c r="E2377" s="4" t="s">
        <v>8715</v>
      </c>
      <c r="F2377" s="4">
        <v>55</v>
      </c>
      <c r="G2377" s="4" t="s">
        <v>219</v>
      </c>
      <c r="H2377" s="4" t="s">
        <v>220</v>
      </c>
      <c r="I2377" s="4" t="s">
        <v>34</v>
      </c>
      <c r="J2377" s="4" t="s">
        <v>149</v>
      </c>
      <c r="K2377" s="4" t="s">
        <v>150</v>
      </c>
      <c r="L2377" s="4" t="s">
        <v>8716</v>
      </c>
      <c r="M2377" s="4">
        <v>2</v>
      </c>
      <c r="N2377" s="6">
        <v>89199</v>
      </c>
      <c r="O2377" s="6">
        <v>178398</v>
      </c>
      <c r="P2377" s="6" t="s">
        <v>63</v>
      </c>
      <c r="Q2377" s="6">
        <v>0</v>
      </c>
      <c r="R2377" s="7">
        <v>0.18</v>
      </c>
      <c r="S2377" s="6">
        <v>178398</v>
      </c>
      <c r="T2377" s="6">
        <v>32111.64</v>
      </c>
      <c r="U2377" s="4" t="s">
        <v>121</v>
      </c>
      <c r="V2377" s="4" t="s">
        <v>40</v>
      </c>
      <c r="W2377" s="4" t="s">
        <v>64</v>
      </c>
      <c r="X2377" s="4" t="s">
        <v>112</v>
      </c>
      <c r="Y2377" s="4" t="s">
        <v>43</v>
      </c>
      <c r="Z2377" s="4">
        <v>5</v>
      </c>
      <c r="AA2377" s="4">
        <v>2</v>
      </c>
      <c r="AB2377" s="6">
        <v>147846.39000000001</v>
      </c>
      <c r="AC2377" s="6">
        <v>30551.61</v>
      </c>
      <c r="AD2377" s="8">
        <v>0.17130000000000001</v>
      </c>
      <c r="AE2377" s="4">
        <v>154</v>
      </c>
      <c r="AF2377" s="6">
        <f t="shared" si="37"/>
        <v>210663.64</v>
      </c>
    </row>
    <row r="2378" spans="1:32">
      <c r="A2378" s="4" t="s">
        <v>8717</v>
      </c>
      <c r="B2378" s="5">
        <v>45991</v>
      </c>
      <c r="C2378" s="10">
        <v>45991</v>
      </c>
      <c r="D2378" s="4" t="s">
        <v>8718</v>
      </c>
      <c r="E2378" s="4" t="s">
        <v>4848</v>
      </c>
      <c r="F2378" s="4">
        <v>28</v>
      </c>
      <c r="G2378" s="4" t="s">
        <v>330</v>
      </c>
      <c r="H2378" s="4" t="s">
        <v>296</v>
      </c>
      <c r="I2378" s="4" t="s">
        <v>59</v>
      </c>
      <c r="J2378" s="4" t="s">
        <v>225</v>
      </c>
      <c r="K2378" s="4" t="s">
        <v>308</v>
      </c>
      <c r="L2378" s="4" t="s">
        <v>8719</v>
      </c>
      <c r="M2378" s="4">
        <v>1</v>
      </c>
      <c r="N2378" s="6">
        <v>763</v>
      </c>
      <c r="O2378" s="6">
        <v>763</v>
      </c>
      <c r="P2378" s="6" t="s">
        <v>63</v>
      </c>
      <c r="Q2378" s="6">
        <v>0</v>
      </c>
      <c r="R2378" s="7">
        <v>0.05</v>
      </c>
      <c r="S2378" s="6">
        <v>763</v>
      </c>
      <c r="T2378" s="6">
        <v>38.15</v>
      </c>
      <c r="U2378" s="4" t="s">
        <v>131</v>
      </c>
      <c r="V2378" s="4" t="s">
        <v>40</v>
      </c>
      <c r="W2378" s="4" t="s">
        <v>41</v>
      </c>
      <c r="X2378" s="4" t="s">
        <v>318</v>
      </c>
      <c r="Y2378" s="4" t="s">
        <v>123</v>
      </c>
      <c r="Z2378" s="4">
        <v>1</v>
      </c>
      <c r="AA2378" s="4">
        <v>5</v>
      </c>
      <c r="AB2378" s="6">
        <v>488.07</v>
      </c>
      <c r="AC2378" s="6">
        <v>274.93</v>
      </c>
      <c r="AD2378" s="8">
        <v>0.36030000000000001</v>
      </c>
      <c r="AE2378" s="4">
        <v>174</v>
      </c>
      <c r="AF2378" s="6">
        <f t="shared" si="37"/>
        <v>975.15</v>
      </c>
    </row>
    <row r="2379" spans="1:32">
      <c r="A2379" s="4" t="s">
        <v>8720</v>
      </c>
      <c r="B2379" s="5">
        <v>45991</v>
      </c>
      <c r="C2379" s="10">
        <v>45991</v>
      </c>
      <c r="D2379" s="4" t="s">
        <v>8721</v>
      </c>
      <c r="E2379" s="4" t="s">
        <v>8722</v>
      </c>
      <c r="F2379" s="4">
        <v>52</v>
      </c>
      <c r="G2379" s="4" t="s">
        <v>70</v>
      </c>
      <c r="H2379" s="4" t="s">
        <v>71</v>
      </c>
      <c r="I2379" s="4" t="s">
        <v>72</v>
      </c>
      <c r="J2379" s="4" t="s">
        <v>47</v>
      </c>
      <c r="K2379" s="4" t="s">
        <v>394</v>
      </c>
      <c r="L2379" s="4" t="s">
        <v>8723</v>
      </c>
      <c r="M2379" s="4">
        <v>2</v>
      </c>
      <c r="N2379" s="6">
        <v>16599</v>
      </c>
      <c r="O2379" s="6">
        <v>33198</v>
      </c>
      <c r="P2379" s="6" t="s">
        <v>198</v>
      </c>
      <c r="Q2379" s="6">
        <v>3319.8</v>
      </c>
      <c r="R2379" s="7">
        <v>0.12</v>
      </c>
      <c r="S2379" s="6">
        <v>29878.2</v>
      </c>
      <c r="T2379" s="6">
        <v>3585.38</v>
      </c>
      <c r="U2379" s="4" t="s">
        <v>121</v>
      </c>
      <c r="V2379" s="4" t="s">
        <v>40</v>
      </c>
      <c r="W2379" s="4" t="s">
        <v>92</v>
      </c>
      <c r="X2379" s="4" t="s">
        <v>93</v>
      </c>
      <c r="Y2379" s="4" t="s">
        <v>53</v>
      </c>
      <c r="Z2379" s="4">
        <v>6</v>
      </c>
      <c r="AA2379" s="4">
        <v>3</v>
      </c>
      <c r="AB2379" s="6">
        <v>24203.31</v>
      </c>
      <c r="AC2379" s="6">
        <v>5674.89</v>
      </c>
      <c r="AD2379" s="8">
        <v>0.18990000000000001</v>
      </c>
      <c r="AE2379" s="4">
        <v>120</v>
      </c>
      <c r="AF2379" s="6">
        <f t="shared" si="37"/>
        <v>33583.58</v>
      </c>
    </row>
    <row r="2380" spans="1:32">
      <c r="A2380" s="4" t="s">
        <v>8724</v>
      </c>
      <c r="B2380" s="5">
        <v>45991</v>
      </c>
      <c r="C2380" s="10">
        <v>45991</v>
      </c>
      <c r="D2380" s="4" t="s">
        <v>7017</v>
      </c>
      <c r="E2380" s="4" t="s">
        <v>8725</v>
      </c>
      <c r="F2380" s="4">
        <v>47</v>
      </c>
      <c r="G2380" s="4" t="s">
        <v>477</v>
      </c>
      <c r="H2380" s="4" t="s">
        <v>98</v>
      </c>
      <c r="I2380" s="4" t="s">
        <v>99</v>
      </c>
      <c r="J2380" s="4" t="s">
        <v>60</v>
      </c>
      <c r="K2380" s="4" t="s">
        <v>408</v>
      </c>
      <c r="L2380" s="4" t="s">
        <v>8726</v>
      </c>
      <c r="M2380" s="4">
        <v>1</v>
      </c>
      <c r="N2380" s="6">
        <v>517</v>
      </c>
      <c r="O2380" s="6">
        <v>517</v>
      </c>
      <c r="P2380" s="6" t="s">
        <v>63</v>
      </c>
      <c r="Q2380" s="6">
        <v>0</v>
      </c>
      <c r="R2380" s="7">
        <v>0.12</v>
      </c>
      <c r="S2380" s="6">
        <v>517</v>
      </c>
      <c r="T2380" s="6">
        <v>62.04</v>
      </c>
      <c r="U2380" s="4" t="s">
        <v>39</v>
      </c>
      <c r="V2380" s="4" t="s">
        <v>40</v>
      </c>
      <c r="W2380" s="4" t="s">
        <v>451</v>
      </c>
      <c r="X2380" s="4" t="s">
        <v>187</v>
      </c>
      <c r="Y2380" s="4" t="s">
        <v>77</v>
      </c>
      <c r="Z2380" s="4">
        <v>3</v>
      </c>
      <c r="AA2380" s="4">
        <v>2</v>
      </c>
      <c r="AB2380" s="6">
        <v>415.85</v>
      </c>
      <c r="AC2380" s="6">
        <v>101.15</v>
      </c>
      <c r="AD2380" s="8">
        <v>0.1956</v>
      </c>
      <c r="AE2380" s="4">
        <v>117</v>
      </c>
      <c r="AF2380" s="6">
        <f t="shared" si="37"/>
        <v>696.04</v>
      </c>
    </row>
    <row r="2381" spans="1:32">
      <c r="A2381" s="4" t="s">
        <v>8727</v>
      </c>
      <c r="B2381" s="5">
        <v>45991</v>
      </c>
      <c r="C2381" s="10">
        <v>45991</v>
      </c>
      <c r="D2381" s="4" t="s">
        <v>8728</v>
      </c>
      <c r="E2381" s="4" t="s">
        <v>8729</v>
      </c>
      <c r="F2381" s="4">
        <v>33</v>
      </c>
      <c r="G2381" s="4" t="s">
        <v>116</v>
      </c>
      <c r="H2381" s="4" t="s">
        <v>117</v>
      </c>
      <c r="I2381" s="4" t="s">
        <v>59</v>
      </c>
      <c r="J2381" s="4" t="s">
        <v>225</v>
      </c>
      <c r="K2381" s="4" t="s">
        <v>308</v>
      </c>
      <c r="L2381" s="4" t="s">
        <v>8200</v>
      </c>
      <c r="M2381" s="4">
        <v>1</v>
      </c>
      <c r="N2381" s="6">
        <v>702</v>
      </c>
      <c r="O2381" s="6">
        <v>702</v>
      </c>
      <c r="P2381" s="6" t="s">
        <v>175</v>
      </c>
      <c r="Q2381" s="6">
        <v>100</v>
      </c>
      <c r="R2381" s="7">
        <v>0.18</v>
      </c>
      <c r="S2381" s="6">
        <v>602</v>
      </c>
      <c r="T2381" s="6">
        <v>108.36</v>
      </c>
      <c r="U2381" s="4" t="s">
        <v>121</v>
      </c>
      <c r="V2381" s="4" t="s">
        <v>40</v>
      </c>
      <c r="W2381" s="4" t="s">
        <v>64</v>
      </c>
      <c r="X2381" s="4" t="s">
        <v>112</v>
      </c>
      <c r="Y2381" s="4" t="s">
        <v>133</v>
      </c>
      <c r="Z2381" s="4">
        <v>3</v>
      </c>
      <c r="AA2381" s="4">
        <v>5</v>
      </c>
      <c r="AB2381" s="6">
        <v>437.91</v>
      </c>
      <c r="AC2381" s="6">
        <v>164.09</v>
      </c>
      <c r="AD2381" s="8">
        <v>0.27260000000000001</v>
      </c>
      <c r="AE2381" s="4">
        <v>174</v>
      </c>
      <c r="AF2381" s="6">
        <f t="shared" si="37"/>
        <v>884.36</v>
      </c>
    </row>
    <row r="2382" spans="1:32">
      <c r="A2382" s="4" t="s">
        <v>8730</v>
      </c>
      <c r="B2382" s="5">
        <v>45992</v>
      </c>
      <c r="C2382" s="10">
        <v>45992</v>
      </c>
      <c r="D2382" s="4" t="s">
        <v>8731</v>
      </c>
      <c r="E2382" s="4" t="s">
        <v>7694</v>
      </c>
      <c r="F2382" s="4">
        <v>46</v>
      </c>
      <c r="G2382" s="4" t="s">
        <v>219</v>
      </c>
      <c r="H2382" s="4" t="s">
        <v>220</v>
      </c>
      <c r="I2382" s="4" t="s">
        <v>34</v>
      </c>
      <c r="J2382" s="4" t="s">
        <v>225</v>
      </c>
      <c r="K2382" s="4" t="s">
        <v>367</v>
      </c>
      <c r="L2382" s="4" t="s">
        <v>8732</v>
      </c>
      <c r="M2382" s="4">
        <v>2</v>
      </c>
      <c r="N2382" s="6">
        <v>535</v>
      </c>
      <c r="O2382" s="6">
        <v>1070</v>
      </c>
      <c r="P2382" s="6" t="s">
        <v>175</v>
      </c>
      <c r="Q2382" s="6">
        <v>100</v>
      </c>
      <c r="R2382" s="7">
        <v>0.12</v>
      </c>
      <c r="S2382" s="6">
        <v>970</v>
      </c>
      <c r="T2382" s="6">
        <v>116.4</v>
      </c>
      <c r="U2382" s="4" t="s">
        <v>131</v>
      </c>
      <c r="V2382" s="4" t="s">
        <v>40</v>
      </c>
      <c r="W2382" s="4" t="s">
        <v>41</v>
      </c>
      <c r="X2382" s="4" t="s">
        <v>42</v>
      </c>
      <c r="Y2382" s="4" t="s">
        <v>53</v>
      </c>
      <c r="Z2382" s="4">
        <v>3</v>
      </c>
      <c r="AA2382" s="4">
        <v>5</v>
      </c>
      <c r="AB2382" s="6">
        <v>774.03</v>
      </c>
      <c r="AC2382" s="6">
        <v>195.97</v>
      </c>
      <c r="AD2382" s="8">
        <v>0.20200000000000001</v>
      </c>
      <c r="AE2382" s="4">
        <v>92</v>
      </c>
      <c r="AF2382" s="6">
        <f t="shared" si="37"/>
        <v>1178.4000000000001</v>
      </c>
    </row>
    <row r="2383" spans="1:32">
      <c r="A2383" s="4" t="s">
        <v>8733</v>
      </c>
      <c r="B2383" s="5">
        <v>45992</v>
      </c>
      <c r="C2383" s="10">
        <v>45992</v>
      </c>
      <c r="D2383" s="4" t="s">
        <v>8734</v>
      </c>
      <c r="E2383" s="4" t="s">
        <v>2853</v>
      </c>
      <c r="F2383" s="4">
        <v>24</v>
      </c>
      <c r="G2383" s="4" t="s">
        <v>340</v>
      </c>
      <c r="H2383" s="4" t="s">
        <v>341</v>
      </c>
      <c r="I2383" s="4" t="s">
        <v>342</v>
      </c>
      <c r="J2383" s="4" t="s">
        <v>202</v>
      </c>
      <c r="K2383" s="4" t="s">
        <v>923</v>
      </c>
      <c r="L2383" s="4" t="s">
        <v>8735</v>
      </c>
      <c r="M2383" s="4">
        <v>1</v>
      </c>
      <c r="N2383" s="6">
        <v>2499</v>
      </c>
      <c r="O2383" s="6">
        <v>2499</v>
      </c>
      <c r="P2383" s="6" t="s">
        <v>63</v>
      </c>
      <c r="Q2383" s="6">
        <v>0</v>
      </c>
      <c r="R2383" s="7">
        <v>0.12</v>
      </c>
      <c r="S2383" s="6">
        <v>2499</v>
      </c>
      <c r="T2383" s="6">
        <v>299.88</v>
      </c>
      <c r="U2383" s="4" t="s">
        <v>39</v>
      </c>
      <c r="V2383" s="4" t="s">
        <v>40</v>
      </c>
      <c r="W2383" s="4" t="s">
        <v>92</v>
      </c>
      <c r="X2383" s="4" t="s">
        <v>143</v>
      </c>
      <c r="Y2383" s="4" t="s">
        <v>77</v>
      </c>
      <c r="Z2383" s="4">
        <v>4</v>
      </c>
      <c r="AA2383" s="4">
        <v>4</v>
      </c>
      <c r="AB2383" s="6">
        <v>1651.2</v>
      </c>
      <c r="AC2383" s="6">
        <v>847.8</v>
      </c>
      <c r="AD2383" s="8">
        <v>0.33929999999999999</v>
      </c>
      <c r="AE2383" s="4">
        <v>110</v>
      </c>
      <c r="AF2383" s="6">
        <f t="shared" si="37"/>
        <v>2908.88</v>
      </c>
    </row>
    <row r="2384" spans="1:32">
      <c r="A2384" s="4" t="s">
        <v>8736</v>
      </c>
      <c r="B2384" s="5">
        <v>45994</v>
      </c>
      <c r="C2384" s="10">
        <v>45994</v>
      </c>
      <c r="D2384" s="4" t="s">
        <v>8737</v>
      </c>
      <c r="E2384" s="4" t="s">
        <v>8738</v>
      </c>
      <c r="F2384" s="4">
        <v>23</v>
      </c>
      <c r="G2384" s="4" t="s">
        <v>147</v>
      </c>
      <c r="H2384" s="4" t="s">
        <v>148</v>
      </c>
      <c r="I2384" s="4" t="s">
        <v>59</v>
      </c>
      <c r="J2384" s="4" t="s">
        <v>73</v>
      </c>
      <c r="K2384" s="4" t="s">
        <v>74</v>
      </c>
      <c r="L2384" s="4" t="s">
        <v>8739</v>
      </c>
      <c r="M2384" s="4">
        <v>1</v>
      </c>
      <c r="N2384" s="6">
        <v>297</v>
      </c>
      <c r="O2384" s="6">
        <v>297</v>
      </c>
      <c r="P2384" s="6" t="s">
        <v>211</v>
      </c>
      <c r="Q2384" s="6">
        <v>29.7</v>
      </c>
      <c r="R2384" s="7">
        <v>0.05</v>
      </c>
      <c r="S2384" s="6">
        <v>267.3</v>
      </c>
      <c r="T2384" s="6">
        <v>13.37</v>
      </c>
      <c r="U2384" s="4" t="s">
        <v>85</v>
      </c>
      <c r="V2384" s="4" t="s">
        <v>40</v>
      </c>
      <c r="W2384" s="4" t="s">
        <v>41</v>
      </c>
      <c r="X2384" s="4" t="s">
        <v>115</v>
      </c>
      <c r="Y2384" s="4" t="s">
        <v>53</v>
      </c>
      <c r="Z2384" s="4">
        <v>3</v>
      </c>
      <c r="AA2384" s="4">
        <v>5</v>
      </c>
      <c r="AB2384" s="6">
        <v>175.7</v>
      </c>
      <c r="AC2384" s="6">
        <v>91.6</v>
      </c>
      <c r="AD2384" s="8">
        <v>0.3427</v>
      </c>
      <c r="AE2384" s="4">
        <v>114</v>
      </c>
      <c r="AF2384" s="6">
        <f t="shared" si="37"/>
        <v>394.67</v>
      </c>
    </row>
    <row r="2385" spans="1:32">
      <c r="A2385" s="4" t="s">
        <v>8740</v>
      </c>
      <c r="B2385" s="5">
        <v>45994</v>
      </c>
      <c r="C2385" s="10">
        <v>45994</v>
      </c>
      <c r="D2385" s="4" t="s">
        <v>8741</v>
      </c>
      <c r="E2385" s="4" t="s">
        <v>8373</v>
      </c>
      <c r="F2385" s="4">
        <v>47</v>
      </c>
      <c r="G2385" s="4" t="s">
        <v>81</v>
      </c>
      <c r="H2385" s="4" t="s">
        <v>58</v>
      </c>
      <c r="I2385" s="4" t="s">
        <v>59</v>
      </c>
      <c r="J2385" s="4" t="s">
        <v>47</v>
      </c>
      <c r="K2385" s="4" t="s">
        <v>100</v>
      </c>
      <c r="L2385" s="4" t="s">
        <v>8742</v>
      </c>
      <c r="M2385" s="4">
        <v>1</v>
      </c>
      <c r="N2385" s="6">
        <v>5599</v>
      </c>
      <c r="O2385" s="6">
        <v>5599</v>
      </c>
      <c r="P2385" s="6" t="s">
        <v>198</v>
      </c>
      <c r="Q2385" s="6">
        <v>559.9</v>
      </c>
      <c r="R2385" s="7">
        <v>0.18</v>
      </c>
      <c r="S2385" s="6">
        <v>5039.1000000000004</v>
      </c>
      <c r="T2385" s="6">
        <v>907.04</v>
      </c>
      <c r="U2385" s="4" t="s">
        <v>131</v>
      </c>
      <c r="V2385" s="4" t="s">
        <v>40</v>
      </c>
      <c r="W2385" s="4" t="s">
        <v>64</v>
      </c>
      <c r="X2385" s="4" t="s">
        <v>404</v>
      </c>
      <c r="Y2385" s="4" t="s">
        <v>133</v>
      </c>
      <c r="Z2385" s="4">
        <v>3</v>
      </c>
      <c r="AA2385" s="4">
        <v>5</v>
      </c>
      <c r="AB2385" s="6">
        <v>4194.83</v>
      </c>
      <c r="AC2385" s="6">
        <v>844.27</v>
      </c>
      <c r="AD2385" s="8">
        <v>0.16750000000000001</v>
      </c>
      <c r="AE2385" s="4">
        <v>136</v>
      </c>
      <c r="AF2385" s="6">
        <f t="shared" si="37"/>
        <v>6082.14</v>
      </c>
    </row>
    <row r="2386" spans="1:32">
      <c r="A2386" s="4" t="s">
        <v>8743</v>
      </c>
      <c r="B2386" s="5">
        <v>45994</v>
      </c>
      <c r="C2386" s="10">
        <v>45994</v>
      </c>
      <c r="D2386" s="4" t="s">
        <v>8744</v>
      </c>
      <c r="E2386" s="4" t="s">
        <v>5613</v>
      </c>
      <c r="F2386" s="4">
        <v>58</v>
      </c>
      <c r="G2386" s="4" t="s">
        <v>477</v>
      </c>
      <c r="H2386" s="4" t="s">
        <v>98</v>
      </c>
      <c r="I2386" s="4" t="s">
        <v>99</v>
      </c>
      <c r="J2386" s="4" t="s">
        <v>35</v>
      </c>
      <c r="K2386" s="4" t="s">
        <v>118</v>
      </c>
      <c r="L2386" s="4" t="s">
        <v>8745</v>
      </c>
      <c r="M2386" s="4">
        <v>2</v>
      </c>
      <c r="N2386" s="6">
        <v>3199</v>
      </c>
      <c r="O2386" s="6">
        <v>6398</v>
      </c>
      <c r="P2386" s="6" t="s">
        <v>120</v>
      </c>
      <c r="Q2386" s="6">
        <v>959.7</v>
      </c>
      <c r="R2386" s="7">
        <v>0.18</v>
      </c>
      <c r="S2386" s="6">
        <v>5438.3</v>
      </c>
      <c r="T2386" s="6">
        <v>978.89</v>
      </c>
      <c r="U2386" s="4" t="s">
        <v>39</v>
      </c>
      <c r="V2386" s="4" t="s">
        <v>86</v>
      </c>
      <c r="W2386" s="4" t="s">
        <v>41</v>
      </c>
      <c r="X2386" s="4" t="s">
        <v>167</v>
      </c>
      <c r="Y2386" s="4" t="s">
        <v>77</v>
      </c>
      <c r="Z2386" s="4">
        <v>5</v>
      </c>
      <c r="AA2386" s="4">
        <v>5</v>
      </c>
      <c r="AB2386" s="6">
        <v>4794.3999999999996</v>
      </c>
      <c r="AC2386" s="6">
        <v>643.9</v>
      </c>
      <c r="AD2386" s="8">
        <v>0.11840000000000001</v>
      </c>
      <c r="AE2386" s="4">
        <v>120</v>
      </c>
      <c r="AF2386" s="6">
        <f t="shared" si="37"/>
        <v>6537.1900000000005</v>
      </c>
    </row>
    <row r="2387" spans="1:32">
      <c r="A2387" s="4" t="s">
        <v>8746</v>
      </c>
      <c r="B2387" s="5">
        <v>45994</v>
      </c>
      <c r="C2387" s="10">
        <v>45994</v>
      </c>
      <c r="D2387" s="4" t="s">
        <v>8747</v>
      </c>
      <c r="E2387" s="4" t="s">
        <v>5448</v>
      </c>
      <c r="F2387" s="4">
        <v>30</v>
      </c>
      <c r="G2387" s="4" t="s">
        <v>572</v>
      </c>
      <c r="H2387" s="4" t="s">
        <v>148</v>
      </c>
      <c r="I2387" s="4" t="s">
        <v>59</v>
      </c>
      <c r="J2387" s="4" t="s">
        <v>60</v>
      </c>
      <c r="K2387" s="4" t="s">
        <v>421</v>
      </c>
      <c r="L2387" s="4" t="s">
        <v>8748</v>
      </c>
      <c r="M2387" s="4">
        <v>3</v>
      </c>
      <c r="N2387" s="6">
        <v>27399</v>
      </c>
      <c r="O2387" s="6">
        <v>82197</v>
      </c>
      <c r="P2387" s="6" t="s">
        <v>63</v>
      </c>
      <c r="Q2387" s="6">
        <v>0</v>
      </c>
      <c r="R2387" s="7">
        <v>0.12</v>
      </c>
      <c r="S2387" s="6">
        <v>82197</v>
      </c>
      <c r="T2387" s="6">
        <v>9863.64</v>
      </c>
      <c r="U2387" s="4" t="s">
        <v>39</v>
      </c>
      <c r="V2387" s="4" t="s">
        <v>132</v>
      </c>
      <c r="W2387" s="4" t="s">
        <v>64</v>
      </c>
      <c r="X2387" s="4" t="s">
        <v>42</v>
      </c>
      <c r="Y2387" s="4" t="s">
        <v>77</v>
      </c>
      <c r="Z2387" s="4">
        <v>2</v>
      </c>
      <c r="AA2387" s="4"/>
      <c r="AB2387" s="6">
        <v>65354.3</v>
      </c>
      <c r="AC2387" s="6">
        <v>16842.7</v>
      </c>
      <c r="AD2387" s="8">
        <v>0.2049</v>
      </c>
      <c r="AE2387" s="4">
        <v>0</v>
      </c>
      <c r="AF2387" s="6">
        <f t="shared" si="37"/>
        <v>92060.64</v>
      </c>
    </row>
    <row r="2388" spans="1:32">
      <c r="A2388" s="4" t="s">
        <v>8749</v>
      </c>
      <c r="B2388" s="5">
        <v>45994</v>
      </c>
      <c r="C2388" s="10">
        <v>45994</v>
      </c>
      <c r="D2388" s="4" t="s">
        <v>8750</v>
      </c>
      <c r="E2388" s="4" t="s">
        <v>4413</v>
      </c>
      <c r="F2388" s="4">
        <v>26</v>
      </c>
      <c r="G2388" s="4" t="s">
        <v>137</v>
      </c>
      <c r="H2388" s="4" t="s">
        <v>138</v>
      </c>
      <c r="I2388" s="4" t="s">
        <v>139</v>
      </c>
      <c r="J2388" s="4" t="s">
        <v>202</v>
      </c>
      <c r="K2388" s="4" t="s">
        <v>456</v>
      </c>
      <c r="L2388" s="4" t="s">
        <v>8751</v>
      </c>
      <c r="M2388" s="4">
        <v>1</v>
      </c>
      <c r="N2388" s="6">
        <v>336</v>
      </c>
      <c r="O2388" s="6">
        <v>336</v>
      </c>
      <c r="P2388" s="6" t="s">
        <v>63</v>
      </c>
      <c r="Q2388" s="6">
        <v>0</v>
      </c>
      <c r="R2388" s="7">
        <v>0.12</v>
      </c>
      <c r="S2388" s="6">
        <v>336</v>
      </c>
      <c r="T2388" s="6">
        <v>40.32</v>
      </c>
      <c r="U2388" s="4" t="s">
        <v>121</v>
      </c>
      <c r="V2388" s="4" t="s">
        <v>86</v>
      </c>
      <c r="W2388" s="4" t="s">
        <v>41</v>
      </c>
      <c r="X2388" s="4" t="s">
        <v>187</v>
      </c>
      <c r="Y2388" s="4" t="s">
        <v>123</v>
      </c>
      <c r="Z2388" s="4">
        <v>4</v>
      </c>
      <c r="AA2388" s="4">
        <v>4</v>
      </c>
      <c r="AB2388" s="6">
        <v>200.67</v>
      </c>
      <c r="AC2388" s="6">
        <v>135.33000000000001</v>
      </c>
      <c r="AD2388" s="8">
        <v>0.40279999999999999</v>
      </c>
      <c r="AE2388" s="4">
        <v>113</v>
      </c>
      <c r="AF2388" s="6">
        <f t="shared" si="37"/>
        <v>489.32</v>
      </c>
    </row>
    <row r="2389" spans="1:32">
      <c r="A2389" s="4" t="s">
        <v>8752</v>
      </c>
      <c r="B2389" s="5">
        <v>45994</v>
      </c>
      <c r="C2389" s="10">
        <v>45994</v>
      </c>
      <c r="D2389" s="4" t="s">
        <v>8753</v>
      </c>
      <c r="E2389" s="4" t="s">
        <v>1974</v>
      </c>
      <c r="F2389" s="4">
        <v>35</v>
      </c>
      <c r="G2389" s="4" t="s">
        <v>97</v>
      </c>
      <c r="H2389" s="4" t="s">
        <v>98</v>
      </c>
      <c r="I2389" s="4" t="s">
        <v>99</v>
      </c>
      <c r="J2389" s="4" t="s">
        <v>73</v>
      </c>
      <c r="K2389" s="4" t="s">
        <v>343</v>
      </c>
      <c r="L2389" s="4" t="s">
        <v>8754</v>
      </c>
      <c r="M2389" s="4">
        <v>1</v>
      </c>
      <c r="N2389" s="6">
        <v>189</v>
      </c>
      <c r="O2389" s="6">
        <v>189</v>
      </c>
      <c r="P2389" s="6" t="s">
        <v>63</v>
      </c>
      <c r="Q2389" s="6">
        <v>0</v>
      </c>
      <c r="R2389" s="7">
        <v>0.12</v>
      </c>
      <c r="S2389" s="6">
        <v>189</v>
      </c>
      <c r="T2389" s="6">
        <v>22.68</v>
      </c>
      <c r="U2389" s="4" t="s">
        <v>39</v>
      </c>
      <c r="V2389" s="4" t="s">
        <v>86</v>
      </c>
      <c r="W2389" s="4" t="s">
        <v>41</v>
      </c>
      <c r="X2389" s="4" t="s">
        <v>318</v>
      </c>
      <c r="Y2389" s="4" t="s">
        <v>133</v>
      </c>
      <c r="Z2389" s="4">
        <v>3</v>
      </c>
      <c r="AA2389" s="4">
        <v>4</v>
      </c>
      <c r="AB2389" s="6">
        <v>138.49</v>
      </c>
      <c r="AC2389" s="6">
        <v>50.51</v>
      </c>
      <c r="AD2389" s="8">
        <v>0.26719999999999999</v>
      </c>
      <c r="AE2389" s="4">
        <v>156</v>
      </c>
      <c r="AF2389" s="6">
        <f t="shared" si="37"/>
        <v>367.68</v>
      </c>
    </row>
    <row r="2390" spans="1:32">
      <c r="A2390" s="4" t="s">
        <v>8755</v>
      </c>
      <c r="B2390" s="5">
        <v>45994</v>
      </c>
      <c r="C2390" s="10">
        <v>45994</v>
      </c>
      <c r="D2390" s="4" t="s">
        <v>8756</v>
      </c>
      <c r="E2390" s="4" t="s">
        <v>2602</v>
      </c>
      <c r="F2390" s="4">
        <v>26</v>
      </c>
      <c r="G2390" s="4" t="s">
        <v>295</v>
      </c>
      <c r="H2390" s="4" t="s">
        <v>296</v>
      </c>
      <c r="I2390" s="4" t="s">
        <v>59</v>
      </c>
      <c r="J2390" s="4" t="s">
        <v>47</v>
      </c>
      <c r="K2390" s="4" t="s">
        <v>48</v>
      </c>
      <c r="L2390" s="4" t="s">
        <v>8757</v>
      </c>
      <c r="M2390" s="4">
        <v>2</v>
      </c>
      <c r="N2390" s="6">
        <v>7499</v>
      </c>
      <c r="O2390" s="6">
        <v>14998</v>
      </c>
      <c r="P2390" s="6" t="s">
        <v>63</v>
      </c>
      <c r="Q2390" s="6">
        <v>0</v>
      </c>
      <c r="R2390" s="7">
        <v>0.12</v>
      </c>
      <c r="S2390" s="6">
        <v>14998</v>
      </c>
      <c r="T2390" s="6">
        <v>1799.76</v>
      </c>
      <c r="U2390" s="4" t="s">
        <v>39</v>
      </c>
      <c r="V2390" s="4" t="s">
        <v>40</v>
      </c>
      <c r="W2390" s="4" t="s">
        <v>64</v>
      </c>
      <c r="X2390" s="4" t="s">
        <v>404</v>
      </c>
      <c r="Y2390" s="4" t="s">
        <v>123</v>
      </c>
      <c r="Z2390" s="4">
        <v>2</v>
      </c>
      <c r="AA2390" s="4">
        <v>5</v>
      </c>
      <c r="AB2390" s="6">
        <v>11650.08</v>
      </c>
      <c r="AC2390" s="6">
        <v>3347.92</v>
      </c>
      <c r="AD2390" s="8">
        <v>0.22320000000000001</v>
      </c>
      <c r="AE2390" s="4">
        <v>167</v>
      </c>
      <c r="AF2390" s="6">
        <f t="shared" si="37"/>
        <v>16964.759999999998</v>
      </c>
    </row>
    <row r="2391" spans="1:32">
      <c r="A2391" s="4" t="s">
        <v>8758</v>
      </c>
      <c r="B2391" s="5">
        <v>45995</v>
      </c>
      <c r="C2391" s="10">
        <v>45995</v>
      </c>
      <c r="D2391" s="4" t="s">
        <v>8759</v>
      </c>
      <c r="E2391" s="4" t="s">
        <v>8679</v>
      </c>
      <c r="F2391" s="4">
        <v>27</v>
      </c>
      <c r="G2391" s="4" t="s">
        <v>455</v>
      </c>
      <c r="H2391" s="4" t="s">
        <v>455</v>
      </c>
      <c r="I2391" s="4" t="s">
        <v>72</v>
      </c>
      <c r="J2391" s="4" t="s">
        <v>82</v>
      </c>
      <c r="K2391" s="4" t="s">
        <v>83</v>
      </c>
      <c r="L2391" s="4" t="s">
        <v>8760</v>
      </c>
      <c r="M2391" s="4">
        <v>4</v>
      </c>
      <c r="N2391" s="6">
        <v>2199</v>
      </c>
      <c r="O2391" s="6">
        <v>8796</v>
      </c>
      <c r="P2391" s="6" t="s">
        <v>211</v>
      </c>
      <c r="Q2391" s="6">
        <v>879.6</v>
      </c>
      <c r="R2391" s="7">
        <v>0.12</v>
      </c>
      <c r="S2391" s="6">
        <v>7916.4</v>
      </c>
      <c r="T2391" s="6">
        <v>949.97</v>
      </c>
      <c r="U2391" s="4" t="s">
        <v>39</v>
      </c>
      <c r="V2391" s="4" t="s">
        <v>86</v>
      </c>
      <c r="W2391" s="4" t="s">
        <v>64</v>
      </c>
      <c r="X2391" s="4" t="s">
        <v>76</v>
      </c>
      <c r="Y2391" s="4" t="s">
        <v>66</v>
      </c>
      <c r="Z2391" s="4">
        <v>3</v>
      </c>
      <c r="AA2391" s="4">
        <v>5</v>
      </c>
      <c r="AB2391" s="6">
        <v>5815.03</v>
      </c>
      <c r="AC2391" s="6">
        <v>2101.37</v>
      </c>
      <c r="AD2391" s="8">
        <v>0.26540000000000002</v>
      </c>
      <c r="AE2391" s="4">
        <v>78</v>
      </c>
      <c r="AF2391" s="6">
        <f t="shared" si="37"/>
        <v>8944.369999999999</v>
      </c>
    </row>
    <row r="2392" spans="1:32">
      <c r="A2392" s="4" t="s">
        <v>8761</v>
      </c>
      <c r="B2392" s="5">
        <v>45995</v>
      </c>
      <c r="C2392" s="10">
        <v>45995</v>
      </c>
      <c r="D2392" s="4" t="s">
        <v>8762</v>
      </c>
      <c r="E2392" s="4" t="s">
        <v>5430</v>
      </c>
      <c r="F2392" s="4">
        <v>58</v>
      </c>
      <c r="G2392" s="4" t="s">
        <v>231</v>
      </c>
      <c r="H2392" s="4" t="s">
        <v>138</v>
      </c>
      <c r="I2392" s="4" t="s">
        <v>139</v>
      </c>
      <c r="J2392" s="4" t="s">
        <v>82</v>
      </c>
      <c r="K2392" s="4" t="s">
        <v>273</v>
      </c>
      <c r="L2392" s="4" t="s">
        <v>4500</v>
      </c>
      <c r="M2392" s="4">
        <v>1</v>
      </c>
      <c r="N2392" s="6">
        <v>1599</v>
      </c>
      <c r="O2392" s="6">
        <v>1599</v>
      </c>
      <c r="P2392" s="6" t="s">
        <v>38</v>
      </c>
      <c r="Q2392" s="6">
        <v>127.92</v>
      </c>
      <c r="R2392" s="7">
        <v>0.18</v>
      </c>
      <c r="S2392" s="6">
        <v>1471.08</v>
      </c>
      <c r="T2392" s="6">
        <v>264.79000000000002</v>
      </c>
      <c r="U2392" s="4" t="s">
        <v>39</v>
      </c>
      <c r="V2392" s="4" t="s">
        <v>40</v>
      </c>
      <c r="W2392" s="4" t="s">
        <v>64</v>
      </c>
      <c r="X2392" s="4" t="s">
        <v>76</v>
      </c>
      <c r="Y2392" s="4" t="s">
        <v>66</v>
      </c>
      <c r="Z2392" s="4">
        <v>1</v>
      </c>
      <c r="AA2392" s="4">
        <v>4</v>
      </c>
      <c r="AB2392" s="6">
        <v>1243.3499999999999</v>
      </c>
      <c r="AC2392" s="6">
        <v>227.73</v>
      </c>
      <c r="AD2392" s="8">
        <v>0.15479999999999999</v>
      </c>
      <c r="AE2392" s="4">
        <v>154</v>
      </c>
      <c r="AF2392" s="6">
        <f t="shared" si="37"/>
        <v>1889.87</v>
      </c>
    </row>
    <row r="2393" spans="1:32">
      <c r="A2393" s="4" t="s">
        <v>8763</v>
      </c>
      <c r="B2393" s="5">
        <v>45995</v>
      </c>
      <c r="C2393" s="10">
        <v>45995</v>
      </c>
      <c r="D2393" s="4" t="s">
        <v>8764</v>
      </c>
      <c r="E2393" s="4" t="s">
        <v>8765</v>
      </c>
      <c r="F2393" s="4">
        <v>46</v>
      </c>
      <c r="G2393" s="4" t="s">
        <v>455</v>
      </c>
      <c r="H2393" s="4" t="s">
        <v>455</v>
      </c>
      <c r="I2393" s="4" t="s">
        <v>72</v>
      </c>
      <c r="J2393" s="4" t="s">
        <v>149</v>
      </c>
      <c r="K2393" s="4" t="s">
        <v>160</v>
      </c>
      <c r="L2393" s="4" t="s">
        <v>8766</v>
      </c>
      <c r="M2393" s="4">
        <v>2</v>
      </c>
      <c r="N2393" s="6">
        <v>1999</v>
      </c>
      <c r="O2393" s="6">
        <v>3998</v>
      </c>
      <c r="P2393" s="6" t="s">
        <v>120</v>
      </c>
      <c r="Q2393" s="6">
        <v>599.70000000000005</v>
      </c>
      <c r="R2393" s="7">
        <v>0.18</v>
      </c>
      <c r="S2393" s="6">
        <v>3398.3</v>
      </c>
      <c r="T2393" s="6">
        <v>611.69000000000005</v>
      </c>
      <c r="U2393" s="4" t="s">
        <v>39</v>
      </c>
      <c r="V2393" s="4" t="s">
        <v>40</v>
      </c>
      <c r="W2393" s="4" t="s">
        <v>451</v>
      </c>
      <c r="X2393" s="4" t="s">
        <v>76</v>
      </c>
      <c r="Y2393" s="4" t="s">
        <v>123</v>
      </c>
      <c r="Z2393" s="4">
        <v>3</v>
      </c>
      <c r="AA2393" s="4">
        <v>4</v>
      </c>
      <c r="AB2393" s="6">
        <v>3020.26</v>
      </c>
      <c r="AC2393" s="6">
        <v>378.04</v>
      </c>
      <c r="AD2393" s="8">
        <v>0.11119999999999999</v>
      </c>
      <c r="AE2393" s="4">
        <v>123</v>
      </c>
      <c r="AF2393" s="6">
        <f t="shared" si="37"/>
        <v>4132.99</v>
      </c>
    </row>
    <row r="2394" spans="1:32">
      <c r="A2394" s="4" t="s">
        <v>8767</v>
      </c>
      <c r="B2394" s="5">
        <v>45996</v>
      </c>
      <c r="C2394" s="10">
        <v>45996</v>
      </c>
      <c r="D2394" s="4" t="s">
        <v>8768</v>
      </c>
      <c r="E2394" s="4" t="s">
        <v>4317</v>
      </c>
      <c r="F2394" s="4">
        <v>42</v>
      </c>
      <c r="G2394" s="4" t="s">
        <v>330</v>
      </c>
      <c r="H2394" s="4" t="s">
        <v>296</v>
      </c>
      <c r="I2394" s="4" t="s">
        <v>59</v>
      </c>
      <c r="J2394" s="4" t="s">
        <v>60</v>
      </c>
      <c r="K2394" s="4" t="s">
        <v>381</v>
      </c>
      <c r="L2394" s="4" t="s">
        <v>8769</v>
      </c>
      <c r="M2394" s="4">
        <v>1</v>
      </c>
      <c r="N2394" s="6">
        <v>1999</v>
      </c>
      <c r="O2394" s="6">
        <v>1999</v>
      </c>
      <c r="P2394" s="6" t="s">
        <v>63</v>
      </c>
      <c r="Q2394" s="6">
        <v>0</v>
      </c>
      <c r="R2394" s="7">
        <v>0.18</v>
      </c>
      <c r="S2394" s="6">
        <v>1999</v>
      </c>
      <c r="T2394" s="6">
        <v>359.82</v>
      </c>
      <c r="U2394" s="4" t="s">
        <v>131</v>
      </c>
      <c r="V2394" s="4" t="s">
        <v>40</v>
      </c>
      <c r="W2394" s="4" t="s">
        <v>64</v>
      </c>
      <c r="X2394" s="4" t="s">
        <v>76</v>
      </c>
      <c r="Y2394" s="4" t="s">
        <v>66</v>
      </c>
      <c r="Z2394" s="4">
        <v>3</v>
      </c>
      <c r="AA2394" s="4">
        <v>4</v>
      </c>
      <c r="AB2394" s="6">
        <v>1506.89</v>
      </c>
      <c r="AC2394" s="6">
        <v>492.11</v>
      </c>
      <c r="AD2394" s="8">
        <v>0.2462</v>
      </c>
      <c r="AE2394" s="4">
        <v>159</v>
      </c>
      <c r="AF2394" s="6">
        <f t="shared" si="37"/>
        <v>2517.8200000000002</v>
      </c>
    </row>
    <row r="2395" spans="1:32">
      <c r="A2395" s="4" t="s">
        <v>8770</v>
      </c>
      <c r="B2395" s="5">
        <v>45996</v>
      </c>
      <c r="C2395" s="10">
        <v>45996</v>
      </c>
      <c r="D2395" s="4" t="s">
        <v>8771</v>
      </c>
      <c r="E2395" s="4" t="s">
        <v>8772</v>
      </c>
      <c r="F2395" s="4">
        <v>54</v>
      </c>
      <c r="G2395" s="4" t="s">
        <v>231</v>
      </c>
      <c r="H2395" s="4" t="s">
        <v>138</v>
      </c>
      <c r="I2395" s="4" t="s">
        <v>139</v>
      </c>
      <c r="J2395" s="4" t="s">
        <v>35</v>
      </c>
      <c r="K2395" s="4" t="s">
        <v>36</v>
      </c>
      <c r="L2395" s="4" t="s">
        <v>8773</v>
      </c>
      <c r="M2395" s="4">
        <v>2</v>
      </c>
      <c r="N2395" s="6">
        <v>7399</v>
      </c>
      <c r="O2395" s="6">
        <v>14798</v>
      </c>
      <c r="P2395" s="6" t="s">
        <v>120</v>
      </c>
      <c r="Q2395" s="6">
        <v>2219.6999999999998</v>
      </c>
      <c r="R2395" s="7">
        <v>0.18</v>
      </c>
      <c r="S2395" s="6">
        <v>12578.3</v>
      </c>
      <c r="T2395" s="6">
        <v>2264.09</v>
      </c>
      <c r="U2395" s="4" t="s">
        <v>131</v>
      </c>
      <c r="V2395" s="4" t="s">
        <v>40</v>
      </c>
      <c r="W2395" s="4" t="s">
        <v>451</v>
      </c>
      <c r="X2395" s="4" t="s">
        <v>115</v>
      </c>
      <c r="Y2395" s="4" t="s">
        <v>77</v>
      </c>
      <c r="Z2395" s="4">
        <v>4</v>
      </c>
      <c r="AA2395" s="4">
        <v>5</v>
      </c>
      <c r="AB2395" s="6">
        <v>10083.76</v>
      </c>
      <c r="AC2395" s="6">
        <v>2494.54</v>
      </c>
      <c r="AD2395" s="8">
        <v>0.1983</v>
      </c>
      <c r="AE2395" s="4">
        <v>107</v>
      </c>
      <c r="AF2395" s="6">
        <f t="shared" si="37"/>
        <v>14949.39</v>
      </c>
    </row>
    <row r="2396" spans="1:32">
      <c r="A2396" s="4" t="s">
        <v>8774</v>
      </c>
      <c r="B2396" s="5">
        <v>45996</v>
      </c>
      <c r="C2396" s="10">
        <v>45996</v>
      </c>
      <c r="D2396" s="4" t="s">
        <v>8775</v>
      </c>
      <c r="E2396" s="4" t="s">
        <v>4624</v>
      </c>
      <c r="F2396" s="4">
        <v>34</v>
      </c>
      <c r="G2396" s="4" t="s">
        <v>108</v>
      </c>
      <c r="H2396" s="4" t="s">
        <v>109</v>
      </c>
      <c r="I2396" s="4" t="s">
        <v>99</v>
      </c>
      <c r="J2396" s="4" t="s">
        <v>60</v>
      </c>
      <c r="K2396" s="4" t="s">
        <v>61</v>
      </c>
      <c r="L2396" s="4" t="s">
        <v>8776</v>
      </c>
      <c r="M2396" s="4">
        <v>1</v>
      </c>
      <c r="N2396" s="6">
        <v>275</v>
      </c>
      <c r="O2396" s="6">
        <v>275</v>
      </c>
      <c r="P2396" s="6" t="s">
        <v>175</v>
      </c>
      <c r="Q2396" s="6">
        <v>55</v>
      </c>
      <c r="R2396" s="7">
        <v>0.12</v>
      </c>
      <c r="S2396" s="6">
        <v>220</v>
      </c>
      <c r="T2396" s="6">
        <v>26.4</v>
      </c>
      <c r="U2396" s="4" t="s">
        <v>39</v>
      </c>
      <c r="V2396" s="4" t="s">
        <v>102</v>
      </c>
      <c r="W2396" s="4" t="s">
        <v>41</v>
      </c>
      <c r="X2396" s="4" t="s">
        <v>156</v>
      </c>
      <c r="Y2396" s="4" t="s">
        <v>77</v>
      </c>
      <c r="Z2396" s="4">
        <v>4</v>
      </c>
      <c r="AA2396" s="4"/>
      <c r="AB2396" s="6">
        <v>212.06</v>
      </c>
      <c r="AC2396" s="6">
        <v>7.94</v>
      </c>
      <c r="AD2396" s="8">
        <v>3.61E-2</v>
      </c>
      <c r="AE2396" s="4">
        <v>68</v>
      </c>
      <c r="AF2396" s="6">
        <f t="shared" si="37"/>
        <v>314.39999999999998</v>
      </c>
    </row>
    <row r="2397" spans="1:32">
      <c r="A2397" s="4" t="s">
        <v>8777</v>
      </c>
      <c r="B2397" s="5">
        <v>45997</v>
      </c>
      <c r="C2397" s="10">
        <v>45997</v>
      </c>
      <c r="D2397" s="4" t="s">
        <v>8778</v>
      </c>
      <c r="E2397" s="4" t="s">
        <v>1994</v>
      </c>
      <c r="F2397" s="4">
        <v>46</v>
      </c>
      <c r="G2397" s="4" t="s">
        <v>266</v>
      </c>
      <c r="H2397" s="4" t="s">
        <v>267</v>
      </c>
      <c r="I2397" s="4" t="s">
        <v>72</v>
      </c>
      <c r="J2397" s="4" t="s">
        <v>82</v>
      </c>
      <c r="K2397" s="4" t="s">
        <v>110</v>
      </c>
      <c r="L2397" s="4" t="s">
        <v>7106</v>
      </c>
      <c r="M2397" s="4">
        <v>1</v>
      </c>
      <c r="N2397" s="6">
        <v>1899</v>
      </c>
      <c r="O2397" s="6">
        <v>1899</v>
      </c>
      <c r="P2397" s="6" t="s">
        <v>287</v>
      </c>
      <c r="Q2397" s="6">
        <v>379.8</v>
      </c>
      <c r="R2397" s="7">
        <v>0.12</v>
      </c>
      <c r="S2397" s="6">
        <v>1519.2</v>
      </c>
      <c r="T2397" s="6">
        <v>182.3</v>
      </c>
      <c r="U2397" s="4" t="s">
        <v>39</v>
      </c>
      <c r="V2397" s="4" t="s">
        <v>102</v>
      </c>
      <c r="W2397" s="4" t="s">
        <v>64</v>
      </c>
      <c r="X2397" s="4" t="s">
        <v>143</v>
      </c>
      <c r="Y2397" s="4" t="s">
        <v>123</v>
      </c>
      <c r="Z2397" s="4">
        <v>5</v>
      </c>
      <c r="AA2397" s="4"/>
      <c r="AB2397" s="6">
        <v>1361.76</v>
      </c>
      <c r="AC2397" s="6">
        <v>157.44</v>
      </c>
      <c r="AD2397" s="8">
        <v>0.1036</v>
      </c>
      <c r="AE2397" s="4">
        <v>127</v>
      </c>
      <c r="AF2397" s="6">
        <f t="shared" si="37"/>
        <v>1828.5</v>
      </c>
    </row>
    <row r="2398" spans="1:32">
      <c r="A2398" s="4" t="s">
        <v>8779</v>
      </c>
      <c r="B2398" s="5">
        <v>45997</v>
      </c>
      <c r="C2398" s="10">
        <v>45997</v>
      </c>
      <c r="D2398" s="4" t="s">
        <v>8780</v>
      </c>
      <c r="E2398" s="4" t="s">
        <v>7495</v>
      </c>
      <c r="F2398" s="4">
        <v>41</v>
      </c>
      <c r="G2398" s="4" t="s">
        <v>219</v>
      </c>
      <c r="H2398" s="4" t="s">
        <v>220</v>
      </c>
      <c r="I2398" s="4" t="s">
        <v>34</v>
      </c>
      <c r="J2398" s="4" t="s">
        <v>202</v>
      </c>
      <c r="K2398" s="4" t="s">
        <v>203</v>
      </c>
      <c r="L2398" s="4" t="s">
        <v>8781</v>
      </c>
      <c r="M2398" s="4">
        <v>1</v>
      </c>
      <c r="N2398" s="6">
        <v>452</v>
      </c>
      <c r="O2398" s="6">
        <v>452</v>
      </c>
      <c r="P2398" s="6" t="s">
        <v>50</v>
      </c>
      <c r="Q2398" s="6">
        <v>81.36</v>
      </c>
      <c r="R2398" s="7">
        <v>0.12</v>
      </c>
      <c r="S2398" s="6">
        <v>370.64</v>
      </c>
      <c r="T2398" s="6">
        <v>44.48</v>
      </c>
      <c r="U2398" s="4" t="s">
        <v>51</v>
      </c>
      <c r="V2398" s="4" t="s">
        <v>40</v>
      </c>
      <c r="W2398" s="4" t="s">
        <v>64</v>
      </c>
      <c r="X2398" s="4" t="s">
        <v>115</v>
      </c>
      <c r="Y2398" s="4" t="s">
        <v>133</v>
      </c>
      <c r="Z2398" s="4">
        <v>3</v>
      </c>
      <c r="AA2398" s="4">
        <v>5</v>
      </c>
      <c r="AB2398" s="6">
        <v>335.59</v>
      </c>
      <c r="AC2398" s="6">
        <v>35.049999999999997</v>
      </c>
      <c r="AD2398" s="8">
        <v>9.4600000000000004E-2</v>
      </c>
      <c r="AE2398" s="4">
        <v>73</v>
      </c>
      <c r="AF2398" s="6">
        <f t="shared" si="37"/>
        <v>488.12</v>
      </c>
    </row>
    <row r="2399" spans="1:32">
      <c r="A2399" s="4" t="s">
        <v>8782</v>
      </c>
      <c r="B2399" s="5">
        <v>45997</v>
      </c>
      <c r="C2399" s="10">
        <v>45997</v>
      </c>
      <c r="D2399" s="4" t="s">
        <v>8783</v>
      </c>
      <c r="E2399" s="4" t="s">
        <v>8784</v>
      </c>
      <c r="F2399" s="4">
        <v>50</v>
      </c>
      <c r="G2399" s="4" t="s">
        <v>147</v>
      </c>
      <c r="H2399" s="4" t="s">
        <v>148</v>
      </c>
      <c r="I2399" s="4" t="s">
        <v>59</v>
      </c>
      <c r="J2399" s="4" t="s">
        <v>35</v>
      </c>
      <c r="K2399" s="4" t="s">
        <v>36</v>
      </c>
      <c r="L2399" s="4" t="s">
        <v>8785</v>
      </c>
      <c r="M2399" s="4">
        <v>1</v>
      </c>
      <c r="N2399" s="6">
        <v>4599</v>
      </c>
      <c r="O2399" s="6">
        <v>4599</v>
      </c>
      <c r="P2399" s="6" t="s">
        <v>63</v>
      </c>
      <c r="Q2399" s="6">
        <v>0</v>
      </c>
      <c r="R2399" s="7">
        <v>0.12</v>
      </c>
      <c r="S2399" s="6">
        <v>4599</v>
      </c>
      <c r="T2399" s="6">
        <v>551.88</v>
      </c>
      <c r="U2399" s="4" t="s">
        <v>39</v>
      </c>
      <c r="V2399" s="4" t="s">
        <v>40</v>
      </c>
      <c r="W2399" s="4" t="s">
        <v>64</v>
      </c>
      <c r="X2399" s="4" t="s">
        <v>167</v>
      </c>
      <c r="Y2399" s="4" t="s">
        <v>77</v>
      </c>
      <c r="Z2399" s="4">
        <v>4</v>
      </c>
      <c r="AA2399" s="4">
        <v>4</v>
      </c>
      <c r="AB2399" s="6">
        <v>2907.97</v>
      </c>
      <c r="AC2399" s="6">
        <v>1691.03</v>
      </c>
      <c r="AD2399" s="8">
        <v>0.36770000000000003</v>
      </c>
      <c r="AE2399" s="4">
        <v>63</v>
      </c>
      <c r="AF2399" s="6">
        <f t="shared" si="37"/>
        <v>5213.88</v>
      </c>
    </row>
    <row r="2400" spans="1:32">
      <c r="A2400" s="4" t="s">
        <v>8786</v>
      </c>
      <c r="B2400" s="5">
        <v>45997</v>
      </c>
      <c r="C2400" s="10">
        <v>45997</v>
      </c>
      <c r="D2400" s="4" t="s">
        <v>8787</v>
      </c>
      <c r="E2400" s="4" t="s">
        <v>3799</v>
      </c>
      <c r="F2400" s="4">
        <v>34</v>
      </c>
      <c r="G2400" s="4" t="s">
        <v>81</v>
      </c>
      <c r="H2400" s="4" t="s">
        <v>58</v>
      </c>
      <c r="I2400" s="4" t="s">
        <v>59</v>
      </c>
      <c r="J2400" s="4" t="s">
        <v>225</v>
      </c>
      <c r="K2400" s="4" t="s">
        <v>1104</v>
      </c>
      <c r="L2400" s="4" t="s">
        <v>8788</v>
      </c>
      <c r="M2400" s="4">
        <v>2</v>
      </c>
      <c r="N2400" s="6">
        <v>828</v>
      </c>
      <c r="O2400" s="6">
        <v>1656</v>
      </c>
      <c r="P2400" s="6" t="s">
        <v>63</v>
      </c>
      <c r="Q2400" s="6">
        <v>0</v>
      </c>
      <c r="R2400" s="7">
        <v>0.18</v>
      </c>
      <c r="S2400" s="6">
        <v>1656</v>
      </c>
      <c r="T2400" s="6">
        <v>298.08</v>
      </c>
      <c r="U2400" s="4" t="s">
        <v>39</v>
      </c>
      <c r="V2400" s="4" t="s">
        <v>40</v>
      </c>
      <c r="W2400" s="4" t="s">
        <v>451</v>
      </c>
      <c r="X2400" s="4" t="s">
        <v>42</v>
      </c>
      <c r="Y2400" s="4" t="s">
        <v>53</v>
      </c>
      <c r="Z2400" s="4">
        <v>6</v>
      </c>
      <c r="AA2400" s="4">
        <v>5</v>
      </c>
      <c r="AB2400" s="6">
        <v>1096.22</v>
      </c>
      <c r="AC2400" s="6">
        <v>559.78</v>
      </c>
      <c r="AD2400" s="8">
        <v>0.33800000000000002</v>
      </c>
      <c r="AE2400" s="4">
        <v>91</v>
      </c>
      <c r="AF2400" s="6">
        <f t="shared" si="37"/>
        <v>2045.08</v>
      </c>
    </row>
    <row r="2401" spans="1:32">
      <c r="A2401" s="4" t="s">
        <v>8789</v>
      </c>
      <c r="B2401" s="5">
        <v>45998</v>
      </c>
      <c r="C2401" s="10">
        <v>45998</v>
      </c>
      <c r="D2401" s="4" t="s">
        <v>8790</v>
      </c>
      <c r="E2401" s="4" t="s">
        <v>5110</v>
      </c>
      <c r="F2401" s="4">
        <v>37</v>
      </c>
      <c r="G2401" s="4" t="s">
        <v>607</v>
      </c>
      <c r="H2401" s="4" t="s">
        <v>98</v>
      </c>
      <c r="I2401" s="4" t="s">
        <v>99</v>
      </c>
      <c r="J2401" s="4" t="s">
        <v>35</v>
      </c>
      <c r="K2401" s="4" t="s">
        <v>165</v>
      </c>
      <c r="L2401" s="4" t="s">
        <v>8791</v>
      </c>
      <c r="M2401" s="4">
        <v>1</v>
      </c>
      <c r="N2401" s="6">
        <v>1099</v>
      </c>
      <c r="O2401" s="6">
        <v>1099</v>
      </c>
      <c r="P2401" s="6" t="s">
        <v>63</v>
      </c>
      <c r="Q2401" s="6">
        <v>0</v>
      </c>
      <c r="R2401" s="7">
        <v>0.18</v>
      </c>
      <c r="S2401" s="6">
        <v>1099</v>
      </c>
      <c r="T2401" s="6">
        <v>197.82</v>
      </c>
      <c r="U2401" s="4" t="s">
        <v>131</v>
      </c>
      <c r="V2401" s="4" t="s">
        <v>40</v>
      </c>
      <c r="W2401" s="4" t="s">
        <v>41</v>
      </c>
      <c r="X2401" s="4" t="s">
        <v>156</v>
      </c>
      <c r="Y2401" s="4" t="s">
        <v>104</v>
      </c>
      <c r="Z2401" s="4">
        <v>4</v>
      </c>
      <c r="AA2401" s="4">
        <v>5</v>
      </c>
      <c r="AB2401" s="6">
        <v>797.21</v>
      </c>
      <c r="AC2401" s="6">
        <v>301.79000000000002</v>
      </c>
      <c r="AD2401" s="8">
        <v>0.27460000000000001</v>
      </c>
      <c r="AE2401" s="4">
        <v>177</v>
      </c>
      <c r="AF2401" s="6">
        <f t="shared" si="37"/>
        <v>1473.82</v>
      </c>
    </row>
    <row r="2402" spans="1:32">
      <c r="A2402" s="4" t="s">
        <v>8792</v>
      </c>
      <c r="B2402" s="5">
        <v>45998</v>
      </c>
      <c r="C2402" s="10">
        <v>45998</v>
      </c>
      <c r="D2402" s="4" t="s">
        <v>8793</v>
      </c>
      <c r="E2402" s="4" t="s">
        <v>8794</v>
      </c>
      <c r="F2402" s="4">
        <v>51</v>
      </c>
      <c r="G2402" s="4" t="s">
        <v>348</v>
      </c>
      <c r="H2402" s="4" t="s">
        <v>349</v>
      </c>
      <c r="I2402" s="4" t="s">
        <v>34</v>
      </c>
      <c r="J2402" s="4" t="s">
        <v>47</v>
      </c>
      <c r="K2402" s="4" t="s">
        <v>140</v>
      </c>
      <c r="L2402" s="4" t="s">
        <v>7941</v>
      </c>
      <c r="M2402" s="4">
        <v>2</v>
      </c>
      <c r="N2402" s="6">
        <v>10999</v>
      </c>
      <c r="O2402" s="6">
        <v>21998</v>
      </c>
      <c r="P2402" s="6" t="s">
        <v>198</v>
      </c>
      <c r="Q2402" s="6">
        <v>2199.8000000000002</v>
      </c>
      <c r="R2402" s="7">
        <v>0.18</v>
      </c>
      <c r="S2402" s="6">
        <v>19798.2</v>
      </c>
      <c r="T2402" s="6">
        <v>3563.68</v>
      </c>
      <c r="U2402" s="4" t="s">
        <v>121</v>
      </c>
      <c r="V2402" s="4" t="s">
        <v>40</v>
      </c>
      <c r="W2402" s="4" t="s">
        <v>41</v>
      </c>
      <c r="X2402" s="4" t="s">
        <v>187</v>
      </c>
      <c r="Y2402" s="4" t="s">
        <v>53</v>
      </c>
      <c r="Z2402" s="4">
        <v>5</v>
      </c>
      <c r="AA2402" s="4">
        <v>4</v>
      </c>
      <c r="AB2402" s="6">
        <v>13860.97</v>
      </c>
      <c r="AC2402" s="6">
        <v>5937.23</v>
      </c>
      <c r="AD2402" s="8">
        <v>0.2999</v>
      </c>
      <c r="AE2402" s="4">
        <v>67</v>
      </c>
      <c r="AF2402" s="6">
        <f t="shared" si="37"/>
        <v>23428.880000000001</v>
      </c>
    </row>
    <row r="2403" spans="1:32">
      <c r="A2403" s="4" t="s">
        <v>8795</v>
      </c>
      <c r="B2403" s="5">
        <v>45998</v>
      </c>
      <c r="C2403" s="10">
        <v>45998</v>
      </c>
      <c r="D2403" s="4" t="s">
        <v>8796</v>
      </c>
      <c r="E2403" s="4" t="s">
        <v>8797</v>
      </c>
      <c r="F2403" s="4">
        <v>53</v>
      </c>
      <c r="G2403" s="4" t="s">
        <v>301</v>
      </c>
      <c r="H2403" s="4" t="s">
        <v>109</v>
      </c>
      <c r="I2403" s="4" t="s">
        <v>99</v>
      </c>
      <c r="J2403" s="4" t="s">
        <v>225</v>
      </c>
      <c r="K2403" s="4" t="s">
        <v>367</v>
      </c>
      <c r="L2403" s="4" t="s">
        <v>8798</v>
      </c>
      <c r="M2403" s="4">
        <v>5</v>
      </c>
      <c r="N2403" s="6">
        <v>612</v>
      </c>
      <c r="O2403" s="6">
        <v>3060</v>
      </c>
      <c r="P2403" s="6" t="s">
        <v>142</v>
      </c>
      <c r="Q2403" s="6">
        <v>0</v>
      </c>
      <c r="R2403" s="7">
        <v>0.05</v>
      </c>
      <c r="S2403" s="6">
        <v>3060</v>
      </c>
      <c r="T2403" s="6">
        <v>153</v>
      </c>
      <c r="U2403" s="4" t="s">
        <v>39</v>
      </c>
      <c r="V2403" s="4" t="s">
        <v>102</v>
      </c>
      <c r="W2403" s="4" t="s">
        <v>41</v>
      </c>
      <c r="X2403" s="4" t="s">
        <v>404</v>
      </c>
      <c r="Y2403" s="4" t="s">
        <v>53</v>
      </c>
      <c r="Z2403" s="4">
        <v>3</v>
      </c>
      <c r="AA2403" s="4"/>
      <c r="AB2403" s="6">
        <v>2118.92</v>
      </c>
      <c r="AC2403" s="6">
        <v>941.08</v>
      </c>
      <c r="AD2403" s="8">
        <v>0.3075</v>
      </c>
      <c r="AE2403" s="4">
        <v>149</v>
      </c>
      <c r="AF2403" s="6">
        <f t="shared" si="37"/>
        <v>3362</v>
      </c>
    </row>
    <row r="2404" spans="1:32">
      <c r="A2404" s="4" t="s">
        <v>8799</v>
      </c>
      <c r="B2404" s="5">
        <v>45998</v>
      </c>
      <c r="C2404" s="10">
        <v>45998</v>
      </c>
      <c r="D2404" s="4" t="s">
        <v>8800</v>
      </c>
      <c r="E2404" s="4" t="s">
        <v>1456</v>
      </c>
      <c r="F2404" s="4">
        <v>33</v>
      </c>
      <c r="G2404" s="4" t="s">
        <v>455</v>
      </c>
      <c r="H2404" s="4" t="s">
        <v>455</v>
      </c>
      <c r="I2404" s="4" t="s">
        <v>72</v>
      </c>
      <c r="J2404" s="4" t="s">
        <v>82</v>
      </c>
      <c r="K2404" s="4" t="s">
        <v>110</v>
      </c>
      <c r="L2404" s="4" t="s">
        <v>8801</v>
      </c>
      <c r="M2404" s="4">
        <v>1</v>
      </c>
      <c r="N2404" s="6">
        <v>2999</v>
      </c>
      <c r="O2404" s="6">
        <v>2999</v>
      </c>
      <c r="P2404" s="6" t="s">
        <v>120</v>
      </c>
      <c r="Q2404" s="6">
        <v>449.85</v>
      </c>
      <c r="R2404" s="7">
        <v>0.18</v>
      </c>
      <c r="S2404" s="6">
        <v>2549.15</v>
      </c>
      <c r="T2404" s="6">
        <v>458.85</v>
      </c>
      <c r="U2404" s="4" t="s">
        <v>131</v>
      </c>
      <c r="V2404" s="4" t="s">
        <v>86</v>
      </c>
      <c r="W2404" s="4" t="s">
        <v>41</v>
      </c>
      <c r="X2404" s="4" t="s">
        <v>205</v>
      </c>
      <c r="Y2404" s="4" t="s">
        <v>77</v>
      </c>
      <c r="Z2404" s="4">
        <v>6</v>
      </c>
      <c r="AA2404" s="4">
        <v>5</v>
      </c>
      <c r="AB2404" s="6">
        <v>1999.15</v>
      </c>
      <c r="AC2404" s="6">
        <v>550</v>
      </c>
      <c r="AD2404" s="8">
        <v>0.21579999999999999</v>
      </c>
      <c r="AE2404" s="4">
        <v>149</v>
      </c>
      <c r="AF2404" s="6">
        <f t="shared" si="37"/>
        <v>3157</v>
      </c>
    </row>
    <row r="2405" spans="1:32">
      <c r="A2405" s="4" t="s">
        <v>8802</v>
      </c>
      <c r="B2405" s="5">
        <v>45999</v>
      </c>
      <c r="C2405" s="10">
        <v>45999</v>
      </c>
      <c r="D2405" s="4" t="s">
        <v>8803</v>
      </c>
      <c r="E2405" s="4" t="s">
        <v>3599</v>
      </c>
      <c r="F2405" s="4">
        <v>32</v>
      </c>
      <c r="G2405" s="4" t="s">
        <v>252</v>
      </c>
      <c r="H2405" s="4" t="s">
        <v>109</v>
      </c>
      <c r="I2405" s="4" t="s">
        <v>99</v>
      </c>
      <c r="J2405" s="4" t="s">
        <v>82</v>
      </c>
      <c r="K2405" s="4" t="s">
        <v>238</v>
      </c>
      <c r="L2405" s="4" t="s">
        <v>8804</v>
      </c>
      <c r="M2405" s="4">
        <v>1</v>
      </c>
      <c r="N2405" s="6">
        <v>1399</v>
      </c>
      <c r="O2405" s="6">
        <v>1399</v>
      </c>
      <c r="P2405" s="6" t="s">
        <v>175</v>
      </c>
      <c r="Q2405" s="6">
        <v>100</v>
      </c>
      <c r="R2405" s="7">
        <v>0.18</v>
      </c>
      <c r="S2405" s="6">
        <v>1299</v>
      </c>
      <c r="T2405" s="6">
        <v>233.82</v>
      </c>
      <c r="U2405" s="4" t="s">
        <v>39</v>
      </c>
      <c r="V2405" s="4" t="s">
        <v>40</v>
      </c>
      <c r="W2405" s="4" t="s">
        <v>64</v>
      </c>
      <c r="X2405" s="4" t="s">
        <v>52</v>
      </c>
      <c r="Y2405" s="4" t="s">
        <v>66</v>
      </c>
      <c r="Z2405" s="4">
        <v>3</v>
      </c>
      <c r="AA2405" s="4">
        <v>4</v>
      </c>
      <c r="AB2405" s="6">
        <v>834.96</v>
      </c>
      <c r="AC2405" s="6">
        <v>464.04</v>
      </c>
      <c r="AD2405" s="8">
        <v>0.35720000000000002</v>
      </c>
      <c r="AE2405" s="4">
        <v>70</v>
      </c>
      <c r="AF2405" s="6">
        <f t="shared" si="37"/>
        <v>1602.82</v>
      </c>
    </row>
    <row r="2406" spans="1:32">
      <c r="A2406" s="4" t="s">
        <v>8805</v>
      </c>
      <c r="B2406" s="5">
        <v>45999</v>
      </c>
      <c r="C2406" s="10">
        <v>45999</v>
      </c>
      <c r="D2406" s="4" t="s">
        <v>8806</v>
      </c>
      <c r="E2406" s="4" t="s">
        <v>8807</v>
      </c>
      <c r="F2406" s="4">
        <v>20</v>
      </c>
      <c r="G2406" s="4" t="s">
        <v>572</v>
      </c>
      <c r="H2406" s="4" t="s">
        <v>148</v>
      </c>
      <c r="I2406" s="4" t="s">
        <v>59</v>
      </c>
      <c r="J2406" s="4" t="s">
        <v>149</v>
      </c>
      <c r="K2406" s="4" t="s">
        <v>185</v>
      </c>
      <c r="L2406" s="4" t="s">
        <v>8808</v>
      </c>
      <c r="M2406" s="4">
        <v>1</v>
      </c>
      <c r="N2406" s="6">
        <v>1999</v>
      </c>
      <c r="O2406" s="6">
        <v>1999</v>
      </c>
      <c r="P2406" s="6" t="s">
        <v>175</v>
      </c>
      <c r="Q2406" s="6">
        <v>100</v>
      </c>
      <c r="R2406" s="7">
        <v>0.12</v>
      </c>
      <c r="S2406" s="6">
        <v>1899</v>
      </c>
      <c r="T2406" s="6">
        <v>227.88</v>
      </c>
      <c r="U2406" s="4" t="s">
        <v>39</v>
      </c>
      <c r="V2406" s="4" t="s">
        <v>40</v>
      </c>
      <c r="W2406" s="4" t="s">
        <v>64</v>
      </c>
      <c r="X2406" s="4" t="s">
        <v>156</v>
      </c>
      <c r="Y2406" s="4" t="s">
        <v>123</v>
      </c>
      <c r="Z2406" s="4">
        <v>4</v>
      </c>
      <c r="AA2406" s="4">
        <v>5</v>
      </c>
      <c r="AB2406" s="6">
        <v>1680.76</v>
      </c>
      <c r="AC2406" s="6">
        <v>218.24</v>
      </c>
      <c r="AD2406" s="8">
        <v>0.1149</v>
      </c>
      <c r="AE2406" s="4">
        <v>123</v>
      </c>
      <c r="AF2406" s="6">
        <f t="shared" si="37"/>
        <v>2249.88</v>
      </c>
    </row>
    <row r="2407" spans="1:32">
      <c r="A2407" s="4" t="s">
        <v>8809</v>
      </c>
      <c r="B2407" s="5">
        <v>45999</v>
      </c>
      <c r="C2407" s="10">
        <v>45999</v>
      </c>
      <c r="D2407" s="4" t="s">
        <v>8810</v>
      </c>
      <c r="E2407" s="4" t="s">
        <v>2158</v>
      </c>
      <c r="F2407" s="4">
        <v>23</v>
      </c>
      <c r="G2407" s="4" t="s">
        <v>330</v>
      </c>
      <c r="H2407" s="4" t="s">
        <v>296</v>
      </c>
      <c r="I2407" s="4" t="s">
        <v>59</v>
      </c>
      <c r="J2407" s="4" t="s">
        <v>47</v>
      </c>
      <c r="K2407" s="4" t="s">
        <v>140</v>
      </c>
      <c r="L2407" s="4" t="s">
        <v>8811</v>
      </c>
      <c r="M2407" s="4">
        <v>1</v>
      </c>
      <c r="N2407" s="6">
        <v>11699</v>
      </c>
      <c r="O2407" s="6">
        <v>11699</v>
      </c>
      <c r="P2407" s="6" t="s">
        <v>142</v>
      </c>
      <c r="Q2407" s="6">
        <v>0</v>
      </c>
      <c r="R2407" s="7">
        <v>0.12</v>
      </c>
      <c r="S2407" s="6">
        <v>11699</v>
      </c>
      <c r="T2407" s="6">
        <v>1403.88</v>
      </c>
      <c r="U2407" s="4" t="s">
        <v>121</v>
      </c>
      <c r="V2407" s="4" t="s">
        <v>40</v>
      </c>
      <c r="W2407" s="4" t="s">
        <v>64</v>
      </c>
      <c r="X2407" s="4" t="s">
        <v>156</v>
      </c>
      <c r="Y2407" s="4" t="s">
        <v>104</v>
      </c>
      <c r="Z2407" s="4">
        <v>3</v>
      </c>
      <c r="AA2407" s="4">
        <v>4</v>
      </c>
      <c r="AB2407" s="6">
        <v>7421.2</v>
      </c>
      <c r="AC2407" s="6">
        <v>4277.8</v>
      </c>
      <c r="AD2407" s="8">
        <v>0.36570000000000003</v>
      </c>
      <c r="AE2407" s="4">
        <v>101</v>
      </c>
      <c r="AF2407" s="6">
        <f t="shared" si="37"/>
        <v>13203.880000000001</v>
      </c>
    </row>
    <row r="2408" spans="1:32">
      <c r="A2408" s="4" t="s">
        <v>8812</v>
      </c>
      <c r="B2408" s="5">
        <v>45999</v>
      </c>
      <c r="C2408" s="10">
        <v>45999</v>
      </c>
      <c r="D2408" s="4" t="s">
        <v>6011</v>
      </c>
      <c r="E2408" s="4" t="s">
        <v>8813</v>
      </c>
      <c r="F2408" s="4">
        <v>44</v>
      </c>
      <c r="G2408" s="4" t="s">
        <v>57</v>
      </c>
      <c r="H2408" s="4" t="s">
        <v>58</v>
      </c>
      <c r="I2408" s="4" t="s">
        <v>59</v>
      </c>
      <c r="J2408" s="4" t="s">
        <v>149</v>
      </c>
      <c r="K2408" s="4" t="s">
        <v>150</v>
      </c>
      <c r="L2408" s="4" t="s">
        <v>8814</v>
      </c>
      <c r="M2408" s="4">
        <v>1</v>
      </c>
      <c r="N2408" s="6">
        <v>31599</v>
      </c>
      <c r="O2408" s="6">
        <v>31599</v>
      </c>
      <c r="P2408" s="6" t="s">
        <v>63</v>
      </c>
      <c r="Q2408" s="6">
        <v>0</v>
      </c>
      <c r="R2408" s="7">
        <v>0.12</v>
      </c>
      <c r="S2408" s="6">
        <v>31599</v>
      </c>
      <c r="T2408" s="6">
        <v>3791.88</v>
      </c>
      <c r="U2408" s="4" t="s">
        <v>254</v>
      </c>
      <c r="V2408" s="4" t="s">
        <v>40</v>
      </c>
      <c r="W2408" s="4" t="s">
        <v>92</v>
      </c>
      <c r="X2408" s="4" t="s">
        <v>373</v>
      </c>
      <c r="Y2408" s="4" t="s">
        <v>53</v>
      </c>
      <c r="Z2408" s="4">
        <v>3</v>
      </c>
      <c r="AA2408" s="4">
        <v>5</v>
      </c>
      <c r="AB2408" s="6">
        <v>26071.07</v>
      </c>
      <c r="AC2408" s="6">
        <v>5527.93</v>
      </c>
      <c r="AD2408" s="8">
        <v>0.1749</v>
      </c>
      <c r="AE2408" s="4">
        <v>161</v>
      </c>
      <c r="AF2408" s="6">
        <f t="shared" si="37"/>
        <v>35551.879999999997</v>
      </c>
    </row>
    <row r="2409" spans="1:32">
      <c r="A2409" s="4" t="s">
        <v>8815</v>
      </c>
      <c r="B2409" s="5">
        <v>45999</v>
      </c>
      <c r="C2409" s="10">
        <v>45999</v>
      </c>
      <c r="D2409" s="4" t="s">
        <v>8816</v>
      </c>
      <c r="E2409" s="4" t="s">
        <v>8817</v>
      </c>
      <c r="F2409" s="4">
        <v>22</v>
      </c>
      <c r="G2409" s="4" t="s">
        <v>179</v>
      </c>
      <c r="H2409" s="4" t="s">
        <v>98</v>
      </c>
      <c r="I2409" s="4" t="s">
        <v>99</v>
      </c>
      <c r="J2409" s="4" t="s">
        <v>60</v>
      </c>
      <c r="K2409" s="4" t="s">
        <v>381</v>
      </c>
      <c r="L2409" s="4" t="s">
        <v>8818</v>
      </c>
      <c r="M2409" s="4">
        <v>5</v>
      </c>
      <c r="N2409" s="6">
        <v>7999</v>
      </c>
      <c r="O2409" s="6">
        <v>39995</v>
      </c>
      <c r="P2409" s="6" t="s">
        <v>63</v>
      </c>
      <c r="Q2409" s="6">
        <v>0</v>
      </c>
      <c r="R2409" s="7">
        <v>0.18</v>
      </c>
      <c r="S2409" s="6">
        <v>39995</v>
      </c>
      <c r="T2409" s="6">
        <v>7199.1</v>
      </c>
      <c r="U2409" s="4" t="s">
        <v>121</v>
      </c>
      <c r="V2409" s="4" t="s">
        <v>132</v>
      </c>
      <c r="W2409" s="4" t="s">
        <v>64</v>
      </c>
      <c r="X2409" s="4" t="s">
        <v>52</v>
      </c>
      <c r="Y2409" s="4" t="s">
        <v>66</v>
      </c>
      <c r="Z2409" s="4">
        <v>5</v>
      </c>
      <c r="AA2409" s="4"/>
      <c r="AB2409" s="6">
        <v>29366.44</v>
      </c>
      <c r="AC2409" s="6">
        <v>10628.56</v>
      </c>
      <c r="AD2409" s="8">
        <v>0.26569999999999999</v>
      </c>
      <c r="AE2409" s="4">
        <v>0</v>
      </c>
      <c r="AF2409" s="6">
        <f t="shared" si="37"/>
        <v>47194.1</v>
      </c>
    </row>
    <row r="2410" spans="1:32">
      <c r="A2410" s="4" t="s">
        <v>8819</v>
      </c>
      <c r="B2410" s="5">
        <v>45999</v>
      </c>
      <c r="C2410" s="10">
        <v>45999</v>
      </c>
      <c r="D2410" s="4" t="s">
        <v>8820</v>
      </c>
      <c r="E2410" s="4" t="s">
        <v>4276</v>
      </c>
      <c r="F2410" s="4">
        <v>19</v>
      </c>
      <c r="G2410" s="4" t="s">
        <v>572</v>
      </c>
      <c r="H2410" s="4" t="s">
        <v>148</v>
      </c>
      <c r="I2410" s="4" t="s">
        <v>59</v>
      </c>
      <c r="J2410" s="4" t="s">
        <v>82</v>
      </c>
      <c r="K2410" s="4" t="s">
        <v>110</v>
      </c>
      <c r="L2410" s="4" t="s">
        <v>8821</v>
      </c>
      <c r="M2410" s="4">
        <v>2</v>
      </c>
      <c r="N2410" s="6">
        <v>2599</v>
      </c>
      <c r="O2410" s="6">
        <v>5198</v>
      </c>
      <c r="P2410" s="6" t="s">
        <v>198</v>
      </c>
      <c r="Q2410" s="6">
        <v>519.79999999999995</v>
      </c>
      <c r="R2410" s="7">
        <v>0.12</v>
      </c>
      <c r="S2410" s="6">
        <v>4678.2</v>
      </c>
      <c r="T2410" s="6">
        <v>561.38</v>
      </c>
      <c r="U2410" s="4" t="s">
        <v>121</v>
      </c>
      <c r="V2410" s="4" t="s">
        <v>40</v>
      </c>
      <c r="W2410" s="4" t="s">
        <v>41</v>
      </c>
      <c r="X2410" s="4" t="s">
        <v>42</v>
      </c>
      <c r="Y2410" s="4" t="s">
        <v>66</v>
      </c>
      <c r="Z2410" s="4">
        <v>7</v>
      </c>
      <c r="AA2410" s="4">
        <v>4</v>
      </c>
      <c r="AB2410" s="6">
        <v>3249.74</v>
      </c>
      <c r="AC2410" s="6">
        <v>1428.46</v>
      </c>
      <c r="AD2410" s="8">
        <v>0.30530000000000002</v>
      </c>
      <c r="AE2410" s="4">
        <v>175</v>
      </c>
      <c r="AF2410" s="6">
        <f t="shared" si="37"/>
        <v>5414.58</v>
      </c>
    </row>
    <row r="2411" spans="1:32">
      <c r="A2411" s="4" t="s">
        <v>8822</v>
      </c>
      <c r="B2411" s="5">
        <v>46000</v>
      </c>
      <c r="C2411" s="10">
        <v>46000</v>
      </c>
      <c r="D2411" s="4" t="s">
        <v>8823</v>
      </c>
      <c r="E2411" s="4" t="s">
        <v>5444</v>
      </c>
      <c r="F2411" s="4">
        <v>48</v>
      </c>
      <c r="G2411" s="4" t="s">
        <v>281</v>
      </c>
      <c r="H2411" s="4" t="s">
        <v>281</v>
      </c>
      <c r="I2411" s="4" t="s">
        <v>72</v>
      </c>
      <c r="J2411" s="4" t="s">
        <v>202</v>
      </c>
      <c r="K2411" s="4" t="s">
        <v>203</v>
      </c>
      <c r="L2411" s="4" t="s">
        <v>8824</v>
      </c>
      <c r="M2411" s="4">
        <v>1</v>
      </c>
      <c r="N2411" s="6">
        <v>467</v>
      </c>
      <c r="O2411" s="6">
        <v>467</v>
      </c>
      <c r="P2411" s="6" t="s">
        <v>63</v>
      </c>
      <c r="Q2411" s="6">
        <v>0</v>
      </c>
      <c r="R2411" s="7">
        <v>0.12</v>
      </c>
      <c r="S2411" s="6">
        <v>467</v>
      </c>
      <c r="T2411" s="6">
        <v>56.04</v>
      </c>
      <c r="U2411" s="4" t="s">
        <v>51</v>
      </c>
      <c r="V2411" s="4" t="s">
        <v>40</v>
      </c>
      <c r="W2411" s="4" t="s">
        <v>64</v>
      </c>
      <c r="X2411" s="4" t="s">
        <v>42</v>
      </c>
      <c r="Y2411" s="4" t="s">
        <v>66</v>
      </c>
      <c r="Z2411" s="4">
        <v>3</v>
      </c>
      <c r="AA2411" s="4">
        <v>4</v>
      </c>
      <c r="AB2411" s="6">
        <v>303.81</v>
      </c>
      <c r="AC2411" s="6">
        <v>163.19</v>
      </c>
      <c r="AD2411" s="8">
        <v>0.34939999999999999</v>
      </c>
      <c r="AE2411" s="4">
        <v>151</v>
      </c>
      <c r="AF2411" s="6">
        <f t="shared" si="37"/>
        <v>674.04</v>
      </c>
    </row>
    <row r="2412" spans="1:32">
      <c r="A2412" s="4" t="s">
        <v>8825</v>
      </c>
      <c r="B2412" s="5">
        <v>46000</v>
      </c>
      <c r="C2412" s="10">
        <v>46000</v>
      </c>
      <c r="D2412" s="4" t="s">
        <v>8826</v>
      </c>
      <c r="E2412" s="4" t="s">
        <v>6788</v>
      </c>
      <c r="F2412" s="4">
        <v>41</v>
      </c>
      <c r="G2412" s="4" t="s">
        <v>295</v>
      </c>
      <c r="H2412" s="4" t="s">
        <v>296</v>
      </c>
      <c r="I2412" s="4" t="s">
        <v>59</v>
      </c>
      <c r="J2412" s="4" t="s">
        <v>82</v>
      </c>
      <c r="K2412" s="4" t="s">
        <v>238</v>
      </c>
      <c r="L2412" s="4" t="s">
        <v>8827</v>
      </c>
      <c r="M2412" s="4">
        <v>1</v>
      </c>
      <c r="N2412" s="6">
        <v>3399</v>
      </c>
      <c r="O2412" s="6">
        <v>3399</v>
      </c>
      <c r="P2412" s="6" t="s">
        <v>63</v>
      </c>
      <c r="Q2412" s="6">
        <v>0</v>
      </c>
      <c r="R2412" s="7">
        <v>0.18</v>
      </c>
      <c r="S2412" s="6">
        <v>3399</v>
      </c>
      <c r="T2412" s="6">
        <v>611.82000000000005</v>
      </c>
      <c r="U2412" s="4" t="s">
        <v>39</v>
      </c>
      <c r="V2412" s="4" t="s">
        <v>102</v>
      </c>
      <c r="W2412" s="4" t="s">
        <v>41</v>
      </c>
      <c r="X2412" s="4" t="s">
        <v>76</v>
      </c>
      <c r="Y2412" s="4" t="s">
        <v>133</v>
      </c>
      <c r="Z2412" s="4">
        <v>4</v>
      </c>
      <c r="AA2412" s="4"/>
      <c r="AB2412" s="6">
        <v>2060.4699999999998</v>
      </c>
      <c r="AC2412" s="6">
        <v>1338.53</v>
      </c>
      <c r="AD2412" s="8">
        <v>0.39379999999999998</v>
      </c>
      <c r="AE2412" s="4">
        <v>98</v>
      </c>
      <c r="AF2412" s="6">
        <f t="shared" si="37"/>
        <v>4108.82</v>
      </c>
    </row>
    <row r="2413" spans="1:32">
      <c r="A2413" s="4" t="s">
        <v>8828</v>
      </c>
      <c r="B2413" s="5">
        <v>46000</v>
      </c>
      <c r="C2413" s="10">
        <v>46000</v>
      </c>
      <c r="D2413" s="4" t="s">
        <v>8829</v>
      </c>
      <c r="E2413" s="4" t="s">
        <v>6332</v>
      </c>
      <c r="F2413" s="4">
        <v>24</v>
      </c>
      <c r="G2413" s="4" t="s">
        <v>137</v>
      </c>
      <c r="H2413" s="4" t="s">
        <v>138</v>
      </c>
      <c r="I2413" s="4" t="s">
        <v>139</v>
      </c>
      <c r="J2413" s="4" t="s">
        <v>60</v>
      </c>
      <c r="K2413" s="4" t="s">
        <v>421</v>
      </c>
      <c r="L2413" s="4" t="s">
        <v>8830</v>
      </c>
      <c r="M2413" s="4">
        <v>1</v>
      </c>
      <c r="N2413" s="6">
        <v>10999</v>
      </c>
      <c r="O2413" s="6">
        <v>10999</v>
      </c>
      <c r="P2413" s="6" t="s">
        <v>63</v>
      </c>
      <c r="Q2413" s="6">
        <v>0</v>
      </c>
      <c r="R2413" s="7">
        <v>0.12</v>
      </c>
      <c r="S2413" s="6">
        <v>10999</v>
      </c>
      <c r="T2413" s="6">
        <v>1319.88</v>
      </c>
      <c r="U2413" s="4" t="s">
        <v>121</v>
      </c>
      <c r="V2413" s="4" t="s">
        <v>40</v>
      </c>
      <c r="W2413" s="4" t="s">
        <v>41</v>
      </c>
      <c r="X2413" s="4" t="s">
        <v>122</v>
      </c>
      <c r="Y2413" s="4" t="s">
        <v>77</v>
      </c>
      <c r="Z2413" s="4">
        <v>3</v>
      </c>
      <c r="AA2413" s="4">
        <v>3</v>
      </c>
      <c r="AB2413" s="6">
        <v>8166.14</v>
      </c>
      <c r="AC2413" s="6">
        <v>2832.86</v>
      </c>
      <c r="AD2413" s="8">
        <v>0.2576</v>
      </c>
      <c r="AE2413" s="4">
        <v>105</v>
      </c>
      <c r="AF2413" s="6">
        <f t="shared" si="37"/>
        <v>12423.880000000001</v>
      </c>
    </row>
    <row r="2414" spans="1:32">
      <c r="A2414" s="4" t="s">
        <v>8831</v>
      </c>
      <c r="B2414" s="5">
        <v>46001</v>
      </c>
      <c r="C2414" s="10">
        <v>46001</v>
      </c>
      <c r="D2414" s="4" t="s">
        <v>8832</v>
      </c>
      <c r="E2414" s="4" t="s">
        <v>3974</v>
      </c>
      <c r="F2414" s="4">
        <v>37</v>
      </c>
      <c r="G2414" s="4" t="s">
        <v>572</v>
      </c>
      <c r="H2414" s="4" t="s">
        <v>148</v>
      </c>
      <c r="I2414" s="4" t="s">
        <v>59</v>
      </c>
      <c r="J2414" s="4" t="s">
        <v>149</v>
      </c>
      <c r="K2414" s="4" t="s">
        <v>185</v>
      </c>
      <c r="L2414" s="4" t="s">
        <v>8833</v>
      </c>
      <c r="M2414" s="4">
        <v>2</v>
      </c>
      <c r="N2414" s="6">
        <v>1099</v>
      </c>
      <c r="O2414" s="6">
        <v>2198</v>
      </c>
      <c r="P2414" s="6" t="s">
        <v>38</v>
      </c>
      <c r="Q2414" s="6">
        <v>175.84</v>
      </c>
      <c r="R2414" s="7">
        <v>0.18</v>
      </c>
      <c r="S2414" s="6">
        <v>2022.16</v>
      </c>
      <c r="T2414" s="6">
        <v>363.99</v>
      </c>
      <c r="U2414" s="4" t="s">
        <v>131</v>
      </c>
      <c r="V2414" s="4" t="s">
        <v>40</v>
      </c>
      <c r="W2414" s="4" t="s">
        <v>64</v>
      </c>
      <c r="X2414" s="4" t="s">
        <v>167</v>
      </c>
      <c r="Y2414" s="4" t="s">
        <v>77</v>
      </c>
      <c r="Z2414" s="4">
        <v>3</v>
      </c>
      <c r="AA2414" s="4">
        <v>4</v>
      </c>
      <c r="AB2414" s="6">
        <v>1620.08</v>
      </c>
      <c r="AC2414" s="6">
        <v>402.08</v>
      </c>
      <c r="AD2414" s="8">
        <v>0.1988</v>
      </c>
      <c r="AE2414" s="4">
        <v>153</v>
      </c>
      <c r="AF2414" s="6">
        <f t="shared" si="37"/>
        <v>2539.1499999999996</v>
      </c>
    </row>
    <row r="2415" spans="1:32">
      <c r="A2415" s="4" t="s">
        <v>8834</v>
      </c>
      <c r="B2415" s="5">
        <v>46001</v>
      </c>
      <c r="C2415" s="10">
        <v>46001</v>
      </c>
      <c r="D2415" s="4" t="s">
        <v>8835</v>
      </c>
      <c r="E2415" s="4" t="s">
        <v>898</v>
      </c>
      <c r="F2415" s="4">
        <v>50</v>
      </c>
      <c r="G2415" s="4" t="s">
        <v>236</v>
      </c>
      <c r="H2415" s="4" t="s">
        <v>237</v>
      </c>
      <c r="I2415" s="4" t="s">
        <v>72</v>
      </c>
      <c r="J2415" s="4" t="s">
        <v>225</v>
      </c>
      <c r="K2415" s="4" t="s">
        <v>226</v>
      </c>
      <c r="L2415" s="4" t="s">
        <v>8836</v>
      </c>
      <c r="M2415" s="4">
        <v>2</v>
      </c>
      <c r="N2415" s="6">
        <v>264</v>
      </c>
      <c r="O2415" s="6">
        <v>528</v>
      </c>
      <c r="P2415" s="6" t="s">
        <v>63</v>
      </c>
      <c r="Q2415" s="6">
        <v>0</v>
      </c>
      <c r="R2415" s="7">
        <v>0.18</v>
      </c>
      <c r="S2415" s="6">
        <v>528</v>
      </c>
      <c r="T2415" s="6">
        <v>95.04</v>
      </c>
      <c r="U2415" s="4" t="s">
        <v>121</v>
      </c>
      <c r="V2415" s="4" t="s">
        <v>40</v>
      </c>
      <c r="W2415" s="4" t="s">
        <v>64</v>
      </c>
      <c r="X2415" s="4" t="s">
        <v>115</v>
      </c>
      <c r="Y2415" s="4" t="s">
        <v>53</v>
      </c>
      <c r="Z2415" s="4">
        <v>3</v>
      </c>
      <c r="AA2415" s="4">
        <v>5</v>
      </c>
      <c r="AB2415" s="6">
        <v>394.41</v>
      </c>
      <c r="AC2415" s="6">
        <v>133.59</v>
      </c>
      <c r="AD2415" s="8">
        <v>0.253</v>
      </c>
      <c r="AE2415" s="4">
        <v>60</v>
      </c>
      <c r="AF2415" s="6">
        <f t="shared" si="37"/>
        <v>683.04</v>
      </c>
    </row>
    <row r="2416" spans="1:32">
      <c r="A2416" s="4" t="s">
        <v>8837</v>
      </c>
      <c r="B2416" s="5">
        <v>46001</v>
      </c>
      <c r="C2416" s="10">
        <v>46001</v>
      </c>
      <c r="D2416" s="4" t="s">
        <v>8838</v>
      </c>
      <c r="E2416" s="4" t="s">
        <v>8839</v>
      </c>
      <c r="F2416" s="4">
        <v>31</v>
      </c>
      <c r="G2416" s="4" t="s">
        <v>70</v>
      </c>
      <c r="H2416" s="4" t="s">
        <v>71</v>
      </c>
      <c r="I2416" s="4" t="s">
        <v>72</v>
      </c>
      <c r="J2416" s="4" t="s">
        <v>60</v>
      </c>
      <c r="K2416" s="4" t="s">
        <v>61</v>
      </c>
      <c r="L2416" s="4" t="s">
        <v>8840</v>
      </c>
      <c r="M2416" s="4">
        <v>1</v>
      </c>
      <c r="N2416" s="6">
        <v>583</v>
      </c>
      <c r="O2416" s="6">
        <v>583</v>
      </c>
      <c r="P2416" s="6" t="s">
        <v>287</v>
      </c>
      <c r="Q2416" s="6">
        <v>116.6</v>
      </c>
      <c r="R2416" s="7">
        <v>0.12</v>
      </c>
      <c r="S2416" s="6">
        <v>466.4</v>
      </c>
      <c r="T2416" s="6">
        <v>55.97</v>
      </c>
      <c r="U2416" s="4" t="s">
        <v>121</v>
      </c>
      <c r="V2416" s="4" t="s">
        <v>40</v>
      </c>
      <c r="W2416" s="4" t="s">
        <v>64</v>
      </c>
      <c r="X2416" s="4" t="s">
        <v>65</v>
      </c>
      <c r="Y2416" s="4" t="s">
        <v>104</v>
      </c>
      <c r="Z2416" s="4">
        <v>3</v>
      </c>
      <c r="AA2416" s="4">
        <v>4</v>
      </c>
      <c r="AB2416" s="6">
        <v>432.99</v>
      </c>
      <c r="AC2416" s="6">
        <v>33.409999999999997</v>
      </c>
      <c r="AD2416" s="8">
        <v>7.1599999999999997E-2</v>
      </c>
      <c r="AE2416" s="4">
        <v>126</v>
      </c>
      <c r="AF2416" s="6">
        <f t="shared" si="37"/>
        <v>648.37</v>
      </c>
    </row>
    <row r="2417" spans="1:32">
      <c r="A2417" s="4" t="s">
        <v>8841</v>
      </c>
      <c r="B2417" s="5">
        <v>46001</v>
      </c>
      <c r="C2417" s="10">
        <v>46001</v>
      </c>
      <c r="D2417" s="4" t="s">
        <v>8842</v>
      </c>
      <c r="E2417" s="4" t="s">
        <v>8843</v>
      </c>
      <c r="F2417" s="4">
        <v>24</v>
      </c>
      <c r="G2417" s="4" t="s">
        <v>295</v>
      </c>
      <c r="H2417" s="4" t="s">
        <v>296</v>
      </c>
      <c r="I2417" s="4" t="s">
        <v>59</v>
      </c>
      <c r="J2417" s="4" t="s">
        <v>47</v>
      </c>
      <c r="K2417" s="4" t="s">
        <v>140</v>
      </c>
      <c r="L2417" s="4" t="s">
        <v>8844</v>
      </c>
      <c r="M2417" s="4">
        <v>1</v>
      </c>
      <c r="N2417" s="6">
        <v>10299</v>
      </c>
      <c r="O2417" s="6">
        <v>10299</v>
      </c>
      <c r="P2417" s="6" t="s">
        <v>198</v>
      </c>
      <c r="Q2417" s="6">
        <v>1029.9000000000001</v>
      </c>
      <c r="R2417" s="7">
        <v>0.18</v>
      </c>
      <c r="S2417" s="6">
        <v>9269.1</v>
      </c>
      <c r="T2417" s="6">
        <v>1668.44</v>
      </c>
      <c r="U2417" s="4" t="s">
        <v>254</v>
      </c>
      <c r="V2417" s="4" t="s">
        <v>40</v>
      </c>
      <c r="W2417" s="4" t="s">
        <v>41</v>
      </c>
      <c r="X2417" s="4" t="s">
        <v>205</v>
      </c>
      <c r="Y2417" s="4" t="s">
        <v>66</v>
      </c>
      <c r="Z2417" s="4">
        <v>6</v>
      </c>
      <c r="AA2417" s="4">
        <v>3</v>
      </c>
      <c r="AB2417" s="6">
        <v>6436.65</v>
      </c>
      <c r="AC2417" s="6">
        <v>2832.45</v>
      </c>
      <c r="AD2417" s="8">
        <v>0.30559999999999998</v>
      </c>
      <c r="AE2417" s="4">
        <v>97</v>
      </c>
      <c r="AF2417" s="6">
        <f t="shared" si="37"/>
        <v>11034.54</v>
      </c>
    </row>
    <row r="2418" spans="1:32">
      <c r="A2418" s="4" t="s">
        <v>8845</v>
      </c>
      <c r="B2418" s="5">
        <v>46001</v>
      </c>
      <c r="C2418" s="10">
        <v>46001</v>
      </c>
      <c r="D2418" s="4" t="s">
        <v>8846</v>
      </c>
      <c r="E2418" s="4" t="s">
        <v>5593</v>
      </c>
      <c r="F2418" s="4">
        <v>20</v>
      </c>
      <c r="G2418" s="4" t="s">
        <v>32</v>
      </c>
      <c r="H2418" s="4" t="s">
        <v>33</v>
      </c>
      <c r="I2418" s="4" t="s">
        <v>34</v>
      </c>
      <c r="J2418" s="4" t="s">
        <v>47</v>
      </c>
      <c r="K2418" s="4" t="s">
        <v>173</v>
      </c>
      <c r="L2418" s="4" t="s">
        <v>8847</v>
      </c>
      <c r="M2418" s="4">
        <v>1</v>
      </c>
      <c r="N2418" s="6">
        <v>2699</v>
      </c>
      <c r="O2418" s="6">
        <v>2699</v>
      </c>
      <c r="P2418" s="6" t="s">
        <v>63</v>
      </c>
      <c r="Q2418" s="6">
        <v>0</v>
      </c>
      <c r="R2418" s="7">
        <v>0.18</v>
      </c>
      <c r="S2418" s="6">
        <v>2699</v>
      </c>
      <c r="T2418" s="6">
        <v>485.82</v>
      </c>
      <c r="U2418" s="4" t="s">
        <v>39</v>
      </c>
      <c r="V2418" s="4" t="s">
        <v>40</v>
      </c>
      <c r="W2418" s="4" t="s">
        <v>64</v>
      </c>
      <c r="X2418" s="4" t="s">
        <v>52</v>
      </c>
      <c r="Y2418" s="4" t="s">
        <v>133</v>
      </c>
      <c r="Z2418" s="4">
        <v>2</v>
      </c>
      <c r="AA2418" s="4">
        <v>5</v>
      </c>
      <c r="AB2418" s="6">
        <v>1762.41</v>
      </c>
      <c r="AC2418" s="6">
        <v>936.59</v>
      </c>
      <c r="AD2418" s="8">
        <v>0.34699999999999998</v>
      </c>
      <c r="AE2418" s="4">
        <v>169</v>
      </c>
      <c r="AF2418" s="6">
        <f t="shared" si="37"/>
        <v>3353.82</v>
      </c>
    </row>
    <row r="2419" spans="1:32">
      <c r="A2419" s="4" t="s">
        <v>8848</v>
      </c>
      <c r="B2419" s="5">
        <v>46003</v>
      </c>
      <c r="C2419" s="10">
        <v>46003</v>
      </c>
      <c r="D2419" s="4" t="s">
        <v>8849</v>
      </c>
      <c r="E2419" s="4" t="s">
        <v>999</v>
      </c>
      <c r="F2419" s="4">
        <v>19</v>
      </c>
      <c r="G2419" s="4" t="s">
        <v>572</v>
      </c>
      <c r="H2419" s="4" t="s">
        <v>148</v>
      </c>
      <c r="I2419" s="4" t="s">
        <v>59</v>
      </c>
      <c r="J2419" s="4" t="s">
        <v>60</v>
      </c>
      <c r="K2419" s="4" t="s">
        <v>61</v>
      </c>
      <c r="L2419" s="4" t="s">
        <v>8850</v>
      </c>
      <c r="M2419" s="4">
        <v>1</v>
      </c>
      <c r="N2419" s="6">
        <v>470</v>
      </c>
      <c r="O2419" s="6">
        <v>470</v>
      </c>
      <c r="P2419" s="6" t="s">
        <v>175</v>
      </c>
      <c r="Q2419" s="6">
        <v>94</v>
      </c>
      <c r="R2419" s="7">
        <v>0.12</v>
      </c>
      <c r="S2419" s="6">
        <v>376</v>
      </c>
      <c r="T2419" s="6">
        <v>45.12</v>
      </c>
      <c r="U2419" s="4" t="s">
        <v>51</v>
      </c>
      <c r="V2419" s="4" t="s">
        <v>86</v>
      </c>
      <c r="W2419" s="4" t="s">
        <v>64</v>
      </c>
      <c r="X2419" s="4" t="s">
        <v>156</v>
      </c>
      <c r="Y2419" s="4" t="s">
        <v>104</v>
      </c>
      <c r="Z2419" s="4">
        <v>4</v>
      </c>
      <c r="AA2419" s="4">
        <v>5</v>
      </c>
      <c r="AB2419" s="6">
        <v>342.53</v>
      </c>
      <c r="AC2419" s="6">
        <v>33.47</v>
      </c>
      <c r="AD2419" s="8">
        <v>8.8999999999999996E-2</v>
      </c>
      <c r="AE2419" s="4">
        <v>148</v>
      </c>
      <c r="AF2419" s="6">
        <f t="shared" si="37"/>
        <v>569.12</v>
      </c>
    </row>
    <row r="2420" spans="1:32">
      <c r="A2420" s="4" t="s">
        <v>8851</v>
      </c>
      <c r="B2420" s="5">
        <v>46003</v>
      </c>
      <c r="C2420" s="10">
        <v>46003</v>
      </c>
      <c r="D2420" s="4" t="s">
        <v>8852</v>
      </c>
      <c r="E2420" s="4" t="s">
        <v>8247</v>
      </c>
      <c r="F2420" s="4">
        <v>20</v>
      </c>
      <c r="G2420" s="4" t="s">
        <v>301</v>
      </c>
      <c r="H2420" s="4" t="s">
        <v>109</v>
      </c>
      <c r="I2420" s="4" t="s">
        <v>99</v>
      </c>
      <c r="J2420" s="4" t="s">
        <v>35</v>
      </c>
      <c r="K2420" s="4" t="s">
        <v>118</v>
      </c>
      <c r="L2420" s="4" t="s">
        <v>8853</v>
      </c>
      <c r="M2420" s="4">
        <v>5</v>
      </c>
      <c r="N2420" s="6">
        <v>5799</v>
      </c>
      <c r="O2420" s="6">
        <v>28995</v>
      </c>
      <c r="P2420" s="6" t="s">
        <v>63</v>
      </c>
      <c r="Q2420" s="6">
        <v>0</v>
      </c>
      <c r="R2420" s="7">
        <v>0.18</v>
      </c>
      <c r="S2420" s="6">
        <v>28995</v>
      </c>
      <c r="T2420" s="6">
        <v>5219.1000000000004</v>
      </c>
      <c r="U2420" s="4" t="s">
        <v>39</v>
      </c>
      <c r="V2420" s="4" t="s">
        <v>40</v>
      </c>
      <c r="W2420" s="4" t="s">
        <v>41</v>
      </c>
      <c r="X2420" s="4" t="s">
        <v>187</v>
      </c>
      <c r="Y2420" s="4" t="s">
        <v>104</v>
      </c>
      <c r="Z2420" s="4">
        <v>7</v>
      </c>
      <c r="AA2420" s="4">
        <v>4</v>
      </c>
      <c r="AB2420" s="6">
        <v>19700.37</v>
      </c>
      <c r="AC2420" s="6">
        <v>9294.6299999999992</v>
      </c>
      <c r="AD2420" s="8">
        <v>0.3206</v>
      </c>
      <c r="AE2420" s="4">
        <v>136</v>
      </c>
      <c r="AF2420" s="6">
        <f t="shared" si="37"/>
        <v>34350.1</v>
      </c>
    </row>
    <row r="2421" spans="1:32">
      <c r="A2421" s="4" t="s">
        <v>8854</v>
      </c>
      <c r="B2421" s="5">
        <v>46003</v>
      </c>
      <c r="C2421" s="10">
        <v>46003</v>
      </c>
      <c r="D2421" s="4" t="s">
        <v>8855</v>
      </c>
      <c r="E2421" s="4" t="s">
        <v>7274</v>
      </c>
      <c r="F2421" s="4">
        <v>30</v>
      </c>
      <c r="G2421" s="4" t="s">
        <v>572</v>
      </c>
      <c r="H2421" s="4" t="s">
        <v>148</v>
      </c>
      <c r="I2421" s="4" t="s">
        <v>59</v>
      </c>
      <c r="J2421" s="4" t="s">
        <v>149</v>
      </c>
      <c r="K2421" s="4" t="s">
        <v>150</v>
      </c>
      <c r="L2421" s="4" t="s">
        <v>8856</v>
      </c>
      <c r="M2421" s="4">
        <v>1</v>
      </c>
      <c r="N2421" s="6">
        <v>50399</v>
      </c>
      <c r="O2421" s="6">
        <v>50399</v>
      </c>
      <c r="P2421" s="6" t="s">
        <v>63</v>
      </c>
      <c r="Q2421" s="6">
        <v>0</v>
      </c>
      <c r="R2421" s="7">
        <v>0.12</v>
      </c>
      <c r="S2421" s="6">
        <v>50399</v>
      </c>
      <c r="T2421" s="6">
        <v>6047.88</v>
      </c>
      <c r="U2421" s="4" t="s">
        <v>131</v>
      </c>
      <c r="V2421" s="4" t="s">
        <v>40</v>
      </c>
      <c r="W2421" s="4" t="s">
        <v>64</v>
      </c>
      <c r="X2421" s="4" t="s">
        <v>143</v>
      </c>
      <c r="Y2421" s="4" t="s">
        <v>133</v>
      </c>
      <c r="Z2421" s="4">
        <v>3</v>
      </c>
      <c r="AA2421" s="4">
        <v>5</v>
      </c>
      <c r="AB2421" s="6">
        <v>40213.96</v>
      </c>
      <c r="AC2421" s="6">
        <v>10185.040000000001</v>
      </c>
      <c r="AD2421" s="8">
        <v>0.2021</v>
      </c>
      <c r="AE2421" s="4">
        <v>132</v>
      </c>
      <c r="AF2421" s="6">
        <f t="shared" si="37"/>
        <v>56578.879999999997</v>
      </c>
    </row>
    <row r="2422" spans="1:32">
      <c r="A2422" s="4" t="s">
        <v>8857</v>
      </c>
      <c r="B2422" s="5">
        <v>46003</v>
      </c>
      <c r="C2422" s="10">
        <v>46003</v>
      </c>
      <c r="D2422" s="4" t="s">
        <v>8858</v>
      </c>
      <c r="E2422" s="4" t="s">
        <v>6005</v>
      </c>
      <c r="F2422" s="4">
        <v>42</v>
      </c>
      <c r="G2422" s="4" t="s">
        <v>57</v>
      </c>
      <c r="H2422" s="4" t="s">
        <v>58</v>
      </c>
      <c r="I2422" s="4" t="s">
        <v>59</v>
      </c>
      <c r="J2422" s="4" t="s">
        <v>47</v>
      </c>
      <c r="K2422" s="4" t="s">
        <v>247</v>
      </c>
      <c r="L2422" s="4" t="s">
        <v>8859</v>
      </c>
      <c r="M2422" s="4">
        <v>2</v>
      </c>
      <c r="N2422" s="6">
        <v>2199</v>
      </c>
      <c r="O2422" s="6">
        <v>4398</v>
      </c>
      <c r="P2422" s="6" t="s">
        <v>120</v>
      </c>
      <c r="Q2422" s="6">
        <v>659.7</v>
      </c>
      <c r="R2422" s="7">
        <v>0.12</v>
      </c>
      <c r="S2422" s="6">
        <v>3738.3</v>
      </c>
      <c r="T2422" s="6">
        <v>448.6</v>
      </c>
      <c r="U2422" s="4" t="s">
        <v>39</v>
      </c>
      <c r="V2422" s="4" t="s">
        <v>40</v>
      </c>
      <c r="W2422" s="4" t="s">
        <v>92</v>
      </c>
      <c r="X2422" s="4" t="s">
        <v>76</v>
      </c>
      <c r="Y2422" s="4" t="s">
        <v>77</v>
      </c>
      <c r="Z2422" s="4">
        <v>3</v>
      </c>
      <c r="AA2422" s="4">
        <v>4</v>
      </c>
      <c r="AB2422" s="6">
        <v>2763.37</v>
      </c>
      <c r="AC2422" s="6">
        <v>974.93</v>
      </c>
      <c r="AD2422" s="8">
        <v>0.26079999999999998</v>
      </c>
      <c r="AE2422" s="4">
        <v>117</v>
      </c>
      <c r="AF2422" s="6">
        <f t="shared" si="37"/>
        <v>4303.9000000000005</v>
      </c>
    </row>
    <row r="2423" spans="1:32">
      <c r="A2423" s="4" t="s">
        <v>8860</v>
      </c>
      <c r="B2423" s="5">
        <v>46004</v>
      </c>
      <c r="C2423" s="10">
        <v>46004</v>
      </c>
      <c r="D2423" s="4" t="s">
        <v>8861</v>
      </c>
      <c r="E2423" s="4" t="s">
        <v>4942</v>
      </c>
      <c r="F2423" s="4">
        <v>45</v>
      </c>
      <c r="G2423" s="4" t="s">
        <v>171</v>
      </c>
      <c r="H2423" s="4" t="s">
        <v>172</v>
      </c>
      <c r="I2423" s="4" t="s">
        <v>72</v>
      </c>
      <c r="J2423" s="4" t="s">
        <v>73</v>
      </c>
      <c r="K2423" s="4" t="s">
        <v>74</v>
      </c>
      <c r="L2423" s="4" t="s">
        <v>8862</v>
      </c>
      <c r="M2423" s="4">
        <v>1</v>
      </c>
      <c r="N2423" s="6">
        <v>387</v>
      </c>
      <c r="O2423" s="6">
        <v>387</v>
      </c>
      <c r="P2423" s="6" t="s">
        <v>50</v>
      </c>
      <c r="Q2423" s="6">
        <v>69.66</v>
      </c>
      <c r="R2423" s="7">
        <v>0.18</v>
      </c>
      <c r="S2423" s="6">
        <v>317.33999999999997</v>
      </c>
      <c r="T2423" s="6">
        <v>57.12</v>
      </c>
      <c r="U2423" s="4" t="s">
        <v>121</v>
      </c>
      <c r="V2423" s="4" t="s">
        <v>40</v>
      </c>
      <c r="W2423" s="4" t="s">
        <v>64</v>
      </c>
      <c r="X2423" s="4" t="s">
        <v>205</v>
      </c>
      <c r="Y2423" s="4" t="s">
        <v>66</v>
      </c>
      <c r="Z2423" s="4">
        <v>1</v>
      </c>
      <c r="AA2423" s="4">
        <v>4</v>
      </c>
      <c r="AB2423" s="6">
        <v>272.12</v>
      </c>
      <c r="AC2423" s="6">
        <v>45.22</v>
      </c>
      <c r="AD2423" s="8">
        <v>0.14249999999999999</v>
      </c>
      <c r="AE2423" s="4">
        <v>61</v>
      </c>
      <c r="AF2423" s="6">
        <f t="shared" si="37"/>
        <v>435.46</v>
      </c>
    </row>
    <row r="2424" spans="1:32">
      <c r="A2424" s="4" t="s">
        <v>8863</v>
      </c>
      <c r="B2424" s="5">
        <v>46004</v>
      </c>
      <c r="C2424" s="10">
        <v>46004</v>
      </c>
      <c r="D2424" s="4" t="s">
        <v>8864</v>
      </c>
      <c r="E2424" s="4" t="s">
        <v>8865</v>
      </c>
      <c r="F2424" s="4">
        <v>20</v>
      </c>
      <c r="G2424" s="4" t="s">
        <v>32</v>
      </c>
      <c r="H2424" s="4" t="s">
        <v>33</v>
      </c>
      <c r="I2424" s="4" t="s">
        <v>34</v>
      </c>
      <c r="J2424" s="4" t="s">
        <v>73</v>
      </c>
      <c r="K2424" s="4" t="s">
        <v>343</v>
      </c>
      <c r="L2424" s="4" t="s">
        <v>573</v>
      </c>
      <c r="M2424" s="4">
        <v>1</v>
      </c>
      <c r="N2424" s="6">
        <v>175</v>
      </c>
      <c r="O2424" s="6">
        <v>175</v>
      </c>
      <c r="P2424" s="6" t="s">
        <v>63</v>
      </c>
      <c r="Q2424" s="6">
        <v>0</v>
      </c>
      <c r="R2424" s="7">
        <v>0.12</v>
      </c>
      <c r="S2424" s="6">
        <v>175</v>
      </c>
      <c r="T2424" s="6">
        <v>21</v>
      </c>
      <c r="U2424" s="4" t="s">
        <v>51</v>
      </c>
      <c r="V2424" s="4" t="s">
        <v>40</v>
      </c>
      <c r="W2424" s="4" t="s">
        <v>92</v>
      </c>
      <c r="X2424" s="4" t="s">
        <v>42</v>
      </c>
      <c r="Y2424" s="4" t="s">
        <v>53</v>
      </c>
      <c r="Z2424" s="4">
        <v>4</v>
      </c>
      <c r="AA2424" s="4">
        <v>2</v>
      </c>
      <c r="AB2424" s="6">
        <v>119.13</v>
      </c>
      <c r="AC2424" s="6">
        <v>55.87</v>
      </c>
      <c r="AD2424" s="8">
        <v>0.31929999999999997</v>
      </c>
      <c r="AE2424" s="4">
        <v>119</v>
      </c>
      <c r="AF2424" s="6">
        <f t="shared" si="37"/>
        <v>315</v>
      </c>
    </row>
    <row r="2425" spans="1:32">
      <c r="A2425" s="4" t="s">
        <v>8866</v>
      </c>
      <c r="B2425" s="5">
        <v>46004</v>
      </c>
      <c r="C2425" s="10">
        <v>46004</v>
      </c>
      <c r="D2425" s="4" t="s">
        <v>8867</v>
      </c>
      <c r="E2425" s="4" t="s">
        <v>7086</v>
      </c>
      <c r="F2425" s="4">
        <v>50</v>
      </c>
      <c r="G2425" s="4" t="s">
        <v>179</v>
      </c>
      <c r="H2425" s="4" t="s">
        <v>98</v>
      </c>
      <c r="I2425" s="4" t="s">
        <v>99</v>
      </c>
      <c r="J2425" s="4" t="s">
        <v>149</v>
      </c>
      <c r="K2425" s="4" t="s">
        <v>650</v>
      </c>
      <c r="L2425" s="4" t="s">
        <v>8868</v>
      </c>
      <c r="M2425" s="4">
        <v>1</v>
      </c>
      <c r="N2425" s="6">
        <v>29399</v>
      </c>
      <c r="O2425" s="6">
        <v>29399</v>
      </c>
      <c r="P2425" s="6" t="s">
        <v>211</v>
      </c>
      <c r="Q2425" s="6">
        <v>2939.9</v>
      </c>
      <c r="R2425" s="7">
        <v>0.12</v>
      </c>
      <c r="S2425" s="6">
        <v>26459.1</v>
      </c>
      <c r="T2425" s="6">
        <v>3175.09</v>
      </c>
      <c r="U2425" s="4" t="s">
        <v>121</v>
      </c>
      <c r="V2425" s="4" t="s">
        <v>40</v>
      </c>
      <c r="W2425" s="4" t="s">
        <v>64</v>
      </c>
      <c r="X2425" s="4" t="s">
        <v>404</v>
      </c>
      <c r="Y2425" s="4" t="s">
        <v>53</v>
      </c>
      <c r="Z2425" s="4">
        <v>2</v>
      </c>
      <c r="AA2425" s="4">
        <v>4</v>
      </c>
      <c r="AB2425" s="6">
        <v>23254.43</v>
      </c>
      <c r="AC2425" s="6">
        <v>3204.67</v>
      </c>
      <c r="AD2425" s="8">
        <v>0.1211</v>
      </c>
      <c r="AE2425" s="4">
        <v>144</v>
      </c>
      <c r="AF2425" s="6">
        <f t="shared" si="37"/>
        <v>29778.19</v>
      </c>
    </row>
    <row r="2426" spans="1:32">
      <c r="A2426" s="4" t="s">
        <v>8869</v>
      </c>
      <c r="B2426" s="5">
        <v>46005</v>
      </c>
      <c r="C2426" s="10">
        <v>46005</v>
      </c>
      <c r="D2426" s="4" t="s">
        <v>8870</v>
      </c>
      <c r="E2426" s="4" t="s">
        <v>8871</v>
      </c>
      <c r="F2426" s="4">
        <v>55</v>
      </c>
      <c r="G2426" s="4" t="s">
        <v>301</v>
      </c>
      <c r="H2426" s="4" t="s">
        <v>109</v>
      </c>
      <c r="I2426" s="4" t="s">
        <v>99</v>
      </c>
      <c r="J2426" s="4" t="s">
        <v>149</v>
      </c>
      <c r="K2426" s="4" t="s">
        <v>331</v>
      </c>
      <c r="L2426" s="4" t="s">
        <v>8872</v>
      </c>
      <c r="M2426" s="4">
        <v>3</v>
      </c>
      <c r="N2426" s="6">
        <v>89199</v>
      </c>
      <c r="O2426" s="6">
        <v>267597</v>
      </c>
      <c r="P2426" s="6" t="s">
        <v>120</v>
      </c>
      <c r="Q2426" s="6">
        <v>40139.550000000003</v>
      </c>
      <c r="R2426" s="7">
        <v>0.12</v>
      </c>
      <c r="S2426" s="6">
        <v>227457.45</v>
      </c>
      <c r="T2426" s="6">
        <v>27294.89</v>
      </c>
      <c r="U2426" s="4" t="s">
        <v>51</v>
      </c>
      <c r="V2426" s="4" t="s">
        <v>40</v>
      </c>
      <c r="W2426" s="4" t="s">
        <v>41</v>
      </c>
      <c r="X2426" s="4" t="s">
        <v>52</v>
      </c>
      <c r="Y2426" s="4" t="s">
        <v>43</v>
      </c>
      <c r="Z2426" s="4">
        <v>2</v>
      </c>
      <c r="AA2426" s="4">
        <v>5</v>
      </c>
      <c r="AB2426" s="6">
        <v>198903.06</v>
      </c>
      <c r="AC2426" s="6">
        <v>28554.39</v>
      </c>
      <c r="AD2426" s="8">
        <v>0.1255</v>
      </c>
      <c r="AE2426" s="4">
        <v>124</v>
      </c>
      <c r="AF2426" s="6">
        <f t="shared" si="37"/>
        <v>254876.34000000003</v>
      </c>
    </row>
    <row r="2427" spans="1:32">
      <c r="A2427" s="4" t="s">
        <v>8873</v>
      </c>
      <c r="B2427" s="5">
        <v>46005</v>
      </c>
      <c r="C2427" s="10">
        <v>46005</v>
      </c>
      <c r="D2427" s="4" t="s">
        <v>8874</v>
      </c>
      <c r="E2427" s="4" t="s">
        <v>2248</v>
      </c>
      <c r="F2427" s="4">
        <v>55</v>
      </c>
      <c r="G2427" s="4" t="s">
        <v>137</v>
      </c>
      <c r="H2427" s="4" t="s">
        <v>138</v>
      </c>
      <c r="I2427" s="4" t="s">
        <v>139</v>
      </c>
      <c r="J2427" s="4" t="s">
        <v>73</v>
      </c>
      <c r="K2427" s="4" t="s">
        <v>343</v>
      </c>
      <c r="L2427" s="4" t="s">
        <v>8875</v>
      </c>
      <c r="M2427" s="4">
        <v>1</v>
      </c>
      <c r="N2427" s="6">
        <v>194</v>
      </c>
      <c r="O2427" s="6">
        <v>194</v>
      </c>
      <c r="P2427" s="6" t="s">
        <v>287</v>
      </c>
      <c r="Q2427" s="6">
        <v>38.799999999999997</v>
      </c>
      <c r="R2427" s="7">
        <v>0.05</v>
      </c>
      <c r="S2427" s="6">
        <v>155.19999999999999</v>
      </c>
      <c r="T2427" s="6">
        <v>7.76</v>
      </c>
      <c r="U2427" s="4" t="s">
        <v>121</v>
      </c>
      <c r="V2427" s="4" t="s">
        <v>40</v>
      </c>
      <c r="W2427" s="4" t="s">
        <v>41</v>
      </c>
      <c r="X2427" s="4" t="s">
        <v>187</v>
      </c>
      <c r="Y2427" s="4" t="s">
        <v>77</v>
      </c>
      <c r="Z2427" s="4">
        <v>2</v>
      </c>
      <c r="AA2427" s="4">
        <v>4</v>
      </c>
      <c r="AB2427" s="6">
        <v>143.82</v>
      </c>
      <c r="AC2427" s="6">
        <v>11.38</v>
      </c>
      <c r="AD2427" s="8">
        <v>7.3300000000000004E-2</v>
      </c>
      <c r="AE2427" s="4">
        <v>90</v>
      </c>
      <c r="AF2427" s="6">
        <f t="shared" si="37"/>
        <v>252.95999999999998</v>
      </c>
    </row>
    <row r="2428" spans="1:32">
      <c r="A2428" s="4" t="s">
        <v>8876</v>
      </c>
      <c r="B2428" s="5">
        <v>46005</v>
      </c>
      <c r="C2428" s="10">
        <v>46005</v>
      </c>
      <c r="D2428" s="4" t="s">
        <v>8877</v>
      </c>
      <c r="E2428" s="4" t="s">
        <v>8878</v>
      </c>
      <c r="F2428" s="4">
        <v>18</v>
      </c>
      <c r="G2428" s="4" t="s">
        <v>97</v>
      </c>
      <c r="H2428" s="4" t="s">
        <v>98</v>
      </c>
      <c r="I2428" s="4" t="s">
        <v>99</v>
      </c>
      <c r="J2428" s="4" t="s">
        <v>47</v>
      </c>
      <c r="K2428" s="4" t="s">
        <v>140</v>
      </c>
      <c r="L2428" s="4" t="s">
        <v>8879</v>
      </c>
      <c r="M2428" s="4">
        <v>1</v>
      </c>
      <c r="N2428" s="6">
        <v>6299</v>
      </c>
      <c r="O2428" s="6">
        <v>6299</v>
      </c>
      <c r="P2428" s="6" t="s">
        <v>50</v>
      </c>
      <c r="Q2428" s="6">
        <v>1133.82</v>
      </c>
      <c r="R2428" s="7">
        <v>0.12</v>
      </c>
      <c r="S2428" s="6">
        <v>5165.18</v>
      </c>
      <c r="T2428" s="6">
        <v>619.82000000000005</v>
      </c>
      <c r="U2428" s="4" t="s">
        <v>121</v>
      </c>
      <c r="V2428" s="4" t="s">
        <v>40</v>
      </c>
      <c r="W2428" s="4" t="s">
        <v>41</v>
      </c>
      <c r="X2428" s="4" t="s">
        <v>42</v>
      </c>
      <c r="Y2428" s="4" t="s">
        <v>133</v>
      </c>
      <c r="Z2428" s="4">
        <v>2</v>
      </c>
      <c r="AA2428" s="4">
        <v>5</v>
      </c>
      <c r="AB2428" s="6">
        <v>4333.0600000000004</v>
      </c>
      <c r="AC2428" s="6">
        <v>832.12</v>
      </c>
      <c r="AD2428" s="8">
        <v>0.16109999999999999</v>
      </c>
      <c r="AE2428" s="4">
        <v>136</v>
      </c>
      <c r="AF2428" s="6">
        <f t="shared" si="37"/>
        <v>5921</v>
      </c>
    </row>
    <row r="2429" spans="1:32">
      <c r="A2429" s="4" t="s">
        <v>8880</v>
      </c>
      <c r="B2429" s="5">
        <v>46005</v>
      </c>
      <c r="C2429" s="10">
        <v>46005</v>
      </c>
      <c r="D2429" s="4" t="s">
        <v>8881</v>
      </c>
      <c r="E2429" s="4" t="s">
        <v>6058</v>
      </c>
      <c r="F2429" s="4">
        <v>50</v>
      </c>
      <c r="G2429" s="4" t="s">
        <v>97</v>
      </c>
      <c r="H2429" s="4" t="s">
        <v>98</v>
      </c>
      <c r="I2429" s="4" t="s">
        <v>99</v>
      </c>
      <c r="J2429" s="4" t="s">
        <v>73</v>
      </c>
      <c r="K2429" s="4" t="s">
        <v>612</v>
      </c>
      <c r="L2429" s="4" t="s">
        <v>8882</v>
      </c>
      <c r="M2429" s="4">
        <v>2</v>
      </c>
      <c r="N2429" s="6">
        <v>505</v>
      </c>
      <c r="O2429" s="6">
        <v>1010</v>
      </c>
      <c r="P2429" s="6" t="s">
        <v>63</v>
      </c>
      <c r="Q2429" s="6">
        <v>0</v>
      </c>
      <c r="R2429" s="7">
        <v>0.12</v>
      </c>
      <c r="S2429" s="6">
        <v>1010</v>
      </c>
      <c r="T2429" s="6">
        <v>121.2</v>
      </c>
      <c r="U2429" s="4" t="s">
        <v>121</v>
      </c>
      <c r="V2429" s="4" t="s">
        <v>132</v>
      </c>
      <c r="W2429" s="4" t="s">
        <v>41</v>
      </c>
      <c r="X2429" s="4" t="s">
        <v>156</v>
      </c>
      <c r="Y2429" s="4" t="s">
        <v>123</v>
      </c>
      <c r="Z2429" s="4">
        <v>5</v>
      </c>
      <c r="AA2429" s="4"/>
      <c r="AB2429" s="6">
        <v>650.33000000000004</v>
      </c>
      <c r="AC2429" s="6">
        <v>359.67</v>
      </c>
      <c r="AD2429" s="8">
        <v>0.35610000000000003</v>
      </c>
      <c r="AE2429" s="4">
        <v>0</v>
      </c>
      <c r="AF2429" s="6">
        <f t="shared" si="37"/>
        <v>1131.2</v>
      </c>
    </row>
    <row r="2430" spans="1:32">
      <c r="A2430" s="4" t="s">
        <v>8883</v>
      </c>
      <c r="B2430" s="5">
        <v>46005</v>
      </c>
      <c r="C2430" s="10">
        <v>46005</v>
      </c>
      <c r="D2430" s="4" t="s">
        <v>8884</v>
      </c>
      <c r="E2430" s="4" t="s">
        <v>8885</v>
      </c>
      <c r="F2430" s="4">
        <v>39</v>
      </c>
      <c r="G2430" s="4" t="s">
        <v>330</v>
      </c>
      <c r="H2430" s="4" t="s">
        <v>296</v>
      </c>
      <c r="I2430" s="4" t="s">
        <v>59</v>
      </c>
      <c r="J2430" s="4" t="s">
        <v>149</v>
      </c>
      <c r="K2430" s="4" t="s">
        <v>650</v>
      </c>
      <c r="L2430" s="4" t="s">
        <v>8886</v>
      </c>
      <c r="M2430" s="4">
        <v>1</v>
      </c>
      <c r="N2430" s="6">
        <v>19499</v>
      </c>
      <c r="O2430" s="6">
        <v>19499</v>
      </c>
      <c r="P2430" s="6" t="s">
        <v>287</v>
      </c>
      <c r="Q2430" s="6">
        <v>3899.8</v>
      </c>
      <c r="R2430" s="7">
        <v>0.18</v>
      </c>
      <c r="S2430" s="6">
        <v>15599.2</v>
      </c>
      <c r="T2430" s="6">
        <v>2807.86</v>
      </c>
      <c r="U2430" s="4" t="s">
        <v>39</v>
      </c>
      <c r="V2430" s="4" t="s">
        <v>40</v>
      </c>
      <c r="W2430" s="4" t="s">
        <v>41</v>
      </c>
      <c r="X2430" s="4" t="s">
        <v>115</v>
      </c>
      <c r="Y2430" s="4" t="s">
        <v>77</v>
      </c>
      <c r="Z2430" s="4">
        <v>3</v>
      </c>
      <c r="AA2430" s="4">
        <v>4</v>
      </c>
      <c r="AB2430" s="6">
        <v>15627</v>
      </c>
      <c r="AC2430" s="6">
        <v>-27.8</v>
      </c>
      <c r="AD2430" s="8">
        <v>-1.8E-3</v>
      </c>
      <c r="AE2430" s="4">
        <v>161</v>
      </c>
      <c r="AF2430" s="6">
        <f t="shared" si="37"/>
        <v>18568.060000000001</v>
      </c>
    </row>
    <row r="2431" spans="1:32">
      <c r="A2431" s="4" t="s">
        <v>8887</v>
      </c>
      <c r="B2431" s="5">
        <v>46005</v>
      </c>
      <c r="C2431" s="10">
        <v>46005</v>
      </c>
      <c r="D2431" s="4" t="s">
        <v>8888</v>
      </c>
      <c r="E2431" s="4" t="s">
        <v>8889</v>
      </c>
      <c r="F2431" s="4">
        <v>41</v>
      </c>
      <c r="G2431" s="4" t="s">
        <v>116</v>
      </c>
      <c r="H2431" s="4" t="s">
        <v>117</v>
      </c>
      <c r="I2431" s="4" t="s">
        <v>59</v>
      </c>
      <c r="J2431" s="4" t="s">
        <v>225</v>
      </c>
      <c r="K2431" s="4" t="s">
        <v>597</v>
      </c>
      <c r="L2431" s="4" t="s">
        <v>8890</v>
      </c>
      <c r="M2431" s="4">
        <v>1</v>
      </c>
      <c r="N2431" s="6">
        <v>996</v>
      </c>
      <c r="O2431" s="6">
        <v>996</v>
      </c>
      <c r="P2431" s="6" t="s">
        <v>63</v>
      </c>
      <c r="Q2431" s="6">
        <v>0</v>
      </c>
      <c r="R2431" s="7">
        <v>0.05</v>
      </c>
      <c r="S2431" s="6">
        <v>996</v>
      </c>
      <c r="T2431" s="6">
        <v>49.8</v>
      </c>
      <c r="U2431" s="4" t="s">
        <v>39</v>
      </c>
      <c r="V2431" s="4" t="s">
        <v>132</v>
      </c>
      <c r="W2431" s="4" t="s">
        <v>64</v>
      </c>
      <c r="X2431" s="4" t="s">
        <v>404</v>
      </c>
      <c r="Y2431" s="4" t="s">
        <v>133</v>
      </c>
      <c r="Z2431" s="4">
        <v>4</v>
      </c>
      <c r="AA2431" s="4"/>
      <c r="AB2431" s="6">
        <v>653.79</v>
      </c>
      <c r="AC2431" s="6">
        <v>342.21</v>
      </c>
      <c r="AD2431" s="8">
        <v>0.34360000000000002</v>
      </c>
      <c r="AE2431" s="4">
        <v>0</v>
      </c>
      <c r="AF2431" s="6">
        <f t="shared" si="37"/>
        <v>1045.8</v>
      </c>
    </row>
    <row r="2432" spans="1:32">
      <c r="A2432" s="4" t="s">
        <v>8891</v>
      </c>
      <c r="B2432" s="5">
        <v>46005</v>
      </c>
      <c r="C2432" s="10">
        <v>46005</v>
      </c>
      <c r="D2432" s="4" t="s">
        <v>8892</v>
      </c>
      <c r="E2432" s="4" t="s">
        <v>8893</v>
      </c>
      <c r="F2432" s="4">
        <v>42</v>
      </c>
      <c r="G2432" s="4" t="s">
        <v>281</v>
      </c>
      <c r="H2432" s="4" t="s">
        <v>281</v>
      </c>
      <c r="I2432" s="4" t="s">
        <v>72</v>
      </c>
      <c r="J2432" s="4" t="s">
        <v>73</v>
      </c>
      <c r="K2432" s="4" t="s">
        <v>343</v>
      </c>
      <c r="L2432" s="4" t="s">
        <v>8894</v>
      </c>
      <c r="M2432" s="4">
        <v>2</v>
      </c>
      <c r="N2432" s="6">
        <v>335</v>
      </c>
      <c r="O2432" s="6">
        <v>670</v>
      </c>
      <c r="P2432" s="6" t="s">
        <v>38</v>
      </c>
      <c r="Q2432" s="6">
        <v>53.6</v>
      </c>
      <c r="R2432" s="7">
        <v>0.05</v>
      </c>
      <c r="S2432" s="6">
        <v>616.4</v>
      </c>
      <c r="T2432" s="6">
        <v>30.82</v>
      </c>
      <c r="U2432" s="4" t="s">
        <v>121</v>
      </c>
      <c r="V2432" s="4" t="s">
        <v>40</v>
      </c>
      <c r="W2432" s="4" t="s">
        <v>92</v>
      </c>
      <c r="X2432" s="4" t="s">
        <v>192</v>
      </c>
      <c r="Y2432" s="4" t="s">
        <v>104</v>
      </c>
      <c r="Z2432" s="4">
        <v>4</v>
      </c>
      <c r="AA2432" s="4">
        <v>4</v>
      </c>
      <c r="AB2432" s="6">
        <v>471.5</v>
      </c>
      <c r="AC2432" s="6">
        <v>144.9</v>
      </c>
      <c r="AD2432" s="8">
        <v>0.2351</v>
      </c>
      <c r="AE2432" s="4">
        <v>75</v>
      </c>
      <c r="AF2432" s="6">
        <f t="shared" si="37"/>
        <v>722.22</v>
      </c>
    </row>
    <row r="2433" spans="1:32">
      <c r="A2433" s="4" t="s">
        <v>8895</v>
      </c>
      <c r="B2433" s="5">
        <v>46006</v>
      </c>
      <c r="C2433" s="10">
        <v>46006</v>
      </c>
      <c r="D2433" s="4" t="s">
        <v>8896</v>
      </c>
      <c r="E2433" s="4" t="s">
        <v>3877</v>
      </c>
      <c r="F2433" s="4">
        <v>43</v>
      </c>
      <c r="G2433" s="4" t="s">
        <v>236</v>
      </c>
      <c r="H2433" s="4" t="s">
        <v>237</v>
      </c>
      <c r="I2433" s="4" t="s">
        <v>72</v>
      </c>
      <c r="J2433" s="4" t="s">
        <v>82</v>
      </c>
      <c r="K2433" s="4" t="s">
        <v>83</v>
      </c>
      <c r="L2433" s="4" t="s">
        <v>8897</v>
      </c>
      <c r="M2433" s="4">
        <v>1</v>
      </c>
      <c r="N2433" s="6">
        <v>855</v>
      </c>
      <c r="O2433" s="6">
        <v>855</v>
      </c>
      <c r="P2433" s="6" t="s">
        <v>63</v>
      </c>
      <c r="Q2433" s="6">
        <v>0</v>
      </c>
      <c r="R2433" s="7">
        <v>0.18</v>
      </c>
      <c r="S2433" s="6">
        <v>855</v>
      </c>
      <c r="T2433" s="6">
        <v>153.9</v>
      </c>
      <c r="U2433" s="4" t="s">
        <v>85</v>
      </c>
      <c r="V2433" s="4" t="s">
        <v>86</v>
      </c>
      <c r="W2433" s="4" t="s">
        <v>41</v>
      </c>
      <c r="X2433" s="4" t="s">
        <v>192</v>
      </c>
      <c r="Y2433" s="4" t="s">
        <v>43</v>
      </c>
      <c r="Z2433" s="4">
        <v>3</v>
      </c>
      <c r="AA2433" s="4">
        <v>4</v>
      </c>
      <c r="AB2433" s="6">
        <v>531.09</v>
      </c>
      <c r="AC2433" s="6">
        <v>323.91000000000003</v>
      </c>
      <c r="AD2433" s="8">
        <v>0.37880000000000003</v>
      </c>
      <c r="AE2433" s="4">
        <v>158</v>
      </c>
      <c r="AF2433" s="6">
        <f t="shared" si="37"/>
        <v>1166.9000000000001</v>
      </c>
    </row>
    <row r="2434" spans="1:32">
      <c r="A2434" s="4" t="s">
        <v>8898</v>
      </c>
      <c r="B2434" s="5">
        <v>46006</v>
      </c>
      <c r="C2434" s="10">
        <v>46006</v>
      </c>
      <c r="D2434" s="4" t="s">
        <v>8899</v>
      </c>
      <c r="E2434" s="4" t="s">
        <v>2849</v>
      </c>
      <c r="F2434" s="4">
        <v>36</v>
      </c>
      <c r="G2434" s="4" t="s">
        <v>340</v>
      </c>
      <c r="H2434" s="4" t="s">
        <v>341</v>
      </c>
      <c r="I2434" s="4" t="s">
        <v>342</v>
      </c>
      <c r="J2434" s="4" t="s">
        <v>35</v>
      </c>
      <c r="K2434" s="4" t="s">
        <v>118</v>
      </c>
      <c r="L2434" s="4" t="s">
        <v>8900</v>
      </c>
      <c r="M2434" s="4">
        <v>1</v>
      </c>
      <c r="N2434" s="6">
        <v>4199</v>
      </c>
      <c r="O2434" s="6">
        <v>4199</v>
      </c>
      <c r="P2434" s="6" t="s">
        <v>198</v>
      </c>
      <c r="Q2434" s="6">
        <v>419.9</v>
      </c>
      <c r="R2434" s="7">
        <v>0.12</v>
      </c>
      <c r="S2434" s="6">
        <v>3779.1</v>
      </c>
      <c r="T2434" s="6">
        <v>453.49</v>
      </c>
      <c r="U2434" s="4" t="s">
        <v>39</v>
      </c>
      <c r="V2434" s="4" t="s">
        <v>40</v>
      </c>
      <c r="W2434" s="4" t="s">
        <v>41</v>
      </c>
      <c r="X2434" s="4" t="s">
        <v>143</v>
      </c>
      <c r="Y2434" s="4" t="s">
        <v>53</v>
      </c>
      <c r="Z2434" s="4">
        <v>3</v>
      </c>
      <c r="AA2434" s="4">
        <v>2</v>
      </c>
      <c r="AB2434" s="6">
        <v>2841.78</v>
      </c>
      <c r="AC2434" s="6">
        <v>937.32</v>
      </c>
      <c r="AD2434" s="8">
        <v>0.248</v>
      </c>
      <c r="AE2434" s="4">
        <v>176</v>
      </c>
      <c r="AF2434" s="6">
        <f t="shared" si="37"/>
        <v>4408.59</v>
      </c>
    </row>
    <row r="2435" spans="1:32">
      <c r="A2435" s="4" t="s">
        <v>8901</v>
      </c>
      <c r="B2435" s="5">
        <v>46006</v>
      </c>
      <c r="C2435" s="10">
        <v>46006</v>
      </c>
      <c r="D2435" s="4" t="s">
        <v>8902</v>
      </c>
      <c r="E2435" s="4" t="s">
        <v>8903</v>
      </c>
      <c r="F2435" s="4">
        <v>20</v>
      </c>
      <c r="G2435" s="4" t="s">
        <v>147</v>
      </c>
      <c r="H2435" s="4" t="s">
        <v>148</v>
      </c>
      <c r="I2435" s="4" t="s">
        <v>59</v>
      </c>
      <c r="J2435" s="4" t="s">
        <v>149</v>
      </c>
      <c r="K2435" s="4" t="s">
        <v>185</v>
      </c>
      <c r="L2435" s="4" t="s">
        <v>8904</v>
      </c>
      <c r="M2435" s="4">
        <v>3</v>
      </c>
      <c r="N2435" s="6">
        <v>2499</v>
      </c>
      <c r="O2435" s="6">
        <v>7497</v>
      </c>
      <c r="P2435" s="6" t="s">
        <v>63</v>
      </c>
      <c r="Q2435" s="6">
        <v>0</v>
      </c>
      <c r="R2435" s="7">
        <v>0.18</v>
      </c>
      <c r="S2435" s="6">
        <v>7497</v>
      </c>
      <c r="T2435" s="6">
        <v>1349.46</v>
      </c>
      <c r="U2435" s="4" t="s">
        <v>39</v>
      </c>
      <c r="V2435" s="4" t="s">
        <v>40</v>
      </c>
      <c r="W2435" s="4" t="s">
        <v>41</v>
      </c>
      <c r="X2435" s="4" t="s">
        <v>167</v>
      </c>
      <c r="Y2435" s="4" t="s">
        <v>77</v>
      </c>
      <c r="Z2435" s="4">
        <v>2</v>
      </c>
      <c r="AA2435" s="4">
        <v>4</v>
      </c>
      <c r="AB2435" s="6">
        <v>5726.31</v>
      </c>
      <c r="AC2435" s="6">
        <v>1770.69</v>
      </c>
      <c r="AD2435" s="8">
        <v>0.23619999999999999</v>
      </c>
      <c r="AE2435" s="4">
        <v>123</v>
      </c>
      <c r="AF2435" s="6">
        <f t="shared" ref="AF2435:AF2498" si="38">AE2435+S2435+T2435</f>
        <v>8969.4599999999991</v>
      </c>
    </row>
    <row r="2436" spans="1:32">
      <c r="A2436" s="4" t="s">
        <v>8905</v>
      </c>
      <c r="B2436" s="5">
        <v>46007</v>
      </c>
      <c r="C2436" s="10">
        <v>46007</v>
      </c>
      <c r="D2436" s="4" t="s">
        <v>8906</v>
      </c>
      <c r="E2436" s="4" t="s">
        <v>1758</v>
      </c>
      <c r="F2436" s="4">
        <v>29</v>
      </c>
      <c r="G2436" s="4" t="s">
        <v>116</v>
      </c>
      <c r="H2436" s="4" t="s">
        <v>117</v>
      </c>
      <c r="I2436" s="4" t="s">
        <v>59</v>
      </c>
      <c r="J2436" s="4" t="s">
        <v>149</v>
      </c>
      <c r="K2436" s="4" t="s">
        <v>196</v>
      </c>
      <c r="L2436" s="4" t="s">
        <v>8907</v>
      </c>
      <c r="M2436" s="4">
        <v>1</v>
      </c>
      <c r="N2436" s="6">
        <v>5699</v>
      </c>
      <c r="O2436" s="6">
        <v>5699</v>
      </c>
      <c r="P2436" s="6" t="s">
        <v>120</v>
      </c>
      <c r="Q2436" s="6">
        <v>854.85</v>
      </c>
      <c r="R2436" s="7">
        <v>0.12</v>
      </c>
      <c r="S2436" s="6">
        <v>4844.1499999999996</v>
      </c>
      <c r="T2436" s="6">
        <v>581.29999999999995</v>
      </c>
      <c r="U2436" s="4" t="s">
        <v>51</v>
      </c>
      <c r="V2436" s="4" t="s">
        <v>40</v>
      </c>
      <c r="W2436" s="4" t="s">
        <v>451</v>
      </c>
      <c r="X2436" s="4" t="s">
        <v>192</v>
      </c>
      <c r="Y2436" s="4" t="s">
        <v>104</v>
      </c>
      <c r="Z2436" s="4">
        <v>1</v>
      </c>
      <c r="AA2436" s="4">
        <v>5</v>
      </c>
      <c r="AB2436" s="6">
        <v>4744.6000000000004</v>
      </c>
      <c r="AC2436" s="6">
        <v>99.55</v>
      </c>
      <c r="AD2436" s="8">
        <v>2.06E-2</v>
      </c>
      <c r="AE2436" s="4">
        <v>157</v>
      </c>
      <c r="AF2436" s="6">
        <f t="shared" si="38"/>
        <v>5582.45</v>
      </c>
    </row>
    <row r="2437" spans="1:32">
      <c r="A2437" s="4" t="s">
        <v>8908</v>
      </c>
      <c r="B2437" s="5">
        <v>46007</v>
      </c>
      <c r="C2437" s="10">
        <v>46007</v>
      </c>
      <c r="D2437" s="4" t="s">
        <v>8909</v>
      </c>
      <c r="E2437" s="4" t="s">
        <v>8910</v>
      </c>
      <c r="F2437" s="4">
        <v>48</v>
      </c>
      <c r="G2437" s="4" t="s">
        <v>231</v>
      </c>
      <c r="H2437" s="4" t="s">
        <v>138</v>
      </c>
      <c r="I2437" s="4" t="s">
        <v>139</v>
      </c>
      <c r="J2437" s="4" t="s">
        <v>202</v>
      </c>
      <c r="K2437" s="4" t="s">
        <v>923</v>
      </c>
      <c r="L2437" s="4" t="s">
        <v>8911</v>
      </c>
      <c r="M2437" s="4">
        <v>2</v>
      </c>
      <c r="N2437" s="6">
        <v>1799</v>
      </c>
      <c r="O2437" s="6">
        <v>3598</v>
      </c>
      <c r="P2437" s="6" t="s">
        <v>198</v>
      </c>
      <c r="Q2437" s="6">
        <v>359.8</v>
      </c>
      <c r="R2437" s="7">
        <v>0.12</v>
      </c>
      <c r="S2437" s="6">
        <v>3238.2</v>
      </c>
      <c r="T2437" s="6">
        <v>388.58</v>
      </c>
      <c r="U2437" s="4" t="s">
        <v>39</v>
      </c>
      <c r="V2437" s="4" t="s">
        <v>40</v>
      </c>
      <c r="W2437" s="4" t="s">
        <v>64</v>
      </c>
      <c r="X2437" s="4" t="s">
        <v>187</v>
      </c>
      <c r="Y2437" s="4" t="s">
        <v>43</v>
      </c>
      <c r="Z2437" s="4">
        <v>4</v>
      </c>
      <c r="AA2437" s="4">
        <v>3</v>
      </c>
      <c r="AB2437" s="6">
        <v>2479.54</v>
      </c>
      <c r="AC2437" s="6">
        <v>758.66</v>
      </c>
      <c r="AD2437" s="8">
        <v>0.23430000000000001</v>
      </c>
      <c r="AE2437" s="4">
        <v>82</v>
      </c>
      <c r="AF2437" s="6">
        <f t="shared" si="38"/>
        <v>3708.7799999999997</v>
      </c>
    </row>
    <row r="2438" spans="1:32">
      <c r="A2438" s="4" t="s">
        <v>8912</v>
      </c>
      <c r="B2438" s="5">
        <v>46007</v>
      </c>
      <c r="C2438" s="10">
        <v>46007</v>
      </c>
      <c r="D2438" s="4" t="s">
        <v>8913</v>
      </c>
      <c r="E2438" s="4" t="s">
        <v>8914</v>
      </c>
      <c r="F2438" s="4">
        <v>34</v>
      </c>
      <c r="G2438" s="4" t="s">
        <v>572</v>
      </c>
      <c r="H2438" s="4" t="s">
        <v>148</v>
      </c>
      <c r="I2438" s="4" t="s">
        <v>59</v>
      </c>
      <c r="J2438" s="4" t="s">
        <v>202</v>
      </c>
      <c r="K2438" s="4" t="s">
        <v>602</v>
      </c>
      <c r="L2438" s="4" t="s">
        <v>8915</v>
      </c>
      <c r="M2438" s="4">
        <v>1</v>
      </c>
      <c r="N2438" s="6">
        <v>849</v>
      </c>
      <c r="O2438" s="6">
        <v>849</v>
      </c>
      <c r="P2438" s="6" t="s">
        <v>63</v>
      </c>
      <c r="Q2438" s="6">
        <v>0</v>
      </c>
      <c r="R2438" s="7">
        <v>0.18</v>
      </c>
      <c r="S2438" s="6">
        <v>849</v>
      </c>
      <c r="T2438" s="6">
        <v>152.82</v>
      </c>
      <c r="U2438" s="4" t="s">
        <v>85</v>
      </c>
      <c r="V2438" s="4" t="s">
        <v>40</v>
      </c>
      <c r="W2438" s="4" t="s">
        <v>64</v>
      </c>
      <c r="X2438" s="4" t="s">
        <v>205</v>
      </c>
      <c r="Y2438" s="4" t="s">
        <v>53</v>
      </c>
      <c r="Z2438" s="4">
        <v>4</v>
      </c>
      <c r="AA2438" s="4">
        <v>5</v>
      </c>
      <c r="AB2438" s="6">
        <v>596.66999999999996</v>
      </c>
      <c r="AC2438" s="6">
        <v>252.33</v>
      </c>
      <c r="AD2438" s="8">
        <v>0.29720000000000002</v>
      </c>
      <c r="AE2438" s="4">
        <v>65</v>
      </c>
      <c r="AF2438" s="6">
        <f t="shared" si="38"/>
        <v>1066.82</v>
      </c>
    </row>
    <row r="2439" spans="1:32">
      <c r="A2439" s="4" t="s">
        <v>8916</v>
      </c>
      <c r="B2439" s="5">
        <v>46007</v>
      </c>
      <c r="C2439" s="10">
        <v>46007</v>
      </c>
      <c r="D2439" s="4" t="s">
        <v>8917</v>
      </c>
      <c r="E2439" s="4" t="s">
        <v>8918</v>
      </c>
      <c r="F2439" s="4">
        <v>49</v>
      </c>
      <c r="G2439" s="4" t="s">
        <v>236</v>
      </c>
      <c r="H2439" s="4" t="s">
        <v>237</v>
      </c>
      <c r="I2439" s="4" t="s">
        <v>72</v>
      </c>
      <c r="J2439" s="4" t="s">
        <v>60</v>
      </c>
      <c r="K2439" s="4" t="s">
        <v>90</v>
      </c>
      <c r="L2439" s="4" t="s">
        <v>4904</v>
      </c>
      <c r="M2439" s="4">
        <v>1</v>
      </c>
      <c r="N2439" s="6">
        <v>4599</v>
      </c>
      <c r="O2439" s="6">
        <v>4599</v>
      </c>
      <c r="P2439" s="6" t="s">
        <v>175</v>
      </c>
      <c r="Q2439" s="6">
        <v>100</v>
      </c>
      <c r="R2439" s="7">
        <v>0.12</v>
      </c>
      <c r="S2439" s="6">
        <v>4499</v>
      </c>
      <c r="T2439" s="6">
        <v>539.88</v>
      </c>
      <c r="U2439" s="4" t="s">
        <v>39</v>
      </c>
      <c r="V2439" s="4" t="s">
        <v>40</v>
      </c>
      <c r="W2439" s="4" t="s">
        <v>64</v>
      </c>
      <c r="X2439" s="4" t="s">
        <v>93</v>
      </c>
      <c r="Y2439" s="4" t="s">
        <v>77</v>
      </c>
      <c r="Z2439" s="4">
        <v>2</v>
      </c>
      <c r="AA2439" s="4">
        <v>4</v>
      </c>
      <c r="AB2439" s="6">
        <v>3340.9</v>
      </c>
      <c r="AC2439" s="6">
        <v>1158.0999999999999</v>
      </c>
      <c r="AD2439" s="8">
        <v>0.25740000000000002</v>
      </c>
      <c r="AE2439" s="4">
        <v>130</v>
      </c>
      <c r="AF2439" s="6">
        <f t="shared" si="38"/>
        <v>5168.88</v>
      </c>
    </row>
    <row r="2440" spans="1:32">
      <c r="A2440" s="4" t="s">
        <v>8919</v>
      </c>
      <c r="B2440" s="5">
        <v>46008</v>
      </c>
      <c r="C2440" s="10">
        <v>46008</v>
      </c>
      <c r="D2440" s="4" t="s">
        <v>8920</v>
      </c>
      <c r="E2440" s="4" t="s">
        <v>4831</v>
      </c>
      <c r="F2440" s="4">
        <v>40</v>
      </c>
      <c r="G2440" s="4" t="s">
        <v>179</v>
      </c>
      <c r="H2440" s="4" t="s">
        <v>98</v>
      </c>
      <c r="I2440" s="4" t="s">
        <v>99</v>
      </c>
      <c r="J2440" s="4" t="s">
        <v>60</v>
      </c>
      <c r="K2440" s="4" t="s">
        <v>61</v>
      </c>
      <c r="L2440" s="4" t="s">
        <v>4069</v>
      </c>
      <c r="M2440" s="4">
        <v>1</v>
      </c>
      <c r="N2440" s="6">
        <v>465</v>
      </c>
      <c r="O2440" s="6">
        <v>465</v>
      </c>
      <c r="P2440" s="6" t="s">
        <v>175</v>
      </c>
      <c r="Q2440" s="6">
        <v>93</v>
      </c>
      <c r="R2440" s="7">
        <v>0.18</v>
      </c>
      <c r="S2440" s="6">
        <v>372</v>
      </c>
      <c r="T2440" s="6">
        <v>66.959999999999994</v>
      </c>
      <c r="U2440" s="4" t="s">
        <v>121</v>
      </c>
      <c r="V2440" s="4" t="s">
        <v>86</v>
      </c>
      <c r="W2440" s="4" t="s">
        <v>92</v>
      </c>
      <c r="X2440" s="4" t="s">
        <v>65</v>
      </c>
      <c r="Y2440" s="4" t="s">
        <v>53</v>
      </c>
      <c r="Z2440" s="4">
        <v>3</v>
      </c>
      <c r="AA2440" s="4">
        <v>3</v>
      </c>
      <c r="AB2440" s="6">
        <v>365</v>
      </c>
      <c r="AC2440" s="6">
        <v>7</v>
      </c>
      <c r="AD2440" s="8">
        <v>1.8800000000000001E-2</v>
      </c>
      <c r="AE2440" s="4">
        <v>108</v>
      </c>
      <c r="AF2440" s="6">
        <f t="shared" si="38"/>
        <v>546.96</v>
      </c>
    </row>
    <row r="2441" spans="1:32">
      <c r="A2441" s="4" t="s">
        <v>8921</v>
      </c>
      <c r="B2441" s="5">
        <v>46008</v>
      </c>
      <c r="C2441" s="10">
        <v>46008</v>
      </c>
      <c r="D2441" s="4" t="s">
        <v>8922</v>
      </c>
      <c r="E2441" s="4" t="s">
        <v>8923</v>
      </c>
      <c r="F2441" s="4">
        <v>33</v>
      </c>
      <c r="G2441" s="4" t="s">
        <v>57</v>
      </c>
      <c r="H2441" s="4" t="s">
        <v>58</v>
      </c>
      <c r="I2441" s="4" t="s">
        <v>59</v>
      </c>
      <c r="J2441" s="4" t="s">
        <v>35</v>
      </c>
      <c r="K2441" s="4" t="s">
        <v>645</v>
      </c>
      <c r="L2441" s="4" t="s">
        <v>8924</v>
      </c>
      <c r="M2441" s="4">
        <v>1</v>
      </c>
      <c r="N2441" s="6">
        <v>4599</v>
      </c>
      <c r="O2441" s="6">
        <v>4599</v>
      </c>
      <c r="P2441" s="6" t="s">
        <v>175</v>
      </c>
      <c r="Q2441" s="6">
        <v>100</v>
      </c>
      <c r="R2441" s="7">
        <v>0.12</v>
      </c>
      <c r="S2441" s="6">
        <v>4499</v>
      </c>
      <c r="T2441" s="6">
        <v>539.88</v>
      </c>
      <c r="U2441" s="4" t="s">
        <v>121</v>
      </c>
      <c r="V2441" s="4" t="s">
        <v>132</v>
      </c>
      <c r="W2441" s="4" t="s">
        <v>41</v>
      </c>
      <c r="X2441" s="4" t="s">
        <v>187</v>
      </c>
      <c r="Y2441" s="4" t="s">
        <v>43</v>
      </c>
      <c r="Z2441" s="4">
        <v>3</v>
      </c>
      <c r="AA2441" s="4"/>
      <c r="AB2441" s="6">
        <v>3256.27</v>
      </c>
      <c r="AC2441" s="6">
        <v>1242.73</v>
      </c>
      <c r="AD2441" s="8">
        <v>0.2762</v>
      </c>
      <c r="AE2441" s="4">
        <v>0</v>
      </c>
      <c r="AF2441" s="6">
        <f t="shared" si="38"/>
        <v>5038.88</v>
      </c>
    </row>
    <row r="2442" spans="1:32">
      <c r="A2442" s="4" t="s">
        <v>8925</v>
      </c>
      <c r="B2442" s="5">
        <v>46008</v>
      </c>
      <c r="C2442" s="10">
        <v>46008</v>
      </c>
      <c r="D2442" s="4" t="s">
        <v>8926</v>
      </c>
      <c r="E2442" s="4" t="s">
        <v>6151</v>
      </c>
      <c r="F2442" s="4">
        <v>25</v>
      </c>
      <c r="G2442" s="4" t="s">
        <v>252</v>
      </c>
      <c r="H2442" s="4" t="s">
        <v>109</v>
      </c>
      <c r="I2442" s="4" t="s">
        <v>99</v>
      </c>
      <c r="J2442" s="4" t="s">
        <v>35</v>
      </c>
      <c r="K2442" s="4" t="s">
        <v>118</v>
      </c>
      <c r="L2442" s="4" t="s">
        <v>8927</v>
      </c>
      <c r="M2442" s="4">
        <v>1</v>
      </c>
      <c r="N2442" s="6">
        <v>3199</v>
      </c>
      <c r="O2442" s="6">
        <v>3199</v>
      </c>
      <c r="P2442" s="6" t="s">
        <v>63</v>
      </c>
      <c r="Q2442" s="6">
        <v>0</v>
      </c>
      <c r="R2442" s="7">
        <v>0.18</v>
      </c>
      <c r="S2442" s="6">
        <v>3199</v>
      </c>
      <c r="T2442" s="6">
        <v>575.82000000000005</v>
      </c>
      <c r="U2442" s="4" t="s">
        <v>85</v>
      </c>
      <c r="V2442" s="4" t="s">
        <v>40</v>
      </c>
      <c r="W2442" s="4" t="s">
        <v>64</v>
      </c>
      <c r="X2442" s="4" t="s">
        <v>167</v>
      </c>
      <c r="Y2442" s="4" t="s">
        <v>43</v>
      </c>
      <c r="Z2442" s="4">
        <v>4</v>
      </c>
      <c r="AA2442" s="4">
        <v>4</v>
      </c>
      <c r="AB2442" s="6">
        <v>2298.56</v>
      </c>
      <c r="AC2442" s="6">
        <v>900.44</v>
      </c>
      <c r="AD2442" s="8">
        <v>0.28149999999999997</v>
      </c>
      <c r="AE2442" s="4">
        <v>101</v>
      </c>
      <c r="AF2442" s="6">
        <f t="shared" si="38"/>
        <v>3875.82</v>
      </c>
    </row>
    <row r="2443" spans="1:32">
      <c r="A2443" s="4" t="s">
        <v>8928</v>
      </c>
      <c r="B2443" s="5">
        <v>46008</v>
      </c>
      <c r="C2443" s="10">
        <v>46008</v>
      </c>
      <c r="D2443" s="4" t="s">
        <v>8929</v>
      </c>
      <c r="E2443" s="4" t="s">
        <v>6643</v>
      </c>
      <c r="F2443" s="4">
        <v>28</v>
      </c>
      <c r="G2443" s="4" t="s">
        <v>147</v>
      </c>
      <c r="H2443" s="4" t="s">
        <v>148</v>
      </c>
      <c r="I2443" s="4" t="s">
        <v>59</v>
      </c>
      <c r="J2443" s="4" t="s">
        <v>73</v>
      </c>
      <c r="K2443" s="4" t="s">
        <v>503</v>
      </c>
      <c r="L2443" s="4" t="s">
        <v>8930</v>
      </c>
      <c r="M2443" s="4">
        <v>3</v>
      </c>
      <c r="N2443" s="6">
        <v>711</v>
      </c>
      <c r="O2443" s="6">
        <v>2133</v>
      </c>
      <c r="P2443" s="6" t="s">
        <v>63</v>
      </c>
      <c r="Q2443" s="6">
        <v>0</v>
      </c>
      <c r="R2443" s="7">
        <v>0.12</v>
      </c>
      <c r="S2443" s="6">
        <v>2133</v>
      </c>
      <c r="T2443" s="6">
        <v>255.96</v>
      </c>
      <c r="U2443" s="4" t="s">
        <v>51</v>
      </c>
      <c r="V2443" s="4" t="s">
        <v>40</v>
      </c>
      <c r="W2443" s="4" t="s">
        <v>64</v>
      </c>
      <c r="X2443" s="4" t="s">
        <v>65</v>
      </c>
      <c r="Y2443" s="4" t="s">
        <v>77</v>
      </c>
      <c r="Z2443" s="4">
        <v>3</v>
      </c>
      <c r="AA2443" s="4">
        <v>4</v>
      </c>
      <c r="AB2443" s="6">
        <v>1497.54</v>
      </c>
      <c r="AC2443" s="6">
        <v>635.46</v>
      </c>
      <c r="AD2443" s="8">
        <v>0.2979</v>
      </c>
      <c r="AE2443" s="4">
        <v>109</v>
      </c>
      <c r="AF2443" s="6">
        <f t="shared" si="38"/>
        <v>2497.96</v>
      </c>
    </row>
    <row r="2444" spans="1:32">
      <c r="A2444" s="4" t="s">
        <v>8931</v>
      </c>
      <c r="B2444" s="5">
        <v>46009</v>
      </c>
      <c r="C2444" s="10">
        <v>46009</v>
      </c>
      <c r="D2444" s="4" t="s">
        <v>8932</v>
      </c>
      <c r="E2444" s="4" t="s">
        <v>362</v>
      </c>
      <c r="F2444" s="4">
        <v>57</v>
      </c>
      <c r="G2444" s="4" t="s">
        <v>231</v>
      </c>
      <c r="H2444" s="4" t="s">
        <v>138</v>
      </c>
      <c r="I2444" s="4" t="s">
        <v>139</v>
      </c>
      <c r="J2444" s="4" t="s">
        <v>47</v>
      </c>
      <c r="K2444" s="4" t="s">
        <v>48</v>
      </c>
      <c r="L2444" s="4" t="s">
        <v>8933</v>
      </c>
      <c r="M2444" s="4">
        <v>2</v>
      </c>
      <c r="N2444" s="6">
        <v>2299</v>
      </c>
      <c r="O2444" s="6">
        <v>4598</v>
      </c>
      <c r="P2444" s="6" t="s">
        <v>198</v>
      </c>
      <c r="Q2444" s="6">
        <v>459.8</v>
      </c>
      <c r="R2444" s="7">
        <v>0.12</v>
      </c>
      <c r="S2444" s="6">
        <v>4138.2</v>
      </c>
      <c r="T2444" s="6">
        <v>496.58</v>
      </c>
      <c r="U2444" s="4" t="s">
        <v>85</v>
      </c>
      <c r="V2444" s="4" t="s">
        <v>40</v>
      </c>
      <c r="W2444" s="4" t="s">
        <v>64</v>
      </c>
      <c r="X2444" s="4" t="s">
        <v>156</v>
      </c>
      <c r="Y2444" s="4" t="s">
        <v>104</v>
      </c>
      <c r="Z2444" s="4">
        <v>3</v>
      </c>
      <c r="AA2444" s="4">
        <v>5</v>
      </c>
      <c r="AB2444" s="6">
        <v>2684.66</v>
      </c>
      <c r="AC2444" s="6">
        <v>1453.54</v>
      </c>
      <c r="AD2444" s="8">
        <v>0.35120000000000001</v>
      </c>
      <c r="AE2444" s="4">
        <v>87</v>
      </c>
      <c r="AF2444" s="6">
        <f t="shared" si="38"/>
        <v>4721.78</v>
      </c>
    </row>
    <row r="2445" spans="1:32">
      <c r="A2445" s="4" t="s">
        <v>8934</v>
      </c>
      <c r="B2445" s="5">
        <v>46009</v>
      </c>
      <c r="C2445" s="10">
        <v>46009</v>
      </c>
      <c r="D2445" s="4" t="s">
        <v>8935</v>
      </c>
      <c r="E2445" s="4" t="s">
        <v>5037</v>
      </c>
      <c r="F2445" s="4">
        <v>53</v>
      </c>
      <c r="G2445" s="4" t="s">
        <v>70</v>
      </c>
      <c r="H2445" s="4" t="s">
        <v>71</v>
      </c>
      <c r="I2445" s="4" t="s">
        <v>72</v>
      </c>
      <c r="J2445" s="4" t="s">
        <v>35</v>
      </c>
      <c r="K2445" s="4" t="s">
        <v>165</v>
      </c>
      <c r="L2445" s="4" t="s">
        <v>8936</v>
      </c>
      <c r="M2445" s="4">
        <v>1</v>
      </c>
      <c r="N2445" s="6">
        <v>879</v>
      </c>
      <c r="O2445" s="6">
        <v>879</v>
      </c>
      <c r="P2445" s="6" t="s">
        <v>63</v>
      </c>
      <c r="Q2445" s="6">
        <v>0</v>
      </c>
      <c r="R2445" s="7">
        <v>0.18</v>
      </c>
      <c r="S2445" s="6">
        <v>879</v>
      </c>
      <c r="T2445" s="6">
        <v>158.22</v>
      </c>
      <c r="U2445" s="4" t="s">
        <v>51</v>
      </c>
      <c r="V2445" s="4" t="s">
        <v>102</v>
      </c>
      <c r="W2445" s="4" t="s">
        <v>64</v>
      </c>
      <c r="X2445" s="4" t="s">
        <v>42</v>
      </c>
      <c r="Y2445" s="4" t="s">
        <v>123</v>
      </c>
      <c r="Z2445" s="4">
        <v>4</v>
      </c>
      <c r="AA2445" s="4"/>
      <c r="AB2445" s="6">
        <v>594.89</v>
      </c>
      <c r="AC2445" s="6">
        <v>284.11</v>
      </c>
      <c r="AD2445" s="8">
        <v>0.32319999999999999</v>
      </c>
      <c r="AE2445" s="4">
        <v>170</v>
      </c>
      <c r="AF2445" s="6">
        <f t="shared" si="38"/>
        <v>1207.22</v>
      </c>
    </row>
    <row r="2446" spans="1:32">
      <c r="A2446" s="4" t="s">
        <v>8937</v>
      </c>
      <c r="B2446" s="5">
        <v>46009</v>
      </c>
      <c r="C2446" s="10">
        <v>46009</v>
      </c>
      <c r="D2446" s="4" t="s">
        <v>8938</v>
      </c>
      <c r="E2446" s="4" t="s">
        <v>2382</v>
      </c>
      <c r="F2446" s="4">
        <v>26</v>
      </c>
      <c r="G2446" s="4" t="s">
        <v>231</v>
      </c>
      <c r="H2446" s="4" t="s">
        <v>138</v>
      </c>
      <c r="I2446" s="4" t="s">
        <v>139</v>
      </c>
      <c r="J2446" s="4" t="s">
        <v>225</v>
      </c>
      <c r="K2446" s="4" t="s">
        <v>226</v>
      </c>
      <c r="L2446" s="4" t="s">
        <v>8939</v>
      </c>
      <c r="M2446" s="4">
        <v>1</v>
      </c>
      <c r="N2446" s="6">
        <v>754</v>
      </c>
      <c r="O2446" s="6">
        <v>754</v>
      </c>
      <c r="P2446" s="6" t="s">
        <v>211</v>
      </c>
      <c r="Q2446" s="6">
        <v>75.400000000000006</v>
      </c>
      <c r="R2446" s="7">
        <v>0.12</v>
      </c>
      <c r="S2446" s="6">
        <v>678.6</v>
      </c>
      <c r="T2446" s="6">
        <v>81.430000000000007</v>
      </c>
      <c r="U2446" s="4" t="s">
        <v>39</v>
      </c>
      <c r="V2446" s="4" t="s">
        <v>40</v>
      </c>
      <c r="W2446" s="4" t="s">
        <v>64</v>
      </c>
      <c r="X2446" s="4" t="s">
        <v>167</v>
      </c>
      <c r="Y2446" s="4" t="s">
        <v>104</v>
      </c>
      <c r="Z2446" s="4">
        <v>5</v>
      </c>
      <c r="AA2446" s="4">
        <v>4</v>
      </c>
      <c r="AB2446" s="6">
        <v>564.57000000000005</v>
      </c>
      <c r="AC2446" s="6">
        <v>114.03</v>
      </c>
      <c r="AD2446" s="8">
        <v>0.16800000000000001</v>
      </c>
      <c r="AE2446" s="4">
        <v>111</v>
      </c>
      <c r="AF2446" s="6">
        <f t="shared" si="38"/>
        <v>871.03</v>
      </c>
    </row>
    <row r="2447" spans="1:32">
      <c r="A2447" s="4" t="s">
        <v>8940</v>
      </c>
      <c r="B2447" s="5">
        <v>46009</v>
      </c>
      <c r="C2447" s="10">
        <v>46009</v>
      </c>
      <c r="D2447" s="4" t="s">
        <v>8941</v>
      </c>
      <c r="E2447" s="4" t="s">
        <v>8547</v>
      </c>
      <c r="F2447" s="4">
        <v>22</v>
      </c>
      <c r="G2447" s="4" t="s">
        <v>231</v>
      </c>
      <c r="H2447" s="4" t="s">
        <v>138</v>
      </c>
      <c r="I2447" s="4" t="s">
        <v>139</v>
      </c>
      <c r="J2447" s="4" t="s">
        <v>225</v>
      </c>
      <c r="K2447" s="4" t="s">
        <v>1104</v>
      </c>
      <c r="L2447" s="4" t="s">
        <v>8942</v>
      </c>
      <c r="M2447" s="4">
        <v>4</v>
      </c>
      <c r="N2447" s="6">
        <v>883</v>
      </c>
      <c r="O2447" s="6">
        <v>3532</v>
      </c>
      <c r="P2447" s="6" t="s">
        <v>142</v>
      </c>
      <c r="Q2447" s="6">
        <v>0</v>
      </c>
      <c r="R2447" s="7">
        <v>0.05</v>
      </c>
      <c r="S2447" s="6">
        <v>3532</v>
      </c>
      <c r="T2447" s="6">
        <v>176.6</v>
      </c>
      <c r="U2447" s="4" t="s">
        <v>121</v>
      </c>
      <c r="V2447" s="4" t="s">
        <v>40</v>
      </c>
      <c r="W2447" s="4" t="s">
        <v>64</v>
      </c>
      <c r="X2447" s="4" t="s">
        <v>143</v>
      </c>
      <c r="Y2447" s="4" t="s">
        <v>133</v>
      </c>
      <c r="Z2447" s="4">
        <v>2</v>
      </c>
      <c r="AA2447" s="4">
        <v>5</v>
      </c>
      <c r="AB2447" s="6">
        <v>2450.92</v>
      </c>
      <c r="AC2447" s="6">
        <v>1081.08</v>
      </c>
      <c r="AD2447" s="8">
        <v>0.30609999999999998</v>
      </c>
      <c r="AE2447" s="4">
        <v>130</v>
      </c>
      <c r="AF2447" s="6">
        <f t="shared" si="38"/>
        <v>3838.6</v>
      </c>
    </row>
    <row r="2448" spans="1:32">
      <c r="A2448" s="4" t="s">
        <v>8943</v>
      </c>
      <c r="B2448" s="5">
        <v>46010</v>
      </c>
      <c r="C2448" s="10">
        <v>46010</v>
      </c>
      <c r="D2448" s="4" t="s">
        <v>8944</v>
      </c>
      <c r="E2448" s="4" t="s">
        <v>8945</v>
      </c>
      <c r="F2448" s="4">
        <v>45</v>
      </c>
      <c r="G2448" s="4" t="s">
        <v>32</v>
      </c>
      <c r="H2448" s="4" t="s">
        <v>33</v>
      </c>
      <c r="I2448" s="4" t="s">
        <v>34</v>
      </c>
      <c r="J2448" s="4" t="s">
        <v>47</v>
      </c>
      <c r="K2448" s="4" t="s">
        <v>247</v>
      </c>
      <c r="L2448" s="4" t="s">
        <v>8946</v>
      </c>
      <c r="M2448" s="4">
        <v>2</v>
      </c>
      <c r="N2448" s="6">
        <v>1199</v>
      </c>
      <c r="O2448" s="6">
        <v>2398</v>
      </c>
      <c r="P2448" s="6" t="s">
        <v>63</v>
      </c>
      <c r="Q2448" s="6">
        <v>0</v>
      </c>
      <c r="R2448" s="7">
        <v>0.18</v>
      </c>
      <c r="S2448" s="6">
        <v>2398</v>
      </c>
      <c r="T2448" s="6">
        <v>431.64</v>
      </c>
      <c r="U2448" s="4" t="s">
        <v>51</v>
      </c>
      <c r="V2448" s="4" t="s">
        <v>40</v>
      </c>
      <c r="W2448" s="4" t="s">
        <v>92</v>
      </c>
      <c r="X2448" s="4" t="s">
        <v>404</v>
      </c>
      <c r="Y2448" s="4" t="s">
        <v>66</v>
      </c>
      <c r="Z2448" s="4">
        <v>6</v>
      </c>
      <c r="AA2448" s="4">
        <v>4</v>
      </c>
      <c r="AB2448" s="6">
        <v>1654.13</v>
      </c>
      <c r="AC2448" s="6">
        <v>743.87</v>
      </c>
      <c r="AD2448" s="8">
        <v>0.31019999999999998</v>
      </c>
      <c r="AE2448" s="4">
        <v>176</v>
      </c>
      <c r="AF2448" s="6">
        <f t="shared" si="38"/>
        <v>3005.64</v>
      </c>
    </row>
    <row r="2449" spans="1:32">
      <c r="A2449" s="4" t="s">
        <v>8947</v>
      </c>
      <c r="B2449" s="5">
        <v>46010</v>
      </c>
      <c r="C2449" s="10">
        <v>46010</v>
      </c>
      <c r="D2449" s="4" t="s">
        <v>8948</v>
      </c>
      <c r="E2449" s="4" t="s">
        <v>5825</v>
      </c>
      <c r="F2449" s="4">
        <v>19</v>
      </c>
      <c r="G2449" s="4" t="s">
        <v>70</v>
      </c>
      <c r="H2449" s="4" t="s">
        <v>71</v>
      </c>
      <c r="I2449" s="4" t="s">
        <v>72</v>
      </c>
      <c r="J2449" s="4" t="s">
        <v>149</v>
      </c>
      <c r="K2449" s="4" t="s">
        <v>196</v>
      </c>
      <c r="L2449" s="4" t="s">
        <v>8949</v>
      </c>
      <c r="M2449" s="4">
        <v>4</v>
      </c>
      <c r="N2449" s="6">
        <v>8199</v>
      </c>
      <c r="O2449" s="6">
        <v>32796</v>
      </c>
      <c r="P2449" s="6" t="s">
        <v>142</v>
      </c>
      <c r="Q2449" s="6">
        <v>0</v>
      </c>
      <c r="R2449" s="7">
        <v>0.18</v>
      </c>
      <c r="S2449" s="6">
        <v>32796</v>
      </c>
      <c r="T2449" s="6">
        <v>5903.28</v>
      </c>
      <c r="U2449" s="4" t="s">
        <v>254</v>
      </c>
      <c r="V2449" s="4" t="s">
        <v>40</v>
      </c>
      <c r="W2449" s="4" t="s">
        <v>451</v>
      </c>
      <c r="X2449" s="4" t="s">
        <v>187</v>
      </c>
      <c r="Y2449" s="4" t="s">
        <v>123</v>
      </c>
      <c r="Z2449" s="4">
        <v>4</v>
      </c>
      <c r="AA2449" s="4">
        <v>4</v>
      </c>
      <c r="AB2449" s="6">
        <v>26361.82</v>
      </c>
      <c r="AC2449" s="6">
        <v>6434.18</v>
      </c>
      <c r="AD2449" s="8">
        <v>0.19620000000000001</v>
      </c>
      <c r="AE2449" s="4">
        <v>118</v>
      </c>
      <c r="AF2449" s="6">
        <f t="shared" si="38"/>
        <v>38817.279999999999</v>
      </c>
    </row>
    <row r="2450" spans="1:32">
      <c r="A2450" s="4" t="s">
        <v>8950</v>
      </c>
      <c r="B2450" s="5">
        <v>46010</v>
      </c>
      <c r="C2450" s="10">
        <v>46010</v>
      </c>
      <c r="D2450" s="4" t="s">
        <v>8951</v>
      </c>
      <c r="E2450" s="4" t="s">
        <v>498</v>
      </c>
      <c r="F2450" s="4">
        <v>19</v>
      </c>
      <c r="G2450" s="4" t="s">
        <v>306</v>
      </c>
      <c r="H2450" s="4" t="s">
        <v>307</v>
      </c>
      <c r="I2450" s="4" t="s">
        <v>59</v>
      </c>
      <c r="J2450" s="4" t="s">
        <v>60</v>
      </c>
      <c r="K2450" s="4" t="s">
        <v>61</v>
      </c>
      <c r="L2450" s="4" t="s">
        <v>8952</v>
      </c>
      <c r="M2450" s="4">
        <v>1</v>
      </c>
      <c r="N2450" s="6">
        <v>531</v>
      </c>
      <c r="O2450" s="6">
        <v>531</v>
      </c>
      <c r="P2450" s="6" t="s">
        <v>50</v>
      </c>
      <c r="Q2450" s="6">
        <v>95.58</v>
      </c>
      <c r="R2450" s="7">
        <v>0.12</v>
      </c>
      <c r="S2450" s="6">
        <v>435.42</v>
      </c>
      <c r="T2450" s="6">
        <v>52.25</v>
      </c>
      <c r="U2450" s="4" t="s">
        <v>131</v>
      </c>
      <c r="V2450" s="4" t="s">
        <v>40</v>
      </c>
      <c r="W2450" s="4" t="s">
        <v>41</v>
      </c>
      <c r="X2450" s="4" t="s">
        <v>156</v>
      </c>
      <c r="Y2450" s="4" t="s">
        <v>77</v>
      </c>
      <c r="Z2450" s="4">
        <v>4</v>
      </c>
      <c r="AA2450" s="4">
        <v>4</v>
      </c>
      <c r="AB2450" s="6">
        <v>388.41</v>
      </c>
      <c r="AC2450" s="6">
        <v>47.01</v>
      </c>
      <c r="AD2450" s="8">
        <v>0.108</v>
      </c>
      <c r="AE2450" s="4">
        <v>166</v>
      </c>
      <c r="AF2450" s="6">
        <f t="shared" si="38"/>
        <v>653.67000000000007</v>
      </c>
    </row>
    <row r="2451" spans="1:32">
      <c r="A2451" s="4" t="s">
        <v>8953</v>
      </c>
      <c r="B2451" s="5">
        <v>46010</v>
      </c>
      <c r="C2451" s="10">
        <v>46010</v>
      </c>
      <c r="D2451" s="4" t="s">
        <v>8954</v>
      </c>
      <c r="E2451" s="4" t="s">
        <v>4160</v>
      </c>
      <c r="F2451" s="4">
        <v>37</v>
      </c>
      <c r="G2451" s="4" t="s">
        <v>171</v>
      </c>
      <c r="H2451" s="4" t="s">
        <v>172</v>
      </c>
      <c r="I2451" s="4" t="s">
        <v>72</v>
      </c>
      <c r="J2451" s="4" t="s">
        <v>73</v>
      </c>
      <c r="K2451" s="4" t="s">
        <v>503</v>
      </c>
      <c r="L2451" s="4" t="s">
        <v>6281</v>
      </c>
      <c r="M2451" s="4">
        <v>1</v>
      </c>
      <c r="N2451" s="6">
        <v>702</v>
      </c>
      <c r="O2451" s="6">
        <v>702</v>
      </c>
      <c r="P2451" s="6" t="s">
        <v>198</v>
      </c>
      <c r="Q2451" s="6">
        <v>70.2</v>
      </c>
      <c r="R2451" s="7">
        <v>0.12</v>
      </c>
      <c r="S2451" s="6">
        <v>631.79999999999995</v>
      </c>
      <c r="T2451" s="6">
        <v>75.819999999999993</v>
      </c>
      <c r="U2451" s="4" t="s">
        <v>39</v>
      </c>
      <c r="V2451" s="4" t="s">
        <v>40</v>
      </c>
      <c r="W2451" s="4" t="s">
        <v>92</v>
      </c>
      <c r="X2451" s="4" t="s">
        <v>93</v>
      </c>
      <c r="Y2451" s="4" t="s">
        <v>77</v>
      </c>
      <c r="Z2451" s="4">
        <v>2</v>
      </c>
      <c r="AA2451" s="4">
        <v>5</v>
      </c>
      <c r="AB2451" s="6">
        <v>468.13</v>
      </c>
      <c r="AC2451" s="6">
        <v>163.66999999999999</v>
      </c>
      <c r="AD2451" s="8">
        <v>0.2591</v>
      </c>
      <c r="AE2451" s="4">
        <v>170</v>
      </c>
      <c r="AF2451" s="6">
        <f t="shared" si="38"/>
        <v>877.61999999999989</v>
      </c>
    </row>
    <row r="2452" spans="1:32">
      <c r="A2452" s="4" t="s">
        <v>8955</v>
      </c>
      <c r="B2452" s="5">
        <v>46011</v>
      </c>
      <c r="C2452" s="10">
        <v>46011</v>
      </c>
      <c r="D2452" s="4" t="s">
        <v>8956</v>
      </c>
      <c r="E2452" s="4" t="s">
        <v>7041</v>
      </c>
      <c r="F2452" s="4">
        <v>19</v>
      </c>
      <c r="G2452" s="4" t="s">
        <v>301</v>
      </c>
      <c r="H2452" s="4" t="s">
        <v>109</v>
      </c>
      <c r="I2452" s="4" t="s">
        <v>99</v>
      </c>
      <c r="J2452" s="4" t="s">
        <v>35</v>
      </c>
      <c r="K2452" s="4" t="s">
        <v>165</v>
      </c>
      <c r="L2452" s="4" t="s">
        <v>8957</v>
      </c>
      <c r="M2452" s="4">
        <v>1</v>
      </c>
      <c r="N2452" s="6">
        <v>1399</v>
      </c>
      <c r="O2452" s="6">
        <v>1399</v>
      </c>
      <c r="P2452" s="6" t="s">
        <v>38</v>
      </c>
      <c r="Q2452" s="6">
        <v>111.92</v>
      </c>
      <c r="R2452" s="7">
        <v>0.18</v>
      </c>
      <c r="S2452" s="6">
        <v>1287.08</v>
      </c>
      <c r="T2452" s="6">
        <v>231.67</v>
      </c>
      <c r="U2452" s="4" t="s">
        <v>121</v>
      </c>
      <c r="V2452" s="4" t="s">
        <v>102</v>
      </c>
      <c r="W2452" s="4" t="s">
        <v>64</v>
      </c>
      <c r="X2452" s="4" t="s">
        <v>205</v>
      </c>
      <c r="Y2452" s="4" t="s">
        <v>43</v>
      </c>
      <c r="Z2452" s="4">
        <v>3</v>
      </c>
      <c r="AA2452" s="4"/>
      <c r="AB2452" s="6">
        <v>899.85</v>
      </c>
      <c r="AC2452" s="6">
        <v>387.23</v>
      </c>
      <c r="AD2452" s="8">
        <v>0.3009</v>
      </c>
      <c r="AE2452" s="4">
        <v>98</v>
      </c>
      <c r="AF2452" s="6">
        <f t="shared" si="38"/>
        <v>1616.75</v>
      </c>
    </row>
    <row r="2453" spans="1:32">
      <c r="A2453" s="4" t="s">
        <v>8958</v>
      </c>
      <c r="B2453" s="5">
        <v>46011</v>
      </c>
      <c r="C2453" s="10">
        <v>46011</v>
      </c>
      <c r="D2453" s="4" t="s">
        <v>8959</v>
      </c>
      <c r="E2453" s="4" t="s">
        <v>8923</v>
      </c>
      <c r="F2453" s="4">
        <v>28</v>
      </c>
      <c r="G2453" s="4" t="s">
        <v>252</v>
      </c>
      <c r="H2453" s="4" t="s">
        <v>109</v>
      </c>
      <c r="I2453" s="4" t="s">
        <v>99</v>
      </c>
      <c r="J2453" s="4" t="s">
        <v>202</v>
      </c>
      <c r="K2453" s="4" t="s">
        <v>923</v>
      </c>
      <c r="L2453" s="4" t="s">
        <v>8960</v>
      </c>
      <c r="M2453" s="4">
        <v>2</v>
      </c>
      <c r="N2453" s="6">
        <v>560</v>
      </c>
      <c r="O2453" s="6">
        <v>1120</v>
      </c>
      <c r="P2453" s="6" t="s">
        <v>50</v>
      </c>
      <c r="Q2453" s="6">
        <v>201.6</v>
      </c>
      <c r="R2453" s="7">
        <v>0.12</v>
      </c>
      <c r="S2453" s="6">
        <v>918.4</v>
      </c>
      <c r="T2453" s="6">
        <v>110.21</v>
      </c>
      <c r="U2453" s="4" t="s">
        <v>39</v>
      </c>
      <c r="V2453" s="4" t="s">
        <v>40</v>
      </c>
      <c r="W2453" s="4" t="s">
        <v>64</v>
      </c>
      <c r="X2453" s="4" t="s">
        <v>187</v>
      </c>
      <c r="Y2453" s="4" t="s">
        <v>43</v>
      </c>
      <c r="Z2453" s="4">
        <v>2</v>
      </c>
      <c r="AA2453" s="4">
        <v>2</v>
      </c>
      <c r="AB2453" s="6">
        <v>685.82</v>
      </c>
      <c r="AC2453" s="6">
        <v>232.58</v>
      </c>
      <c r="AD2453" s="8">
        <v>0.25319999999999998</v>
      </c>
      <c r="AE2453" s="4">
        <v>82</v>
      </c>
      <c r="AF2453" s="6">
        <f t="shared" si="38"/>
        <v>1110.6099999999999</v>
      </c>
    </row>
    <row r="2454" spans="1:32">
      <c r="A2454" s="4" t="s">
        <v>8961</v>
      </c>
      <c r="B2454" s="5">
        <v>46011</v>
      </c>
      <c r="C2454" s="10">
        <v>46011</v>
      </c>
      <c r="D2454" s="4" t="s">
        <v>8962</v>
      </c>
      <c r="E2454" s="4" t="s">
        <v>8963</v>
      </c>
      <c r="F2454" s="4">
        <v>37</v>
      </c>
      <c r="G2454" s="4" t="s">
        <v>116</v>
      </c>
      <c r="H2454" s="4" t="s">
        <v>117</v>
      </c>
      <c r="I2454" s="4" t="s">
        <v>59</v>
      </c>
      <c r="J2454" s="4" t="s">
        <v>47</v>
      </c>
      <c r="K2454" s="4" t="s">
        <v>48</v>
      </c>
      <c r="L2454" s="4" t="s">
        <v>8964</v>
      </c>
      <c r="M2454" s="4">
        <v>1</v>
      </c>
      <c r="N2454" s="6">
        <v>7999</v>
      </c>
      <c r="O2454" s="6">
        <v>7999</v>
      </c>
      <c r="P2454" s="6" t="s">
        <v>63</v>
      </c>
      <c r="Q2454" s="6">
        <v>0</v>
      </c>
      <c r="R2454" s="7">
        <v>0.12</v>
      </c>
      <c r="S2454" s="6">
        <v>7999</v>
      </c>
      <c r="T2454" s="6">
        <v>959.88</v>
      </c>
      <c r="U2454" s="4" t="s">
        <v>39</v>
      </c>
      <c r="V2454" s="4" t="s">
        <v>40</v>
      </c>
      <c r="W2454" s="4" t="s">
        <v>41</v>
      </c>
      <c r="X2454" s="4" t="s">
        <v>122</v>
      </c>
      <c r="Y2454" s="4" t="s">
        <v>53</v>
      </c>
      <c r="Z2454" s="4">
        <v>2</v>
      </c>
      <c r="AA2454" s="4">
        <v>5</v>
      </c>
      <c r="AB2454" s="6">
        <v>5242.38</v>
      </c>
      <c r="AC2454" s="6">
        <v>2756.62</v>
      </c>
      <c r="AD2454" s="8">
        <v>0.34460000000000002</v>
      </c>
      <c r="AE2454" s="4">
        <v>172</v>
      </c>
      <c r="AF2454" s="6">
        <f t="shared" si="38"/>
        <v>9130.8799999999992</v>
      </c>
    </row>
    <row r="2455" spans="1:32">
      <c r="A2455" s="4" t="s">
        <v>8965</v>
      </c>
      <c r="B2455" s="5">
        <v>46011</v>
      </c>
      <c r="C2455" s="10">
        <v>46011</v>
      </c>
      <c r="D2455" s="4" t="s">
        <v>8966</v>
      </c>
      <c r="E2455" s="4" t="s">
        <v>8967</v>
      </c>
      <c r="F2455" s="4">
        <v>44</v>
      </c>
      <c r="G2455" s="4" t="s">
        <v>57</v>
      </c>
      <c r="H2455" s="4" t="s">
        <v>58</v>
      </c>
      <c r="I2455" s="4" t="s">
        <v>59</v>
      </c>
      <c r="J2455" s="4" t="s">
        <v>47</v>
      </c>
      <c r="K2455" s="4" t="s">
        <v>140</v>
      </c>
      <c r="L2455" s="4" t="s">
        <v>6575</v>
      </c>
      <c r="M2455" s="4">
        <v>1</v>
      </c>
      <c r="N2455" s="6">
        <v>7699</v>
      </c>
      <c r="O2455" s="6">
        <v>7699</v>
      </c>
      <c r="P2455" s="6" t="s">
        <v>63</v>
      </c>
      <c r="Q2455" s="6">
        <v>0</v>
      </c>
      <c r="R2455" s="7">
        <v>0.18</v>
      </c>
      <c r="S2455" s="6">
        <v>7699</v>
      </c>
      <c r="T2455" s="6">
        <v>1385.82</v>
      </c>
      <c r="U2455" s="4" t="s">
        <v>121</v>
      </c>
      <c r="V2455" s="4" t="s">
        <v>40</v>
      </c>
      <c r="W2455" s="4" t="s">
        <v>41</v>
      </c>
      <c r="X2455" s="4" t="s">
        <v>115</v>
      </c>
      <c r="Y2455" s="4" t="s">
        <v>133</v>
      </c>
      <c r="Z2455" s="4">
        <v>3</v>
      </c>
      <c r="AA2455" s="4">
        <v>5</v>
      </c>
      <c r="AB2455" s="6">
        <v>5558.92</v>
      </c>
      <c r="AC2455" s="6">
        <v>2140.08</v>
      </c>
      <c r="AD2455" s="8">
        <v>0.27800000000000002</v>
      </c>
      <c r="AE2455" s="4">
        <v>122</v>
      </c>
      <c r="AF2455" s="6">
        <f t="shared" si="38"/>
        <v>9206.82</v>
      </c>
    </row>
    <row r="2456" spans="1:32">
      <c r="A2456" s="4" t="s">
        <v>8968</v>
      </c>
      <c r="B2456" s="5">
        <v>46011</v>
      </c>
      <c r="C2456" s="10">
        <v>46011</v>
      </c>
      <c r="D2456" s="4" t="s">
        <v>8969</v>
      </c>
      <c r="E2456" s="4" t="s">
        <v>8970</v>
      </c>
      <c r="F2456" s="4">
        <v>52</v>
      </c>
      <c r="G2456" s="4" t="s">
        <v>171</v>
      </c>
      <c r="H2456" s="4" t="s">
        <v>172</v>
      </c>
      <c r="I2456" s="4" t="s">
        <v>72</v>
      </c>
      <c r="J2456" s="4" t="s">
        <v>149</v>
      </c>
      <c r="K2456" s="4" t="s">
        <v>331</v>
      </c>
      <c r="L2456" s="4" t="s">
        <v>2175</v>
      </c>
      <c r="M2456" s="4">
        <v>1</v>
      </c>
      <c r="N2456" s="6">
        <v>102799</v>
      </c>
      <c r="O2456" s="6">
        <v>102799</v>
      </c>
      <c r="P2456" s="6" t="s">
        <v>142</v>
      </c>
      <c r="Q2456" s="6">
        <v>0</v>
      </c>
      <c r="R2456" s="7">
        <v>0.12</v>
      </c>
      <c r="S2456" s="6">
        <v>102799</v>
      </c>
      <c r="T2456" s="6">
        <v>12335.88</v>
      </c>
      <c r="U2456" s="4" t="s">
        <v>254</v>
      </c>
      <c r="V2456" s="4" t="s">
        <v>102</v>
      </c>
      <c r="W2456" s="4" t="s">
        <v>41</v>
      </c>
      <c r="X2456" s="4" t="s">
        <v>192</v>
      </c>
      <c r="Y2456" s="4" t="s">
        <v>53</v>
      </c>
      <c r="Z2456" s="4">
        <v>3</v>
      </c>
      <c r="AA2456" s="4"/>
      <c r="AB2456" s="6">
        <v>87690.52</v>
      </c>
      <c r="AC2456" s="6">
        <v>15108.48</v>
      </c>
      <c r="AD2456" s="8">
        <v>0.14699999999999999</v>
      </c>
      <c r="AE2456" s="4">
        <v>67</v>
      </c>
      <c r="AF2456" s="6">
        <f t="shared" si="38"/>
        <v>115201.88</v>
      </c>
    </row>
    <row r="2457" spans="1:32">
      <c r="A2457" s="4" t="s">
        <v>8971</v>
      </c>
      <c r="B2457" s="5">
        <v>46011</v>
      </c>
      <c r="C2457" s="10">
        <v>46011</v>
      </c>
      <c r="D2457" s="4" t="s">
        <v>8972</v>
      </c>
      <c r="E2457" s="4" t="s">
        <v>8973</v>
      </c>
      <c r="F2457" s="4">
        <v>29</v>
      </c>
      <c r="G2457" s="4" t="s">
        <v>32</v>
      </c>
      <c r="H2457" s="4" t="s">
        <v>33</v>
      </c>
      <c r="I2457" s="4" t="s">
        <v>34</v>
      </c>
      <c r="J2457" s="4" t="s">
        <v>149</v>
      </c>
      <c r="K2457" s="4" t="s">
        <v>650</v>
      </c>
      <c r="L2457" s="4" t="s">
        <v>8974</v>
      </c>
      <c r="M2457" s="4">
        <v>1</v>
      </c>
      <c r="N2457" s="6">
        <v>11299</v>
      </c>
      <c r="O2457" s="6">
        <v>11299</v>
      </c>
      <c r="P2457" s="6" t="s">
        <v>63</v>
      </c>
      <c r="Q2457" s="6">
        <v>0</v>
      </c>
      <c r="R2457" s="7">
        <v>0.18</v>
      </c>
      <c r="S2457" s="6">
        <v>11299</v>
      </c>
      <c r="T2457" s="6">
        <v>2033.82</v>
      </c>
      <c r="U2457" s="4" t="s">
        <v>39</v>
      </c>
      <c r="V2457" s="4" t="s">
        <v>132</v>
      </c>
      <c r="W2457" s="4" t="s">
        <v>92</v>
      </c>
      <c r="X2457" s="4" t="s">
        <v>187</v>
      </c>
      <c r="Y2457" s="4" t="s">
        <v>53</v>
      </c>
      <c r="Z2457" s="4">
        <v>4</v>
      </c>
      <c r="AA2457" s="4"/>
      <c r="AB2457" s="6">
        <v>9220.6299999999992</v>
      </c>
      <c r="AC2457" s="6">
        <v>2078.37</v>
      </c>
      <c r="AD2457" s="8">
        <v>0.18390000000000001</v>
      </c>
      <c r="AE2457" s="4">
        <v>0</v>
      </c>
      <c r="AF2457" s="6">
        <f t="shared" si="38"/>
        <v>13332.82</v>
      </c>
    </row>
    <row r="2458" spans="1:32">
      <c r="A2458" s="4" t="s">
        <v>8975</v>
      </c>
      <c r="B2458" s="5">
        <v>46012</v>
      </c>
      <c r="C2458" s="10">
        <v>46012</v>
      </c>
      <c r="D2458" s="4" t="s">
        <v>8976</v>
      </c>
      <c r="E2458" s="4" t="s">
        <v>4539</v>
      </c>
      <c r="F2458" s="4">
        <v>55</v>
      </c>
      <c r="G2458" s="4" t="s">
        <v>32</v>
      </c>
      <c r="H2458" s="4" t="s">
        <v>33</v>
      </c>
      <c r="I2458" s="4" t="s">
        <v>34</v>
      </c>
      <c r="J2458" s="4" t="s">
        <v>82</v>
      </c>
      <c r="K2458" s="4" t="s">
        <v>238</v>
      </c>
      <c r="L2458" s="4" t="s">
        <v>8977</v>
      </c>
      <c r="M2458" s="4">
        <v>2</v>
      </c>
      <c r="N2458" s="6">
        <v>2699</v>
      </c>
      <c r="O2458" s="6">
        <v>5398</v>
      </c>
      <c r="P2458" s="6" t="s">
        <v>175</v>
      </c>
      <c r="Q2458" s="6">
        <v>100</v>
      </c>
      <c r="R2458" s="7">
        <v>0.12</v>
      </c>
      <c r="S2458" s="6">
        <v>5298</v>
      </c>
      <c r="T2458" s="6">
        <v>635.76</v>
      </c>
      <c r="U2458" s="4" t="s">
        <v>131</v>
      </c>
      <c r="V2458" s="4" t="s">
        <v>40</v>
      </c>
      <c r="W2458" s="4" t="s">
        <v>41</v>
      </c>
      <c r="X2458" s="4" t="s">
        <v>112</v>
      </c>
      <c r="Y2458" s="4" t="s">
        <v>133</v>
      </c>
      <c r="Z2458" s="4">
        <v>2</v>
      </c>
      <c r="AA2458" s="4">
        <v>5</v>
      </c>
      <c r="AB2458" s="6">
        <v>3499.2</v>
      </c>
      <c r="AC2458" s="6">
        <v>1798.8</v>
      </c>
      <c r="AD2458" s="8">
        <v>0.33950000000000002</v>
      </c>
      <c r="AE2458" s="4">
        <v>80</v>
      </c>
      <c r="AF2458" s="6">
        <f t="shared" si="38"/>
        <v>6013.76</v>
      </c>
    </row>
    <row r="2459" spans="1:32">
      <c r="A2459" s="4" t="s">
        <v>8978</v>
      </c>
      <c r="B2459" s="5">
        <v>46012</v>
      </c>
      <c r="C2459" s="10">
        <v>46012</v>
      </c>
      <c r="D2459" s="4" t="s">
        <v>8979</v>
      </c>
      <c r="E2459" s="4" t="s">
        <v>8980</v>
      </c>
      <c r="F2459" s="4">
        <v>30</v>
      </c>
      <c r="G2459" s="4" t="s">
        <v>171</v>
      </c>
      <c r="H2459" s="4" t="s">
        <v>172</v>
      </c>
      <c r="I2459" s="4" t="s">
        <v>72</v>
      </c>
      <c r="J2459" s="4" t="s">
        <v>82</v>
      </c>
      <c r="K2459" s="4" t="s">
        <v>238</v>
      </c>
      <c r="L2459" s="4" t="s">
        <v>8981</v>
      </c>
      <c r="M2459" s="4">
        <v>1</v>
      </c>
      <c r="N2459" s="6">
        <v>4399</v>
      </c>
      <c r="O2459" s="6">
        <v>4399</v>
      </c>
      <c r="P2459" s="6" t="s">
        <v>120</v>
      </c>
      <c r="Q2459" s="6">
        <v>659.85</v>
      </c>
      <c r="R2459" s="7">
        <v>0.12</v>
      </c>
      <c r="S2459" s="6">
        <v>3739.15</v>
      </c>
      <c r="T2459" s="6">
        <v>448.7</v>
      </c>
      <c r="U2459" s="4" t="s">
        <v>39</v>
      </c>
      <c r="V2459" s="4" t="s">
        <v>102</v>
      </c>
      <c r="W2459" s="4" t="s">
        <v>64</v>
      </c>
      <c r="X2459" s="4" t="s">
        <v>52</v>
      </c>
      <c r="Y2459" s="4" t="s">
        <v>104</v>
      </c>
      <c r="Z2459" s="4">
        <v>3</v>
      </c>
      <c r="AA2459" s="4"/>
      <c r="AB2459" s="6">
        <v>2639.8</v>
      </c>
      <c r="AC2459" s="6">
        <v>1099.3499999999999</v>
      </c>
      <c r="AD2459" s="8">
        <v>0.29399999999999998</v>
      </c>
      <c r="AE2459" s="4">
        <v>108</v>
      </c>
      <c r="AF2459" s="6">
        <f t="shared" si="38"/>
        <v>4295.8500000000004</v>
      </c>
    </row>
    <row r="2460" spans="1:32">
      <c r="A2460" s="4" t="s">
        <v>8982</v>
      </c>
      <c r="B2460" s="5">
        <v>46012</v>
      </c>
      <c r="C2460" s="10">
        <v>46012</v>
      </c>
      <c r="D2460" s="4" t="s">
        <v>8983</v>
      </c>
      <c r="E2460" s="4" t="s">
        <v>5656</v>
      </c>
      <c r="F2460" s="4">
        <v>39</v>
      </c>
      <c r="G2460" s="4" t="s">
        <v>281</v>
      </c>
      <c r="H2460" s="4" t="s">
        <v>281</v>
      </c>
      <c r="I2460" s="4" t="s">
        <v>72</v>
      </c>
      <c r="J2460" s="4" t="s">
        <v>149</v>
      </c>
      <c r="K2460" s="4" t="s">
        <v>185</v>
      </c>
      <c r="L2460" s="4" t="s">
        <v>8984</v>
      </c>
      <c r="M2460" s="4">
        <v>1</v>
      </c>
      <c r="N2460" s="6">
        <v>1499</v>
      </c>
      <c r="O2460" s="6">
        <v>1499</v>
      </c>
      <c r="P2460" s="6" t="s">
        <v>63</v>
      </c>
      <c r="Q2460" s="6">
        <v>0</v>
      </c>
      <c r="R2460" s="7">
        <v>0.12</v>
      </c>
      <c r="S2460" s="6">
        <v>1499</v>
      </c>
      <c r="T2460" s="6">
        <v>179.88</v>
      </c>
      <c r="U2460" s="4" t="s">
        <v>131</v>
      </c>
      <c r="V2460" s="4" t="s">
        <v>40</v>
      </c>
      <c r="W2460" s="4" t="s">
        <v>41</v>
      </c>
      <c r="X2460" s="4" t="s">
        <v>115</v>
      </c>
      <c r="Y2460" s="4" t="s">
        <v>104</v>
      </c>
      <c r="Z2460" s="4">
        <v>4</v>
      </c>
      <c r="AA2460" s="4">
        <v>4</v>
      </c>
      <c r="AB2460" s="6">
        <v>1116.3699999999999</v>
      </c>
      <c r="AC2460" s="6">
        <v>382.63</v>
      </c>
      <c r="AD2460" s="8">
        <v>0.25530000000000003</v>
      </c>
      <c r="AE2460" s="4">
        <v>94</v>
      </c>
      <c r="AF2460" s="6">
        <f t="shared" si="38"/>
        <v>1772.88</v>
      </c>
    </row>
    <row r="2461" spans="1:32">
      <c r="A2461" s="4" t="s">
        <v>8985</v>
      </c>
      <c r="B2461" s="5">
        <v>46013</v>
      </c>
      <c r="C2461" s="10">
        <v>46013</v>
      </c>
      <c r="D2461" s="4" t="s">
        <v>8986</v>
      </c>
      <c r="E2461" s="4" t="s">
        <v>8987</v>
      </c>
      <c r="F2461" s="4">
        <v>30</v>
      </c>
      <c r="G2461" s="4" t="s">
        <v>236</v>
      </c>
      <c r="H2461" s="4" t="s">
        <v>237</v>
      </c>
      <c r="I2461" s="4" t="s">
        <v>72</v>
      </c>
      <c r="J2461" s="4" t="s">
        <v>149</v>
      </c>
      <c r="K2461" s="4" t="s">
        <v>650</v>
      </c>
      <c r="L2461" s="4" t="s">
        <v>8988</v>
      </c>
      <c r="M2461" s="4">
        <v>1</v>
      </c>
      <c r="N2461" s="6">
        <v>52299</v>
      </c>
      <c r="O2461" s="6">
        <v>52299</v>
      </c>
      <c r="P2461" s="6" t="s">
        <v>142</v>
      </c>
      <c r="Q2461" s="6">
        <v>0</v>
      </c>
      <c r="R2461" s="7">
        <v>0.18</v>
      </c>
      <c r="S2461" s="6">
        <v>52299</v>
      </c>
      <c r="T2461" s="6">
        <v>9413.82</v>
      </c>
      <c r="U2461" s="4" t="s">
        <v>121</v>
      </c>
      <c r="V2461" s="4" t="s">
        <v>40</v>
      </c>
      <c r="W2461" s="4" t="s">
        <v>92</v>
      </c>
      <c r="X2461" s="4" t="s">
        <v>93</v>
      </c>
      <c r="Y2461" s="4" t="s">
        <v>123</v>
      </c>
      <c r="Z2461" s="4">
        <v>4</v>
      </c>
      <c r="AA2461" s="4">
        <v>5</v>
      </c>
      <c r="AB2461" s="6">
        <v>44380.17</v>
      </c>
      <c r="AC2461" s="6">
        <v>7918.83</v>
      </c>
      <c r="AD2461" s="8">
        <v>0.15140000000000001</v>
      </c>
      <c r="AE2461" s="4">
        <v>126</v>
      </c>
      <c r="AF2461" s="6">
        <f t="shared" si="38"/>
        <v>61838.82</v>
      </c>
    </row>
    <row r="2462" spans="1:32">
      <c r="A2462" s="4" t="s">
        <v>8989</v>
      </c>
      <c r="B2462" s="5">
        <v>46013</v>
      </c>
      <c r="C2462" s="10">
        <v>46013</v>
      </c>
      <c r="D2462" s="4" t="s">
        <v>8990</v>
      </c>
      <c r="E2462" s="4" t="s">
        <v>1456</v>
      </c>
      <c r="F2462" s="4">
        <v>52</v>
      </c>
      <c r="G2462" s="4" t="s">
        <v>301</v>
      </c>
      <c r="H2462" s="4" t="s">
        <v>109</v>
      </c>
      <c r="I2462" s="4" t="s">
        <v>99</v>
      </c>
      <c r="J2462" s="4" t="s">
        <v>149</v>
      </c>
      <c r="K2462" s="4" t="s">
        <v>150</v>
      </c>
      <c r="L2462" s="4" t="s">
        <v>8991</v>
      </c>
      <c r="M2462" s="4">
        <v>3</v>
      </c>
      <c r="N2462" s="6">
        <v>17099</v>
      </c>
      <c r="O2462" s="6">
        <v>51297</v>
      </c>
      <c r="P2462" s="6" t="s">
        <v>142</v>
      </c>
      <c r="Q2462" s="6">
        <v>0</v>
      </c>
      <c r="R2462" s="7">
        <v>0.18</v>
      </c>
      <c r="S2462" s="6">
        <v>51297</v>
      </c>
      <c r="T2462" s="6">
        <v>9233.4599999999991</v>
      </c>
      <c r="U2462" s="4" t="s">
        <v>39</v>
      </c>
      <c r="V2462" s="4" t="s">
        <v>40</v>
      </c>
      <c r="W2462" s="4" t="s">
        <v>64</v>
      </c>
      <c r="X2462" s="4" t="s">
        <v>103</v>
      </c>
      <c r="Y2462" s="4" t="s">
        <v>123</v>
      </c>
      <c r="Z2462" s="4">
        <v>2</v>
      </c>
      <c r="AA2462" s="4">
        <v>5</v>
      </c>
      <c r="AB2462" s="6">
        <v>39752.19</v>
      </c>
      <c r="AC2462" s="6">
        <v>11544.81</v>
      </c>
      <c r="AD2462" s="8">
        <v>0.22509999999999999</v>
      </c>
      <c r="AE2462" s="4">
        <v>150</v>
      </c>
      <c r="AF2462" s="6">
        <f t="shared" si="38"/>
        <v>60680.46</v>
      </c>
    </row>
    <row r="2463" spans="1:32">
      <c r="A2463" s="4" t="s">
        <v>8992</v>
      </c>
      <c r="B2463" s="5">
        <v>46014</v>
      </c>
      <c r="C2463" s="10">
        <v>46014</v>
      </c>
      <c r="D2463" s="4" t="s">
        <v>8993</v>
      </c>
      <c r="E2463" s="4" t="s">
        <v>4878</v>
      </c>
      <c r="F2463" s="4">
        <v>28</v>
      </c>
      <c r="G2463" s="4" t="s">
        <v>137</v>
      </c>
      <c r="H2463" s="4" t="s">
        <v>138</v>
      </c>
      <c r="I2463" s="4" t="s">
        <v>139</v>
      </c>
      <c r="J2463" s="4" t="s">
        <v>82</v>
      </c>
      <c r="K2463" s="4" t="s">
        <v>180</v>
      </c>
      <c r="L2463" s="4" t="s">
        <v>8994</v>
      </c>
      <c r="M2463" s="4">
        <v>1</v>
      </c>
      <c r="N2463" s="6">
        <v>3699</v>
      </c>
      <c r="O2463" s="6">
        <v>3699</v>
      </c>
      <c r="P2463" s="6" t="s">
        <v>63</v>
      </c>
      <c r="Q2463" s="6">
        <v>0</v>
      </c>
      <c r="R2463" s="7">
        <v>0.12</v>
      </c>
      <c r="S2463" s="6">
        <v>3699</v>
      </c>
      <c r="T2463" s="6">
        <v>443.88</v>
      </c>
      <c r="U2463" s="4" t="s">
        <v>121</v>
      </c>
      <c r="V2463" s="4" t="s">
        <v>40</v>
      </c>
      <c r="W2463" s="4" t="s">
        <v>64</v>
      </c>
      <c r="X2463" s="4" t="s">
        <v>187</v>
      </c>
      <c r="Y2463" s="4" t="s">
        <v>133</v>
      </c>
      <c r="Z2463" s="4">
        <v>6</v>
      </c>
      <c r="AA2463" s="4">
        <v>3</v>
      </c>
      <c r="AB2463" s="6">
        <v>2319.6</v>
      </c>
      <c r="AC2463" s="6">
        <v>1379.4</v>
      </c>
      <c r="AD2463" s="8">
        <v>0.37290000000000001</v>
      </c>
      <c r="AE2463" s="4">
        <v>99</v>
      </c>
      <c r="AF2463" s="6">
        <f t="shared" si="38"/>
        <v>4241.88</v>
      </c>
    </row>
    <row r="2464" spans="1:32">
      <c r="A2464" s="4" t="s">
        <v>8995</v>
      </c>
      <c r="B2464" s="5">
        <v>46014</v>
      </c>
      <c r="C2464" s="10">
        <v>46014</v>
      </c>
      <c r="D2464" s="4" t="s">
        <v>8996</v>
      </c>
      <c r="E2464" s="4" t="s">
        <v>6475</v>
      </c>
      <c r="F2464" s="4">
        <v>30</v>
      </c>
      <c r="G2464" s="4" t="s">
        <v>266</v>
      </c>
      <c r="H2464" s="4" t="s">
        <v>267</v>
      </c>
      <c r="I2464" s="4" t="s">
        <v>72</v>
      </c>
      <c r="J2464" s="4" t="s">
        <v>47</v>
      </c>
      <c r="K2464" s="4" t="s">
        <v>247</v>
      </c>
      <c r="L2464" s="4" t="s">
        <v>8997</v>
      </c>
      <c r="M2464" s="4">
        <v>1</v>
      </c>
      <c r="N2464" s="6">
        <v>1999</v>
      </c>
      <c r="O2464" s="6">
        <v>1999</v>
      </c>
      <c r="P2464" s="6" t="s">
        <v>175</v>
      </c>
      <c r="Q2464" s="6">
        <v>100</v>
      </c>
      <c r="R2464" s="7">
        <v>0.18</v>
      </c>
      <c r="S2464" s="6">
        <v>1899</v>
      </c>
      <c r="T2464" s="6">
        <v>341.82</v>
      </c>
      <c r="U2464" s="4" t="s">
        <v>39</v>
      </c>
      <c r="V2464" s="4" t="s">
        <v>40</v>
      </c>
      <c r="W2464" s="4" t="s">
        <v>41</v>
      </c>
      <c r="X2464" s="4" t="s">
        <v>373</v>
      </c>
      <c r="Y2464" s="4" t="s">
        <v>66</v>
      </c>
      <c r="Z2464" s="4">
        <v>3</v>
      </c>
      <c r="AA2464" s="4">
        <v>3</v>
      </c>
      <c r="AB2464" s="6">
        <v>1487.42</v>
      </c>
      <c r="AC2464" s="6">
        <v>411.58</v>
      </c>
      <c r="AD2464" s="8">
        <v>0.2167</v>
      </c>
      <c r="AE2464" s="4">
        <v>151</v>
      </c>
      <c r="AF2464" s="6">
        <f t="shared" si="38"/>
        <v>2391.8200000000002</v>
      </c>
    </row>
    <row r="2465" spans="1:32">
      <c r="A2465" s="4" t="s">
        <v>8998</v>
      </c>
      <c r="B2465" s="5">
        <v>46014</v>
      </c>
      <c r="C2465" s="10">
        <v>46014</v>
      </c>
      <c r="D2465" s="4" t="s">
        <v>8999</v>
      </c>
      <c r="E2465" s="4" t="s">
        <v>4175</v>
      </c>
      <c r="F2465" s="4">
        <v>48</v>
      </c>
      <c r="G2465" s="4" t="s">
        <v>171</v>
      </c>
      <c r="H2465" s="4" t="s">
        <v>172</v>
      </c>
      <c r="I2465" s="4" t="s">
        <v>72</v>
      </c>
      <c r="J2465" s="4" t="s">
        <v>60</v>
      </c>
      <c r="K2465" s="4" t="s">
        <v>90</v>
      </c>
      <c r="L2465" s="4" t="s">
        <v>9000</v>
      </c>
      <c r="M2465" s="4">
        <v>5</v>
      </c>
      <c r="N2465" s="6">
        <v>7399</v>
      </c>
      <c r="O2465" s="6">
        <v>36995</v>
      </c>
      <c r="P2465" s="6" t="s">
        <v>63</v>
      </c>
      <c r="Q2465" s="6">
        <v>0</v>
      </c>
      <c r="R2465" s="7">
        <v>0.18</v>
      </c>
      <c r="S2465" s="6">
        <v>36995</v>
      </c>
      <c r="T2465" s="6">
        <v>6659.1</v>
      </c>
      <c r="U2465" s="4" t="s">
        <v>85</v>
      </c>
      <c r="V2465" s="4" t="s">
        <v>132</v>
      </c>
      <c r="W2465" s="4" t="s">
        <v>41</v>
      </c>
      <c r="X2465" s="4" t="s">
        <v>112</v>
      </c>
      <c r="Y2465" s="4" t="s">
        <v>104</v>
      </c>
      <c r="Z2465" s="4">
        <v>6</v>
      </c>
      <c r="AA2465" s="4"/>
      <c r="AB2465" s="6">
        <v>30024.28</v>
      </c>
      <c r="AC2465" s="6">
        <v>6970.72</v>
      </c>
      <c r="AD2465" s="8">
        <v>0.18840000000000001</v>
      </c>
      <c r="AE2465" s="4">
        <v>0</v>
      </c>
      <c r="AF2465" s="6">
        <f t="shared" si="38"/>
        <v>43654.1</v>
      </c>
    </row>
    <row r="2466" spans="1:32">
      <c r="A2466" s="4" t="s">
        <v>9001</v>
      </c>
      <c r="B2466" s="5">
        <v>46015</v>
      </c>
      <c r="C2466" s="10">
        <v>46015</v>
      </c>
      <c r="D2466" s="4" t="s">
        <v>9002</v>
      </c>
      <c r="E2466" s="4" t="s">
        <v>4364</v>
      </c>
      <c r="F2466" s="4">
        <v>24</v>
      </c>
      <c r="G2466" s="4" t="s">
        <v>281</v>
      </c>
      <c r="H2466" s="4" t="s">
        <v>281</v>
      </c>
      <c r="I2466" s="4" t="s">
        <v>72</v>
      </c>
      <c r="J2466" s="4" t="s">
        <v>82</v>
      </c>
      <c r="K2466" s="4" t="s">
        <v>129</v>
      </c>
      <c r="L2466" s="4" t="s">
        <v>9003</v>
      </c>
      <c r="M2466" s="4">
        <v>1</v>
      </c>
      <c r="N2466" s="6">
        <v>4599</v>
      </c>
      <c r="O2466" s="6">
        <v>4599</v>
      </c>
      <c r="P2466" s="6" t="s">
        <v>63</v>
      </c>
      <c r="Q2466" s="6">
        <v>0</v>
      </c>
      <c r="R2466" s="7">
        <v>0.12</v>
      </c>
      <c r="S2466" s="6">
        <v>4599</v>
      </c>
      <c r="T2466" s="6">
        <v>551.88</v>
      </c>
      <c r="U2466" s="4" t="s">
        <v>131</v>
      </c>
      <c r="V2466" s="4" t="s">
        <v>40</v>
      </c>
      <c r="W2466" s="4" t="s">
        <v>41</v>
      </c>
      <c r="X2466" s="4" t="s">
        <v>192</v>
      </c>
      <c r="Y2466" s="4" t="s">
        <v>66</v>
      </c>
      <c r="Z2466" s="4">
        <v>2</v>
      </c>
      <c r="AA2466" s="4">
        <v>5</v>
      </c>
      <c r="AB2466" s="6">
        <v>3111.88</v>
      </c>
      <c r="AC2466" s="6">
        <v>1487.12</v>
      </c>
      <c r="AD2466" s="8">
        <v>0.32340000000000002</v>
      </c>
      <c r="AE2466" s="4">
        <v>133</v>
      </c>
      <c r="AF2466" s="6">
        <f t="shared" si="38"/>
        <v>5283.88</v>
      </c>
    </row>
    <row r="2467" spans="1:32">
      <c r="A2467" s="4" t="s">
        <v>9004</v>
      </c>
      <c r="B2467" s="5">
        <v>46015</v>
      </c>
      <c r="C2467" s="10">
        <v>46015</v>
      </c>
      <c r="D2467" s="4" t="s">
        <v>9005</v>
      </c>
      <c r="E2467" s="4" t="s">
        <v>6012</v>
      </c>
      <c r="F2467" s="4">
        <v>26</v>
      </c>
      <c r="G2467" s="4" t="s">
        <v>306</v>
      </c>
      <c r="H2467" s="4" t="s">
        <v>307</v>
      </c>
      <c r="I2467" s="4" t="s">
        <v>59</v>
      </c>
      <c r="J2467" s="4" t="s">
        <v>202</v>
      </c>
      <c r="K2467" s="4" t="s">
        <v>456</v>
      </c>
      <c r="L2467" s="4" t="s">
        <v>9006</v>
      </c>
      <c r="M2467" s="4">
        <v>1</v>
      </c>
      <c r="N2467" s="6">
        <v>1299</v>
      </c>
      <c r="O2467" s="6">
        <v>1299</v>
      </c>
      <c r="P2467" s="6" t="s">
        <v>38</v>
      </c>
      <c r="Q2467" s="6">
        <v>103.92</v>
      </c>
      <c r="R2467" s="7">
        <v>0.18</v>
      </c>
      <c r="S2467" s="6">
        <v>1195.08</v>
      </c>
      <c r="T2467" s="6">
        <v>215.11</v>
      </c>
      <c r="U2467" s="4" t="s">
        <v>121</v>
      </c>
      <c r="V2467" s="4" t="s">
        <v>40</v>
      </c>
      <c r="W2467" s="4" t="s">
        <v>451</v>
      </c>
      <c r="X2467" s="4" t="s">
        <v>318</v>
      </c>
      <c r="Y2467" s="4" t="s">
        <v>104</v>
      </c>
      <c r="Z2467" s="4">
        <v>1</v>
      </c>
      <c r="AA2467" s="4">
        <v>5</v>
      </c>
      <c r="AB2467" s="6">
        <v>1002.43</v>
      </c>
      <c r="AC2467" s="6">
        <v>192.65</v>
      </c>
      <c r="AD2467" s="8">
        <v>0.16120000000000001</v>
      </c>
      <c r="AE2467" s="4">
        <v>166</v>
      </c>
      <c r="AF2467" s="6">
        <f t="shared" si="38"/>
        <v>1576.19</v>
      </c>
    </row>
    <row r="2468" spans="1:32">
      <c r="A2468" s="4" t="s">
        <v>9007</v>
      </c>
      <c r="B2468" s="5">
        <v>46015</v>
      </c>
      <c r="C2468" s="10">
        <v>46015</v>
      </c>
      <c r="D2468" s="4" t="s">
        <v>9008</v>
      </c>
      <c r="E2468" s="4" t="s">
        <v>7642</v>
      </c>
      <c r="F2468" s="4">
        <v>21</v>
      </c>
      <c r="G2468" s="4" t="s">
        <v>97</v>
      </c>
      <c r="H2468" s="4" t="s">
        <v>98</v>
      </c>
      <c r="I2468" s="4" t="s">
        <v>99</v>
      </c>
      <c r="J2468" s="4" t="s">
        <v>202</v>
      </c>
      <c r="K2468" s="4" t="s">
        <v>923</v>
      </c>
      <c r="L2468" s="4" t="s">
        <v>9009</v>
      </c>
      <c r="M2468" s="4">
        <v>3</v>
      </c>
      <c r="N2468" s="6">
        <v>1599</v>
      </c>
      <c r="O2468" s="6">
        <v>4797</v>
      </c>
      <c r="P2468" s="6" t="s">
        <v>63</v>
      </c>
      <c r="Q2468" s="6">
        <v>0</v>
      </c>
      <c r="R2468" s="7">
        <v>0.12</v>
      </c>
      <c r="S2468" s="6">
        <v>4797</v>
      </c>
      <c r="T2468" s="6">
        <v>575.64</v>
      </c>
      <c r="U2468" s="4" t="s">
        <v>131</v>
      </c>
      <c r="V2468" s="4" t="s">
        <v>40</v>
      </c>
      <c r="W2468" s="4" t="s">
        <v>64</v>
      </c>
      <c r="X2468" s="4" t="s">
        <v>115</v>
      </c>
      <c r="Y2468" s="4" t="s">
        <v>123</v>
      </c>
      <c r="Z2468" s="4">
        <v>4</v>
      </c>
      <c r="AA2468" s="4">
        <v>5</v>
      </c>
      <c r="AB2468" s="6">
        <v>3692.68</v>
      </c>
      <c r="AC2468" s="6">
        <v>1104.32</v>
      </c>
      <c r="AD2468" s="8">
        <v>0.23019999999999999</v>
      </c>
      <c r="AE2468" s="4">
        <v>120</v>
      </c>
      <c r="AF2468" s="6">
        <f t="shared" si="38"/>
        <v>5492.64</v>
      </c>
    </row>
    <row r="2469" spans="1:32">
      <c r="A2469" s="4" t="s">
        <v>9010</v>
      </c>
      <c r="B2469" s="5">
        <v>46015</v>
      </c>
      <c r="C2469" s="10">
        <v>46015</v>
      </c>
      <c r="D2469" s="4" t="s">
        <v>9011</v>
      </c>
      <c r="E2469" s="4" t="s">
        <v>1487</v>
      </c>
      <c r="F2469" s="4">
        <v>22</v>
      </c>
      <c r="G2469" s="4" t="s">
        <v>127</v>
      </c>
      <c r="H2469" s="4" t="s">
        <v>128</v>
      </c>
      <c r="I2469" s="4" t="s">
        <v>34</v>
      </c>
      <c r="J2469" s="4" t="s">
        <v>73</v>
      </c>
      <c r="K2469" s="4" t="s">
        <v>762</v>
      </c>
      <c r="L2469" s="4" t="s">
        <v>9012</v>
      </c>
      <c r="M2469" s="4">
        <v>1</v>
      </c>
      <c r="N2469" s="6">
        <v>373</v>
      </c>
      <c r="O2469" s="6">
        <v>373</v>
      </c>
      <c r="P2469" s="6" t="s">
        <v>120</v>
      </c>
      <c r="Q2469" s="6">
        <v>55.95</v>
      </c>
      <c r="R2469" s="7">
        <v>0.18</v>
      </c>
      <c r="S2469" s="6">
        <v>317.05</v>
      </c>
      <c r="T2469" s="6">
        <v>57.07</v>
      </c>
      <c r="U2469" s="4" t="s">
        <v>39</v>
      </c>
      <c r="V2469" s="4" t="s">
        <v>40</v>
      </c>
      <c r="W2469" s="4" t="s">
        <v>451</v>
      </c>
      <c r="X2469" s="4" t="s">
        <v>373</v>
      </c>
      <c r="Y2469" s="4" t="s">
        <v>53</v>
      </c>
      <c r="Z2469" s="4">
        <v>3</v>
      </c>
      <c r="AA2469" s="4">
        <v>5</v>
      </c>
      <c r="AB2469" s="6">
        <v>226.22</v>
      </c>
      <c r="AC2469" s="6">
        <v>90.83</v>
      </c>
      <c r="AD2469" s="8">
        <v>0.28649999999999998</v>
      </c>
      <c r="AE2469" s="4">
        <v>144</v>
      </c>
      <c r="AF2469" s="6">
        <f t="shared" si="38"/>
        <v>518.12</v>
      </c>
    </row>
    <row r="2470" spans="1:32">
      <c r="A2470" s="4" t="s">
        <v>9013</v>
      </c>
      <c r="B2470" s="5">
        <v>46015</v>
      </c>
      <c r="C2470" s="10">
        <v>46015</v>
      </c>
      <c r="D2470" s="4" t="s">
        <v>9014</v>
      </c>
      <c r="E2470" s="4" t="s">
        <v>9015</v>
      </c>
      <c r="F2470" s="4">
        <v>48</v>
      </c>
      <c r="G2470" s="4" t="s">
        <v>340</v>
      </c>
      <c r="H2470" s="4" t="s">
        <v>341</v>
      </c>
      <c r="I2470" s="4" t="s">
        <v>342</v>
      </c>
      <c r="J2470" s="4" t="s">
        <v>35</v>
      </c>
      <c r="K2470" s="4" t="s">
        <v>36</v>
      </c>
      <c r="L2470" s="4" t="s">
        <v>9016</v>
      </c>
      <c r="M2470" s="4">
        <v>3</v>
      </c>
      <c r="N2470" s="6">
        <v>3499</v>
      </c>
      <c r="O2470" s="6">
        <v>10497</v>
      </c>
      <c r="P2470" s="6" t="s">
        <v>287</v>
      </c>
      <c r="Q2470" s="6">
        <v>2099.4</v>
      </c>
      <c r="R2470" s="7">
        <v>0.18</v>
      </c>
      <c r="S2470" s="6">
        <v>8397.6</v>
      </c>
      <c r="T2470" s="6">
        <v>1511.57</v>
      </c>
      <c r="U2470" s="4" t="s">
        <v>39</v>
      </c>
      <c r="V2470" s="4" t="s">
        <v>40</v>
      </c>
      <c r="W2470" s="4" t="s">
        <v>64</v>
      </c>
      <c r="X2470" s="4" t="s">
        <v>93</v>
      </c>
      <c r="Y2470" s="4" t="s">
        <v>123</v>
      </c>
      <c r="Z2470" s="4">
        <v>2</v>
      </c>
      <c r="AA2470" s="4">
        <v>4</v>
      </c>
      <c r="AB2470" s="6">
        <v>7772.14</v>
      </c>
      <c r="AC2470" s="6">
        <v>625.46</v>
      </c>
      <c r="AD2470" s="8">
        <v>7.4499999999999997E-2</v>
      </c>
      <c r="AE2470" s="4">
        <v>106</v>
      </c>
      <c r="AF2470" s="6">
        <f t="shared" si="38"/>
        <v>10015.17</v>
      </c>
    </row>
    <row r="2471" spans="1:32">
      <c r="A2471" s="4" t="s">
        <v>9017</v>
      </c>
      <c r="B2471" s="5">
        <v>46016</v>
      </c>
      <c r="C2471" s="10">
        <v>46016</v>
      </c>
      <c r="D2471" s="4" t="s">
        <v>9018</v>
      </c>
      <c r="E2471" s="4" t="s">
        <v>1432</v>
      </c>
      <c r="F2471" s="4">
        <v>31</v>
      </c>
      <c r="G2471" s="4" t="s">
        <v>340</v>
      </c>
      <c r="H2471" s="4" t="s">
        <v>341</v>
      </c>
      <c r="I2471" s="4" t="s">
        <v>342</v>
      </c>
      <c r="J2471" s="4" t="s">
        <v>149</v>
      </c>
      <c r="K2471" s="4" t="s">
        <v>331</v>
      </c>
      <c r="L2471" s="4" t="s">
        <v>9019</v>
      </c>
      <c r="M2471" s="4">
        <v>2</v>
      </c>
      <c r="N2471" s="6">
        <v>96599</v>
      </c>
      <c r="O2471" s="6">
        <v>193198</v>
      </c>
      <c r="P2471" s="6" t="s">
        <v>287</v>
      </c>
      <c r="Q2471" s="6">
        <v>38639.599999999999</v>
      </c>
      <c r="R2471" s="7">
        <v>0.12</v>
      </c>
      <c r="S2471" s="6">
        <v>154558.39999999999</v>
      </c>
      <c r="T2471" s="6">
        <v>18547.009999999998</v>
      </c>
      <c r="U2471" s="4" t="s">
        <v>51</v>
      </c>
      <c r="V2471" s="4" t="s">
        <v>40</v>
      </c>
      <c r="W2471" s="4" t="s">
        <v>92</v>
      </c>
      <c r="X2471" s="4" t="s">
        <v>373</v>
      </c>
      <c r="Y2471" s="4" t="s">
        <v>53</v>
      </c>
      <c r="Z2471" s="4">
        <v>4</v>
      </c>
      <c r="AA2471" s="4">
        <v>5</v>
      </c>
      <c r="AB2471" s="6">
        <v>143245.37</v>
      </c>
      <c r="AC2471" s="6">
        <v>11313.03</v>
      </c>
      <c r="AD2471" s="8">
        <v>7.3200000000000001E-2</v>
      </c>
      <c r="AE2471" s="4">
        <v>89</v>
      </c>
      <c r="AF2471" s="6">
        <f t="shared" si="38"/>
        <v>173194.41</v>
      </c>
    </row>
    <row r="2472" spans="1:32">
      <c r="A2472" s="4" t="s">
        <v>9020</v>
      </c>
      <c r="B2472" s="5">
        <v>46016</v>
      </c>
      <c r="C2472" s="10">
        <v>46016</v>
      </c>
      <c r="D2472" s="4" t="s">
        <v>9021</v>
      </c>
      <c r="E2472" s="4" t="s">
        <v>6635</v>
      </c>
      <c r="F2472" s="4">
        <v>32</v>
      </c>
      <c r="G2472" s="4" t="s">
        <v>252</v>
      </c>
      <c r="H2472" s="4" t="s">
        <v>109</v>
      </c>
      <c r="I2472" s="4" t="s">
        <v>99</v>
      </c>
      <c r="J2472" s="4" t="s">
        <v>35</v>
      </c>
      <c r="K2472" s="4" t="s">
        <v>36</v>
      </c>
      <c r="L2472" s="4" t="s">
        <v>9022</v>
      </c>
      <c r="M2472" s="4">
        <v>2</v>
      </c>
      <c r="N2472" s="6">
        <v>5499</v>
      </c>
      <c r="O2472" s="6">
        <v>10998</v>
      </c>
      <c r="P2472" s="6" t="s">
        <v>175</v>
      </c>
      <c r="Q2472" s="6">
        <v>100</v>
      </c>
      <c r="R2472" s="7">
        <v>0.18</v>
      </c>
      <c r="S2472" s="6">
        <v>10898</v>
      </c>
      <c r="T2472" s="6">
        <v>1961.64</v>
      </c>
      <c r="U2472" s="4" t="s">
        <v>131</v>
      </c>
      <c r="V2472" s="4" t="s">
        <v>86</v>
      </c>
      <c r="W2472" s="4" t="s">
        <v>41</v>
      </c>
      <c r="X2472" s="4" t="s">
        <v>42</v>
      </c>
      <c r="Y2472" s="4" t="s">
        <v>66</v>
      </c>
      <c r="Z2472" s="4">
        <v>3</v>
      </c>
      <c r="AA2472" s="4">
        <v>5</v>
      </c>
      <c r="AB2472" s="6">
        <v>6935.87</v>
      </c>
      <c r="AC2472" s="6">
        <v>3962.13</v>
      </c>
      <c r="AD2472" s="8">
        <v>0.36359999999999998</v>
      </c>
      <c r="AE2472" s="4">
        <v>178</v>
      </c>
      <c r="AF2472" s="6">
        <f t="shared" si="38"/>
        <v>13037.64</v>
      </c>
    </row>
    <row r="2473" spans="1:32">
      <c r="A2473" s="4" t="s">
        <v>9023</v>
      </c>
      <c r="B2473" s="5">
        <v>46017</v>
      </c>
      <c r="C2473" s="10">
        <v>46017</v>
      </c>
      <c r="D2473" s="4" t="s">
        <v>3313</v>
      </c>
      <c r="E2473" s="4" t="s">
        <v>1667</v>
      </c>
      <c r="F2473" s="4">
        <v>57</v>
      </c>
      <c r="G2473" s="4" t="s">
        <v>330</v>
      </c>
      <c r="H2473" s="4" t="s">
        <v>296</v>
      </c>
      <c r="I2473" s="4" t="s">
        <v>59</v>
      </c>
      <c r="J2473" s="4" t="s">
        <v>149</v>
      </c>
      <c r="K2473" s="4" t="s">
        <v>196</v>
      </c>
      <c r="L2473" s="4" t="s">
        <v>9024</v>
      </c>
      <c r="M2473" s="4">
        <v>1</v>
      </c>
      <c r="N2473" s="6">
        <v>4599</v>
      </c>
      <c r="O2473" s="6">
        <v>4599</v>
      </c>
      <c r="P2473" s="6" t="s">
        <v>63</v>
      </c>
      <c r="Q2473" s="6">
        <v>0</v>
      </c>
      <c r="R2473" s="7">
        <v>0.18</v>
      </c>
      <c r="S2473" s="6">
        <v>4599</v>
      </c>
      <c r="T2473" s="6">
        <v>827.82</v>
      </c>
      <c r="U2473" s="4" t="s">
        <v>39</v>
      </c>
      <c r="V2473" s="4" t="s">
        <v>40</v>
      </c>
      <c r="W2473" s="4" t="s">
        <v>41</v>
      </c>
      <c r="X2473" s="4" t="s">
        <v>192</v>
      </c>
      <c r="Y2473" s="4" t="s">
        <v>104</v>
      </c>
      <c r="Z2473" s="4">
        <v>1</v>
      </c>
      <c r="AA2473" s="4">
        <v>3</v>
      </c>
      <c r="AB2473" s="6">
        <v>3439.56</v>
      </c>
      <c r="AC2473" s="6">
        <v>1159.44</v>
      </c>
      <c r="AD2473" s="8">
        <v>0.25209999999999999</v>
      </c>
      <c r="AE2473" s="4">
        <v>177</v>
      </c>
      <c r="AF2473" s="6">
        <f t="shared" si="38"/>
        <v>5603.82</v>
      </c>
    </row>
    <row r="2474" spans="1:32">
      <c r="A2474" s="4" t="s">
        <v>9025</v>
      </c>
      <c r="B2474" s="5">
        <v>46017</v>
      </c>
      <c r="C2474" s="10">
        <v>46017</v>
      </c>
      <c r="D2474" s="4" t="s">
        <v>9026</v>
      </c>
      <c r="E2474" s="4" t="s">
        <v>6924</v>
      </c>
      <c r="F2474" s="4">
        <v>24</v>
      </c>
      <c r="G2474" s="4" t="s">
        <v>137</v>
      </c>
      <c r="H2474" s="4" t="s">
        <v>138</v>
      </c>
      <c r="I2474" s="4" t="s">
        <v>139</v>
      </c>
      <c r="J2474" s="4" t="s">
        <v>225</v>
      </c>
      <c r="K2474" s="4" t="s">
        <v>490</v>
      </c>
      <c r="L2474" s="4" t="s">
        <v>617</v>
      </c>
      <c r="M2474" s="4">
        <v>1</v>
      </c>
      <c r="N2474" s="6">
        <v>527</v>
      </c>
      <c r="O2474" s="6">
        <v>527</v>
      </c>
      <c r="P2474" s="6" t="s">
        <v>63</v>
      </c>
      <c r="Q2474" s="6">
        <v>0</v>
      </c>
      <c r="R2474" s="7">
        <v>0.12</v>
      </c>
      <c r="S2474" s="6">
        <v>527</v>
      </c>
      <c r="T2474" s="6">
        <v>63.24</v>
      </c>
      <c r="U2474" s="4" t="s">
        <v>51</v>
      </c>
      <c r="V2474" s="4" t="s">
        <v>40</v>
      </c>
      <c r="W2474" s="4" t="s">
        <v>64</v>
      </c>
      <c r="X2474" s="4" t="s">
        <v>143</v>
      </c>
      <c r="Y2474" s="4" t="s">
        <v>77</v>
      </c>
      <c r="Z2474" s="4">
        <v>4</v>
      </c>
      <c r="AA2474" s="4">
        <v>5</v>
      </c>
      <c r="AB2474" s="6">
        <v>347.06</v>
      </c>
      <c r="AC2474" s="6">
        <v>179.94</v>
      </c>
      <c r="AD2474" s="8">
        <v>0.34139999999999998</v>
      </c>
      <c r="AE2474" s="4">
        <v>100</v>
      </c>
      <c r="AF2474" s="6">
        <f t="shared" si="38"/>
        <v>690.24</v>
      </c>
    </row>
    <row r="2475" spans="1:32">
      <c r="A2475" s="4" t="s">
        <v>9027</v>
      </c>
      <c r="B2475" s="5">
        <v>46017</v>
      </c>
      <c r="C2475" s="10">
        <v>46017</v>
      </c>
      <c r="D2475" s="4" t="s">
        <v>9028</v>
      </c>
      <c r="E2475" s="4" t="s">
        <v>7335</v>
      </c>
      <c r="F2475" s="4">
        <v>20</v>
      </c>
      <c r="G2475" s="4" t="s">
        <v>330</v>
      </c>
      <c r="H2475" s="4" t="s">
        <v>296</v>
      </c>
      <c r="I2475" s="4" t="s">
        <v>59</v>
      </c>
      <c r="J2475" s="4" t="s">
        <v>225</v>
      </c>
      <c r="K2475" s="4" t="s">
        <v>1104</v>
      </c>
      <c r="L2475" s="4" t="s">
        <v>9029</v>
      </c>
      <c r="M2475" s="4">
        <v>1</v>
      </c>
      <c r="N2475" s="6">
        <v>790</v>
      </c>
      <c r="O2475" s="6">
        <v>790</v>
      </c>
      <c r="P2475" s="6" t="s">
        <v>63</v>
      </c>
      <c r="Q2475" s="6">
        <v>0</v>
      </c>
      <c r="R2475" s="7">
        <v>0.05</v>
      </c>
      <c r="S2475" s="6">
        <v>790</v>
      </c>
      <c r="T2475" s="6">
        <v>39.5</v>
      </c>
      <c r="U2475" s="4" t="s">
        <v>39</v>
      </c>
      <c r="V2475" s="4" t="s">
        <v>40</v>
      </c>
      <c r="W2475" s="4" t="s">
        <v>41</v>
      </c>
      <c r="X2475" s="4" t="s">
        <v>318</v>
      </c>
      <c r="Y2475" s="4" t="s">
        <v>123</v>
      </c>
      <c r="Z2475" s="4">
        <v>2</v>
      </c>
      <c r="AA2475" s="4">
        <v>3</v>
      </c>
      <c r="AB2475" s="6">
        <v>588.70000000000005</v>
      </c>
      <c r="AC2475" s="6">
        <v>201.3</v>
      </c>
      <c r="AD2475" s="8">
        <v>0.25480000000000003</v>
      </c>
      <c r="AE2475" s="4">
        <v>134</v>
      </c>
      <c r="AF2475" s="6">
        <f t="shared" si="38"/>
        <v>963.5</v>
      </c>
    </row>
    <row r="2476" spans="1:32">
      <c r="A2476" s="4" t="s">
        <v>9030</v>
      </c>
      <c r="B2476" s="5">
        <v>46017</v>
      </c>
      <c r="C2476" s="10">
        <v>46017</v>
      </c>
      <c r="D2476" s="4" t="s">
        <v>9031</v>
      </c>
      <c r="E2476" s="4" t="s">
        <v>9032</v>
      </c>
      <c r="F2476" s="4">
        <v>50</v>
      </c>
      <c r="G2476" s="4" t="s">
        <v>607</v>
      </c>
      <c r="H2476" s="4" t="s">
        <v>98</v>
      </c>
      <c r="I2476" s="4" t="s">
        <v>99</v>
      </c>
      <c r="J2476" s="4" t="s">
        <v>149</v>
      </c>
      <c r="K2476" s="4" t="s">
        <v>331</v>
      </c>
      <c r="L2476" s="4" t="s">
        <v>9033</v>
      </c>
      <c r="M2476" s="4">
        <v>5</v>
      </c>
      <c r="N2476" s="6">
        <v>54499</v>
      </c>
      <c r="O2476" s="6">
        <v>272495</v>
      </c>
      <c r="P2476" s="6" t="s">
        <v>63</v>
      </c>
      <c r="Q2476" s="6">
        <v>0</v>
      </c>
      <c r="R2476" s="7">
        <v>0.12</v>
      </c>
      <c r="S2476" s="6">
        <v>272495</v>
      </c>
      <c r="T2476" s="6">
        <v>32699.4</v>
      </c>
      <c r="U2476" s="4" t="s">
        <v>85</v>
      </c>
      <c r="V2476" s="4" t="s">
        <v>86</v>
      </c>
      <c r="W2476" s="4" t="s">
        <v>41</v>
      </c>
      <c r="X2476" s="4" t="s">
        <v>187</v>
      </c>
      <c r="Y2476" s="4" t="s">
        <v>104</v>
      </c>
      <c r="Z2476" s="4">
        <v>5</v>
      </c>
      <c r="AA2476" s="4">
        <v>4</v>
      </c>
      <c r="AB2476" s="6">
        <v>200243.38</v>
      </c>
      <c r="AC2476" s="6">
        <v>72251.62</v>
      </c>
      <c r="AD2476" s="8">
        <v>0.2651</v>
      </c>
      <c r="AE2476" s="4">
        <v>116</v>
      </c>
      <c r="AF2476" s="6">
        <f t="shared" si="38"/>
        <v>305310.40000000002</v>
      </c>
    </row>
    <row r="2477" spans="1:32">
      <c r="A2477" s="4" t="s">
        <v>9034</v>
      </c>
      <c r="B2477" s="5">
        <v>46017</v>
      </c>
      <c r="C2477" s="10">
        <v>46017</v>
      </c>
      <c r="D2477" s="4" t="s">
        <v>9035</v>
      </c>
      <c r="E2477" s="4" t="s">
        <v>6596</v>
      </c>
      <c r="F2477" s="4">
        <v>39</v>
      </c>
      <c r="G2477" s="4" t="s">
        <v>572</v>
      </c>
      <c r="H2477" s="4" t="s">
        <v>148</v>
      </c>
      <c r="I2477" s="4" t="s">
        <v>59</v>
      </c>
      <c r="J2477" s="4" t="s">
        <v>225</v>
      </c>
      <c r="K2477" s="4" t="s">
        <v>597</v>
      </c>
      <c r="L2477" s="4" t="s">
        <v>9036</v>
      </c>
      <c r="M2477" s="4">
        <v>2</v>
      </c>
      <c r="N2477" s="6">
        <v>1299</v>
      </c>
      <c r="O2477" s="6">
        <v>2598</v>
      </c>
      <c r="P2477" s="6" t="s">
        <v>63</v>
      </c>
      <c r="Q2477" s="6">
        <v>0</v>
      </c>
      <c r="R2477" s="7">
        <v>0.12</v>
      </c>
      <c r="S2477" s="6">
        <v>2598</v>
      </c>
      <c r="T2477" s="6">
        <v>311.76</v>
      </c>
      <c r="U2477" s="4" t="s">
        <v>51</v>
      </c>
      <c r="V2477" s="4" t="s">
        <v>40</v>
      </c>
      <c r="W2477" s="4" t="s">
        <v>41</v>
      </c>
      <c r="X2477" s="4" t="s">
        <v>122</v>
      </c>
      <c r="Y2477" s="4" t="s">
        <v>43</v>
      </c>
      <c r="Z2477" s="4">
        <v>2</v>
      </c>
      <c r="AA2477" s="4">
        <v>3</v>
      </c>
      <c r="AB2477" s="6">
        <v>1930.27</v>
      </c>
      <c r="AC2477" s="6">
        <v>667.73</v>
      </c>
      <c r="AD2477" s="8">
        <v>0.25700000000000001</v>
      </c>
      <c r="AE2477" s="4">
        <v>98</v>
      </c>
      <c r="AF2477" s="6">
        <f t="shared" si="38"/>
        <v>3007.76</v>
      </c>
    </row>
    <row r="2478" spans="1:32">
      <c r="A2478" s="4" t="s">
        <v>9037</v>
      </c>
      <c r="B2478" s="5">
        <v>46017</v>
      </c>
      <c r="C2478" s="10">
        <v>46017</v>
      </c>
      <c r="D2478" s="4" t="s">
        <v>9038</v>
      </c>
      <c r="E2478" s="4" t="s">
        <v>6092</v>
      </c>
      <c r="F2478" s="4">
        <v>58</v>
      </c>
      <c r="G2478" s="4" t="s">
        <v>179</v>
      </c>
      <c r="H2478" s="4" t="s">
        <v>98</v>
      </c>
      <c r="I2478" s="4" t="s">
        <v>99</v>
      </c>
      <c r="J2478" s="4" t="s">
        <v>73</v>
      </c>
      <c r="K2478" s="4" t="s">
        <v>343</v>
      </c>
      <c r="L2478" s="4" t="s">
        <v>9039</v>
      </c>
      <c r="M2478" s="4">
        <v>2</v>
      </c>
      <c r="N2478" s="6">
        <v>227</v>
      </c>
      <c r="O2478" s="6">
        <v>454</v>
      </c>
      <c r="P2478" s="6" t="s">
        <v>287</v>
      </c>
      <c r="Q2478" s="6">
        <v>90.8</v>
      </c>
      <c r="R2478" s="7">
        <v>0.05</v>
      </c>
      <c r="S2478" s="6">
        <v>363.2</v>
      </c>
      <c r="T2478" s="6">
        <v>18.16</v>
      </c>
      <c r="U2478" s="4" t="s">
        <v>39</v>
      </c>
      <c r="V2478" s="4" t="s">
        <v>40</v>
      </c>
      <c r="W2478" s="4" t="s">
        <v>92</v>
      </c>
      <c r="X2478" s="4" t="s">
        <v>192</v>
      </c>
      <c r="Y2478" s="4" t="s">
        <v>133</v>
      </c>
      <c r="Z2478" s="4">
        <v>1</v>
      </c>
      <c r="AA2478" s="4">
        <v>4</v>
      </c>
      <c r="AB2478" s="6">
        <v>323.68</v>
      </c>
      <c r="AC2478" s="6">
        <v>39.520000000000003</v>
      </c>
      <c r="AD2478" s="8">
        <v>0.10879999999999999</v>
      </c>
      <c r="AE2478" s="4">
        <v>111</v>
      </c>
      <c r="AF2478" s="6">
        <f t="shared" si="38"/>
        <v>492.36</v>
      </c>
    </row>
    <row r="2479" spans="1:32">
      <c r="A2479" s="4" t="s">
        <v>9040</v>
      </c>
      <c r="B2479" s="5">
        <v>46018</v>
      </c>
      <c r="C2479" s="10">
        <v>46018</v>
      </c>
      <c r="D2479" s="4" t="s">
        <v>9041</v>
      </c>
      <c r="E2479" s="4" t="s">
        <v>1312</v>
      </c>
      <c r="F2479" s="4">
        <v>23</v>
      </c>
      <c r="G2479" s="4" t="s">
        <v>32</v>
      </c>
      <c r="H2479" s="4" t="s">
        <v>33</v>
      </c>
      <c r="I2479" s="4" t="s">
        <v>34</v>
      </c>
      <c r="J2479" s="4" t="s">
        <v>149</v>
      </c>
      <c r="K2479" s="4" t="s">
        <v>185</v>
      </c>
      <c r="L2479" s="4" t="s">
        <v>9042</v>
      </c>
      <c r="M2479" s="4">
        <v>3</v>
      </c>
      <c r="N2479" s="6">
        <v>1699</v>
      </c>
      <c r="O2479" s="6">
        <v>5097</v>
      </c>
      <c r="P2479" s="6" t="s">
        <v>120</v>
      </c>
      <c r="Q2479" s="6">
        <v>764.55</v>
      </c>
      <c r="R2479" s="7">
        <v>0.18</v>
      </c>
      <c r="S2479" s="6">
        <v>4332.45</v>
      </c>
      <c r="T2479" s="6">
        <v>779.84</v>
      </c>
      <c r="U2479" s="4" t="s">
        <v>121</v>
      </c>
      <c r="V2479" s="4" t="s">
        <v>132</v>
      </c>
      <c r="W2479" s="4" t="s">
        <v>41</v>
      </c>
      <c r="X2479" s="4" t="s">
        <v>52</v>
      </c>
      <c r="Y2479" s="4" t="s">
        <v>123</v>
      </c>
      <c r="Z2479" s="4">
        <v>2</v>
      </c>
      <c r="AA2479" s="4"/>
      <c r="AB2479" s="6">
        <v>4306.67</v>
      </c>
      <c r="AC2479" s="6">
        <v>25.78</v>
      </c>
      <c r="AD2479" s="8">
        <v>6.0000000000000001E-3</v>
      </c>
      <c r="AE2479" s="4">
        <v>0</v>
      </c>
      <c r="AF2479" s="6">
        <f t="shared" si="38"/>
        <v>5112.29</v>
      </c>
    </row>
    <row r="2480" spans="1:32">
      <c r="A2480" s="4" t="s">
        <v>9043</v>
      </c>
      <c r="B2480" s="5">
        <v>46018</v>
      </c>
      <c r="C2480" s="10">
        <v>46018</v>
      </c>
      <c r="D2480" s="4" t="s">
        <v>9044</v>
      </c>
      <c r="E2480" s="4" t="s">
        <v>3903</v>
      </c>
      <c r="F2480" s="4">
        <v>49</v>
      </c>
      <c r="G2480" s="4" t="s">
        <v>330</v>
      </c>
      <c r="H2480" s="4" t="s">
        <v>296</v>
      </c>
      <c r="I2480" s="4" t="s">
        <v>59</v>
      </c>
      <c r="J2480" s="4" t="s">
        <v>82</v>
      </c>
      <c r="K2480" s="4" t="s">
        <v>238</v>
      </c>
      <c r="L2480" s="4" t="s">
        <v>9045</v>
      </c>
      <c r="M2480" s="4">
        <v>1</v>
      </c>
      <c r="N2480" s="6">
        <v>1899</v>
      </c>
      <c r="O2480" s="6">
        <v>1899</v>
      </c>
      <c r="P2480" s="6" t="s">
        <v>38</v>
      </c>
      <c r="Q2480" s="6">
        <v>151.91999999999999</v>
      </c>
      <c r="R2480" s="7">
        <v>0.12</v>
      </c>
      <c r="S2480" s="6">
        <v>1747.08</v>
      </c>
      <c r="T2480" s="6">
        <v>209.65</v>
      </c>
      <c r="U2480" s="4" t="s">
        <v>39</v>
      </c>
      <c r="V2480" s="4" t="s">
        <v>102</v>
      </c>
      <c r="W2480" s="4" t="s">
        <v>41</v>
      </c>
      <c r="X2480" s="4" t="s">
        <v>192</v>
      </c>
      <c r="Y2480" s="4" t="s">
        <v>77</v>
      </c>
      <c r="Z2480" s="4">
        <v>8</v>
      </c>
      <c r="AA2480" s="4"/>
      <c r="AB2480" s="6">
        <v>1381.31</v>
      </c>
      <c r="AC2480" s="6">
        <v>365.77</v>
      </c>
      <c r="AD2480" s="8">
        <v>0.2094</v>
      </c>
      <c r="AE2480" s="4">
        <v>114</v>
      </c>
      <c r="AF2480" s="6">
        <f t="shared" si="38"/>
        <v>2070.73</v>
      </c>
    </row>
    <row r="2481" spans="1:34">
      <c r="A2481" s="4" t="s">
        <v>9046</v>
      </c>
      <c r="B2481" s="5">
        <v>46018</v>
      </c>
      <c r="C2481" s="10">
        <v>46018</v>
      </c>
      <c r="D2481" s="4" t="s">
        <v>9047</v>
      </c>
      <c r="E2481" s="4" t="s">
        <v>606</v>
      </c>
      <c r="F2481" s="4">
        <v>31</v>
      </c>
      <c r="G2481" s="4" t="s">
        <v>219</v>
      </c>
      <c r="H2481" s="4" t="s">
        <v>220</v>
      </c>
      <c r="I2481" s="4" t="s">
        <v>34</v>
      </c>
      <c r="J2481" s="4" t="s">
        <v>60</v>
      </c>
      <c r="K2481" s="4" t="s">
        <v>381</v>
      </c>
      <c r="L2481" s="4" t="s">
        <v>9048</v>
      </c>
      <c r="M2481" s="4">
        <v>1</v>
      </c>
      <c r="N2481" s="6">
        <v>6199</v>
      </c>
      <c r="O2481" s="6">
        <v>6199</v>
      </c>
      <c r="P2481" s="6" t="s">
        <v>63</v>
      </c>
      <c r="Q2481" s="6">
        <v>0</v>
      </c>
      <c r="R2481" s="7">
        <v>0.12</v>
      </c>
      <c r="S2481" s="6">
        <v>6199</v>
      </c>
      <c r="T2481" s="6">
        <v>743.88</v>
      </c>
      <c r="U2481" s="4" t="s">
        <v>39</v>
      </c>
      <c r="V2481" s="4" t="s">
        <v>40</v>
      </c>
      <c r="W2481" s="4" t="s">
        <v>41</v>
      </c>
      <c r="X2481" s="4" t="s">
        <v>318</v>
      </c>
      <c r="Y2481" s="4" t="s">
        <v>123</v>
      </c>
      <c r="Z2481" s="4">
        <v>4</v>
      </c>
      <c r="AA2481" s="4">
        <v>3</v>
      </c>
      <c r="AB2481" s="6">
        <v>5212.91</v>
      </c>
      <c r="AC2481" s="6">
        <v>986.09</v>
      </c>
      <c r="AD2481" s="8">
        <v>0.15909999999999999</v>
      </c>
      <c r="AE2481" s="4">
        <v>103</v>
      </c>
      <c r="AF2481" s="6">
        <f t="shared" si="38"/>
        <v>7045.88</v>
      </c>
    </row>
    <row r="2482" spans="1:34">
      <c r="A2482" s="4" t="s">
        <v>9049</v>
      </c>
      <c r="B2482" s="5">
        <v>46018</v>
      </c>
      <c r="C2482" s="10">
        <v>46018</v>
      </c>
      <c r="D2482" s="4" t="s">
        <v>9050</v>
      </c>
      <c r="E2482" s="4" t="s">
        <v>6194</v>
      </c>
      <c r="F2482" s="4">
        <v>25</v>
      </c>
      <c r="G2482" s="4" t="s">
        <v>607</v>
      </c>
      <c r="H2482" s="4" t="s">
        <v>98</v>
      </c>
      <c r="I2482" s="4" t="s">
        <v>99</v>
      </c>
      <c r="J2482" s="4" t="s">
        <v>82</v>
      </c>
      <c r="K2482" s="4" t="s">
        <v>238</v>
      </c>
      <c r="L2482" s="4" t="s">
        <v>9051</v>
      </c>
      <c r="M2482" s="4">
        <v>2</v>
      </c>
      <c r="N2482" s="6">
        <v>999</v>
      </c>
      <c r="O2482" s="6">
        <v>1998</v>
      </c>
      <c r="P2482" s="6" t="s">
        <v>50</v>
      </c>
      <c r="Q2482" s="6">
        <v>359.64</v>
      </c>
      <c r="R2482" s="7">
        <v>0.12</v>
      </c>
      <c r="S2482" s="6">
        <v>1638.36</v>
      </c>
      <c r="T2482" s="6">
        <v>196.6</v>
      </c>
      <c r="U2482" s="4" t="s">
        <v>39</v>
      </c>
      <c r="V2482" s="4" t="s">
        <v>40</v>
      </c>
      <c r="W2482" s="4" t="s">
        <v>451</v>
      </c>
      <c r="X2482" s="4" t="s">
        <v>52</v>
      </c>
      <c r="Y2482" s="4" t="s">
        <v>77</v>
      </c>
      <c r="Z2482" s="4">
        <v>3</v>
      </c>
      <c r="AA2482" s="4">
        <v>5</v>
      </c>
      <c r="AB2482" s="6">
        <v>1487.54</v>
      </c>
      <c r="AC2482" s="6">
        <v>150.82</v>
      </c>
      <c r="AD2482" s="8">
        <v>9.2100000000000001E-2</v>
      </c>
      <c r="AE2482" s="4">
        <v>135</v>
      </c>
      <c r="AF2482" s="6">
        <f t="shared" si="38"/>
        <v>1969.9599999999998</v>
      </c>
    </row>
    <row r="2483" spans="1:34">
      <c r="A2483" s="4" t="s">
        <v>9052</v>
      </c>
      <c r="B2483" s="5">
        <v>46018</v>
      </c>
      <c r="C2483" s="10">
        <v>46018</v>
      </c>
      <c r="D2483" s="4" t="s">
        <v>9053</v>
      </c>
      <c r="E2483" s="4" t="s">
        <v>6409</v>
      </c>
      <c r="F2483" s="4">
        <v>35</v>
      </c>
      <c r="G2483" s="4" t="s">
        <v>179</v>
      </c>
      <c r="H2483" s="4" t="s">
        <v>98</v>
      </c>
      <c r="I2483" s="4" t="s">
        <v>99</v>
      </c>
      <c r="J2483" s="4" t="s">
        <v>73</v>
      </c>
      <c r="K2483" s="4" t="s">
        <v>343</v>
      </c>
      <c r="L2483" s="4" t="s">
        <v>9054</v>
      </c>
      <c r="M2483" s="4">
        <v>3</v>
      </c>
      <c r="N2483" s="6">
        <v>108</v>
      </c>
      <c r="O2483" s="6">
        <v>324</v>
      </c>
      <c r="P2483" s="6" t="s">
        <v>63</v>
      </c>
      <c r="Q2483" s="6">
        <v>0</v>
      </c>
      <c r="R2483" s="7">
        <v>0.18</v>
      </c>
      <c r="S2483" s="6">
        <v>324</v>
      </c>
      <c r="T2483" s="6">
        <v>58.32</v>
      </c>
      <c r="U2483" s="4" t="s">
        <v>39</v>
      </c>
      <c r="V2483" s="4" t="s">
        <v>102</v>
      </c>
      <c r="W2483" s="4" t="s">
        <v>41</v>
      </c>
      <c r="X2483" s="4" t="s">
        <v>205</v>
      </c>
      <c r="Y2483" s="4" t="s">
        <v>104</v>
      </c>
      <c r="Z2483" s="4">
        <v>2</v>
      </c>
      <c r="AA2483" s="4"/>
      <c r="AB2483" s="6">
        <v>223.26</v>
      </c>
      <c r="AC2483" s="6">
        <v>100.74</v>
      </c>
      <c r="AD2483" s="8">
        <v>0.31090000000000001</v>
      </c>
      <c r="AE2483" s="4">
        <v>74</v>
      </c>
      <c r="AF2483" s="6">
        <f t="shared" si="38"/>
        <v>456.32</v>
      </c>
    </row>
    <row r="2484" spans="1:34">
      <c r="A2484" s="4" t="s">
        <v>9055</v>
      </c>
      <c r="B2484" s="5">
        <v>46019</v>
      </c>
      <c r="C2484" s="10">
        <v>46019</v>
      </c>
      <c r="D2484" s="4" t="s">
        <v>9056</v>
      </c>
      <c r="E2484" s="4" t="s">
        <v>1448</v>
      </c>
      <c r="F2484" s="4">
        <v>29</v>
      </c>
      <c r="G2484" s="4" t="s">
        <v>32</v>
      </c>
      <c r="H2484" s="4" t="s">
        <v>33</v>
      </c>
      <c r="I2484" s="4" t="s">
        <v>34</v>
      </c>
      <c r="J2484" s="4" t="s">
        <v>225</v>
      </c>
      <c r="K2484" s="4" t="s">
        <v>367</v>
      </c>
      <c r="L2484" s="4" t="s">
        <v>9057</v>
      </c>
      <c r="M2484" s="4">
        <v>2</v>
      </c>
      <c r="N2484" s="6">
        <v>461</v>
      </c>
      <c r="O2484" s="6">
        <v>922</v>
      </c>
      <c r="P2484" s="6" t="s">
        <v>63</v>
      </c>
      <c r="Q2484" s="6">
        <v>0</v>
      </c>
      <c r="R2484" s="7">
        <v>0.12</v>
      </c>
      <c r="S2484" s="6">
        <v>922</v>
      </c>
      <c r="T2484" s="6">
        <v>110.64</v>
      </c>
      <c r="U2484" s="4" t="s">
        <v>254</v>
      </c>
      <c r="V2484" s="4" t="s">
        <v>40</v>
      </c>
      <c r="W2484" s="4" t="s">
        <v>64</v>
      </c>
      <c r="X2484" s="4" t="s">
        <v>318</v>
      </c>
      <c r="Y2484" s="4" t="s">
        <v>66</v>
      </c>
      <c r="Z2484" s="4">
        <v>1</v>
      </c>
      <c r="AA2484" s="4">
        <v>4</v>
      </c>
      <c r="AB2484" s="6">
        <v>571.02</v>
      </c>
      <c r="AC2484" s="6">
        <v>350.98</v>
      </c>
      <c r="AD2484" s="8">
        <v>0.38069999999999998</v>
      </c>
      <c r="AE2484" s="4">
        <v>68</v>
      </c>
      <c r="AF2484" s="6">
        <f t="shared" si="38"/>
        <v>1100.6400000000001</v>
      </c>
      <c r="AH2484">
        <f>SUM(AF:AF)</f>
        <v>33597243.050000131</v>
      </c>
    </row>
    <row r="2485" spans="1:34">
      <c r="A2485" s="4" t="s">
        <v>9058</v>
      </c>
      <c r="B2485" s="5">
        <v>46019</v>
      </c>
      <c r="C2485" s="10">
        <v>46019</v>
      </c>
      <c r="D2485" s="4" t="s">
        <v>9059</v>
      </c>
      <c r="E2485" s="4" t="s">
        <v>9060</v>
      </c>
      <c r="F2485" s="4">
        <v>20</v>
      </c>
      <c r="G2485" s="4" t="s">
        <v>455</v>
      </c>
      <c r="H2485" s="4" t="s">
        <v>455</v>
      </c>
      <c r="I2485" s="4" t="s">
        <v>72</v>
      </c>
      <c r="J2485" s="4" t="s">
        <v>47</v>
      </c>
      <c r="K2485" s="4" t="s">
        <v>247</v>
      </c>
      <c r="L2485" s="4" t="s">
        <v>9061</v>
      </c>
      <c r="M2485" s="4">
        <v>2</v>
      </c>
      <c r="N2485" s="6">
        <v>1599</v>
      </c>
      <c r="O2485" s="6">
        <v>3198</v>
      </c>
      <c r="P2485" s="6" t="s">
        <v>38</v>
      </c>
      <c r="Q2485" s="6">
        <v>255.84</v>
      </c>
      <c r="R2485" s="7">
        <v>0.18</v>
      </c>
      <c r="S2485" s="6">
        <v>2942.16</v>
      </c>
      <c r="T2485" s="6">
        <v>529.59</v>
      </c>
      <c r="U2485" s="4" t="s">
        <v>131</v>
      </c>
      <c r="V2485" s="4" t="s">
        <v>40</v>
      </c>
      <c r="W2485" s="4" t="s">
        <v>41</v>
      </c>
      <c r="X2485" s="4" t="s">
        <v>192</v>
      </c>
      <c r="Y2485" s="4" t="s">
        <v>66</v>
      </c>
      <c r="Z2485" s="4">
        <v>3</v>
      </c>
      <c r="AA2485" s="4">
        <v>5</v>
      </c>
      <c r="AB2485" s="6">
        <v>2012.19</v>
      </c>
      <c r="AC2485" s="6">
        <v>929.97</v>
      </c>
      <c r="AD2485" s="8">
        <v>0.31609999999999999</v>
      </c>
      <c r="AE2485" s="4">
        <v>161</v>
      </c>
      <c r="AF2485" s="6">
        <f t="shared" si="38"/>
        <v>3632.75</v>
      </c>
    </row>
    <row r="2486" spans="1:34">
      <c r="A2486" s="4" t="s">
        <v>9062</v>
      </c>
      <c r="B2486" s="5">
        <v>46019</v>
      </c>
      <c r="C2486" s="10">
        <v>46019</v>
      </c>
      <c r="D2486" s="4" t="s">
        <v>9063</v>
      </c>
      <c r="E2486" s="4" t="s">
        <v>9064</v>
      </c>
      <c r="F2486" s="4">
        <v>53</v>
      </c>
      <c r="G2486" s="4" t="s">
        <v>137</v>
      </c>
      <c r="H2486" s="4" t="s">
        <v>138</v>
      </c>
      <c r="I2486" s="4" t="s">
        <v>139</v>
      </c>
      <c r="J2486" s="4" t="s">
        <v>73</v>
      </c>
      <c r="K2486" s="4" t="s">
        <v>762</v>
      </c>
      <c r="L2486" s="4" t="s">
        <v>9065</v>
      </c>
      <c r="M2486" s="4">
        <v>1</v>
      </c>
      <c r="N2486" s="6">
        <v>87</v>
      </c>
      <c r="O2486" s="6">
        <v>87</v>
      </c>
      <c r="P2486" s="6" t="s">
        <v>50</v>
      </c>
      <c r="Q2486" s="6">
        <v>15.66</v>
      </c>
      <c r="R2486" s="7">
        <v>0.12</v>
      </c>
      <c r="S2486" s="6">
        <v>71.34</v>
      </c>
      <c r="T2486" s="6">
        <v>8.56</v>
      </c>
      <c r="U2486" s="4" t="s">
        <v>121</v>
      </c>
      <c r="V2486" s="4" t="s">
        <v>40</v>
      </c>
      <c r="W2486" s="4" t="s">
        <v>41</v>
      </c>
      <c r="X2486" s="4" t="s">
        <v>205</v>
      </c>
      <c r="Y2486" s="4" t="s">
        <v>43</v>
      </c>
      <c r="Z2486" s="4">
        <v>7</v>
      </c>
      <c r="AA2486" s="4">
        <v>5</v>
      </c>
      <c r="AB2486" s="6">
        <v>52.19</v>
      </c>
      <c r="AC2486" s="6">
        <v>19.149999999999999</v>
      </c>
      <c r="AD2486" s="8">
        <v>0.26840000000000003</v>
      </c>
      <c r="AE2486" s="4">
        <v>133</v>
      </c>
      <c r="AF2486" s="6">
        <f t="shared" si="38"/>
        <v>212.9</v>
      </c>
    </row>
    <row r="2487" spans="1:34">
      <c r="A2487" s="4" t="s">
        <v>9066</v>
      </c>
      <c r="B2487" s="5">
        <v>46019</v>
      </c>
      <c r="C2487" s="10">
        <v>46019</v>
      </c>
      <c r="D2487" s="4" t="s">
        <v>9067</v>
      </c>
      <c r="E2487" s="4" t="s">
        <v>9068</v>
      </c>
      <c r="F2487" s="4">
        <v>46</v>
      </c>
      <c r="G2487" s="4" t="s">
        <v>281</v>
      </c>
      <c r="H2487" s="4" t="s">
        <v>281</v>
      </c>
      <c r="I2487" s="4" t="s">
        <v>72</v>
      </c>
      <c r="J2487" s="4" t="s">
        <v>202</v>
      </c>
      <c r="K2487" s="4" t="s">
        <v>840</v>
      </c>
      <c r="L2487" s="4" t="s">
        <v>9069</v>
      </c>
      <c r="M2487" s="4">
        <v>3</v>
      </c>
      <c r="N2487" s="6">
        <v>3899</v>
      </c>
      <c r="O2487" s="6">
        <v>11697</v>
      </c>
      <c r="P2487" s="6" t="s">
        <v>63</v>
      </c>
      <c r="Q2487" s="6">
        <v>0</v>
      </c>
      <c r="R2487" s="7">
        <v>0.18</v>
      </c>
      <c r="S2487" s="6">
        <v>11697</v>
      </c>
      <c r="T2487" s="6">
        <v>2105.46</v>
      </c>
      <c r="U2487" s="4" t="s">
        <v>121</v>
      </c>
      <c r="V2487" s="4" t="s">
        <v>40</v>
      </c>
      <c r="W2487" s="4" t="s">
        <v>64</v>
      </c>
      <c r="X2487" s="4" t="s">
        <v>167</v>
      </c>
      <c r="Y2487" s="4" t="s">
        <v>43</v>
      </c>
      <c r="Z2487" s="4">
        <v>4</v>
      </c>
      <c r="AA2487" s="4">
        <v>1</v>
      </c>
      <c r="AB2487" s="6">
        <v>8083.98</v>
      </c>
      <c r="AC2487" s="6">
        <v>3613.02</v>
      </c>
      <c r="AD2487" s="8">
        <v>0.30890000000000001</v>
      </c>
      <c r="AE2487" s="4">
        <v>65</v>
      </c>
      <c r="AF2487" s="6">
        <f t="shared" si="38"/>
        <v>13867.46</v>
      </c>
    </row>
    <row r="2488" spans="1:34">
      <c r="A2488" s="4" t="s">
        <v>9070</v>
      </c>
      <c r="B2488" s="5">
        <v>46019</v>
      </c>
      <c r="C2488" s="10">
        <v>46019</v>
      </c>
      <c r="D2488" s="4" t="s">
        <v>9071</v>
      </c>
      <c r="E2488" s="4" t="s">
        <v>7484</v>
      </c>
      <c r="F2488" s="4">
        <v>42</v>
      </c>
      <c r="G2488" s="4" t="s">
        <v>231</v>
      </c>
      <c r="H2488" s="4" t="s">
        <v>138</v>
      </c>
      <c r="I2488" s="4" t="s">
        <v>139</v>
      </c>
      <c r="J2488" s="4" t="s">
        <v>73</v>
      </c>
      <c r="K2488" s="4" t="s">
        <v>762</v>
      </c>
      <c r="L2488" s="4" t="s">
        <v>9072</v>
      </c>
      <c r="M2488" s="4">
        <v>3</v>
      </c>
      <c r="N2488" s="6">
        <v>273</v>
      </c>
      <c r="O2488" s="6">
        <v>819</v>
      </c>
      <c r="P2488" s="6" t="s">
        <v>63</v>
      </c>
      <c r="Q2488" s="6">
        <v>0</v>
      </c>
      <c r="R2488" s="7">
        <v>0.12</v>
      </c>
      <c r="S2488" s="6">
        <v>819</v>
      </c>
      <c r="T2488" s="6">
        <v>98.28</v>
      </c>
      <c r="U2488" s="4" t="s">
        <v>39</v>
      </c>
      <c r="V2488" s="4" t="s">
        <v>40</v>
      </c>
      <c r="W2488" s="4" t="s">
        <v>41</v>
      </c>
      <c r="X2488" s="4" t="s">
        <v>143</v>
      </c>
      <c r="Y2488" s="4" t="s">
        <v>43</v>
      </c>
      <c r="Z2488" s="4">
        <v>4</v>
      </c>
      <c r="AA2488" s="4">
        <v>4</v>
      </c>
      <c r="AB2488" s="6">
        <v>549.25</v>
      </c>
      <c r="AC2488" s="6">
        <v>269.75</v>
      </c>
      <c r="AD2488" s="8">
        <v>0.32940000000000003</v>
      </c>
      <c r="AE2488" s="4">
        <v>66</v>
      </c>
      <c r="AF2488" s="6">
        <f t="shared" si="38"/>
        <v>983.28</v>
      </c>
    </row>
    <row r="2489" spans="1:34">
      <c r="A2489" s="4" t="s">
        <v>9073</v>
      </c>
      <c r="B2489" s="5">
        <v>46019</v>
      </c>
      <c r="C2489" s="10">
        <v>46019</v>
      </c>
      <c r="D2489" s="4" t="s">
        <v>9074</v>
      </c>
      <c r="E2489" s="4" t="s">
        <v>4399</v>
      </c>
      <c r="F2489" s="4">
        <v>45</v>
      </c>
      <c r="G2489" s="4" t="s">
        <v>97</v>
      </c>
      <c r="H2489" s="4" t="s">
        <v>98</v>
      </c>
      <c r="I2489" s="4" t="s">
        <v>99</v>
      </c>
      <c r="J2489" s="4" t="s">
        <v>82</v>
      </c>
      <c r="K2489" s="4" t="s">
        <v>180</v>
      </c>
      <c r="L2489" s="4" t="s">
        <v>9075</v>
      </c>
      <c r="M2489" s="4">
        <v>1</v>
      </c>
      <c r="N2489" s="6">
        <v>1199</v>
      </c>
      <c r="O2489" s="6">
        <v>1199</v>
      </c>
      <c r="P2489" s="6" t="s">
        <v>63</v>
      </c>
      <c r="Q2489" s="6">
        <v>0</v>
      </c>
      <c r="R2489" s="7">
        <v>0.18</v>
      </c>
      <c r="S2489" s="6">
        <v>1199</v>
      </c>
      <c r="T2489" s="6">
        <v>215.82</v>
      </c>
      <c r="U2489" s="4" t="s">
        <v>121</v>
      </c>
      <c r="V2489" s="4" t="s">
        <v>40</v>
      </c>
      <c r="W2489" s="4" t="s">
        <v>41</v>
      </c>
      <c r="X2489" s="4" t="s">
        <v>404</v>
      </c>
      <c r="Y2489" s="4" t="s">
        <v>123</v>
      </c>
      <c r="Z2489" s="4">
        <v>3</v>
      </c>
      <c r="AA2489" s="4">
        <v>5</v>
      </c>
      <c r="AB2489" s="6">
        <v>925.36</v>
      </c>
      <c r="AC2489" s="6">
        <v>273.64</v>
      </c>
      <c r="AD2489" s="8">
        <v>0.22819999999999999</v>
      </c>
      <c r="AE2489" s="4">
        <v>143</v>
      </c>
      <c r="AF2489" s="6">
        <f t="shared" si="38"/>
        <v>1557.82</v>
      </c>
    </row>
    <row r="2490" spans="1:34">
      <c r="A2490" s="4" t="s">
        <v>9076</v>
      </c>
      <c r="B2490" s="5">
        <v>46019</v>
      </c>
      <c r="C2490" s="10">
        <v>46019</v>
      </c>
      <c r="D2490" s="4" t="s">
        <v>9077</v>
      </c>
      <c r="E2490" s="4" t="s">
        <v>89</v>
      </c>
      <c r="F2490" s="4">
        <v>21</v>
      </c>
      <c r="G2490" s="4" t="s">
        <v>477</v>
      </c>
      <c r="H2490" s="4" t="s">
        <v>98</v>
      </c>
      <c r="I2490" s="4" t="s">
        <v>99</v>
      </c>
      <c r="J2490" s="4" t="s">
        <v>225</v>
      </c>
      <c r="K2490" s="4" t="s">
        <v>490</v>
      </c>
      <c r="L2490" s="4" t="s">
        <v>9078</v>
      </c>
      <c r="M2490" s="4">
        <v>1</v>
      </c>
      <c r="N2490" s="6">
        <v>490</v>
      </c>
      <c r="O2490" s="6">
        <v>490</v>
      </c>
      <c r="P2490" s="6" t="s">
        <v>287</v>
      </c>
      <c r="Q2490" s="6">
        <v>98</v>
      </c>
      <c r="R2490" s="7">
        <v>0.12</v>
      </c>
      <c r="S2490" s="6">
        <v>392</v>
      </c>
      <c r="T2490" s="6">
        <v>47.04</v>
      </c>
      <c r="U2490" s="4" t="s">
        <v>254</v>
      </c>
      <c r="V2490" s="4" t="s">
        <v>40</v>
      </c>
      <c r="W2490" s="4" t="s">
        <v>41</v>
      </c>
      <c r="X2490" s="4" t="s">
        <v>65</v>
      </c>
      <c r="Y2490" s="4" t="s">
        <v>133</v>
      </c>
      <c r="Z2490" s="4">
        <v>3</v>
      </c>
      <c r="AA2490" s="4">
        <v>5</v>
      </c>
      <c r="AB2490" s="6">
        <v>375.84</v>
      </c>
      <c r="AC2490" s="6">
        <v>16.16</v>
      </c>
      <c r="AD2490" s="8">
        <v>4.1200000000000001E-2</v>
      </c>
      <c r="AE2490" s="4">
        <v>118</v>
      </c>
      <c r="AF2490" s="6">
        <f t="shared" si="38"/>
        <v>557.04</v>
      </c>
    </row>
    <row r="2491" spans="1:34">
      <c r="A2491" s="4" t="s">
        <v>9079</v>
      </c>
      <c r="B2491" s="5">
        <v>46019</v>
      </c>
      <c r="C2491" s="10">
        <v>46019</v>
      </c>
      <c r="D2491" s="4" t="s">
        <v>9080</v>
      </c>
      <c r="E2491" s="4" t="s">
        <v>1754</v>
      </c>
      <c r="F2491" s="4">
        <v>47</v>
      </c>
      <c r="G2491" s="4" t="s">
        <v>81</v>
      </c>
      <c r="H2491" s="4" t="s">
        <v>58</v>
      </c>
      <c r="I2491" s="4" t="s">
        <v>59</v>
      </c>
      <c r="J2491" s="4" t="s">
        <v>73</v>
      </c>
      <c r="K2491" s="4" t="s">
        <v>612</v>
      </c>
      <c r="L2491" s="4" t="s">
        <v>9081</v>
      </c>
      <c r="M2491" s="4">
        <v>2</v>
      </c>
      <c r="N2491" s="6">
        <v>442</v>
      </c>
      <c r="O2491" s="6">
        <v>884</v>
      </c>
      <c r="P2491" s="6" t="s">
        <v>38</v>
      </c>
      <c r="Q2491" s="6">
        <v>70.72</v>
      </c>
      <c r="R2491" s="7">
        <v>0.12</v>
      </c>
      <c r="S2491" s="6">
        <v>813.28</v>
      </c>
      <c r="T2491" s="6">
        <v>97.59</v>
      </c>
      <c r="U2491" s="4" t="s">
        <v>121</v>
      </c>
      <c r="V2491" s="4" t="s">
        <v>40</v>
      </c>
      <c r="W2491" s="4" t="s">
        <v>64</v>
      </c>
      <c r="X2491" s="4" t="s">
        <v>156</v>
      </c>
      <c r="Y2491" s="4" t="s">
        <v>133</v>
      </c>
      <c r="Z2491" s="4">
        <v>2</v>
      </c>
      <c r="AA2491" s="4">
        <v>5</v>
      </c>
      <c r="AB2491" s="6">
        <v>565.47</v>
      </c>
      <c r="AC2491" s="6">
        <v>247.81</v>
      </c>
      <c r="AD2491" s="8">
        <v>0.30470000000000003</v>
      </c>
      <c r="AE2491" s="4">
        <v>87</v>
      </c>
      <c r="AF2491" s="6">
        <f t="shared" si="38"/>
        <v>997.87</v>
      </c>
    </row>
    <row r="2492" spans="1:34">
      <c r="A2492" s="4" t="s">
        <v>9082</v>
      </c>
      <c r="B2492" s="5">
        <v>46019</v>
      </c>
      <c r="C2492" s="10">
        <v>46019</v>
      </c>
      <c r="D2492" s="4" t="s">
        <v>9083</v>
      </c>
      <c r="E2492" s="4" t="s">
        <v>6977</v>
      </c>
      <c r="F2492" s="4">
        <v>32</v>
      </c>
      <c r="G2492" s="4" t="s">
        <v>348</v>
      </c>
      <c r="H2492" s="4" t="s">
        <v>349</v>
      </c>
      <c r="I2492" s="4" t="s">
        <v>34</v>
      </c>
      <c r="J2492" s="4" t="s">
        <v>225</v>
      </c>
      <c r="K2492" s="4" t="s">
        <v>1104</v>
      </c>
      <c r="L2492" s="4" t="s">
        <v>9084</v>
      </c>
      <c r="M2492" s="4">
        <v>1</v>
      </c>
      <c r="N2492" s="6">
        <v>461</v>
      </c>
      <c r="O2492" s="6">
        <v>461</v>
      </c>
      <c r="P2492" s="6" t="s">
        <v>63</v>
      </c>
      <c r="Q2492" s="6">
        <v>0</v>
      </c>
      <c r="R2492" s="7">
        <v>0.05</v>
      </c>
      <c r="S2492" s="6">
        <v>461</v>
      </c>
      <c r="T2492" s="6">
        <v>23.05</v>
      </c>
      <c r="U2492" s="4" t="s">
        <v>85</v>
      </c>
      <c r="V2492" s="4" t="s">
        <v>86</v>
      </c>
      <c r="W2492" s="4" t="s">
        <v>41</v>
      </c>
      <c r="X2492" s="4" t="s">
        <v>112</v>
      </c>
      <c r="Y2492" s="4" t="s">
        <v>66</v>
      </c>
      <c r="Z2492" s="4">
        <v>1</v>
      </c>
      <c r="AA2492" s="4">
        <v>5</v>
      </c>
      <c r="AB2492" s="6">
        <v>316.14</v>
      </c>
      <c r="AC2492" s="6">
        <v>144.86000000000001</v>
      </c>
      <c r="AD2492" s="8">
        <v>0.31419999999999998</v>
      </c>
      <c r="AE2492" s="4">
        <v>161</v>
      </c>
      <c r="AF2492" s="6">
        <f t="shared" si="38"/>
        <v>645.04999999999995</v>
      </c>
    </row>
    <row r="2493" spans="1:34">
      <c r="A2493" s="4" t="s">
        <v>9085</v>
      </c>
      <c r="B2493" s="5">
        <v>46019</v>
      </c>
      <c r="C2493" s="10">
        <v>46019</v>
      </c>
      <c r="D2493" s="4" t="s">
        <v>9086</v>
      </c>
      <c r="E2493" s="4" t="s">
        <v>6604</v>
      </c>
      <c r="F2493" s="4">
        <v>32</v>
      </c>
      <c r="G2493" s="4" t="s">
        <v>281</v>
      </c>
      <c r="H2493" s="4" t="s">
        <v>281</v>
      </c>
      <c r="I2493" s="4" t="s">
        <v>72</v>
      </c>
      <c r="J2493" s="4" t="s">
        <v>225</v>
      </c>
      <c r="K2493" s="4" t="s">
        <v>367</v>
      </c>
      <c r="L2493" s="4" t="s">
        <v>9087</v>
      </c>
      <c r="M2493" s="4">
        <v>1</v>
      </c>
      <c r="N2493" s="6">
        <v>851</v>
      </c>
      <c r="O2493" s="6">
        <v>851</v>
      </c>
      <c r="P2493" s="6" t="s">
        <v>142</v>
      </c>
      <c r="Q2493" s="6">
        <v>0</v>
      </c>
      <c r="R2493" s="7">
        <v>0.18</v>
      </c>
      <c r="S2493" s="6">
        <v>851</v>
      </c>
      <c r="T2493" s="6">
        <v>153.18</v>
      </c>
      <c r="U2493" s="4" t="s">
        <v>51</v>
      </c>
      <c r="V2493" s="4" t="s">
        <v>40</v>
      </c>
      <c r="W2493" s="4" t="s">
        <v>41</v>
      </c>
      <c r="X2493" s="4" t="s">
        <v>122</v>
      </c>
      <c r="Y2493" s="4" t="s">
        <v>104</v>
      </c>
      <c r="Z2493" s="4">
        <v>4</v>
      </c>
      <c r="AA2493" s="4">
        <v>5</v>
      </c>
      <c r="AB2493" s="6">
        <v>639.69000000000005</v>
      </c>
      <c r="AC2493" s="6">
        <v>211.31</v>
      </c>
      <c r="AD2493" s="8">
        <v>0.24829999999999999</v>
      </c>
      <c r="AE2493" s="4">
        <v>68</v>
      </c>
      <c r="AF2493" s="6">
        <f t="shared" si="38"/>
        <v>1072.18</v>
      </c>
    </row>
    <row r="2494" spans="1:34">
      <c r="A2494" s="4" t="s">
        <v>9088</v>
      </c>
      <c r="B2494" s="5">
        <v>46020</v>
      </c>
      <c r="C2494" s="10">
        <v>46020</v>
      </c>
      <c r="D2494" s="4" t="s">
        <v>9089</v>
      </c>
      <c r="E2494" s="4" t="s">
        <v>9090</v>
      </c>
      <c r="F2494" s="4">
        <v>23</v>
      </c>
      <c r="G2494" s="4" t="s">
        <v>266</v>
      </c>
      <c r="H2494" s="4" t="s">
        <v>267</v>
      </c>
      <c r="I2494" s="4" t="s">
        <v>72</v>
      </c>
      <c r="J2494" s="4" t="s">
        <v>47</v>
      </c>
      <c r="K2494" s="4" t="s">
        <v>48</v>
      </c>
      <c r="L2494" s="4" t="s">
        <v>9091</v>
      </c>
      <c r="M2494" s="4">
        <v>2</v>
      </c>
      <c r="N2494" s="6">
        <v>2599</v>
      </c>
      <c r="O2494" s="6">
        <v>5198</v>
      </c>
      <c r="P2494" s="6" t="s">
        <v>38</v>
      </c>
      <c r="Q2494" s="6">
        <v>415.84</v>
      </c>
      <c r="R2494" s="7">
        <v>0.18</v>
      </c>
      <c r="S2494" s="6">
        <v>4782.16</v>
      </c>
      <c r="T2494" s="6">
        <v>860.79</v>
      </c>
      <c r="U2494" s="4" t="s">
        <v>39</v>
      </c>
      <c r="V2494" s="4" t="s">
        <v>40</v>
      </c>
      <c r="W2494" s="4" t="s">
        <v>64</v>
      </c>
      <c r="X2494" s="4" t="s">
        <v>187</v>
      </c>
      <c r="Y2494" s="4" t="s">
        <v>133</v>
      </c>
      <c r="Z2494" s="4">
        <v>2</v>
      </c>
      <c r="AA2494" s="4">
        <v>4</v>
      </c>
      <c r="AB2494" s="6">
        <v>3873.54</v>
      </c>
      <c r="AC2494" s="6">
        <v>908.62</v>
      </c>
      <c r="AD2494" s="8">
        <v>0.19</v>
      </c>
      <c r="AE2494" s="4">
        <v>176</v>
      </c>
      <c r="AF2494" s="6">
        <f t="shared" si="38"/>
        <v>5818.95</v>
      </c>
    </row>
    <row r="2495" spans="1:34">
      <c r="A2495" s="4" t="s">
        <v>9092</v>
      </c>
      <c r="B2495" s="5">
        <v>46020</v>
      </c>
      <c r="C2495" s="10">
        <v>46020</v>
      </c>
      <c r="D2495" s="4" t="s">
        <v>9093</v>
      </c>
      <c r="E2495" s="4" t="s">
        <v>9094</v>
      </c>
      <c r="F2495" s="4">
        <v>47</v>
      </c>
      <c r="G2495" s="4" t="s">
        <v>97</v>
      </c>
      <c r="H2495" s="4" t="s">
        <v>98</v>
      </c>
      <c r="I2495" s="4" t="s">
        <v>99</v>
      </c>
      <c r="J2495" s="4" t="s">
        <v>60</v>
      </c>
      <c r="K2495" s="4" t="s">
        <v>381</v>
      </c>
      <c r="L2495" s="4" t="s">
        <v>9095</v>
      </c>
      <c r="M2495" s="4">
        <v>1</v>
      </c>
      <c r="N2495" s="6">
        <v>7499</v>
      </c>
      <c r="O2495" s="6">
        <v>7499</v>
      </c>
      <c r="P2495" s="6" t="s">
        <v>120</v>
      </c>
      <c r="Q2495" s="6">
        <v>1124.8499999999999</v>
      </c>
      <c r="R2495" s="7">
        <v>0.18</v>
      </c>
      <c r="S2495" s="6">
        <v>6374.15</v>
      </c>
      <c r="T2495" s="6">
        <v>1147.3499999999999</v>
      </c>
      <c r="U2495" s="4" t="s">
        <v>131</v>
      </c>
      <c r="V2495" s="4" t="s">
        <v>40</v>
      </c>
      <c r="W2495" s="4" t="s">
        <v>92</v>
      </c>
      <c r="X2495" s="4" t="s">
        <v>192</v>
      </c>
      <c r="Y2495" s="4" t="s">
        <v>123</v>
      </c>
      <c r="Z2495" s="4">
        <v>3</v>
      </c>
      <c r="AA2495" s="4">
        <v>5</v>
      </c>
      <c r="AB2495" s="6">
        <v>5816.15</v>
      </c>
      <c r="AC2495" s="6">
        <v>558</v>
      </c>
      <c r="AD2495" s="8">
        <v>8.7499999999999994E-2</v>
      </c>
      <c r="AE2495" s="4">
        <v>62</v>
      </c>
      <c r="AF2495" s="6">
        <f t="shared" si="38"/>
        <v>7583.5</v>
      </c>
    </row>
    <row r="2496" spans="1:34">
      <c r="A2496" s="4" t="s">
        <v>9096</v>
      </c>
      <c r="B2496" s="5">
        <v>46020</v>
      </c>
      <c r="C2496" s="10">
        <v>46020</v>
      </c>
      <c r="D2496" s="4" t="s">
        <v>9097</v>
      </c>
      <c r="E2496" s="4" t="s">
        <v>6848</v>
      </c>
      <c r="F2496" s="4">
        <v>56</v>
      </c>
      <c r="G2496" s="4" t="s">
        <v>572</v>
      </c>
      <c r="H2496" s="4" t="s">
        <v>148</v>
      </c>
      <c r="I2496" s="4" t="s">
        <v>59</v>
      </c>
      <c r="J2496" s="4" t="s">
        <v>73</v>
      </c>
      <c r="K2496" s="4" t="s">
        <v>74</v>
      </c>
      <c r="L2496" s="4" t="s">
        <v>9098</v>
      </c>
      <c r="M2496" s="4">
        <v>1</v>
      </c>
      <c r="N2496" s="6">
        <v>305</v>
      </c>
      <c r="O2496" s="6">
        <v>305</v>
      </c>
      <c r="P2496" s="6" t="s">
        <v>38</v>
      </c>
      <c r="Q2496" s="6">
        <v>24.4</v>
      </c>
      <c r="R2496" s="7">
        <v>0.12</v>
      </c>
      <c r="S2496" s="6">
        <v>280.60000000000002</v>
      </c>
      <c r="T2496" s="6">
        <v>33.67</v>
      </c>
      <c r="U2496" s="4" t="s">
        <v>39</v>
      </c>
      <c r="V2496" s="4" t="s">
        <v>132</v>
      </c>
      <c r="W2496" s="4" t="s">
        <v>64</v>
      </c>
      <c r="X2496" s="4" t="s">
        <v>143</v>
      </c>
      <c r="Y2496" s="4" t="s">
        <v>43</v>
      </c>
      <c r="Z2496" s="4">
        <v>2</v>
      </c>
      <c r="AA2496" s="4"/>
      <c r="AB2496" s="6">
        <v>229.7</v>
      </c>
      <c r="AC2496" s="6">
        <v>50.9</v>
      </c>
      <c r="AD2496" s="8">
        <v>0.18140000000000001</v>
      </c>
      <c r="AE2496" s="4">
        <v>0</v>
      </c>
      <c r="AF2496" s="6">
        <f t="shared" si="38"/>
        <v>314.27000000000004</v>
      </c>
    </row>
    <row r="2497" spans="1:32">
      <c r="A2497" s="4" t="s">
        <v>9099</v>
      </c>
      <c r="B2497" s="5">
        <v>46021</v>
      </c>
      <c r="C2497" s="10">
        <v>46021</v>
      </c>
      <c r="D2497" s="4" t="s">
        <v>9100</v>
      </c>
      <c r="E2497" s="4" t="s">
        <v>9101</v>
      </c>
      <c r="F2497" s="4">
        <v>48</v>
      </c>
      <c r="G2497" s="4" t="s">
        <v>108</v>
      </c>
      <c r="H2497" s="4" t="s">
        <v>109</v>
      </c>
      <c r="I2497" s="4" t="s">
        <v>99</v>
      </c>
      <c r="J2497" s="4" t="s">
        <v>149</v>
      </c>
      <c r="K2497" s="4" t="s">
        <v>650</v>
      </c>
      <c r="L2497" s="4" t="s">
        <v>9102</v>
      </c>
      <c r="M2497" s="4">
        <v>1</v>
      </c>
      <c r="N2497" s="6">
        <v>12999</v>
      </c>
      <c r="O2497" s="6">
        <v>12999</v>
      </c>
      <c r="P2497" s="6" t="s">
        <v>198</v>
      </c>
      <c r="Q2497" s="6">
        <v>1299.9000000000001</v>
      </c>
      <c r="R2497" s="7">
        <v>0.18</v>
      </c>
      <c r="S2497" s="6">
        <v>11699.1</v>
      </c>
      <c r="T2497" s="6">
        <v>2105.84</v>
      </c>
      <c r="U2497" s="4" t="s">
        <v>39</v>
      </c>
      <c r="V2497" s="4" t="s">
        <v>86</v>
      </c>
      <c r="W2497" s="4" t="s">
        <v>64</v>
      </c>
      <c r="X2497" s="4" t="s">
        <v>65</v>
      </c>
      <c r="Y2497" s="4" t="s">
        <v>53</v>
      </c>
      <c r="Z2497" s="4">
        <v>3</v>
      </c>
      <c r="AA2497" s="4">
        <v>5</v>
      </c>
      <c r="AB2497" s="6">
        <v>9643.67</v>
      </c>
      <c r="AC2497" s="6">
        <v>2055.4299999999998</v>
      </c>
      <c r="AD2497" s="8">
        <v>0.1757</v>
      </c>
      <c r="AE2497" s="4">
        <v>134</v>
      </c>
      <c r="AF2497" s="6">
        <f t="shared" si="38"/>
        <v>13938.94</v>
      </c>
    </row>
    <row r="2498" spans="1:32">
      <c r="A2498" s="4" t="s">
        <v>9103</v>
      </c>
      <c r="B2498" s="5">
        <v>46021</v>
      </c>
      <c r="C2498" s="10">
        <v>46021</v>
      </c>
      <c r="D2498" s="4" t="s">
        <v>9104</v>
      </c>
      <c r="E2498" s="4" t="s">
        <v>6635</v>
      </c>
      <c r="F2498" s="4">
        <v>45</v>
      </c>
      <c r="G2498" s="4" t="s">
        <v>231</v>
      </c>
      <c r="H2498" s="4" t="s">
        <v>138</v>
      </c>
      <c r="I2498" s="4" t="s">
        <v>139</v>
      </c>
      <c r="J2498" s="4" t="s">
        <v>60</v>
      </c>
      <c r="K2498" s="4" t="s">
        <v>381</v>
      </c>
      <c r="L2498" s="4" t="s">
        <v>9105</v>
      </c>
      <c r="M2498" s="4">
        <v>1</v>
      </c>
      <c r="N2498" s="6">
        <v>1199</v>
      </c>
      <c r="O2498" s="6">
        <v>1199</v>
      </c>
      <c r="P2498" s="6" t="s">
        <v>38</v>
      </c>
      <c r="Q2498" s="6">
        <v>95.92</v>
      </c>
      <c r="R2498" s="7">
        <v>0.18</v>
      </c>
      <c r="S2498" s="6">
        <v>1103.08</v>
      </c>
      <c r="T2498" s="6">
        <v>198.55</v>
      </c>
      <c r="U2498" s="4" t="s">
        <v>121</v>
      </c>
      <c r="V2498" s="4" t="s">
        <v>132</v>
      </c>
      <c r="W2498" s="4" t="s">
        <v>64</v>
      </c>
      <c r="X2498" s="4" t="s">
        <v>103</v>
      </c>
      <c r="Y2498" s="4" t="s">
        <v>123</v>
      </c>
      <c r="Z2498" s="4">
        <v>3</v>
      </c>
      <c r="AA2498" s="4"/>
      <c r="AB2498" s="6">
        <v>986.95</v>
      </c>
      <c r="AC2498" s="6">
        <v>116.13</v>
      </c>
      <c r="AD2498" s="8">
        <v>0.1053</v>
      </c>
      <c r="AE2498" s="4">
        <v>0</v>
      </c>
      <c r="AF2498" s="6">
        <f t="shared" si="38"/>
        <v>1301.6299999999999</v>
      </c>
    </row>
    <row r="2499" spans="1:32">
      <c r="A2499" s="4" t="s">
        <v>9106</v>
      </c>
      <c r="B2499" s="5">
        <v>46021</v>
      </c>
      <c r="C2499" s="10">
        <v>46021</v>
      </c>
      <c r="D2499" s="4" t="s">
        <v>9107</v>
      </c>
      <c r="E2499" s="4" t="s">
        <v>9108</v>
      </c>
      <c r="F2499" s="4">
        <v>50</v>
      </c>
      <c r="G2499" s="4" t="s">
        <v>477</v>
      </c>
      <c r="H2499" s="4" t="s">
        <v>98</v>
      </c>
      <c r="I2499" s="4" t="s">
        <v>99</v>
      </c>
      <c r="J2499" s="4" t="s">
        <v>47</v>
      </c>
      <c r="K2499" s="4" t="s">
        <v>173</v>
      </c>
      <c r="L2499" s="4" t="s">
        <v>9109</v>
      </c>
      <c r="M2499" s="4">
        <v>1</v>
      </c>
      <c r="N2499" s="6">
        <v>1199</v>
      </c>
      <c r="O2499" s="6">
        <v>1199</v>
      </c>
      <c r="P2499" s="6" t="s">
        <v>38</v>
      </c>
      <c r="Q2499" s="6">
        <v>95.92</v>
      </c>
      <c r="R2499" s="7">
        <v>0.18</v>
      </c>
      <c r="S2499" s="6">
        <v>1103.08</v>
      </c>
      <c r="T2499" s="6">
        <v>198.55</v>
      </c>
      <c r="U2499" s="4" t="s">
        <v>39</v>
      </c>
      <c r="V2499" s="4" t="s">
        <v>40</v>
      </c>
      <c r="W2499" s="4" t="s">
        <v>92</v>
      </c>
      <c r="X2499" s="4" t="s">
        <v>112</v>
      </c>
      <c r="Y2499" s="4" t="s">
        <v>43</v>
      </c>
      <c r="Z2499" s="4">
        <v>2</v>
      </c>
      <c r="AA2499" s="4">
        <v>5</v>
      </c>
      <c r="AB2499" s="6">
        <v>746.47</v>
      </c>
      <c r="AC2499" s="6">
        <v>356.61</v>
      </c>
      <c r="AD2499" s="8">
        <v>0.32329999999999998</v>
      </c>
      <c r="AE2499" s="4">
        <v>102</v>
      </c>
      <c r="AF2499" s="6">
        <f t="shared" ref="AF2499:AF2501" si="39">AE2499+S2499+T2499</f>
        <v>1403.6299999999999</v>
      </c>
    </row>
    <row r="2500" spans="1:32">
      <c r="A2500" s="4" t="s">
        <v>9110</v>
      </c>
      <c r="B2500" s="5">
        <v>46022</v>
      </c>
      <c r="C2500" s="10">
        <v>46022</v>
      </c>
      <c r="D2500" s="4" t="s">
        <v>9111</v>
      </c>
      <c r="E2500" s="4" t="s">
        <v>214</v>
      </c>
      <c r="F2500" s="4">
        <v>38</v>
      </c>
      <c r="G2500" s="4" t="s">
        <v>306</v>
      </c>
      <c r="H2500" s="4" t="s">
        <v>307</v>
      </c>
      <c r="I2500" s="4" t="s">
        <v>59</v>
      </c>
      <c r="J2500" s="4" t="s">
        <v>202</v>
      </c>
      <c r="K2500" s="4" t="s">
        <v>923</v>
      </c>
      <c r="L2500" s="4" t="s">
        <v>9112</v>
      </c>
      <c r="M2500" s="4">
        <v>1</v>
      </c>
      <c r="N2500" s="6">
        <v>595</v>
      </c>
      <c r="O2500" s="6">
        <v>595</v>
      </c>
      <c r="P2500" s="6" t="s">
        <v>287</v>
      </c>
      <c r="Q2500" s="6">
        <v>119</v>
      </c>
      <c r="R2500" s="7">
        <v>0.12</v>
      </c>
      <c r="S2500" s="6">
        <v>476</v>
      </c>
      <c r="T2500" s="6">
        <v>57.12</v>
      </c>
      <c r="U2500" s="4" t="s">
        <v>39</v>
      </c>
      <c r="V2500" s="4" t="s">
        <v>102</v>
      </c>
      <c r="W2500" s="4" t="s">
        <v>41</v>
      </c>
      <c r="X2500" s="4" t="s">
        <v>93</v>
      </c>
      <c r="Y2500" s="4" t="s">
        <v>123</v>
      </c>
      <c r="Z2500" s="4">
        <v>3</v>
      </c>
      <c r="AA2500" s="4"/>
      <c r="AB2500" s="6">
        <v>427.7</v>
      </c>
      <c r="AC2500" s="6">
        <v>48.3</v>
      </c>
      <c r="AD2500" s="8">
        <v>0.10150000000000001</v>
      </c>
      <c r="AE2500" s="4">
        <v>107</v>
      </c>
      <c r="AF2500" s="6">
        <f t="shared" si="39"/>
        <v>640.12</v>
      </c>
    </row>
    <row r="2501" spans="1:32">
      <c r="A2501" s="4" t="s">
        <v>9113</v>
      </c>
      <c r="B2501" s="5">
        <v>46022</v>
      </c>
      <c r="C2501" s="10">
        <v>46022</v>
      </c>
      <c r="D2501" s="4" t="s">
        <v>9114</v>
      </c>
      <c r="E2501" s="4" t="s">
        <v>9115</v>
      </c>
      <c r="F2501" s="4">
        <v>30</v>
      </c>
      <c r="G2501" s="4" t="s">
        <v>57</v>
      </c>
      <c r="H2501" s="4" t="s">
        <v>58</v>
      </c>
      <c r="I2501" s="4" t="s">
        <v>59</v>
      </c>
      <c r="J2501" s="4" t="s">
        <v>149</v>
      </c>
      <c r="K2501" s="4" t="s">
        <v>185</v>
      </c>
      <c r="L2501" s="4" t="s">
        <v>3763</v>
      </c>
      <c r="M2501" s="4">
        <v>1</v>
      </c>
      <c r="N2501" s="6">
        <v>2899</v>
      </c>
      <c r="O2501" s="6">
        <v>2899</v>
      </c>
      <c r="P2501" s="6" t="s">
        <v>198</v>
      </c>
      <c r="Q2501" s="6">
        <v>289.89999999999998</v>
      </c>
      <c r="R2501" s="7">
        <v>0.12</v>
      </c>
      <c r="S2501" s="6">
        <v>2609.1</v>
      </c>
      <c r="T2501" s="6">
        <v>313.08999999999997</v>
      </c>
      <c r="U2501" s="4" t="s">
        <v>254</v>
      </c>
      <c r="V2501" s="4" t="s">
        <v>40</v>
      </c>
      <c r="W2501" s="4" t="s">
        <v>92</v>
      </c>
      <c r="X2501" s="4" t="s">
        <v>52</v>
      </c>
      <c r="Y2501" s="4" t="s">
        <v>77</v>
      </c>
      <c r="Z2501" s="4">
        <v>6</v>
      </c>
      <c r="AA2501" s="4">
        <v>3</v>
      </c>
      <c r="AB2501" s="6">
        <v>2111.67</v>
      </c>
      <c r="AC2501" s="6">
        <v>497.43</v>
      </c>
      <c r="AD2501" s="8">
        <v>0.19070000000000001</v>
      </c>
      <c r="AE2501" s="4">
        <v>176</v>
      </c>
      <c r="AF2501" s="6">
        <f t="shared" si="39"/>
        <v>3098.19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Hasan Jafar</cp:lastModifiedBy>
  <dcterms:created xsi:type="dcterms:W3CDTF">2026-05-20T10:30:08Z</dcterms:created>
  <dcterms:modified xsi:type="dcterms:W3CDTF">2026-10-17T16:18:04Z</dcterms:modified>
</cp:coreProperties>
</file>