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novationteam-my.sharepoint.com/personal/a_abraham_innovationteam_eu/Documents/Documenti/progetti/22p11_Tool_FA/inputs/"/>
    </mc:Choice>
  </mc:AlternateContent>
  <xr:revisionPtr revIDLastSave="0" documentId="8_{8C9F2755-18BA-4CE9-90D7-E32768AE5E81}" xr6:coauthVersionLast="47" xr6:coauthVersionMax="47" xr10:uidLastSave="{00000000-0000-0000-0000-000000000000}"/>
  <bookViews>
    <workbookView xWindow="-98" yWindow="-98" windowWidth="28996" windowHeight="15675" activeTab="2" xr2:uid="{9758A490-5BBA-4DAE-A128-35FF12EB83CB}"/>
  </bookViews>
  <sheets>
    <sheet name="Trascodifica_Analitico_Bdgt_Eco" sheetId="2" r:id="rId1"/>
    <sheet name="Trascodifica_Condizioni_comm_li" sheetId="3" r:id="rId2"/>
    <sheet name="Trascodifica_CdC" sheetId="4" r:id="rId3"/>
    <sheet name="Trascodifica_Costo_Personal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8" i="2" l="1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<sst xmlns="http://schemas.openxmlformats.org/spreadsheetml/2006/main" count="614" uniqueCount="167">
  <si>
    <t>$CON: Codice e descrizione</t>
  </si>
  <si>
    <t>Tipo costo</t>
  </si>
  <si>
    <t>3010900100 - SALARI E STIPENDI DIP.</t>
  </si>
  <si>
    <t>COSTO STANDARD DEL PERSONALE</t>
  </si>
  <si>
    <t>3010901100 - CONTRIBUTI INPS DIP.</t>
  </si>
  <si>
    <t>CONTRIBUTI INPS E INAIL</t>
  </si>
  <si>
    <t>3010900102 - COSTI PER RATEI 13ma-14ma DIP.</t>
  </si>
  <si>
    <t>3010903000 - TFR DIP.</t>
  </si>
  <si>
    <t>3010742200 - MENSA</t>
  </si>
  <si>
    <t>3010902000 - CONTRIBUTI INAIL DIP</t>
  </si>
  <si>
    <t>3010901102 - CTR SU RATEI 13ma e 14ma DIP.</t>
  </si>
  <si>
    <t>3010801100 - NOLEGGI SI BENEFIT</t>
  </si>
  <si>
    <t>3010801500 - SPESE ACC.NOLEGGI SI BENEFIT</t>
  </si>
  <si>
    <t>3010601300 - CARB.E LUBRIF.SI BENEFIT</t>
  </si>
  <si>
    <t>3010900300 - COSTO  LAVORO TEMPORANEO</t>
  </si>
  <si>
    <t>3010904000 - PREVID.COOPERATIVA DIP.</t>
  </si>
  <si>
    <t>3010901601 - CONTR.SANILOG DITTA</t>
  </si>
  <si>
    <t>3010904600 - EBILOG DIP.</t>
  </si>
  <si>
    <t>3010742400 - PEDAGGI AUTO  SI BENEFIT</t>
  </si>
  <si>
    <t>3010900101 - COSTI FERIE PERM.ROL NON GODUT</t>
  </si>
  <si>
    <t>3010601200 - CARB.E LUBRIF.NO BENEFIT</t>
  </si>
  <si>
    <t>3010801000 - NOLEGGI NO BENEFIT</t>
  </si>
  <si>
    <t>3010904202 - DIRCOOP DIP. F.DO PENSIONE</t>
  </si>
  <si>
    <t>3010909300 - COVID 19 - D.P.I. DA RIMBORSAR</t>
  </si>
  <si>
    <t>3010801400 - SPESE ACC. NOLEGGI NO BENEFIT</t>
  </si>
  <si>
    <t>3010742300 - PEDAGGI AUTO  NO BENEFIT</t>
  </si>
  <si>
    <t>3010901101 - CTR PER FERIE PERM.ROL NON GOD</t>
  </si>
  <si>
    <t>3011100111 - RIMAN.INIZIALI  D.P.I. COVID</t>
  </si>
  <si>
    <t>3010601100 - CARBURANTI E LUBRIFICANTI  AUT</t>
  </si>
  <si>
    <t>3010602500 - OMAGGI AL PERSONALE</t>
  </si>
  <si>
    <t>3010741800 - LAVAGGIO AUTOMEZZI    SI BENEF</t>
  </si>
  <si>
    <t>3010701000 - PEDAGGI AUTOMEZZI DED.</t>
  </si>
  <si>
    <t>3010730500 - MAN.RIP.SI BENEFIT</t>
  </si>
  <si>
    <t>3010600100 - ABBIGLIAMENTO</t>
  </si>
  <si>
    <t>3010909000 - RIMBORSO SPESE DIP</t>
  </si>
  <si>
    <t>3010730700 - MAN.RIP.NO BENEFIT</t>
  </si>
  <si>
    <t>3010900202 - ferie non godute</t>
  </si>
  <si>
    <t>3010908800 - RIMBORSI CHILOMETRICI   DIP.</t>
  </si>
  <si>
    <t>3010730600 - MAN.RIP.AUTOMEZZI DEDUCIBILI</t>
  </si>
  <si>
    <t>3010908500 - BENI PER IL PERSONALE</t>
  </si>
  <si>
    <t>3010741700 - LAVAGGIO AUTOMEZZI     NO BENE</t>
  </si>
  <si>
    <t>3010743800 - TIROCINIO FORMATIVO</t>
  </si>
  <si>
    <t>Chiave trascodifica</t>
  </si>
  <si>
    <t>$CDC: RAGGRUPPAMENTI_adj</t>
  </si>
  <si>
    <t>$CON: UNLG - Liv. 2</t>
  </si>
  <si>
    <t>Trascodifica</t>
  </si>
  <si>
    <t>Tipo voce</t>
  </si>
  <si>
    <t>Note</t>
  </si>
  <si>
    <t>Deposito</t>
  </si>
  <si>
    <t>3_01020 Deposito</t>
  </si>
  <si>
    <t>Fatturato deposito</t>
  </si>
  <si>
    <t>Ricavi</t>
  </si>
  <si>
    <t>3_01030 Affitto</t>
  </si>
  <si>
    <t>3_04010 Costo lavoro dipendente</t>
  </si>
  <si>
    <t>(Personale)</t>
  </si>
  <si>
    <t>Fisso</t>
  </si>
  <si>
    <t>3_04999 Costo lavoro altri costi</t>
  </si>
  <si>
    <t>3_06020 Costi facchinaggio</t>
  </si>
  <si>
    <t>(Facchinaggio)</t>
  </si>
  <si>
    <t>Variabile</t>
  </si>
  <si>
    <t>3_06025 Costi movimentazione esterni</t>
  </si>
  <si>
    <t>(Altri costi diretti di funzionamento)</t>
  </si>
  <si>
    <t>3_06210 Costi manutenzione</t>
  </si>
  <si>
    <t>(Manutenzioni)</t>
  </si>
  <si>
    <t>3_06220 Altre spese prestazioni</t>
  </si>
  <si>
    <t>(Altri Costi fissi)</t>
  </si>
  <si>
    <t>3_06240 Assistenza informatica</t>
  </si>
  <si>
    <t>3_06250 Pulizie</t>
  </si>
  <si>
    <t>(Utenze, pulizie e vigilanza)</t>
  </si>
  <si>
    <t>3_06270 Noleggi</t>
  </si>
  <si>
    <t>(Costi per Godimento Beni di Terzi)</t>
  </si>
  <si>
    <t>3_06290 Locazione</t>
  </si>
  <si>
    <t>3_06300 Smaltimento</t>
  </si>
  <si>
    <t>(Smaltimento)</t>
  </si>
  <si>
    <t>3_06310 Assicurazioni</t>
  </si>
  <si>
    <t>(Assicurazioni)</t>
  </si>
  <si>
    <t>Tranne Assicurazioni diverse</t>
  </si>
  <si>
    <t>3_06330 Danni</t>
  </si>
  <si>
    <t>3_06360 Telefonia</t>
  </si>
  <si>
    <t>3_06380 Ammortamenti</t>
  </si>
  <si>
    <t>(Ammortamenti)</t>
  </si>
  <si>
    <t>Sotto EBITDA</t>
  </si>
  <si>
    <t>3_06999 Altri costi</t>
  </si>
  <si>
    <t>3_08100 Altri ricavi</t>
  </si>
  <si>
    <t>Altri ricavi</t>
  </si>
  <si>
    <t>3_23100 Costi finanziari</t>
  </si>
  <si>
    <t>(Oneri Finanziari Bancari)</t>
  </si>
  <si>
    <t>3_26999 Altre partite straordinarie</t>
  </si>
  <si>
    <t>(Oneri Straordinari)</t>
  </si>
  <si>
    <t>3_28100 Risultato controllata</t>
  </si>
  <si>
    <t>(Svalutazioni)</t>
  </si>
  <si>
    <t>Groupage</t>
  </si>
  <si>
    <t>3_01010 Trasporto</t>
  </si>
  <si>
    <t>Fatturato trasporto</t>
  </si>
  <si>
    <t>3_01099 Altri ricavi</t>
  </si>
  <si>
    <t>3_06010 Costi trasporto</t>
  </si>
  <si>
    <t>(Trasporto)</t>
  </si>
  <si>
    <t>3_06030 Carico scarico automezzi</t>
  </si>
  <si>
    <t>3_06040 Pallet</t>
  </si>
  <si>
    <t>(Materiali)</t>
  </si>
  <si>
    <t>3_06260 Vigilanza</t>
  </si>
  <si>
    <t>3_06280 Utenze</t>
  </si>
  <si>
    <t>Tranne locazione NCV (variabile)</t>
  </si>
  <si>
    <t>3_06320 Materiale</t>
  </si>
  <si>
    <t>3_06350 Consulenze/Legali/Sicurezza</t>
  </si>
  <si>
    <t>(Consulenze)</t>
  </si>
  <si>
    <t>3_29100 Imposte tasse comunali/CCIAA</t>
  </si>
  <si>
    <t>(Oneri diversi di gestione)</t>
  </si>
  <si>
    <t>Trasporto</t>
  </si>
  <si>
    <t>Ricavi / Costi indiretti</t>
  </si>
  <si>
    <t>3_06370 Pubblicità</t>
  </si>
  <si>
    <t>(Costi pubblicitari)</t>
  </si>
  <si>
    <t>(Altri costi di funzionamento)</t>
  </si>
  <si>
    <t>3_59100 Costi societari</t>
  </si>
  <si>
    <t>3_70100 Accantonamenti</t>
  </si>
  <si>
    <t>(Accantonamenti)</t>
  </si>
  <si>
    <t>3_90100 Imposte tasse sul reddito</t>
  </si>
  <si>
    <t>(Imposte correnti)</t>
  </si>
  <si>
    <t>3_04030 Costo lavoro collaboratori</t>
  </si>
  <si>
    <t>3_80100 Utilizzo Fondi Rischi</t>
  </si>
  <si>
    <t>(Utilizzo fondi rischi)</t>
  </si>
  <si>
    <t>Condizioni commerciali nominali</t>
  </si>
  <si>
    <t>Condizioni commerciali nominali_riclassificato</t>
  </si>
  <si>
    <t>Modalità pagamento</t>
  </si>
  <si>
    <t>BON.BANC.60 GG FM</t>
  </si>
  <si>
    <t>Dopo 3 mesi</t>
  </si>
  <si>
    <t>Bonifico</t>
  </si>
  <si>
    <t>R.B. 60 GG FM</t>
  </si>
  <si>
    <t>Dopo 2 mesi</t>
  </si>
  <si>
    <t>Ri.Ba.</t>
  </si>
  <si>
    <t>BON.BANC.30 GG FM</t>
  </si>
  <si>
    <t>BON.BANC.90 GG FM</t>
  </si>
  <si>
    <t>Dopo 4 mesi</t>
  </si>
  <si>
    <t>R.B. 60 GG.FM+10GG</t>
  </si>
  <si>
    <t>R.B. 45 GG FM</t>
  </si>
  <si>
    <t>RIM.DIRET.VISTA FATT</t>
  </si>
  <si>
    <t>COMPENS.RIBA</t>
  </si>
  <si>
    <t>Entro mese in corso</t>
  </si>
  <si>
    <t>BON.BANC.45 GG.DF</t>
  </si>
  <si>
    <t>BON.BANC.60GG FM+15GG</t>
  </si>
  <si>
    <t>Compensazione</t>
  </si>
  <si>
    <t>R.B. 60 GG FM+ 5 GG</t>
  </si>
  <si>
    <t>R.B. 80 GG FM</t>
  </si>
  <si>
    <t>RIM.DIRETTA 60 GG DF</t>
  </si>
  <si>
    <t>RIM.DIRETTA 30 GG DF</t>
  </si>
  <si>
    <t>BON.BANC.30 GG DF</t>
  </si>
  <si>
    <t>R.B. 60 GG FM+15 GG</t>
  </si>
  <si>
    <t>BON.BANC.90 GG DF</t>
  </si>
  <si>
    <t>R.B. 60/90 GG FM</t>
  </si>
  <si>
    <t>R.B. 30 GG FM</t>
  </si>
  <si>
    <t>Mese successivo</t>
  </si>
  <si>
    <t>BON.BANC.VISTA FATT.</t>
  </si>
  <si>
    <t>ND</t>
  </si>
  <si>
    <t xml:space="preserve">$CDC: RAGGRUPPAMENTI </t>
  </si>
  <si>
    <t>Riclassifica</t>
  </si>
  <si>
    <t>3_1 ANZOLA EMILIA</t>
  </si>
  <si>
    <t>3_2 GV1</t>
  </si>
  <si>
    <t>3_3 CENTRALE ADRIATICA</t>
  </si>
  <si>
    <t>3_4 BOIANO</t>
  </si>
  <si>
    <t>3_5 NCV/CAMST</t>
  </si>
  <si>
    <t>3_7 FICO EATALY WORLD</t>
  </si>
  <si>
    <t xml:space="preserve">3_8 CAAB </t>
  </si>
  <si>
    <t>3CDC2018 CDC CESSATI 2018-2019</t>
  </si>
  <si>
    <t xml:space="preserve">3INDIRETTI CDC INDIRETTI </t>
  </si>
  <si>
    <t>3XTESTE PER TESTE</t>
  </si>
  <si>
    <t>3_5 NCV</t>
  </si>
  <si>
    <t>3SERV_IT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</si>
</sst>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1" applyFont="1"/>
    <xf numFmtId="0" fontId="2" fillId="0" borderId="0" xfId="1"/>
    <xf numFmtId="49" fontId="6" fillId="3" borderId="1" xfId="0" applyNumberFormat="1" applyFont="1" applyFill="1" applyBorder="1" applyAlignment="1">
      <alignment vertical="center"/>
    </xf>
  </cellXfs>
  <cellStyles count="2">
    <cellStyle name="Normale" xfId="0" builtinId="0"/>
    <cellStyle name="Normale 2" xfId="1" xr:uid="{3D0E86AB-4D3C-45D0-B0FD-4FA2CF8A5195}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32CCEC-F5F5-42D8-8383-1933DC5C8C1D}" name="Trascodifica_Analitico_CE" displayName="Trascodifica_Analitico_CE" ref="A1:F108" totalsRowShown="0" headerRowDxfId="8">
  <autoFilter ref="A1:F108" xr:uid="{E832CCEC-F5F5-42D8-8383-1933DC5C8C1D}"/>
  <tableColumns count="6">
    <tableColumn id="3" xr3:uid="{EDD3DE90-20FA-4C95-8697-6D0CFBD3D34A}" name="Chiave trascodifica" dataDxfId="7">
      <calculatedColumnFormula>+B2&amp;C2</calculatedColumnFormula>
    </tableColumn>
    <tableColumn id="1" xr3:uid="{DB9DB5AC-9FF8-4926-8033-21AB8F0B4EFD}" name="$CDC: RAGGRUPPAMENTI_adj" dataDxfId="6"/>
    <tableColumn id="2" xr3:uid="{06FBF0B0-A15D-4AFB-B465-7242820CF73D}" name="$CON: UNLG - Liv. 2"/>
    <tableColumn id="4" xr3:uid="{794FE058-6F00-44B3-9FCF-51AA95F79206}" name="Trascodifica" dataDxfId="5"/>
    <tableColumn id="5" xr3:uid="{DE8BD87C-828E-4931-A2F6-80DEA4839364}" name="Tipo voce" dataDxfId="4"/>
    <tableColumn id="6" xr3:uid="{D7A74A4A-9FFA-42A1-A081-4618874B9909}" name="Not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42134-E9F8-4487-A759-0E0A55C87CC7}" name="Trascodifica_Condizioni_Commerciali" displayName="Trascodifica_Condizioni_Commerciali" ref="A1:C23" totalsRowShown="0" headerRowDxfId="3">
  <autoFilter ref="A1:C23" xr:uid="{18C42134-E9F8-4487-A759-0E0A55C87CC7}"/>
  <tableColumns count="3">
    <tableColumn id="1" xr3:uid="{EEC8624E-B158-4B11-8B15-87315EDB7A65}" name="Condizioni commerciali nominali"/>
    <tableColumn id="2" xr3:uid="{0E26CAB4-E054-46FC-9425-1C33322A5A5F}" name="Condizioni commerciali nominali_riclassificato" dataDxfId="2"/>
    <tableColumn id="3" xr3:uid="{F50EB424-39EE-40F9-9560-3D7FF968902F}" name="Modalità pagamento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8FC088-1845-4A45-A33F-B35A68332615}" name="Trascodifica_CdC" displayName="Trascodifica_CdC" ref="A1:B13" totalsRowShown="0" headerRowDxfId="0" headerRowCellStyle="Normale 2" dataCellStyle="Normale 2">
  <autoFilter ref="A1:B13" xr:uid="{3A8FC088-1845-4A45-A33F-B35A68332615}"/>
  <tableColumns count="2">
    <tableColumn id="1" xr3:uid="{7EA54190-3906-4667-AA7A-4FC8279040CA}" name="$CDC: RAGGRUPPAMENTI " dataCellStyle="Normale 2"/>
    <tableColumn id="3" xr3:uid="{F777535E-3311-4818-9ADF-D54BB1B20121}" name="Riclassifica" dataCellStyle="Normale 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411417-7B51-4A46-A8D2-79D3CB8FE77A}" name="Trascodifica_Costo_Personale" displayName="Trascodifica_Costo_Personale" ref="A1:B39" totalsRowShown="0" headerRowDxfId="10">
  <autoFilter ref="A1:B39" xr:uid="{42411417-7B51-4A46-A8D2-79D3CB8FE77A}"/>
  <tableColumns count="2">
    <tableColumn id="1" xr3:uid="{41908B3F-CDCD-4896-B2C7-8E40BD4D38AA}" name="$CON: Codice e descrizione"/>
    <tableColumn id="2" xr3:uid="{1BD768D9-BD65-4B3D-B940-62522AAB9168}" name="Tipo costo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4911-66FD-46BA-85EE-7208A8CAC824}">
  <dimension ref="A1:F108"/>
  <sheetViews>
    <sheetView workbookViewId="0">
      <selection activeCell="J4" sqref="J4"/>
    </sheetView>
  </sheetViews>
  <sheetFormatPr defaultRowHeight="14.25" x14ac:dyDescent="0.45"/>
  <cols>
    <col min="1" max="1" width="49.6640625" bestFit="1" customWidth="1"/>
    <col min="2" max="2" width="27.33203125" bestFit="1" customWidth="1"/>
    <col min="3" max="3" width="32.3984375" bestFit="1" customWidth="1"/>
    <col min="4" max="4" width="29.3984375" bestFit="1" customWidth="1"/>
    <col min="5" max="5" width="17.796875" bestFit="1" customWidth="1"/>
    <col min="6" max="6" width="27.3984375" bestFit="1" customWidth="1"/>
  </cols>
  <sheetData>
    <row r="1" spans="1:6" x14ac:dyDescent="0.4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</row>
    <row r="2" spans="1:6" x14ac:dyDescent="0.45">
      <c r="A2" s="3" t="str">
        <f t="shared" ref="A2:A65" si="0">+B2&amp;C2</f>
        <v>Deposito3_01020 Deposito</v>
      </c>
      <c r="B2" s="4" t="s">
        <v>48</v>
      </c>
      <c r="C2" t="s">
        <v>49</v>
      </c>
      <c r="D2" t="s">
        <v>50</v>
      </c>
      <c r="E2" t="s">
        <v>51</v>
      </c>
    </row>
    <row r="3" spans="1:6" x14ac:dyDescent="0.45">
      <c r="A3" t="str">
        <f t="shared" si="0"/>
        <v>Deposito3_01030 Affitto</v>
      </c>
      <c r="B3" s="4" t="s">
        <v>48</v>
      </c>
      <c r="C3" t="s">
        <v>52</v>
      </c>
      <c r="D3" t="s">
        <v>50</v>
      </c>
      <c r="E3" t="s">
        <v>51</v>
      </c>
    </row>
    <row r="4" spans="1:6" x14ac:dyDescent="0.45">
      <c r="A4" t="str">
        <f t="shared" si="0"/>
        <v>Deposito3_04010 Costo lavoro dipendente</v>
      </c>
      <c r="B4" s="4" t="s">
        <v>48</v>
      </c>
      <c r="C4" t="s">
        <v>53</v>
      </c>
      <c r="D4" t="s">
        <v>54</v>
      </c>
      <c r="E4" s="2" t="s">
        <v>55</v>
      </c>
    </row>
    <row r="5" spans="1:6" x14ac:dyDescent="0.45">
      <c r="A5" t="str">
        <f t="shared" si="0"/>
        <v>Deposito3_04999 Costo lavoro altri costi</v>
      </c>
      <c r="B5" s="4" t="s">
        <v>48</v>
      </c>
      <c r="C5" t="s">
        <v>56</v>
      </c>
      <c r="D5" t="s">
        <v>54</v>
      </c>
      <c r="E5" s="2" t="s">
        <v>55</v>
      </c>
    </row>
    <row r="6" spans="1:6" x14ac:dyDescent="0.45">
      <c r="A6" t="str">
        <f t="shared" si="0"/>
        <v>Deposito3_06020 Costi facchinaggio</v>
      </c>
      <c r="B6" s="4" t="s">
        <v>48</v>
      </c>
      <c r="C6" t="s">
        <v>57</v>
      </c>
      <c r="D6" t="s">
        <v>58</v>
      </c>
      <c r="E6" s="2" t="s">
        <v>59</v>
      </c>
    </row>
    <row r="7" spans="1:6" x14ac:dyDescent="0.45">
      <c r="A7" t="str">
        <f t="shared" si="0"/>
        <v>Deposito3_06025 Costi movimentazione esterni</v>
      </c>
      <c r="B7" s="4" t="s">
        <v>48</v>
      </c>
      <c r="C7" t="s">
        <v>60</v>
      </c>
      <c r="D7" t="s">
        <v>61</v>
      </c>
      <c r="E7" s="2" t="s">
        <v>59</v>
      </c>
    </row>
    <row r="8" spans="1:6" x14ac:dyDescent="0.45">
      <c r="A8" t="str">
        <f t="shared" si="0"/>
        <v>Deposito3_06210 Costi manutenzione</v>
      </c>
      <c r="B8" s="4" t="s">
        <v>48</v>
      </c>
      <c r="C8" t="s">
        <v>62</v>
      </c>
      <c r="D8" t="s">
        <v>63</v>
      </c>
      <c r="E8" t="s">
        <v>55</v>
      </c>
    </row>
    <row r="9" spans="1:6" x14ac:dyDescent="0.45">
      <c r="A9" t="str">
        <f t="shared" si="0"/>
        <v>Deposito3_06220 Altre spese prestazioni</v>
      </c>
      <c r="B9" s="4" t="s">
        <v>48</v>
      </c>
      <c r="C9" t="s">
        <v>64</v>
      </c>
      <c r="D9" t="s">
        <v>65</v>
      </c>
      <c r="E9" t="s">
        <v>55</v>
      </c>
    </row>
    <row r="10" spans="1:6" x14ac:dyDescent="0.45">
      <c r="A10" t="str">
        <f t="shared" si="0"/>
        <v>Deposito3_06240 Assistenza informatica</v>
      </c>
      <c r="B10" s="4" t="s">
        <v>48</v>
      </c>
      <c r="C10" t="s">
        <v>66</v>
      </c>
      <c r="D10" t="s">
        <v>63</v>
      </c>
      <c r="E10" t="s">
        <v>55</v>
      </c>
    </row>
    <row r="11" spans="1:6" x14ac:dyDescent="0.45">
      <c r="A11" t="str">
        <f t="shared" si="0"/>
        <v>Deposito3_06250 Pulizie</v>
      </c>
      <c r="B11" s="4" t="s">
        <v>48</v>
      </c>
      <c r="C11" t="s">
        <v>67</v>
      </c>
      <c r="D11" s="2" t="s">
        <v>68</v>
      </c>
      <c r="E11" t="s">
        <v>55</v>
      </c>
    </row>
    <row r="12" spans="1:6" x14ac:dyDescent="0.45">
      <c r="A12" t="str">
        <f t="shared" si="0"/>
        <v>Deposito3_06270 Noleggi</v>
      </c>
      <c r="B12" s="4" t="s">
        <v>48</v>
      </c>
      <c r="C12" t="s">
        <v>69</v>
      </c>
      <c r="D12" t="s">
        <v>70</v>
      </c>
      <c r="E12" t="s">
        <v>55</v>
      </c>
    </row>
    <row r="13" spans="1:6" x14ac:dyDescent="0.45">
      <c r="A13" t="str">
        <f t="shared" si="0"/>
        <v>Deposito3_06290 Locazione</v>
      </c>
      <c r="B13" s="4" t="s">
        <v>48</v>
      </c>
      <c r="C13" t="s">
        <v>71</v>
      </c>
      <c r="D13" t="s">
        <v>70</v>
      </c>
      <c r="E13" t="s">
        <v>55</v>
      </c>
    </row>
    <row r="14" spans="1:6" x14ac:dyDescent="0.45">
      <c r="A14" t="str">
        <f t="shared" si="0"/>
        <v>Deposito3_06300 Smaltimento</v>
      </c>
      <c r="B14" s="4" t="s">
        <v>48</v>
      </c>
      <c r="C14" t="s">
        <v>72</v>
      </c>
      <c r="D14" t="s">
        <v>73</v>
      </c>
      <c r="E14" t="s">
        <v>59</v>
      </c>
    </row>
    <row r="15" spans="1:6" x14ac:dyDescent="0.45">
      <c r="A15" t="str">
        <f t="shared" si="0"/>
        <v>Deposito3_06310 Assicurazioni</v>
      </c>
      <c r="B15" s="4" t="s">
        <v>48</v>
      </c>
      <c r="C15" t="s">
        <v>74</v>
      </c>
      <c r="D15" t="s">
        <v>75</v>
      </c>
      <c r="E15" s="2" t="s">
        <v>59</v>
      </c>
      <c r="F15" s="5" t="s">
        <v>76</v>
      </c>
    </row>
    <row r="16" spans="1:6" x14ac:dyDescent="0.45">
      <c r="A16" t="str">
        <f t="shared" si="0"/>
        <v>Deposito3_06330 Danni</v>
      </c>
      <c r="B16" s="4" t="s">
        <v>48</v>
      </c>
      <c r="C16" t="s">
        <v>77</v>
      </c>
      <c r="D16" t="s">
        <v>75</v>
      </c>
      <c r="E16" s="2" t="s">
        <v>59</v>
      </c>
      <c r="F16" s="5" t="s">
        <v>76</v>
      </c>
    </row>
    <row r="17" spans="1:5" x14ac:dyDescent="0.45">
      <c r="A17" t="str">
        <f t="shared" si="0"/>
        <v>Deposito3_06360 Telefonia</v>
      </c>
      <c r="B17" s="4" t="s">
        <v>48</v>
      </c>
      <c r="C17" t="s">
        <v>78</v>
      </c>
      <c r="D17" t="s">
        <v>65</v>
      </c>
      <c r="E17" t="s">
        <v>55</v>
      </c>
    </row>
    <row r="18" spans="1:5" x14ac:dyDescent="0.45">
      <c r="A18" t="str">
        <f t="shared" si="0"/>
        <v>Deposito3_06380 Ammortamenti</v>
      </c>
      <c r="B18" s="4" t="s">
        <v>48</v>
      </c>
      <c r="C18" t="s">
        <v>79</v>
      </c>
      <c r="D18" t="s">
        <v>80</v>
      </c>
      <c r="E18" t="s">
        <v>81</v>
      </c>
    </row>
    <row r="19" spans="1:5" x14ac:dyDescent="0.45">
      <c r="A19" t="str">
        <f t="shared" si="0"/>
        <v>Deposito3_06999 Altri costi</v>
      </c>
      <c r="B19" s="4" t="s">
        <v>48</v>
      </c>
      <c r="C19" t="s">
        <v>82</v>
      </c>
      <c r="D19" t="s">
        <v>61</v>
      </c>
      <c r="E19" s="2" t="s">
        <v>59</v>
      </c>
    </row>
    <row r="20" spans="1:5" x14ac:dyDescent="0.45">
      <c r="A20" t="str">
        <f t="shared" si="0"/>
        <v>Deposito3_08100 Altri ricavi</v>
      </c>
      <c r="B20" s="4" t="s">
        <v>48</v>
      </c>
      <c r="C20" t="s">
        <v>83</v>
      </c>
      <c r="D20" t="s">
        <v>84</v>
      </c>
      <c r="E20" t="s">
        <v>51</v>
      </c>
    </row>
    <row r="21" spans="1:5" x14ac:dyDescent="0.45">
      <c r="A21" t="str">
        <f t="shared" si="0"/>
        <v>Deposito3_23100 Costi finanziari</v>
      </c>
      <c r="B21" s="4" t="s">
        <v>48</v>
      </c>
      <c r="C21" t="s">
        <v>85</v>
      </c>
      <c r="D21" t="s">
        <v>86</v>
      </c>
      <c r="E21" t="s">
        <v>81</v>
      </c>
    </row>
    <row r="22" spans="1:5" x14ac:dyDescent="0.45">
      <c r="A22" t="str">
        <f t="shared" si="0"/>
        <v>Deposito3_26999 Altre partite straordinarie</v>
      </c>
      <c r="B22" s="4" t="s">
        <v>48</v>
      </c>
      <c r="C22" t="s">
        <v>87</v>
      </c>
      <c r="D22" t="s">
        <v>88</v>
      </c>
      <c r="E22" t="s">
        <v>81</v>
      </c>
    </row>
    <row r="23" spans="1:5" x14ac:dyDescent="0.45">
      <c r="A23" t="str">
        <f t="shared" si="0"/>
        <v>Deposito3_28100 Risultato controllata</v>
      </c>
      <c r="B23" s="4" t="s">
        <v>48</v>
      </c>
      <c r="C23" t="s">
        <v>89</v>
      </c>
      <c r="D23" t="s">
        <v>90</v>
      </c>
      <c r="E23" t="s">
        <v>81</v>
      </c>
    </row>
    <row r="24" spans="1:5" x14ac:dyDescent="0.45">
      <c r="A24" t="str">
        <f t="shared" si="0"/>
        <v>Groupage3_01010 Trasporto</v>
      </c>
      <c r="B24" s="4" t="s">
        <v>91</v>
      </c>
      <c r="C24" t="s">
        <v>92</v>
      </c>
      <c r="D24" t="s">
        <v>93</v>
      </c>
      <c r="E24" t="s">
        <v>51</v>
      </c>
    </row>
    <row r="25" spans="1:5" x14ac:dyDescent="0.45">
      <c r="A25" t="str">
        <f t="shared" si="0"/>
        <v>Groupage3_01020 Deposito</v>
      </c>
      <c r="B25" s="4" t="s">
        <v>91</v>
      </c>
      <c r="C25" t="s">
        <v>49</v>
      </c>
      <c r="D25" t="s">
        <v>50</v>
      </c>
      <c r="E25" t="s">
        <v>51</v>
      </c>
    </row>
    <row r="26" spans="1:5" x14ac:dyDescent="0.45">
      <c r="A26" t="str">
        <f t="shared" si="0"/>
        <v>Groupage3_01030 Affitto</v>
      </c>
      <c r="B26" s="4" t="s">
        <v>91</v>
      </c>
      <c r="C26" t="s">
        <v>52</v>
      </c>
      <c r="D26" t="s">
        <v>50</v>
      </c>
      <c r="E26" t="s">
        <v>51</v>
      </c>
    </row>
    <row r="27" spans="1:5" x14ac:dyDescent="0.45">
      <c r="A27" t="str">
        <f t="shared" si="0"/>
        <v>Groupage3_01099 Altri ricavi</v>
      </c>
      <c r="B27" s="4" t="s">
        <v>91</v>
      </c>
      <c r="C27" t="s">
        <v>94</v>
      </c>
      <c r="D27" t="s">
        <v>93</v>
      </c>
      <c r="E27" t="s">
        <v>51</v>
      </c>
    </row>
    <row r="28" spans="1:5" x14ac:dyDescent="0.45">
      <c r="A28" t="str">
        <f t="shared" si="0"/>
        <v>Groupage3_04010 Costo lavoro dipendente</v>
      </c>
      <c r="B28" s="4" t="s">
        <v>91</v>
      </c>
      <c r="C28" t="s">
        <v>53</v>
      </c>
      <c r="D28" t="s">
        <v>54</v>
      </c>
      <c r="E28" s="2" t="s">
        <v>55</v>
      </c>
    </row>
    <row r="29" spans="1:5" x14ac:dyDescent="0.45">
      <c r="A29" t="str">
        <f t="shared" si="0"/>
        <v>Groupage3_04999 Costo lavoro altri costi</v>
      </c>
      <c r="B29" s="4" t="s">
        <v>91</v>
      </c>
      <c r="C29" t="s">
        <v>56</v>
      </c>
      <c r="D29" t="s">
        <v>54</v>
      </c>
      <c r="E29" s="2" t="s">
        <v>55</v>
      </c>
    </row>
    <row r="30" spans="1:5" x14ac:dyDescent="0.45">
      <c r="A30" t="str">
        <f t="shared" si="0"/>
        <v>Groupage3_06010 Costi trasporto</v>
      </c>
      <c r="B30" s="4" t="s">
        <v>91</v>
      </c>
      <c r="C30" t="s">
        <v>95</v>
      </c>
      <c r="D30" t="s">
        <v>96</v>
      </c>
      <c r="E30" s="2" t="s">
        <v>59</v>
      </c>
    </row>
    <row r="31" spans="1:5" x14ac:dyDescent="0.45">
      <c r="A31" t="str">
        <f t="shared" si="0"/>
        <v>Groupage3_06020 Costi facchinaggio</v>
      </c>
      <c r="B31" s="4" t="s">
        <v>91</v>
      </c>
      <c r="C31" t="s">
        <v>57</v>
      </c>
      <c r="D31" t="s">
        <v>58</v>
      </c>
      <c r="E31" s="2" t="s">
        <v>59</v>
      </c>
    </row>
    <row r="32" spans="1:5" x14ac:dyDescent="0.45">
      <c r="A32" t="str">
        <f t="shared" si="0"/>
        <v>Groupage3_06025 Costi movimentazione esterni</v>
      </c>
      <c r="B32" s="4" t="s">
        <v>91</v>
      </c>
      <c r="C32" t="s">
        <v>60</v>
      </c>
      <c r="D32" t="s">
        <v>61</v>
      </c>
      <c r="E32" s="2" t="s">
        <v>59</v>
      </c>
    </row>
    <row r="33" spans="1:6" x14ac:dyDescent="0.45">
      <c r="A33" t="str">
        <f t="shared" si="0"/>
        <v>Groupage3_06030 Carico scarico automezzi</v>
      </c>
      <c r="B33" s="4" t="s">
        <v>91</v>
      </c>
      <c r="C33" t="s">
        <v>97</v>
      </c>
      <c r="D33" t="s">
        <v>61</v>
      </c>
      <c r="E33" s="2" t="s">
        <v>59</v>
      </c>
    </row>
    <row r="34" spans="1:6" x14ac:dyDescent="0.45">
      <c r="A34" t="str">
        <f t="shared" si="0"/>
        <v>Groupage3_06040 Pallet</v>
      </c>
      <c r="B34" s="4" t="s">
        <v>91</v>
      </c>
      <c r="C34" t="s">
        <v>98</v>
      </c>
      <c r="D34" t="s">
        <v>99</v>
      </c>
      <c r="E34" s="2" t="s">
        <v>59</v>
      </c>
    </row>
    <row r="35" spans="1:6" x14ac:dyDescent="0.45">
      <c r="A35" t="str">
        <f t="shared" si="0"/>
        <v>Groupage3_06210 Costi manutenzione</v>
      </c>
      <c r="B35" s="4" t="s">
        <v>91</v>
      </c>
      <c r="C35" t="s">
        <v>62</v>
      </c>
      <c r="D35" t="s">
        <v>63</v>
      </c>
      <c r="E35" t="s">
        <v>55</v>
      </c>
    </row>
    <row r="36" spans="1:6" x14ac:dyDescent="0.45">
      <c r="A36" t="str">
        <f t="shared" si="0"/>
        <v>Groupage3_06220 Altre spese prestazioni</v>
      </c>
      <c r="B36" s="4" t="s">
        <v>91</v>
      </c>
      <c r="C36" t="s">
        <v>64</v>
      </c>
      <c r="D36" t="s">
        <v>65</v>
      </c>
      <c r="E36" t="s">
        <v>55</v>
      </c>
    </row>
    <row r="37" spans="1:6" x14ac:dyDescent="0.45">
      <c r="A37" t="str">
        <f t="shared" si="0"/>
        <v>Groupage3_06240 Assistenza informatica</v>
      </c>
      <c r="B37" s="4" t="s">
        <v>91</v>
      </c>
      <c r="C37" t="s">
        <v>66</v>
      </c>
      <c r="D37" t="s">
        <v>63</v>
      </c>
      <c r="E37" t="s">
        <v>55</v>
      </c>
    </row>
    <row r="38" spans="1:6" x14ac:dyDescent="0.45">
      <c r="A38" t="str">
        <f t="shared" si="0"/>
        <v>Groupage3_06250 Pulizie</v>
      </c>
      <c r="B38" s="4" t="s">
        <v>91</v>
      </c>
      <c r="C38" t="s">
        <v>67</v>
      </c>
      <c r="D38" s="2" t="s">
        <v>68</v>
      </c>
      <c r="E38" t="s">
        <v>55</v>
      </c>
    </row>
    <row r="39" spans="1:6" x14ac:dyDescent="0.45">
      <c r="A39" t="str">
        <f t="shared" si="0"/>
        <v>Groupage3_06260 Vigilanza</v>
      </c>
      <c r="B39" s="4" t="s">
        <v>91</v>
      </c>
      <c r="C39" t="s">
        <v>100</v>
      </c>
      <c r="D39" s="2" t="s">
        <v>68</v>
      </c>
      <c r="E39" t="s">
        <v>55</v>
      </c>
    </row>
    <row r="40" spans="1:6" x14ac:dyDescent="0.45">
      <c r="A40" t="str">
        <f t="shared" si="0"/>
        <v>Groupage3_06270 Noleggi</v>
      </c>
      <c r="B40" s="4" t="s">
        <v>91</v>
      </c>
      <c r="C40" t="s">
        <v>69</v>
      </c>
      <c r="D40" t="s">
        <v>70</v>
      </c>
      <c r="E40" t="s">
        <v>55</v>
      </c>
    </row>
    <row r="41" spans="1:6" x14ac:dyDescent="0.45">
      <c r="A41" t="str">
        <f t="shared" si="0"/>
        <v>Groupage3_06280 Utenze</v>
      </c>
      <c r="B41" s="4" t="s">
        <v>91</v>
      </c>
      <c r="C41" t="s">
        <v>101</v>
      </c>
      <c r="D41" s="2" t="s">
        <v>68</v>
      </c>
      <c r="E41" t="s">
        <v>55</v>
      </c>
    </row>
    <row r="42" spans="1:6" x14ac:dyDescent="0.45">
      <c r="A42" t="str">
        <f t="shared" si="0"/>
        <v>Groupage3_06290 Locazione</v>
      </c>
      <c r="B42" s="4" t="s">
        <v>91</v>
      </c>
      <c r="C42" t="s">
        <v>71</v>
      </c>
      <c r="D42" t="s">
        <v>70</v>
      </c>
      <c r="E42" t="s">
        <v>55</v>
      </c>
      <c r="F42" s="5" t="s">
        <v>102</v>
      </c>
    </row>
    <row r="43" spans="1:6" x14ac:dyDescent="0.45">
      <c r="A43" t="str">
        <f t="shared" si="0"/>
        <v>Groupage3_06300 Smaltimento</v>
      </c>
      <c r="B43" s="4" t="s">
        <v>91</v>
      </c>
      <c r="C43" t="s">
        <v>72</v>
      </c>
      <c r="D43" t="s">
        <v>73</v>
      </c>
      <c r="E43" t="s">
        <v>59</v>
      </c>
    </row>
    <row r="44" spans="1:6" x14ac:dyDescent="0.45">
      <c r="A44" t="str">
        <f t="shared" si="0"/>
        <v>Groupage3_06310 Assicurazioni</v>
      </c>
      <c r="B44" s="4" t="s">
        <v>91</v>
      </c>
      <c r="C44" t="s">
        <v>74</v>
      </c>
      <c r="D44" t="s">
        <v>75</v>
      </c>
      <c r="E44" s="2" t="s">
        <v>59</v>
      </c>
      <c r="F44" s="5" t="s">
        <v>76</v>
      </c>
    </row>
    <row r="45" spans="1:6" x14ac:dyDescent="0.45">
      <c r="A45" t="str">
        <f t="shared" si="0"/>
        <v>Groupage3_06320 Materiale</v>
      </c>
      <c r="B45" s="4" t="s">
        <v>91</v>
      </c>
      <c r="C45" t="s">
        <v>103</v>
      </c>
      <c r="D45" t="s">
        <v>99</v>
      </c>
      <c r="E45" s="2" t="s">
        <v>59</v>
      </c>
    </row>
    <row r="46" spans="1:6" x14ac:dyDescent="0.45">
      <c r="A46" t="str">
        <f t="shared" si="0"/>
        <v>Groupage3_06330 Danni</v>
      </c>
      <c r="B46" s="4" t="s">
        <v>91</v>
      </c>
      <c r="C46" t="s">
        <v>77</v>
      </c>
      <c r="D46" t="s">
        <v>75</v>
      </c>
      <c r="E46" s="2" t="s">
        <v>59</v>
      </c>
      <c r="F46" s="5" t="s">
        <v>76</v>
      </c>
    </row>
    <row r="47" spans="1:6" x14ac:dyDescent="0.45">
      <c r="A47" t="str">
        <f t="shared" si="0"/>
        <v>Groupage3_06350 Consulenze/Legali/Sicurezza</v>
      </c>
      <c r="B47" s="4" t="s">
        <v>91</v>
      </c>
      <c r="C47" t="s">
        <v>104</v>
      </c>
      <c r="D47" t="s">
        <v>105</v>
      </c>
      <c r="E47" t="s">
        <v>55</v>
      </c>
    </row>
    <row r="48" spans="1:6" x14ac:dyDescent="0.45">
      <c r="A48" t="str">
        <f t="shared" si="0"/>
        <v>Groupage3_06360 Telefonia</v>
      </c>
      <c r="B48" s="4" t="s">
        <v>91</v>
      </c>
      <c r="C48" t="s">
        <v>78</v>
      </c>
      <c r="D48" t="s">
        <v>65</v>
      </c>
      <c r="E48" t="s">
        <v>55</v>
      </c>
    </row>
    <row r="49" spans="1:5" x14ac:dyDescent="0.45">
      <c r="A49" t="str">
        <f t="shared" si="0"/>
        <v>Groupage3_06380 Ammortamenti</v>
      </c>
      <c r="B49" s="4" t="s">
        <v>91</v>
      </c>
      <c r="C49" t="s">
        <v>79</v>
      </c>
      <c r="D49" t="s">
        <v>80</v>
      </c>
      <c r="E49" t="s">
        <v>81</v>
      </c>
    </row>
    <row r="50" spans="1:5" x14ac:dyDescent="0.45">
      <c r="A50" t="str">
        <f t="shared" si="0"/>
        <v>Groupage3_06999 Altri costi</v>
      </c>
      <c r="B50" s="4" t="s">
        <v>91</v>
      </c>
      <c r="C50" t="s">
        <v>82</v>
      </c>
      <c r="D50" t="s">
        <v>61</v>
      </c>
      <c r="E50" s="2" t="s">
        <v>59</v>
      </c>
    </row>
    <row r="51" spans="1:5" x14ac:dyDescent="0.45">
      <c r="A51" t="str">
        <f t="shared" si="0"/>
        <v>Groupage3_08100 Altri ricavi</v>
      </c>
      <c r="B51" s="4" t="s">
        <v>91</v>
      </c>
      <c r="C51" t="s">
        <v>83</v>
      </c>
      <c r="D51" t="s">
        <v>84</v>
      </c>
      <c r="E51" t="s">
        <v>51</v>
      </c>
    </row>
    <row r="52" spans="1:5" x14ac:dyDescent="0.45">
      <c r="A52" t="str">
        <f t="shared" si="0"/>
        <v>Groupage3_23100 Costi finanziari</v>
      </c>
      <c r="B52" s="4" t="s">
        <v>91</v>
      </c>
      <c r="C52" t="s">
        <v>85</v>
      </c>
      <c r="D52" t="s">
        <v>86</v>
      </c>
      <c r="E52" t="s">
        <v>81</v>
      </c>
    </row>
    <row r="53" spans="1:5" x14ac:dyDescent="0.45">
      <c r="A53" t="str">
        <f t="shared" si="0"/>
        <v>Groupage3_26999 Altre partite straordinarie</v>
      </c>
      <c r="B53" s="4" t="s">
        <v>91</v>
      </c>
      <c r="C53" t="s">
        <v>87</v>
      </c>
      <c r="D53" t="s">
        <v>88</v>
      </c>
      <c r="E53" t="s">
        <v>81</v>
      </c>
    </row>
    <row r="54" spans="1:5" x14ac:dyDescent="0.45">
      <c r="A54" t="str">
        <f t="shared" si="0"/>
        <v>Groupage3_28100 Risultato controllata</v>
      </c>
      <c r="B54" s="4" t="s">
        <v>91</v>
      </c>
      <c r="C54" t="s">
        <v>89</v>
      </c>
      <c r="D54" t="s">
        <v>90</v>
      </c>
      <c r="E54" t="s">
        <v>81</v>
      </c>
    </row>
    <row r="55" spans="1:5" x14ac:dyDescent="0.45">
      <c r="A55" t="str">
        <f t="shared" si="0"/>
        <v>Groupage3_29100 Imposte tasse comunali/CCIAA</v>
      </c>
      <c r="B55" s="4" t="s">
        <v>91</v>
      </c>
      <c r="C55" t="s">
        <v>106</v>
      </c>
      <c r="D55" t="s">
        <v>107</v>
      </c>
      <c r="E55" s="2" t="s">
        <v>55</v>
      </c>
    </row>
    <row r="56" spans="1:5" x14ac:dyDescent="0.45">
      <c r="A56" t="str">
        <f t="shared" si="0"/>
        <v>Trasporto3_01010 Trasporto</v>
      </c>
      <c r="B56" s="4" t="s">
        <v>108</v>
      </c>
      <c r="C56" t="s">
        <v>92</v>
      </c>
      <c r="D56" t="s">
        <v>93</v>
      </c>
      <c r="E56" t="s">
        <v>51</v>
      </c>
    </row>
    <row r="57" spans="1:5" x14ac:dyDescent="0.45">
      <c r="A57" t="str">
        <f t="shared" si="0"/>
        <v>Trasporto3_04010 Costo lavoro dipendente</v>
      </c>
      <c r="B57" s="4" t="s">
        <v>108</v>
      </c>
      <c r="C57" t="s">
        <v>53</v>
      </c>
      <c r="D57" t="s">
        <v>54</v>
      </c>
      <c r="E57" s="2" t="s">
        <v>55</v>
      </c>
    </row>
    <row r="58" spans="1:5" x14ac:dyDescent="0.45">
      <c r="A58" t="str">
        <f t="shared" si="0"/>
        <v>Trasporto3_04999 Costo lavoro altri costi</v>
      </c>
      <c r="B58" s="4" t="s">
        <v>108</v>
      </c>
      <c r="C58" t="s">
        <v>56</v>
      </c>
      <c r="D58" t="s">
        <v>54</v>
      </c>
      <c r="E58" s="2" t="s">
        <v>55</v>
      </c>
    </row>
    <row r="59" spans="1:5" x14ac:dyDescent="0.45">
      <c r="A59" t="str">
        <f t="shared" si="0"/>
        <v>Trasporto3_06010 Costi trasporto</v>
      </c>
      <c r="B59" s="4" t="s">
        <v>108</v>
      </c>
      <c r="C59" t="s">
        <v>95</v>
      </c>
      <c r="D59" t="s">
        <v>96</v>
      </c>
      <c r="E59" s="2" t="s">
        <v>59</v>
      </c>
    </row>
    <row r="60" spans="1:5" x14ac:dyDescent="0.45">
      <c r="A60" t="str">
        <f t="shared" si="0"/>
        <v>Trasporto3_06020 Costi facchinaggio</v>
      </c>
      <c r="B60" s="4" t="s">
        <v>108</v>
      </c>
      <c r="C60" t="s">
        <v>57</v>
      </c>
      <c r="D60" t="s">
        <v>58</v>
      </c>
      <c r="E60" s="2" t="s">
        <v>59</v>
      </c>
    </row>
    <row r="61" spans="1:5" x14ac:dyDescent="0.45">
      <c r="A61" t="str">
        <f t="shared" si="0"/>
        <v>Trasporto3_06025 Costi movimentazione esterni</v>
      </c>
      <c r="B61" s="4" t="s">
        <v>108</v>
      </c>
      <c r="C61" t="s">
        <v>60</v>
      </c>
      <c r="D61" t="s">
        <v>61</v>
      </c>
      <c r="E61" s="2" t="s">
        <v>59</v>
      </c>
    </row>
    <row r="62" spans="1:5" x14ac:dyDescent="0.45">
      <c r="A62" t="str">
        <f t="shared" si="0"/>
        <v>Trasporto3_06210 Costi manutenzione</v>
      </c>
      <c r="B62" s="4" t="s">
        <v>108</v>
      </c>
      <c r="C62" t="s">
        <v>62</v>
      </c>
      <c r="D62" t="s">
        <v>63</v>
      </c>
      <c r="E62" t="s">
        <v>55</v>
      </c>
    </row>
    <row r="63" spans="1:5" x14ac:dyDescent="0.45">
      <c r="A63" t="str">
        <f t="shared" si="0"/>
        <v>Trasporto3_06220 Altre spese prestazioni</v>
      </c>
      <c r="B63" s="4" t="s">
        <v>108</v>
      </c>
      <c r="C63" t="s">
        <v>64</v>
      </c>
      <c r="D63" t="s">
        <v>65</v>
      </c>
      <c r="E63" t="s">
        <v>55</v>
      </c>
    </row>
    <row r="64" spans="1:5" x14ac:dyDescent="0.45">
      <c r="A64" t="str">
        <f t="shared" si="0"/>
        <v>Trasporto3_06240 Assistenza informatica</v>
      </c>
      <c r="B64" s="4" t="s">
        <v>108</v>
      </c>
      <c r="C64" t="s">
        <v>66</v>
      </c>
      <c r="D64" t="s">
        <v>63</v>
      </c>
      <c r="E64" t="s">
        <v>55</v>
      </c>
    </row>
    <row r="65" spans="1:6" x14ac:dyDescent="0.45">
      <c r="A65" t="str">
        <f t="shared" si="0"/>
        <v>Trasporto3_06250 Pulizie</v>
      </c>
      <c r="B65" s="4" t="s">
        <v>108</v>
      </c>
      <c r="C65" t="s">
        <v>67</v>
      </c>
      <c r="D65" s="2" t="s">
        <v>68</v>
      </c>
      <c r="E65" t="s">
        <v>55</v>
      </c>
    </row>
    <row r="66" spans="1:6" x14ac:dyDescent="0.45">
      <c r="A66" t="str">
        <f t="shared" ref="A66:A1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55</v>
      </c>
    </row>
    <row r="67" spans="1:6" x14ac:dyDescent="0.45">
      <c r="A67" t="str">
        <f t="shared" si="1"/>
        <v>Trasporto3_06310 Assicurazioni</v>
      </c>
      <c r="B67" s="4" t="s">
        <v>108</v>
      </c>
      <c r="C67" t="s">
        <v>74</v>
      </c>
      <c r="D67" t="s">
        <v>75</v>
      </c>
      <c r="E67" s="2" t="s">
        <v>59</v>
      </c>
      <c r="F67" s="5" t="s">
        <v>76</v>
      </c>
    </row>
    <row r="68" spans="1:6" x14ac:dyDescent="0.45">
      <c r="A68" t="str">
        <f t="shared" si="1"/>
        <v>Trasporto3_06320 Materiale</v>
      </c>
      <c r="B68" s="4" t="s">
        <v>108</v>
      </c>
      <c r="C68" t="s">
        <v>103</v>
      </c>
      <c r="D68" t="s">
        <v>99</v>
      </c>
      <c r="E68" s="2" t="s">
        <v>59</v>
      </c>
    </row>
    <row r="69" spans="1:6" x14ac:dyDescent="0.45">
      <c r="A69" t="str">
        <f t="shared" si="1"/>
        <v>Trasporto3_06330 Danni</v>
      </c>
      <c r="B69" s="4" t="s">
        <v>108</v>
      </c>
      <c r="C69" t="s">
        <v>77</v>
      </c>
      <c r="D69" t="s">
        <v>75</v>
      </c>
      <c r="E69" s="2" t="s">
        <v>59</v>
      </c>
      <c r="F69" s="5" t="s">
        <v>76</v>
      </c>
    </row>
    <row r="70" spans="1:6" x14ac:dyDescent="0.45">
      <c r="A70" t="str">
        <f t="shared" si="1"/>
        <v>Trasporto3_06360 Telefonia</v>
      </c>
      <c r="B70" s="4" t="s">
        <v>108</v>
      </c>
      <c r="C70" t="s">
        <v>78</v>
      </c>
      <c r="D70" t="s">
        <v>65</v>
      </c>
      <c r="E70" t="s">
        <v>55</v>
      </c>
    </row>
    <row r="71" spans="1:6" x14ac:dyDescent="0.45">
      <c r="A71" t="str">
        <f t="shared" si="1"/>
        <v>Trasporto3_06380 Ammortamenti</v>
      </c>
      <c r="B71" s="4" t="s">
        <v>108</v>
      </c>
      <c r="C71" t="s">
        <v>79</v>
      </c>
      <c r="D71" t="s">
        <v>80</v>
      </c>
      <c r="E71" t="s">
        <v>81</v>
      </c>
    </row>
    <row r="72" spans="1:6" x14ac:dyDescent="0.45">
      <c r="A72" t="str">
        <f t="shared" si="1"/>
        <v>Trasporto3_06999 Altri costi</v>
      </c>
      <c r="B72" s="4" t="s">
        <v>108</v>
      </c>
      <c r="C72" t="s">
        <v>82</v>
      </c>
      <c r="D72" t="s">
        <v>61</v>
      </c>
      <c r="E72" s="2" t="s">
        <v>59</v>
      </c>
    </row>
    <row r="73" spans="1:6" x14ac:dyDescent="0.45">
      <c r="A73" t="str">
        <f t="shared" si="1"/>
        <v>Trasporto3_08100 Altri ricavi</v>
      </c>
      <c r="B73" s="4" t="s">
        <v>108</v>
      </c>
      <c r="C73" t="s">
        <v>83</v>
      </c>
      <c r="D73" t="s">
        <v>84</v>
      </c>
      <c r="E73" t="s">
        <v>51</v>
      </c>
    </row>
    <row r="74" spans="1:6" x14ac:dyDescent="0.45">
      <c r="A74" t="str">
        <f t="shared" si="1"/>
        <v>Trasporto3_23100 Costi finanziari</v>
      </c>
      <c r="B74" s="4" t="s">
        <v>108</v>
      </c>
      <c r="C74" t="s">
        <v>85</v>
      </c>
      <c r="D74" t="s">
        <v>86</v>
      </c>
      <c r="E74" t="s">
        <v>81</v>
      </c>
    </row>
    <row r="75" spans="1:6" x14ac:dyDescent="0.45">
      <c r="A75" t="str">
        <f t="shared" si="1"/>
        <v>Trasporto3_26999 Altre partite straordinarie</v>
      </c>
      <c r="B75" s="4" t="s">
        <v>108</v>
      </c>
      <c r="C75" t="s">
        <v>87</v>
      </c>
      <c r="D75" t="s">
        <v>88</v>
      </c>
      <c r="E75" t="s">
        <v>81</v>
      </c>
    </row>
    <row r="76" spans="1:6" x14ac:dyDescent="0.45">
      <c r="A76" t="str">
        <f t="shared" si="1"/>
        <v>Ricavi / Costi indiretti3_01010 Trasporto</v>
      </c>
      <c r="B76" s="4" t="s">
        <v>109</v>
      </c>
      <c r="C76" t="s">
        <v>92</v>
      </c>
      <c r="D76" t="s">
        <v>84</v>
      </c>
      <c r="E76" t="s">
        <v>51</v>
      </c>
    </row>
    <row r="77" spans="1:6" x14ac:dyDescent="0.45">
      <c r="A77" t="str">
        <f t="shared" si="1"/>
        <v>Ricavi / Costi indiretti3_04010 Costo lavoro dipendente</v>
      </c>
      <c r="B77" s="4" t="s">
        <v>109</v>
      </c>
      <c r="C77" t="s">
        <v>53</v>
      </c>
      <c r="D77" t="s">
        <v>54</v>
      </c>
      <c r="E77" s="4" t="s">
        <v>109</v>
      </c>
    </row>
    <row r="78" spans="1:6" x14ac:dyDescent="0.45">
      <c r="A78" t="str">
        <f t="shared" si="1"/>
        <v>Ricavi / Costi indiretti3_04999 Costo lavoro altri costi</v>
      </c>
      <c r="B78" s="4" t="s">
        <v>109</v>
      </c>
      <c r="C78" t="s">
        <v>56</v>
      </c>
      <c r="D78" t="s">
        <v>54</v>
      </c>
      <c r="E78" s="4" t="s">
        <v>109</v>
      </c>
    </row>
    <row r="79" spans="1:6" x14ac:dyDescent="0.45">
      <c r="A79" t="str">
        <f t="shared" si="1"/>
        <v>Ricavi / Costi indiretti3_06210 Costi manutenzione</v>
      </c>
      <c r="B79" s="4" t="s">
        <v>109</v>
      </c>
      <c r="C79" t="s">
        <v>62</v>
      </c>
      <c r="D79" t="s">
        <v>63</v>
      </c>
      <c r="E79" s="4" t="s">
        <v>109</v>
      </c>
    </row>
    <row r="80" spans="1:6" x14ac:dyDescent="0.45">
      <c r="A80" t="str">
        <f t="shared" si="1"/>
        <v>Ricavi / Costi indiretti3_06220 Altre spese prestazioni</v>
      </c>
      <c r="B80" s="4" t="s">
        <v>109</v>
      </c>
      <c r="C80" t="s">
        <v>64</v>
      </c>
      <c r="D80" t="s">
        <v>65</v>
      </c>
      <c r="E80" s="4" t="s">
        <v>109</v>
      </c>
    </row>
    <row r="81" spans="1:5" x14ac:dyDescent="0.45">
      <c r="A81" t="str">
        <f t="shared" si="1"/>
        <v>Ricavi / Costi indiretti3_06240 Assistenza informatica</v>
      </c>
      <c r="B81" s="4" t="s">
        <v>109</v>
      </c>
      <c r="C81" t="s">
        <v>66</v>
      </c>
      <c r="D81" t="s">
        <v>63</v>
      </c>
      <c r="E81" s="4" t="s">
        <v>109</v>
      </c>
    </row>
    <row r="82" spans="1:5" x14ac:dyDescent="0.45">
      <c r="A82" t="str">
        <f t="shared" si="1"/>
        <v>Ricavi / Costi indiretti3_06250 Pulizie</v>
      </c>
      <c r="B82" s="4" t="s">
        <v>109</v>
      </c>
      <c r="C82" t="s">
        <v>67</v>
      </c>
      <c r="D82" s="2" t="s">
        <v>68</v>
      </c>
      <c r="E82" s="4" t="s">
        <v>109</v>
      </c>
    </row>
    <row r="83" spans="1:5" x14ac:dyDescent="0.45">
      <c r="A83" t="str">
        <f t="shared" si="1"/>
        <v>Ricavi / Costi indiretti3_06260 Vigilanza</v>
      </c>
      <c r="B83" s="4" t="s">
        <v>109</v>
      </c>
      <c r="C83" t="s">
        <v>100</v>
      </c>
      <c r="D83" s="2" t="s">
        <v>68</v>
      </c>
      <c r="E83" s="4" t="s">
        <v>109</v>
      </c>
    </row>
    <row r="84" spans="1:5" x14ac:dyDescent="0.45">
      <c r="A84" t="str">
        <f t="shared" si="1"/>
        <v>Ricavi / Costi indiretti3_06270 Noleggi</v>
      </c>
      <c r="B84" s="4" t="s">
        <v>109</v>
      </c>
      <c r="C84" t="s">
        <v>69</v>
      </c>
      <c r="D84" t="s">
        <v>70</v>
      </c>
      <c r="E84" s="4" t="s">
        <v>109</v>
      </c>
    </row>
    <row r="85" spans="1:5" x14ac:dyDescent="0.45">
      <c r="A85" t="str">
        <f t="shared" si="1"/>
        <v>Ricavi / Costi indiretti3_06280 Utenze</v>
      </c>
      <c r="B85" s="4" t="s">
        <v>109</v>
      </c>
      <c r="C85" t="s">
        <v>101</v>
      </c>
      <c r="D85" s="2" t="s">
        <v>68</v>
      </c>
      <c r="E85" s="4" t="s">
        <v>109</v>
      </c>
    </row>
    <row r="86" spans="1:5" x14ac:dyDescent="0.45">
      <c r="A86" t="str">
        <f t="shared" si="1"/>
        <v>Ricavi / Costi indiretti3_06290 Locazione</v>
      </c>
      <c r="B86" s="4" t="s">
        <v>109</v>
      </c>
      <c r="C86" t="s">
        <v>71</v>
      </c>
      <c r="D86" t="s">
        <v>70</v>
      </c>
      <c r="E86" s="4" t="s">
        <v>109</v>
      </c>
    </row>
    <row r="87" spans="1:5" x14ac:dyDescent="0.45">
      <c r="A87" t="str">
        <f t="shared" si="1"/>
        <v>Ricavi / Costi indiretti3_06310 Assicurazioni</v>
      </c>
      <c r="B87" s="4" t="s">
        <v>109</v>
      </c>
      <c r="C87" t="s">
        <v>74</v>
      </c>
      <c r="D87" t="s">
        <v>75</v>
      </c>
      <c r="E87" s="4" t="s">
        <v>109</v>
      </c>
    </row>
    <row r="88" spans="1:5" x14ac:dyDescent="0.45">
      <c r="A88" t="str">
        <f t="shared" si="1"/>
        <v>Ricavi / Costi indiretti3_06320 Materiale</v>
      </c>
      <c r="B88" s="4" t="s">
        <v>109</v>
      </c>
      <c r="C88" t="s">
        <v>103</v>
      </c>
      <c r="D88" t="s">
        <v>99</v>
      </c>
      <c r="E88" s="4" t="s">
        <v>109</v>
      </c>
    </row>
    <row r="89" spans="1:5" x14ac:dyDescent="0.45">
      <c r="A89" t="str">
        <f t="shared" si="1"/>
        <v>Ricavi / Costi indiretti3_06350 Consulenze/Legali/Sicurezza</v>
      </c>
      <c r="B89" s="4" t="s">
        <v>109</v>
      </c>
      <c r="C89" t="s">
        <v>104</v>
      </c>
      <c r="D89" t="s">
        <v>105</v>
      </c>
      <c r="E89" s="4" t="s">
        <v>109</v>
      </c>
    </row>
    <row r="90" spans="1:5" x14ac:dyDescent="0.45">
      <c r="A90" t="str">
        <f t="shared" si="1"/>
        <v>Ricavi / Costi indiretti3_06360 Telefonia</v>
      </c>
      <c r="B90" s="4" t="s">
        <v>109</v>
      </c>
      <c r="C90" t="s">
        <v>78</v>
      </c>
      <c r="D90" t="s">
        <v>65</v>
      </c>
      <c r="E90" s="4" t="s">
        <v>109</v>
      </c>
    </row>
    <row r="91" spans="1:5" x14ac:dyDescent="0.45">
      <c r="A91" t="str">
        <f t="shared" si="1"/>
        <v>Ricavi / Costi indiretti3_06370 Pubblicità</v>
      </c>
      <c r="B91" s="4" t="s">
        <v>109</v>
      </c>
      <c r="C91" t="s">
        <v>110</v>
      </c>
      <c r="D91" t="s">
        <v>111</v>
      </c>
      <c r="E91" s="4" t="s">
        <v>109</v>
      </c>
    </row>
    <row r="92" spans="1:5" x14ac:dyDescent="0.45">
      <c r="A92" t="str">
        <f t="shared" si="1"/>
        <v>Ricavi / Costi indiretti3_06380 Ammortamenti</v>
      </c>
      <c r="B92" s="4" t="s">
        <v>109</v>
      </c>
      <c r="C92" t="s">
        <v>79</v>
      </c>
      <c r="D92" t="s">
        <v>80</v>
      </c>
      <c r="E92" t="s">
        <v>81</v>
      </c>
    </row>
    <row r="93" spans="1:5" x14ac:dyDescent="0.45">
      <c r="A93" t="str">
        <f t="shared" si="1"/>
        <v>Ricavi / Costi indiretti3_06999 Altri costi</v>
      </c>
      <c r="B93" s="4" t="s">
        <v>109</v>
      </c>
      <c r="C93" t="s">
        <v>82</v>
      </c>
      <c r="D93" t="s">
        <v>112</v>
      </c>
      <c r="E93" s="4" t="s">
        <v>109</v>
      </c>
    </row>
    <row r="94" spans="1:5" x14ac:dyDescent="0.45">
      <c r="A94" t="str">
        <f t="shared" si="1"/>
        <v>Ricavi / Costi indiretti3_08100 Altri ricavi</v>
      </c>
      <c r="B94" s="4" t="s">
        <v>109</v>
      </c>
      <c r="C94" t="s">
        <v>83</v>
      </c>
      <c r="D94" t="s">
        <v>84</v>
      </c>
      <c r="E94" t="s">
        <v>51</v>
      </c>
    </row>
    <row r="95" spans="1:5" x14ac:dyDescent="0.45">
      <c r="A95" t="str">
        <f t="shared" si="1"/>
        <v>Ricavi / Costi indiretti3_23100 Costi finanziari</v>
      </c>
      <c r="B95" s="4" t="s">
        <v>109</v>
      </c>
      <c r="C95" t="s">
        <v>85</v>
      </c>
      <c r="D95" t="s">
        <v>86</v>
      </c>
      <c r="E95" t="s">
        <v>81</v>
      </c>
    </row>
    <row r="96" spans="1:5" x14ac:dyDescent="0.45">
      <c r="A96" t="str">
        <f t="shared" si="1"/>
        <v>Ricavi / Costi indiretti3_26999 Altre partite straordinarie</v>
      </c>
      <c r="B96" s="4" t="s">
        <v>109</v>
      </c>
      <c r="C96" t="s">
        <v>87</v>
      </c>
      <c r="D96" t="s">
        <v>88</v>
      </c>
      <c r="E96" t="s">
        <v>81</v>
      </c>
    </row>
    <row r="97" spans="1:5" x14ac:dyDescent="0.45">
      <c r="A97" t="str">
        <f t="shared" si="1"/>
        <v>Ricavi / Costi indiretti3_29100 Imposte tasse comunali/CCIAA</v>
      </c>
      <c r="B97" s="4" t="s">
        <v>109</v>
      </c>
      <c r="C97" t="s">
        <v>106</v>
      </c>
      <c r="D97" t="s">
        <v>107</v>
      </c>
      <c r="E97" s="4" t="s">
        <v>109</v>
      </c>
    </row>
    <row r="98" spans="1:5" x14ac:dyDescent="0.45">
      <c r="A98" t="str">
        <f t="shared" si="1"/>
        <v>Ricavi / Costi indiretti3_59100 Costi societari</v>
      </c>
      <c r="B98" s="4" t="s">
        <v>109</v>
      </c>
      <c r="C98" t="s">
        <v>113</v>
      </c>
      <c r="D98" t="s">
        <v>107</v>
      </c>
      <c r="E98" s="4" t="s">
        <v>109</v>
      </c>
    </row>
    <row r="99" spans="1:5" x14ac:dyDescent="0.45">
      <c r="A99" t="str">
        <f t="shared" si="1"/>
        <v>Ricavi / Costi indiretti3_70100 Accantonamenti</v>
      </c>
      <c r="B99" s="4" t="s">
        <v>109</v>
      </c>
      <c r="C99" t="s">
        <v>114</v>
      </c>
      <c r="D99" t="s">
        <v>115</v>
      </c>
      <c r="E99" t="s">
        <v>81</v>
      </c>
    </row>
    <row r="100" spans="1:5" x14ac:dyDescent="0.45">
      <c r="A100" t="str">
        <f t="shared" si="1"/>
        <v>Ricavi / Costi indiretti3_90100 Imposte tasse sul reddito</v>
      </c>
      <c r="B100" s="4" t="s">
        <v>109</v>
      </c>
      <c r="C100" t="s">
        <v>116</v>
      </c>
      <c r="D100" t="s">
        <v>117</v>
      </c>
      <c r="E100" t="s">
        <v>81</v>
      </c>
    </row>
    <row r="101" spans="1:5" x14ac:dyDescent="0.45">
      <c r="A101" t="str">
        <f t="shared" si="1"/>
        <v>Groupage3_04030 Costo lavoro collaboratori</v>
      </c>
      <c r="B101" s="2" t="s">
        <v>91</v>
      </c>
      <c r="C101" t="s">
        <v>118</v>
      </c>
      <c r="D101" t="s">
        <v>54</v>
      </c>
      <c r="E101" s="2" t="s">
        <v>55</v>
      </c>
    </row>
    <row r="102" spans="1:5" x14ac:dyDescent="0.45">
      <c r="A102" t="str">
        <f t="shared" si="1"/>
        <v>Deposito3_06320 Materiale</v>
      </c>
      <c r="B102" s="2" t="s">
        <v>48</v>
      </c>
      <c r="C102" t="s">
        <v>103</v>
      </c>
      <c r="D102" t="s">
        <v>99</v>
      </c>
      <c r="E102" s="2" t="s">
        <v>59</v>
      </c>
    </row>
    <row r="103" spans="1:5" x14ac:dyDescent="0.45">
      <c r="A103" t="str">
        <f t="shared" si="1"/>
        <v>Ricavi / Costi indiretti3_04030 Costo lavoro collaboratori</v>
      </c>
      <c r="B103" s="4" t="s">
        <v>109</v>
      </c>
      <c r="C103" t="s">
        <v>118</v>
      </c>
      <c r="D103" t="s">
        <v>54</v>
      </c>
      <c r="E103" s="4" t="s">
        <v>109</v>
      </c>
    </row>
    <row r="104" spans="1:5" x14ac:dyDescent="0.45">
      <c r="A104" t="str">
        <f t="shared" si="1"/>
        <v>Trasporto3_06350 Consulenze/Legali/Sicurezza</v>
      </c>
      <c r="B104" s="2" t="s">
        <v>108</v>
      </c>
      <c r="C104" t="s">
        <v>104</v>
      </c>
      <c r="D104" t="s">
        <v>105</v>
      </c>
      <c r="E104" t="s">
        <v>55</v>
      </c>
    </row>
    <row r="105" spans="1:5" x14ac:dyDescent="0.45">
      <c r="A105" t="str">
        <f t="shared" si="1"/>
        <v>Deposito3_06350 Consulenze/Legali/Sicurezza</v>
      </c>
      <c r="B105" s="2" t="s">
        <v>48</v>
      </c>
      <c r="C105" t="s">
        <v>104</v>
      </c>
      <c r="D105" t="s">
        <v>105</v>
      </c>
      <c r="E105" t="s">
        <v>55</v>
      </c>
    </row>
    <row r="106" spans="1:5" x14ac:dyDescent="0.45">
      <c r="A106" t="str">
        <f t="shared" si="1"/>
        <v>Groupage3_80100 Utilizzo Fondi Rischi</v>
      </c>
      <c r="B106" s="2" t="s">
        <v>91</v>
      </c>
      <c r="C106" t="s">
        <v>119</v>
      </c>
      <c r="D106" s="2" t="s">
        <v>120</v>
      </c>
      <c r="E106" t="s">
        <v>81</v>
      </c>
    </row>
    <row r="107" spans="1:5" x14ac:dyDescent="0.45">
      <c r="A107" t="str">
        <f t="shared" si="1"/>
        <v>Trasporto3_80100 Utilizzo Fondi Rischi</v>
      </c>
      <c r="B107" s="2" t="s">
        <v>108</v>
      </c>
      <c r="C107" t="s">
        <v>119</v>
      </c>
      <c r="D107" s="2" t="s">
        <v>120</v>
      </c>
      <c r="E107" t="s">
        <v>81</v>
      </c>
    </row>
    <row r="108" spans="1:5" x14ac:dyDescent="0.45">
      <c r="A108" t="str">
        <f t="shared" si="1"/>
        <v>Ricavi / Costi indiretti3_80100 Utilizzo Fondi Rischi</v>
      </c>
      <c r="B108" s="4" t="s">
        <v>109</v>
      </c>
      <c r="C108" t="s">
        <v>119</v>
      </c>
      <c r="D108" s="2" t="s">
        <v>120</v>
      </c>
      <c r="E108" t="s">
        <v>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E2FF-6AAA-404D-9A14-3CE694ABA3A7}">
  <dimension ref="A1:C23"/>
  <sheetViews>
    <sheetView workbookViewId="0">
      <selection activeCell="J23" sqref="J23"/>
    </sheetView>
  </sheetViews>
  <sheetFormatPr defaultRowHeight="14.25" x14ac:dyDescent="0.45"/>
  <sheetData>
    <row r="1" spans="1:3" x14ac:dyDescent="0.45">
      <c r="A1" s="6" t="s">
        <v>121</v>
      </c>
      <c r="B1" s="6" t="s">
        <v>122</v>
      </c>
      <c r="C1" s="6" t="s">
        <v>123</v>
      </c>
    </row>
    <row r="2" spans="1:3" x14ac:dyDescent="0.45">
      <c r="A2" t="s">
        <v>124</v>
      </c>
      <c r="B2" s="2" t="s">
        <v>125</v>
      </c>
      <c r="C2" s="2" t="s">
        <v>126</v>
      </c>
    </row>
    <row r="3" spans="1:3" x14ac:dyDescent="0.45">
      <c r="A3" t="s">
        <v>127</v>
      </c>
      <c r="B3" s="2" t="s">
        <v>128</v>
      </c>
      <c r="C3" s="2" t="s">
        <v>129</v>
      </c>
    </row>
    <row r="4" spans="1:3" x14ac:dyDescent="0.45">
      <c r="A4" t="s">
        <v>130</v>
      </c>
      <c r="B4" s="2" t="s">
        <v>128</v>
      </c>
      <c r="C4" s="2" t="s">
        <v>126</v>
      </c>
    </row>
    <row r="5" spans="1:3" x14ac:dyDescent="0.45">
      <c r="A5" t="s">
        <v>131</v>
      </c>
      <c r="B5" s="2" t="s">
        <v>132</v>
      </c>
      <c r="C5" s="2" t="s">
        <v>126</v>
      </c>
    </row>
    <row r="6" spans="1:3" x14ac:dyDescent="0.45">
      <c r="A6" t="s">
        <v>133</v>
      </c>
      <c r="B6" s="2" t="s">
        <v>125</v>
      </c>
      <c r="C6" s="2" t="s">
        <v>129</v>
      </c>
    </row>
    <row r="7" spans="1:3" x14ac:dyDescent="0.45">
      <c r="A7" t="s">
        <v>134</v>
      </c>
      <c r="B7" s="2" t="s">
        <v>128</v>
      </c>
      <c r="C7" s="2" t="s">
        <v>129</v>
      </c>
    </row>
    <row r="8" spans="1:3" x14ac:dyDescent="0.45">
      <c r="A8" t="s">
        <v>135</v>
      </c>
      <c r="B8" s="2" t="s">
        <v>128</v>
      </c>
      <c r="C8" s="2" t="s">
        <v>129</v>
      </c>
    </row>
    <row r="9" spans="1:3" x14ac:dyDescent="0.45">
      <c r="A9" t="s">
        <v>136</v>
      </c>
      <c r="B9" s="2" t="s">
        <v>137</v>
      </c>
      <c r="C9" s="2" t="s">
        <v>129</v>
      </c>
    </row>
    <row r="10" spans="1:3" x14ac:dyDescent="0.45">
      <c r="A10" t="s">
        <v>138</v>
      </c>
      <c r="B10" s="2" t="s">
        <v>128</v>
      </c>
      <c r="C10" s="2" t="s">
        <v>126</v>
      </c>
    </row>
    <row r="11" spans="1:3" x14ac:dyDescent="0.45">
      <c r="A11" t="s">
        <v>139</v>
      </c>
      <c r="B11" s="2" t="s">
        <v>125</v>
      </c>
      <c r="C11" s="2" t="s">
        <v>126</v>
      </c>
    </row>
    <row r="12" spans="1:3" x14ac:dyDescent="0.45">
      <c r="A12" t="s">
        <v>140</v>
      </c>
      <c r="B12" s="2" t="s">
        <v>137</v>
      </c>
      <c r="C12" s="2" t="s">
        <v>129</v>
      </c>
    </row>
    <row r="13" spans="1:3" x14ac:dyDescent="0.45">
      <c r="A13" t="s">
        <v>141</v>
      </c>
      <c r="B13" s="2" t="s">
        <v>125</v>
      </c>
      <c r="C13" s="2" t="s">
        <v>129</v>
      </c>
    </row>
    <row r="14" spans="1:3" x14ac:dyDescent="0.45">
      <c r="A14" t="s">
        <v>142</v>
      </c>
      <c r="B14" s="2" t="s">
        <v>125</v>
      </c>
      <c r="C14" s="2" t="s">
        <v>129</v>
      </c>
    </row>
    <row r="15" spans="1:3" x14ac:dyDescent="0.45">
      <c r="A15" t="s">
        <v>143</v>
      </c>
      <c r="B15" s="2" t="s">
        <v>125</v>
      </c>
      <c r="C15" s="2" t="s">
        <v>129</v>
      </c>
    </row>
    <row r="16" spans="1:3" x14ac:dyDescent="0.45">
      <c r="A16" t="s">
        <v>144</v>
      </c>
      <c r="B16" s="2" t="s">
        <v>128</v>
      </c>
      <c r="C16" s="2" t="s">
        <v>129</v>
      </c>
    </row>
    <row r="17" spans="1:3" x14ac:dyDescent="0.45">
      <c r="A17" t="s">
        <v>145</v>
      </c>
      <c r="B17" s="2" t="s">
        <v>128</v>
      </c>
      <c r="C17" s="2" t="s">
        <v>126</v>
      </c>
    </row>
    <row r="18" spans="1:3" x14ac:dyDescent="0.45">
      <c r="A18" t="s">
        <v>146</v>
      </c>
      <c r="B18" s="2" t="s">
        <v>125</v>
      </c>
      <c r="C18" s="2" t="s">
        <v>129</v>
      </c>
    </row>
    <row r="19" spans="1:3" x14ac:dyDescent="0.45">
      <c r="A19" t="s">
        <v>147</v>
      </c>
      <c r="B19" s="2" t="s">
        <v>132</v>
      </c>
      <c r="C19" s="2" t="s">
        <v>126</v>
      </c>
    </row>
    <row r="20" spans="1:3" x14ac:dyDescent="0.45">
      <c r="A20" t="s">
        <v>148</v>
      </c>
      <c r="B20" s="2" t="s">
        <v>125</v>
      </c>
      <c r="C20" s="2" t="s">
        <v>129</v>
      </c>
    </row>
    <row r="21" spans="1:3" x14ac:dyDescent="0.45">
      <c r="A21" t="s">
        <v>149</v>
      </c>
      <c r="B21" s="2" t="s">
        <v>150</v>
      </c>
      <c r="C21" s="2" t="s">
        <v>129</v>
      </c>
    </row>
    <row r="22" spans="1:3" x14ac:dyDescent="0.45">
      <c r="A22" t="s">
        <v>151</v>
      </c>
      <c r="B22" s="2" t="s">
        <v>137</v>
      </c>
      <c r="C22" s="2" t="s">
        <v>126</v>
      </c>
    </row>
    <row r="23" spans="1:3" x14ac:dyDescent="0.45">
      <c r="A23" t="s">
        <v>152</v>
      </c>
      <c r="B23" s="2" t="s">
        <v>125</v>
      </c>
      <c r="C23" s="2" t="s">
        <v>129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4718-4559-4977-A93C-2BC0306EBE28}">
  <dimension ref="A1:B13"/>
  <sheetViews>
    <sheetView tabSelected="1" workbookViewId="0">
      <selection activeCell="I19" sqref="I19"/>
    </sheetView>
  </sheetViews>
  <sheetFormatPr defaultRowHeight="14.25" x14ac:dyDescent="0.45"/>
  <cols>
    <col min="1" max="1" width="28.59765625" bestFit="1" customWidth="1"/>
    <col min="2" max="2" width="17.796875" bestFit="1" customWidth="1"/>
  </cols>
  <sheetData>
    <row r="1" spans="1:2" x14ac:dyDescent="0.45">
      <c r="A1" s="7" t="s">
        <v>153</v>
      </c>
      <c r="B1" s="7" t="s">
        <v>154</v>
      </c>
    </row>
    <row r="2" spans="1:2" x14ac:dyDescent="0.45">
      <c r="A2" s="8" t="s">
        <v>155</v>
      </c>
      <c r="B2" s="8" t="s">
        <v>91</v>
      </c>
    </row>
    <row r="3" spans="1:2" x14ac:dyDescent="0.45">
      <c r="A3" s="8" t="s">
        <v>156</v>
      </c>
      <c r="B3" s="8" t="s">
        <v>91</v>
      </c>
    </row>
    <row r="4" spans="1:2" x14ac:dyDescent="0.45">
      <c r="A4" s="8" t="s">
        <v>157</v>
      </c>
      <c r="B4" s="8" t="s">
        <v>108</v>
      </c>
    </row>
    <row r="5" spans="1:2" x14ac:dyDescent="0.45">
      <c r="A5" s="8" t="s">
        <v>158</v>
      </c>
      <c r="B5" s="8" t="s">
        <v>91</v>
      </c>
    </row>
    <row r="6" spans="1:2" x14ac:dyDescent="0.45">
      <c r="A6" s="8" t="s">
        <v>159</v>
      </c>
      <c r="B6" s="8" t="s">
        <v>91</v>
      </c>
    </row>
    <row r="7" spans="1:2" x14ac:dyDescent="0.45">
      <c r="A7" s="8" t="s">
        <v>160</v>
      </c>
      <c r="B7" s="8" t="s">
        <v>91</v>
      </c>
    </row>
    <row r="8" spans="1:2" x14ac:dyDescent="0.45">
      <c r="A8" s="9" t="s">
        <v>161</v>
      </c>
      <c r="B8" s="8" t="s">
        <v>91</v>
      </c>
    </row>
    <row r="9" spans="1:2" x14ac:dyDescent="0.45">
      <c r="A9" s="8" t="s">
        <v>162</v>
      </c>
      <c r="B9" s="8" t="s">
        <v>48</v>
      </c>
    </row>
    <row r="10" spans="1:2" x14ac:dyDescent="0.45">
      <c r="A10" s="8" t="s">
        <v>163</v>
      </c>
      <c r="B10" s="8" t="s">
        <v>109</v>
      </c>
    </row>
    <row r="11" spans="1:2" x14ac:dyDescent="0.45">
      <c r="A11" s="8" t="s">
        <v>164</v>
      </c>
      <c r="B11" s="8" t="s">
        <v>109</v>
      </c>
    </row>
    <row r="12" spans="1:2" x14ac:dyDescent="0.45">
      <c r="A12" s="8" t="s">
        <v>165</v>
      </c>
      <c r="B12" s="8" t="s">
        <v>91</v>
      </c>
    </row>
    <row r="13" spans="1:2" x14ac:dyDescent="0.45">
      <c r="A13" s="8" t="s">
        <v>166</v>
      </c>
      <c r="B13" s="8" t="s">
        <v>109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7614-BCFB-498C-B0A9-B06E506BC3D3}">
  <dimension ref="A1:B39"/>
  <sheetViews>
    <sheetView workbookViewId="0">
      <selection activeCell="C5" sqref="C5"/>
    </sheetView>
  </sheetViews>
  <sheetFormatPr defaultRowHeight="14.25" x14ac:dyDescent="0.45"/>
  <cols>
    <col min="1" max="1" width="41.3984375" bestFit="1" customWidth="1"/>
    <col min="2" max="2" width="28.73046875" bestFit="1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 s="2" t="s">
        <v>3</v>
      </c>
    </row>
    <row r="3" spans="1:2" x14ac:dyDescent="0.45">
      <c r="A3" t="s">
        <v>4</v>
      </c>
      <c r="B3" s="2" t="s">
        <v>5</v>
      </c>
    </row>
    <row r="4" spans="1:2" x14ac:dyDescent="0.45">
      <c r="A4" t="s">
        <v>6</v>
      </c>
      <c r="B4" s="2" t="s">
        <v>3</v>
      </c>
    </row>
    <row r="5" spans="1:2" x14ac:dyDescent="0.45">
      <c r="A5" t="s">
        <v>7</v>
      </c>
      <c r="B5" s="2" t="s">
        <v>3</v>
      </c>
    </row>
    <row r="6" spans="1:2" x14ac:dyDescent="0.45">
      <c r="A6" t="s">
        <v>8</v>
      </c>
      <c r="B6" s="2" t="s">
        <v>3</v>
      </c>
    </row>
    <row r="7" spans="1:2" x14ac:dyDescent="0.45">
      <c r="A7" t="s">
        <v>9</v>
      </c>
      <c r="B7" s="2" t="s">
        <v>5</v>
      </c>
    </row>
    <row r="8" spans="1:2" x14ac:dyDescent="0.45">
      <c r="A8" t="s">
        <v>10</v>
      </c>
      <c r="B8" s="2" t="s">
        <v>5</v>
      </c>
    </row>
    <row r="9" spans="1:2" x14ac:dyDescent="0.45">
      <c r="A9" t="s">
        <v>11</v>
      </c>
      <c r="B9" s="2" t="s">
        <v>3</v>
      </c>
    </row>
    <row r="10" spans="1:2" x14ac:dyDescent="0.45">
      <c r="A10" t="s">
        <v>12</v>
      </c>
      <c r="B10" s="2" t="s">
        <v>3</v>
      </c>
    </row>
    <row r="11" spans="1:2" x14ac:dyDescent="0.45">
      <c r="A11" t="s">
        <v>13</v>
      </c>
      <c r="B11" s="2" t="s">
        <v>3</v>
      </c>
    </row>
    <row r="12" spans="1:2" x14ac:dyDescent="0.45">
      <c r="A12" t="s">
        <v>14</v>
      </c>
      <c r="B12" s="2" t="s">
        <v>3</v>
      </c>
    </row>
    <row r="13" spans="1:2" x14ac:dyDescent="0.45">
      <c r="A13" t="s">
        <v>15</v>
      </c>
      <c r="B13" s="2" t="s">
        <v>3</v>
      </c>
    </row>
    <row r="14" spans="1:2" x14ac:dyDescent="0.45">
      <c r="A14" t="s">
        <v>16</v>
      </c>
      <c r="B14" s="2" t="s">
        <v>5</v>
      </c>
    </row>
    <row r="15" spans="1:2" x14ac:dyDescent="0.45">
      <c r="A15" t="s">
        <v>17</v>
      </c>
      <c r="B15" s="2" t="s">
        <v>3</v>
      </c>
    </row>
    <row r="16" spans="1:2" x14ac:dyDescent="0.45">
      <c r="A16" t="s">
        <v>18</v>
      </c>
      <c r="B16" s="2" t="s">
        <v>3</v>
      </c>
    </row>
    <row r="17" spans="1:2" x14ac:dyDescent="0.45">
      <c r="A17" t="s">
        <v>19</v>
      </c>
      <c r="B17" s="2" t="s">
        <v>3</v>
      </c>
    </row>
    <row r="18" spans="1:2" x14ac:dyDescent="0.45">
      <c r="A18" t="s">
        <v>20</v>
      </c>
      <c r="B18" s="2" t="s">
        <v>3</v>
      </c>
    </row>
    <row r="19" spans="1:2" x14ac:dyDescent="0.45">
      <c r="A19" t="s">
        <v>21</v>
      </c>
      <c r="B19" s="2" t="s">
        <v>3</v>
      </c>
    </row>
    <row r="20" spans="1:2" x14ac:dyDescent="0.45">
      <c r="A20" t="s">
        <v>22</v>
      </c>
      <c r="B20" s="2" t="s">
        <v>3</v>
      </c>
    </row>
    <row r="21" spans="1:2" x14ac:dyDescent="0.45">
      <c r="A21" t="s">
        <v>23</v>
      </c>
      <c r="B21" s="2" t="s">
        <v>3</v>
      </c>
    </row>
    <row r="22" spans="1:2" x14ac:dyDescent="0.45">
      <c r="A22" t="s">
        <v>24</v>
      </c>
      <c r="B22" s="2" t="s">
        <v>3</v>
      </c>
    </row>
    <row r="23" spans="1:2" x14ac:dyDescent="0.45">
      <c r="A23" t="s">
        <v>25</v>
      </c>
      <c r="B23" s="2" t="s">
        <v>3</v>
      </c>
    </row>
    <row r="24" spans="1:2" x14ac:dyDescent="0.45">
      <c r="A24" t="s">
        <v>26</v>
      </c>
      <c r="B24" s="2" t="s">
        <v>5</v>
      </c>
    </row>
    <row r="25" spans="1:2" x14ac:dyDescent="0.45">
      <c r="A25" t="s">
        <v>27</v>
      </c>
      <c r="B25" s="2" t="s">
        <v>3</v>
      </c>
    </row>
    <row r="26" spans="1:2" x14ac:dyDescent="0.45">
      <c r="A26" t="s">
        <v>28</v>
      </c>
      <c r="B26" s="2" t="s">
        <v>3</v>
      </c>
    </row>
    <row r="27" spans="1:2" x14ac:dyDescent="0.45">
      <c r="A27" t="s">
        <v>29</v>
      </c>
      <c r="B27" s="2" t="s">
        <v>3</v>
      </c>
    </row>
    <row r="28" spans="1:2" x14ac:dyDescent="0.45">
      <c r="A28" t="s">
        <v>30</v>
      </c>
      <c r="B28" s="2" t="s">
        <v>3</v>
      </c>
    </row>
    <row r="29" spans="1:2" x14ac:dyDescent="0.45">
      <c r="A29" t="s">
        <v>31</v>
      </c>
      <c r="B29" s="2" t="s">
        <v>3</v>
      </c>
    </row>
    <row r="30" spans="1:2" x14ac:dyDescent="0.45">
      <c r="A30" t="s">
        <v>32</v>
      </c>
      <c r="B30" s="2" t="s">
        <v>3</v>
      </c>
    </row>
    <row r="31" spans="1:2" x14ac:dyDescent="0.45">
      <c r="A31" t="s">
        <v>33</v>
      </c>
      <c r="B31" s="2" t="s">
        <v>3</v>
      </c>
    </row>
    <row r="32" spans="1:2" x14ac:dyDescent="0.45">
      <c r="A32" t="s">
        <v>34</v>
      </c>
      <c r="B32" s="2" t="s">
        <v>3</v>
      </c>
    </row>
    <row r="33" spans="1:2" x14ac:dyDescent="0.45">
      <c r="A33" t="s">
        <v>35</v>
      </c>
      <c r="B33" s="2" t="s">
        <v>3</v>
      </c>
    </row>
    <row r="34" spans="1:2" x14ac:dyDescent="0.45">
      <c r="A34" t="s">
        <v>36</v>
      </c>
      <c r="B34" s="2" t="s">
        <v>3</v>
      </c>
    </row>
    <row r="35" spans="1:2" x14ac:dyDescent="0.45">
      <c r="A35" t="s">
        <v>37</v>
      </c>
      <c r="B35" s="2" t="s">
        <v>3</v>
      </c>
    </row>
    <row r="36" spans="1:2" x14ac:dyDescent="0.45">
      <c r="A36" t="s">
        <v>38</v>
      </c>
      <c r="B36" s="2" t="s">
        <v>3</v>
      </c>
    </row>
    <row r="37" spans="1:2" x14ac:dyDescent="0.45">
      <c r="A37" t="s">
        <v>39</v>
      </c>
      <c r="B37" s="2" t="s">
        <v>3</v>
      </c>
    </row>
    <row r="38" spans="1:2" x14ac:dyDescent="0.45">
      <c r="A38" t="s">
        <v>40</v>
      </c>
      <c r="B38" s="2" t="s">
        <v>3</v>
      </c>
    </row>
    <row r="39" spans="1:2" x14ac:dyDescent="0.45">
      <c r="A39" t="s">
        <v>41</v>
      </c>
      <c r="B39" s="2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Trascodifica_Analitico_Bdgt_Eco</vt:lpstr>
      <vt:lpstr>Trascodifica_Condizioni_comm_li</vt:lpstr>
      <vt:lpstr>Trascodifica_CdC</vt:lpstr>
      <vt:lpstr>Trascodifica_Costo_Personale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Abraham</dc:creator>
  <cp:lastModifiedBy>Alejandro Abraham</cp:lastModifiedBy>
  <dcterms:created xsi:type="dcterms:W3CDTF">2022-07-13T09:09:42Z</dcterms:created>
  <dcterms:modified xsi:type="dcterms:W3CDTF">2022-07-13T09:14:10Z</dcterms:modified>
</cp:coreProperties>
</file>