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63" i="1" l="1"/>
  <c r="E62" i="1"/>
  <c r="D62" i="1"/>
  <c r="E52" i="1"/>
  <c r="D52" i="1"/>
  <c r="D53" i="1"/>
  <c r="D64" i="1"/>
  <c r="D54" i="1"/>
  <c r="D44" i="1"/>
  <c r="D36" i="1"/>
  <c r="D28" i="1"/>
  <c r="D21" i="1"/>
  <c r="D14" i="1"/>
  <c r="D7" i="1"/>
</calcChain>
</file>

<file path=xl/sharedStrings.xml><?xml version="1.0" encoding="utf-8"?>
<sst xmlns="http://schemas.openxmlformats.org/spreadsheetml/2006/main" count="46" uniqueCount="15">
  <si>
    <t xml:space="preserve">1. dobanda compusa </t>
  </si>
  <si>
    <t>S_0</t>
  </si>
  <si>
    <t>p</t>
  </si>
  <si>
    <t>t</t>
  </si>
  <si>
    <t>D</t>
  </si>
  <si>
    <t xml:space="preserve">2. capitalul acumulat </t>
  </si>
  <si>
    <t xml:space="preserve">3. suma depusa de o persoană la banca, ı̂n regim de dobanda compusa </t>
  </si>
  <si>
    <t>4. procentul anual</t>
  </si>
  <si>
    <t>S_t</t>
  </si>
  <si>
    <t>5. dobanda compusa rationala</t>
  </si>
  <si>
    <t>y</t>
  </si>
  <si>
    <t>m</t>
  </si>
  <si>
    <t xml:space="preserve">6. dobanda compusa comerciala </t>
  </si>
  <si>
    <t xml:space="preserve">7. dobanda compusa rationala procent variabil </t>
  </si>
  <si>
    <t>8. dobanda compusa comerciala procent variabil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</si>
</sst>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4"/>
  <sheetViews>
    <sheetView tabSelected="1" workbookViewId="0">
      <selection activeCell="J57" sqref="J57"/>
    </sheetView>
  </sheetViews>
  <sheetFormatPr defaultRowHeight="15" x14ac:dyDescent="0.25"/>
  <cols>
    <col min="2" max="2" width="23.42578125" bestFit="1" customWidth="1"/>
  </cols>
  <sheetData>
    <row r="2" spans="2:4" x14ac:dyDescent="0.25">
      <c r="B2" s="1" t="s">
        <v>0</v>
      </c>
    </row>
    <row r="4" spans="2:4" x14ac:dyDescent="0.25">
      <c r="C4" t="s">
        <v>1</v>
      </c>
      <c r="D4">
        <v>10000</v>
      </c>
    </row>
    <row r="5" spans="2:4" x14ac:dyDescent="0.25">
      <c r="C5" t="s">
        <v>2</v>
      </c>
      <c r="D5">
        <v>16</v>
      </c>
    </row>
    <row r="6" spans="2:4" x14ac:dyDescent="0.25">
      <c r="C6" t="s">
        <v>3</v>
      </c>
      <c r="D6">
        <v>3</v>
      </c>
    </row>
    <row r="7" spans="2:4" x14ac:dyDescent="0.25">
      <c r="C7" t="s">
        <v>4</v>
      </c>
      <c r="D7">
        <f>D4 * (POWER(1 + D5/100, D6) - 1)</f>
        <v>5608.9599999999982</v>
      </c>
    </row>
    <row r="9" spans="2:4" x14ac:dyDescent="0.25">
      <c r="B9" s="1" t="s">
        <v>5</v>
      </c>
    </row>
    <row r="11" spans="2:4" x14ac:dyDescent="0.25">
      <c r="C11" t="s">
        <v>1</v>
      </c>
      <c r="D11">
        <v>2500</v>
      </c>
    </row>
    <row r="12" spans="2:4" x14ac:dyDescent="0.25">
      <c r="C12" t="s">
        <v>2</v>
      </c>
      <c r="D12">
        <v>30</v>
      </c>
    </row>
    <row r="13" spans="2:4" x14ac:dyDescent="0.25">
      <c r="C13" t="s">
        <v>3</v>
      </c>
      <c r="D13">
        <v>5</v>
      </c>
    </row>
    <row r="14" spans="2:4" x14ac:dyDescent="0.25">
      <c r="C14" t="s">
        <v>8</v>
      </c>
      <c r="D14">
        <f>D11 * POWER(1 + D12/100, D13)</f>
        <v>9282.3250000000025</v>
      </c>
    </row>
    <row r="16" spans="2:4" x14ac:dyDescent="0.25">
      <c r="B16" s="1" t="s">
        <v>6</v>
      </c>
    </row>
    <row r="18" spans="2:4" x14ac:dyDescent="0.25">
      <c r="C18" t="s">
        <v>8</v>
      </c>
      <c r="D18">
        <v>3456</v>
      </c>
    </row>
    <row r="19" spans="2:4" x14ac:dyDescent="0.25">
      <c r="C19" t="s">
        <v>2</v>
      </c>
      <c r="D19">
        <v>20</v>
      </c>
    </row>
    <row r="20" spans="2:4" x14ac:dyDescent="0.25">
      <c r="C20" t="s">
        <v>3</v>
      </c>
      <c r="D20">
        <v>3</v>
      </c>
    </row>
    <row r="21" spans="2:4" x14ac:dyDescent="0.25">
      <c r="C21" t="s">
        <v>8</v>
      </c>
      <c r="D21">
        <f>D18 / POWER(1 + D19/100, D20)</f>
        <v>2000</v>
      </c>
    </row>
    <row r="23" spans="2:4" x14ac:dyDescent="0.25">
      <c r="B23" s="1" t="s">
        <v>7</v>
      </c>
    </row>
    <row r="25" spans="2:4" x14ac:dyDescent="0.25">
      <c r="C25" t="s">
        <v>1</v>
      </c>
      <c r="D25">
        <v>1000</v>
      </c>
    </row>
    <row r="26" spans="2:4" x14ac:dyDescent="0.25">
      <c r="C26" t="s">
        <v>3</v>
      </c>
      <c r="D26">
        <v>4</v>
      </c>
    </row>
    <row r="27" spans="2:4" x14ac:dyDescent="0.25">
      <c r="C27" t="s">
        <v>4</v>
      </c>
      <c r="D27">
        <v>800</v>
      </c>
    </row>
    <row r="28" spans="2:4" x14ac:dyDescent="0.25">
      <c r="C28" t="s">
        <v>2</v>
      </c>
      <c r="D28">
        <f>100 * (POWER((D25 + D27) / D25, 1 / D26) - 1)</f>
        <v>15.829218528826905</v>
      </c>
    </row>
    <row r="30" spans="2:4" x14ac:dyDescent="0.25">
      <c r="B30" s="1" t="s">
        <v>9</v>
      </c>
    </row>
    <row r="32" spans="2:4" x14ac:dyDescent="0.25">
      <c r="C32" t="s">
        <v>1</v>
      </c>
      <c r="D32">
        <v>6000</v>
      </c>
    </row>
    <row r="33" spans="2:4" x14ac:dyDescent="0.25">
      <c r="C33" t="s">
        <v>2</v>
      </c>
      <c r="D33">
        <v>21</v>
      </c>
    </row>
    <row r="34" spans="2:4" x14ac:dyDescent="0.25">
      <c r="C34" t="s">
        <v>10</v>
      </c>
      <c r="D34">
        <v>1</v>
      </c>
    </row>
    <row r="35" spans="2:4" x14ac:dyDescent="0.25">
      <c r="C35" t="s">
        <v>11</v>
      </c>
      <c r="D35">
        <v>6</v>
      </c>
    </row>
    <row r="36" spans="2:4" x14ac:dyDescent="0.25">
      <c r="C36" t="s">
        <v>8</v>
      </c>
      <c r="D36">
        <f>D32 * POWER(1 + D33 / 100, D34) * (1 + D33 / 100 * D35 / 12)</f>
        <v>8022.3</v>
      </c>
    </row>
    <row r="38" spans="2:4" x14ac:dyDescent="0.25">
      <c r="B38" s="1" t="s">
        <v>12</v>
      </c>
    </row>
    <row r="40" spans="2:4" x14ac:dyDescent="0.25">
      <c r="C40" t="s">
        <v>1</v>
      </c>
      <c r="D40">
        <v>6000</v>
      </c>
    </row>
    <row r="41" spans="2:4" x14ac:dyDescent="0.25">
      <c r="C41" t="s">
        <v>2</v>
      </c>
      <c r="D41">
        <v>21</v>
      </c>
    </row>
    <row r="42" spans="2:4" x14ac:dyDescent="0.25">
      <c r="C42" t="s">
        <v>10</v>
      </c>
      <c r="D42">
        <v>1</v>
      </c>
    </row>
    <row r="43" spans="2:4" x14ac:dyDescent="0.25">
      <c r="C43" t="s">
        <v>11</v>
      </c>
      <c r="D43">
        <v>6</v>
      </c>
    </row>
    <row r="44" spans="2:4" x14ac:dyDescent="0.25">
      <c r="C44" t="s">
        <v>8</v>
      </c>
      <c r="D44">
        <f xml:space="preserve"> D40 * POWER(1 + D41 / 100, D42 + D43 / 12)</f>
        <v>7986</v>
      </c>
    </row>
    <row r="46" spans="2:4" x14ac:dyDescent="0.25">
      <c r="B46" s="1" t="s">
        <v>13</v>
      </c>
    </row>
    <row r="48" spans="2:4" x14ac:dyDescent="0.25">
      <c r="C48" t="s">
        <v>1</v>
      </c>
      <c r="D48">
        <v>2000</v>
      </c>
    </row>
    <row r="49" spans="2:5" x14ac:dyDescent="0.25">
      <c r="C49" t="s">
        <v>2</v>
      </c>
      <c r="D49">
        <v>21</v>
      </c>
      <c r="E49">
        <v>25</v>
      </c>
    </row>
    <row r="50" spans="2:5" x14ac:dyDescent="0.25">
      <c r="C50" t="s">
        <v>10</v>
      </c>
      <c r="D50">
        <v>1</v>
      </c>
      <c r="E50">
        <v>2</v>
      </c>
    </row>
    <row r="51" spans="2:5" x14ac:dyDescent="0.25">
      <c r="C51" t="s">
        <v>11</v>
      </c>
      <c r="D51">
        <v>6</v>
      </c>
      <c r="E51">
        <v>4</v>
      </c>
    </row>
    <row r="52" spans="2:5" x14ac:dyDescent="0.25">
      <c r="D52">
        <f>POWER(1 + D49/100, D50) * (1+D49/100 *D51/12)</f>
        <v>1.3370499999999998</v>
      </c>
      <c r="E52">
        <f>POWER(1 + E49/100, E50) * (1+E49/100 *E51/12)</f>
        <v>1.6927083333333333</v>
      </c>
    </row>
    <row r="53" spans="2:5" x14ac:dyDescent="0.25">
      <c r="C53" t="s">
        <v>8</v>
      </c>
      <c r="D53">
        <f xml:space="preserve"> D48 * (PRODUCT(D52:E52) - 1)</f>
        <v>2526.4713541666656</v>
      </c>
    </row>
    <row r="54" spans="2:5" x14ac:dyDescent="0.25">
      <c r="C54" t="s">
        <v>4</v>
      </c>
      <c r="D54">
        <f>D53+D48</f>
        <v>4526.4713541666661</v>
      </c>
    </row>
    <row r="56" spans="2:5" x14ac:dyDescent="0.25">
      <c r="B56" s="1" t="s">
        <v>14</v>
      </c>
    </row>
    <row r="58" spans="2:5" x14ac:dyDescent="0.25">
      <c r="C58" t="s">
        <v>1</v>
      </c>
      <c r="D58">
        <v>2000</v>
      </c>
    </row>
    <row r="59" spans="2:5" x14ac:dyDescent="0.25">
      <c r="C59" t="s">
        <v>2</v>
      </c>
      <c r="D59">
        <v>21</v>
      </c>
      <c r="E59">
        <v>25</v>
      </c>
    </row>
    <row r="60" spans="2:5" x14ac:dyDescent="0.25">
      <c r="C60" t="s">
        <v>10</v>
      </c>
      <c r="D60">
        <v>1</v>
      </c>
      <c r="E60">
        <v>2</v>
      </c>
    </row>
    <row r="61" spans="2:5" x14ac:dyDescent="0.25">
      <c r="C61" t="s">
        <v>11</v>
      </c>
      <c r="D61">
        <v>6</v>
      </c>
      <c r="E61">
        <v>4</v>
      </c>
    </row>
    <row r="62" spans="2:5" x14ac:dyDescent="0.25">
      <c r="D62">
        <f>POWER(1+D59/100, D60+D61/12)</f>
        <v>1.331</v>
      </c>
      <c r="E62">
        <f>POWER(1+E59/100, E60+E61/12)</f>
        <v>1.6831521015874091</v>
      </c>
    </row>
    <row r="63" spans="2:5" x14ac:dyDescent="0.25">
      <c r="C63" t="s">
        <v>8</v>
      </c>
      <c r="D63">
        <f xml:space="preserve"> D58 * (PRODUCT(D62:E62) -1 )</f>
        <v>2480.5508944256831</v>
      </c>
    </row>
    <row r="64" spans="2:5" x14ac:dyDescent="0.25">
      <c r="C64" t="s">
        <v>4</v>
      </c>
      <c r="D64">
        <f>D63+D58</f>
        <v>4480.5508944256835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2018-01-02T18:19:40Z</dcterms:modified>
</cp:coreProperties>
</file>