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<sst xmlns="http://schemas.openxmlformats.org/spreadsheetml/2006/main" count="24" uniqueCount="24">
  <si>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</si>
  <si>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</si>
  <si>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</si>
  <si>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 xml:space="preserve">Alat Ukur      : </t>
  </si>
  <si>
    <t>Flowmeter Electromagnetic</t>
  </si>
  <si>
    <t xml:space="preserve">Sumber Air   : 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</si>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</sst>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Report!$B$13:$B$36</c:f>
              <c:strCache>
                <c:ptCount val="24"/>
                <c:pt idx="0" c:formatCode="hh:mm;@">
                  <c:v/>
                </c:pt>
                <c:pt idx="1" c:formatCode="hh:mm;@">
                  <c:v/>
                </c:pt>
                <c:pt idx="2" c:formatCode="hh:mm;@">
                  <c:v/>
                </c:pt>
                <c:pt idx="3" c:formatCode="hh:mm;@">
                  <c:v/>
                </c:pt>
                <c:pt idx="4" c:formatCode="hh:mm;@">
                  <c:v/>
                </c:pt>
                <c:pt idx="5" c:formatCode="hh:mm;@">
                  <c:v/>
                </c:pt>
                <c:pt idx="6" c:formatCode="hh:mm;@">
                  <c:v/>
                </c:pt>
                <c:pt idx="7" c:formatCode="hh:mm;@">
                  <c:v/>
                </c:pt>
                <c:pt idx="8" c:formatCode="hh:mm;@">
                  <c:v/>
                </c:pt>
                <c:pt idx="9" c:formatCode="hh:mm;@">
                  <c:v/>
                </c:pt>
                <c:pt idx="10" c:formatCode="hh:mm;@">
                  <c:v/>
                </c:pt>
                <c:pt idx="11" c:formatCode="hh:mm;@">
                  <c:v/>
                </c:pt>
                <c:pt idx="12" c:formatCode="hh:mm;@">
                  <c:v/>
                </c:pt>
                <c:pt idx="13" c:formatCode="hh:mm;@">
                  <c:v/>
                </c:pt>
                <c:pt idx="14" c:formatCode="hh:mm;@">
                  <c:v/>
                </c:pt>
                <c:pt idx="15" c:formatCode="hh:mm;@">
                  <c:v/>
                </c:pt>
                <c:pt idx="16" c:formatCode="hh:mm;@">
                  <c:v/>
                </c:pt>
                <c:pt idx="17" c:formatCode="hh:mm;@">
                  <c:v/>
                </c:pt>
                <c:pt idx="18" c:formatCode="hh:mm;@">
                  <c:v/>
                </c:pt>
                <c:pt idx="19" c:formatCode="hh:mm;@">
                  <c:v/>
                </c:pt>
                <c:pt idx="20" c:formatCode="hh:mm;@">
                  <c:v/>
                </c:pt>
                <c:pt idx="21" c:formatCode="hh:mm;@">
                  <c:v/>
                </c:pt>
                <c:pt idx="22" c:formatCode="hh:mm;@">
                  <c:v/>
                </c:pt>
                <c:pt idx="23" c:formatCode="hh:mm;@">
                  <c:v/>
                </c:pt>
              </c:strCache>
            </c:strRef>
          </c:cat>
          <c:val>
            <c:numRef>
              <c:f>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3" name="Chart 2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M14" sqref="M14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RawData!F3</f>
        <v/>
      </c>
      <c r="B13" s="23" t="str">
        <f>A13</f>
        <v/>
      </c>
      <c r="C13" s="23" t="str">
        <f>IF(B13&lt;&gt;"",B13+(1/24),"")</f>
        <v/>
      </c>
      <c r="D13" s="24">
        <f>IF(COUNTIFS(RawData!$B$3:$B$6000,"&gt;="&amp;B13,RawData!$B$3:$B$6000,"&lt;"&amp;C13)&gt;0,AVERAGEIFS(RawData!$C$3:$C$6000,RawData!$B$3:$B$6000,"&gt;="&amp;B13,RawData!$B$3:$B$6000,"&lt;"&amp;C13),0)</f>
        <v>0</v>
      </c>
      <c r="E13" s="24">
        <f>D13/1000</f>
        <v>0</v>
      </c>
      <c r="F13" s="24">
        <f>_xlfn.MAXIFS(RawData!$D$3:$D$6000,RawData!$B$3:$B$6000,"&gt;="&amp;B13,RawData!$B$3:$B$6000,"&lt;"&amp;C13)-_xlfn.MINIFS(RawData!$D$3:$D$6000,RawData!$B$3:$B$6000,"&gt;="&amp;B13,RawData!$B$3:$B$6000,"&lt;"&amp;C13)</f>
        <v>0</v>
      </c>
      <c r="G13" s="24">
        <f>F13/1000</f>
        <v>0</v>
      </c>
    </row>
    <row r="14" spans="1:7">
      <c r="A14" s="25" t="str">
        <f>A13</f>
        <v/>
      </c>
      <c r="B14" s="26" t="str">
        <f>C13</f>
        <v/>
      </c>
      <c r="C14" s="23" t="str">
        <f t="shared" ref="C14:C25" si="0">IF(B14&lt;&gt;"",B14+(1/24),"")</f>
        <v/>
      </c>
      <c r="D14" s="27">
        <f>IF(COUNTIFS(RawData!$B$3:$B$6000,"&gt;="&amp;B14,RawData!$B$3:$B$6000,"&lt;"&amp;C14)&gt;0,AVERAGEIFS(RawData!$C$3:$C$6000,RawData!$B$3:$B$6000,"&gt;="&amp;B14,RawData!$B$3:$B$6000,"&lt;"&amp;C14),0)</f>
        <v>0</v>
      </c>
      <c r="E14" s="27">
        <f t="shared" ref="E14:E36" si="1">D14/1000</f>
        <v>0</v>
      </c>
      <c r="F14" s="27">
        <f>_xlfn.MAXIFS(RawData!$D$3:$D$6000,RawData!$B$3:$B$6000,"&gt;="&amp;B14,RawData!$B$3:$B$6000,"&lt;"&amp;C14)-_xlfn.MINIFS(RawData!$D$3:$D$6000,RawData!$B$3:$B$6000,"&gt;="&amp;B14,RawData!$B$3:$B$6000,"&lt;"&amp;C14)</f>
        <v>0</v>
      </c>
      <c r="G14" s="27">
        <f t="shared" ref="G14:G36" si="2">F14/1000</f>
        <v>0</v>
      </c>
    </row>
    <row r="15" spans="1:7">
      <c r="A15" s="2"/>
      <c r="B15" s="26" t="str">
        <f t="shared" ref="B15:B24" si="3">C14</f>
        <v/>
      </c>
      <c r="C15" s="23" t="str">
        <f t="shared" si="0"/>
        <v/>
      </c>
      <c r="D15" s="27">
        <f>IF(COUNTIFS(RawData!$B$3:$B$6000,"&gt;="&amp;B15,RawData!$B$3:$B$6000,"&lt;"&amp;C15)&gt;0,AVERAGEIFS(RawData!$C$3:$C$6000,RawData!$B$3:$B$6000,"&gt;="&amp;B15,RawData!$B$3:$B$6000,"&lt;"&amp;C15),0)</f>
        <v>0</v>
      </c>
      <c r="E15" s="27">
        <f t="shared" si="1"/>
        <v>0</v>
      </c>
      <c r="F15" s="27">
        <f>_xlfn.MAXIFS(RawData!$D$3:$D$6000,RawData!$B$3:$B$6000,"&gt;="&amp;B15,RawData!$B$3:$B$6000,"&lt;"&amp;C15)-_xlfn.MINIFS(RawData!$D$3:$D$6000,RawData!$B$3:$B$6000,"&gt;="&amp;B15,RawData!$B$3:$B$6000,"&lt;"&amp;C15)</f>
        <v>0</v>
      </c>
      <c r="G15" s="27">
        <f t="shared" si="2"/>
        <v>0</v>
      </c>
    </row>
    <row r="16" spans="1:7">
      <c r="A16" s="2"/>
      <c r="B16" s="26" t="str">
        <f t="shared" si="3"/>
        <v/>
      </c>
      <c r="C16" s="23" t="str">
        <f t="shared" si="0"/>
        <v/>
      </c>
      <c r="D16" s="27">
        <f>IF(COUNTIFS(RawData!$B$3:$B$6000,"&gt;="&amp;B16,RawData!$B$3:$B$6000,"&lt;"&amp;C16)&gt;0,AVERAGEIFS(RawData!$C$3:$C$6000,RawData!$B$3:$B$6000,"&gt;="&amp;B16,RawData!$B$3:$B$6000,"&lt;"&amp;C16),0)</f>
        <v>0</v>
      </c>
      <c r="E16" s="27">
        <f t="shared" si="1"/>
        <v>0</v>
      </c>
      <c r="F16" s="27">
        <f>_xlfn.MAXIFS(RawData!$D$3:$D$6000,RawData!$B$3:$B$6000,"&gt;="&amp;B16,RawData!$B$3:$B$6000,"&lt;"&amp;C16)-_xlfn.MINIFS(RawData!$D$3:$D$6000,RawData!$B$3:$B$6000,"&gt;="&amp;B16,RawData!$B$3:$B$6000,"&lt;"&amp;C16)</f>
        <v>0</v>
      </c>
      <c r="G16" s="27">
        <f t="shared" si="2"/>
        <v>0</v>
      </c>
    </row>
    <row r="17" spans="1:7">
      <c r="A17" s="2"/>
      <c r="B17" s="26" t="str">
        <f t="shared" si="3"/>
        <v/>
      </c>
      <c r="C17" s="23" t="str">
        <f t="shared" si="0"/>
        <v/>
      </c>
      <c r="D17" s="27">
        <f>IF(COUNTIFS(RawData!$B$3:$B$6000,"&gt;="&amp;B17,RawData!$B$3:$B$6000,"&lt;"&amp;C17)&gt;0,AVERAGEIFS(RawData!$C$3:$C$6000,RawData!$B$3:$B$6000,"&gt;="&amp;B17,RawData!$B$3:$B$6000,"&lt;"&amp;C17),0)</f>
        <v>0</v>
      </c>
      <c r="E17" s="27">
        <f t="shared" si="1"/>
        <v>0</v>
      </c>
      <c r="F17" s="27">
        <f>_xlfn.MAXIFS(RawData!$D$3:$D$6000,RawData!$B$3:$B$6000,"&gt;="&amp;B17,RawData!$B$3:$B$6000,"&lt;"&amp;C17)-_xlfn.MINIFS(RawData!$D$3:$D$6000,RawData!$B$3:$B$6000,"&gt;="&amp;B17,RawData!$B$3:$B$6000,"&lt;"&amp;C17)</f>
        <v>0</v>
      </c>
      <c r="G17" s="27">
        <f t="shared" si="2"/>
        <v>0</v>
      </c>
    </row>
    <row r="18" spans="1:7">
      <c r="A18" s="2"/>
      <c r="B18" s="26" t="str">
        <f t="shared" si="3"/>
        <v/>
      </c>
      <c r="C18" s="23" t="str">
        <f t="shared" si="0"/>
        <v/>
      </c>
      <c r="D18" s="27">
        <f>IF(COUNTIFS(RawData!$B$3:$B$6000,"&gt;="&amp;B18,RawData!$B$3:$B$6000,"&lt;"&amp;C18)&gt;0,AVERAGEIFS(RawData!$C$3:$C$6000,RawData!$B$3:$B$6000,"&gt;="&amp;B18,RawData!$B$3:$B$6000,"&lt;"&amp;C18),0)</f>
        <v>0</v>
      </c>
      <c r="E18" s="27">
        <f t="shared" si="1"/>
        <v>0</v>
      </c>
      <c r="F18" s="27">
        <f>_xlfn.MAXIFS(RawData!$D$3:$D$6000,RawData!$B$3:$B$6000,"&gt;="&amp;B18,RawData!$B$3:$B$6000,"&lt;"&amp;C18)-_xlfn.MINIFS(RawData!$D$3:$D$6000,RawData!$B$3:$B$6000,"&gt;="&amp;B18,RawData!$B$3:$B$6000,"&lt;"&amp;C18)</f>
        <v>0</v>
      </c>
      <c r="G18" s="27">
        <f t="shared" si="2"/>
        <v>0</v>
      </c>
    </row>
    <row r="19" spans="1:7">
      <c r="A19" s="2"/>
      <c r="B19" s="26" t="str">
        <f t="shared" si="3"/>
        <v/>
      </c>
      <c r="C19" s="23" t="str">
        <f t="shared" si="0"/>
        <v/>
      </c>
      <c r="D19" s="27">
        <f>IF(COUNTIFS(RawData!$B$3:$B$6000,"&gt;="&amp;B19,RawData!$B$3:$B$6000,"&lt;"&amp;C19)&gt;0,AVERAGEIFS(RawData!$C$3:$C$6000,RawData!$B$3:$B$6000,"&gt;="&amp;B19,RawData!$B$3:$B$6000,"&lt;"&amp;C19),0)</f>
        <v>0</v>
      </c>
      <c r="E19" s="27">
        <f t="shared" si="1"/>
        <v>0</v>
      </c>
      <c r="F19" s="27">
        <f>_xlfn.MAXIFS(RawData!$D$3:$D$6000,RawData!$B$3:$B$6000,"&gt;="&amp;B19,RawData!$B$3:$B$6000,"&lt;"&amp;C19)-_xlfn.MINIFS(RawData!$D$3:$D$6000,RawData!$B$3:$B$6000,"&gt;="&amp;B19,RawData!$B$3:$B$6000,"&lt;"&amp;C19)</f>
        <v>0</v>
      </c>
      <c r="G19" s="27">
        <f t="shared" si="2"/>
        <v>0</v>
      </c>
    </row>
    <row r="20" spans="1:7">
      <c r="A20" s="2"/>
      <c r="B20" s="26" t="str">
        <f t="shared" si="3"/>
        <v/>
      </c>
      <c r="C20" s="23" t="str">
        <f t="shared" si="0"/>
        <v/>
      </c>
      <c r="D20" s="27">
        <f>IF(COUNTIFS(RawData!$B$3:$B$6000,"&gt;="&amp;B20,RawData!$B$3:$B$6000,"&lt;"&amp;C20)&gt;0,AVERAGEIFS(RawData!$C$3:$C$6000,RawData!$B$3:$B$6000,"&gt;="&amp;B20,RawData!$B$3:$B$6000,"&lt;"&amp;C20),0)</f>
        <v>0</v>
      </c>
      <c r="E20" s="27">
        <f t="shared" si="1"/>
        <v>0</v>
      </c>
      <c r="F20" s="27">
        <f>_xlfn.MAXIFS(RawData!$D$3:$D$6000,RawData!$B$3:$B$6000,"&gt;="&amp;B20,RawData!$B$3:$B$6000,"&lt;"&amp;C20)-_xlfn.MINIFS(RawData!$D$3:$D$6000,RawData!$B$3:$B$6000,"&gt;="&amp;B20,RawData!$B$3:$B$6000,"&lt;"&amp;C20)</f>
        <v>0</v>
      </c>
      <c r="G20" s="27">
        <f t="shared" si="2"/>
        <v>0</v>
      </c>
    </row>
    <row r="21" spans="1:7">
      <c r="A21" s="2"/>
      <c r="B21" s="26" t="str">
        <f t="shared" si="3"/>
        <v/>
      </c>
      <c r="C21" s="23" t="str">
        <f t="shared" si="0"/>
        <v/>
      </c>
      <c r="D21" s="27">
        <f>IF(COUNTIFS(RawData!$B$3:$B$6000,"&gt;="&amp;B21,RawData!$B$3:$B$6000,"&lt;"&amp;C21)&gt;0,AVERAGEIFS(RawData!$C$3:$C$6000,RawData!$B$3:$B$6000,"&gt;="&amp;B21,RawData!$B$3:$B$6000,"&lt;"&amp;C21),0)</f>
        <v>0</v>
      </c>
      <c r="E21" s="27">
        <f t="shared" si="1"/>
        <v>0</v>
      </c>
      <c r="F21" s="27">
        <f>_xlfn.MAXIFS(RawData!$D$3:$D$6000,RawData!$B$3:$B$6000,"&gt;="&amp;B21,RawData!$B$3:$B$6000,"&lt;"&amp;C21)-_xlfn.MINIFS(RawData!$D$3:$D$6000,RawData!$B$3:$B$6000,"&gt;="&amp;B21,RawData!$B$3:$B$6000,"&lt;"&amp;C21)</f>
        <v>0</v>
      </c>
      <c r="G21" s="27">
        <f t="shared" si="2"/>
        <v>0</v>
      </c>
    </row>
    <row r="22" spans="1:7">
      <c r="A22" s="2"/>
      <c r="B22" s="26" t="str">
        <f t="shared" si="3"/>
        <v/>
      </c>
      <c r="C22" s="23" t="str">
        <f t="shared" si="0"/>
        <v/>
      </c>
      <c r="D22" s="27">
        <f>IF(COUNTIFS(RawData!$B$3:$B$6000,"&gt;="&amp;B22,RawData!$B$3:$B$6000,"&lt;"&amp;C22)&gt;0,AVERAGEIFS(RawData!$C$3:$C$6000,RawData!$B$3:$B$6000,"&gt;="&amp;B22,RawData!$B$3:$B$6000,"&lt;"&amp;C22),0)</f>
        <v>0</v>
      </c>
      <c r="E22" s="27">
        <f t="shared" si="1"/>
        <v>0</v>
      </c>
      <c r="F22" s="27">
        <f>_xlfn.MAXIFS(RawData!$D$3:$D$6000,RawData!$B$3:$B$6000,"&gt;="&amp;B22,RawData!$B$3:$B$6000,"&lt;"&amp;C22)-_xlfn.MINIFS(RawData!$D$3:$D$6000,RawData!$B$3:$B$6000,"&gt;="&amp;B22,RawData!$B$3:$B$6000,"&lt;"&amp;C22)</f>
        <v>0</v>
      </c>
      <c r="G22" s="27">
        <f t="shared" si="2"/>
        <v>0</v>
      </c>
    </row>
    <row r="23" spans="1:7">
      <c r="A23" s="2"/>
      <c r="B23" s="26" t="str">
        <f t="shared" si="3"/>
        <v/>
      </c>
      <c r="C23" s="23" t="str">
        <f t="shared" si="0"/>
        <v/>
      </c>
      <c r="D23" s="27">
        <f>IF(COUNTIFS(RawData!$B$3:$B$6000,"&gt;="&amp;B23,RawData!$B$3:$B$6000,"&lt;"&amp;C23)&gt;0,AVERAGEIFS(RawData!$C$3:$C$6000,RawData!$B$3:$B$6000,"&gt;="&amp;B23,RawData!$B$3:$B$6000,"&lt;"&amp;C23),0)</f>
        <v>0</v>
      </c>
      <c r="E23" s="27">
        <f t="shared" si="1"/>
        <v>0</v>
      </c>
      <c r="F23" s="27">
        <f>_xlfn.MAXIFS(RawData!$D$3:$D$6000,RawData!$B$3:$B$6000,"&gt;="&amp;B23,RawData!$B$3:$B$6000,"&lt;"&amp;C23)-_xlfn.MINIFS(RawData!$D$3:$D$6000,RawData!$B$3:$B$6000,"&gt;="&amp;B23,RawData!$B$3:$B$6000,"&lt;"&amp;C23)</f>
        <v>0</v>
      </c>
      <c r="G23" s="27">
        <f t="shared" si="2"/>
        <v>0</v>
      </c>
    </row>
    <row r="24" spans="1:7">
      <c r="A24" s="2"/>
      <c r="B24" s="26" t="str">
        <f t="shared" si="3"/>
        <v/>
      </c>
      <c r="C24" s="23" t="str">
        <f t="shared" si="0"/>
        <v/>
      </c>
      <c r="D24" s="27">
        <f>IF(COUNTIFS(RawData!$B$3:$B$6000,"&gt;="&amp;B24,RawData!$B$3:$B$6000,"&lt;"&amp;C24)&gt;0,AVERAGEIFS(RawData!$C$3:$C$6000,RawData!$B$3:$B$6000,"&gt;="&amp;B24,RawData!$B$3:$B$6000,"&lt;"&amp;C24),0)</f>
        <v>0</v>
      </c>
      <c r="E24" s="27">
        <f t="shared" si="1"/>
        <v>0</v>
      </c>
      <c r="F24" s="27">
        <f>_xlfn.MAXIFS(RawData!$D$3:$D$6000,RawData!$B$3:$B$6000,"&gt;="&amp;B24,RawData!$B$3:$B$6000,"&lt;"&amp;C24)-_xlfn.MINIFS(RawData!$D$3:$D$6000,RawData!$B$3:$B$6000,"&gt;="&amp;B24,RawData!$B$3:$B$6000,"&lt;"&amp;C24)</f>
        <v>0</v>
      </c>
      <c r="G24" s="27">
        <f t="shared" si="2"/>
        <v>0</v>
      </c>
    </row>
    <row r="25" spans="1:7">
      <c r="A25" s="2"/>
      <c r="B25" s="26" t="str">
        <f t="shared" ref="B25:B30" si="4">C24</f>
        <v/>
      </c>
      <c r="C25" s="23" t="str">
        <f t="shared" si="0"/>
        <v/>
      </c>
      <c r="D25" s="27">
        <f>IF(COUNTIFS(RawData!$B$3:$B$6000,"&gt;="&amp;B25,RawData!$B$3:$B$6000,"&lt;"&amp;C25)&gt;0,AVERAGEIFS(RawData!$C$3:$C$6000,RawData!$B$3:$B$6000,"&gt;="&amp;B25,RawData!$B$3:$B$6000,"&lt;"&amp;C25),0)</f>
        <v>0</v>
      </c>
      <c r="E25" s="27">
        <f t="shared" si="1"/>
        <v>0</v>
      </c>
      <c r="F25" s="27">
        <f>_xlfn.MAXIFS(RawData!$D$3:$D$6000,RawData!$B$3:$B$6000,"&gt;="&amp;B25,RawData!$B$3:$B$6000,"&lt;"&amp;C25)-_xlfn.MINIFS(RawData!$D$3:$D$6000,RawData!$B$3:$B$6000,"&gt;="&amp;B25,RawData!$B$3:$B$6000,"&lt;"&amp;C25)</f>
        <v>0</v>
      </c>
      <c r="G25" s="27">
        <f t="shared" si="2"/>
        <v>0</v>
      </c>
    </row>
    <row r="26" spans="1:7">
      <c r="A26" s="2"/>
      <c r="B26" s="26" t="str">
        <f t="shared" si="4"/>
        <v/>
      </c>
      <c r="C26" s="23" t="str">
        <f t="shared" ref="C26:C36" si="5">IF(B26&lt;&gt;"",B26+(1/24),"")</f>
        <v/>
      </c>
      <c r="D26" s="27">
        <f>IF(COUNTIFS(RawData!$B$3:$B$6000,"&gt;="&amp;B26,RawData!$B$3:$B$6000,"&lt;"&amp;C26)&gt;0,AVERAGEIFS(RawData!$C$3:$C$6000,RawData!$B$3:$B$6000,"&gt;="&amp;B26,RawData!$B$3:$B$6000,"&lt;"&amp;C26),0)</f>
        <v>0</v>
      </c>
      <c r="E26" s="27">
        <f t="shared" si="1"/>
        <v>0</v>
      </c>
      <c r="F26" s="27">
        <f>_xlfn.MAXIFS(RawData!$D$3:$D$6000,RawData!$B$3:$B$6000,"&gt;="&amp;B26,RawData!$B$3:$B$6000,"&lt;"&amp;C26)-_xlfn.MINIFS(RawData!$D$3:$D$6000,RawData!$B$3:$B$6000,"&gt;="&amp;B26,RawData!$B$3:$B$6000,"&lt;"&amp;C26)</f>
        <v>0</v>
      </c>
      <c r="G26" s="27">
        <f t="shared" si="2"/>
        <v>0</v>
      </c>
    </row>
    <row r="27" spans="1:7">
      <c r="A27" s="2"/>
      <c r="B27" s="26" t="str">
        <f t="shared" si="4"/>
        <v/>
      </c>
      <c r="C27" s="23" t="str">
        <f t="shared" si="5"/>
        <v/>
      </c>
      <c r="D27" s="27">
        <f>IF(COUNTIFS(RawData!$B$3:$B$6000,"&gt;="&amp;B27,RawData!$B$3:$B$6000,"&lt;"&amp;C27)&gt;0,AVERAGEIFS(RawData!$C$3:$C$6000,RawData!$B$3:$B$6000,"&gt;="&amp;B27,RawData!$B$3:$B$6000,"&lt;"&amp;C27),0)</f>
        <v>0</v>
      </c>
      <c r="E27" s="27">
        <f t="shared" si="1"/>
        <v>0</v>
      </c>
      <c r="F27" s="27">
        <f>_xlfn.MAXIFS(RawData!$D$3:$D$6000,RawData!$B$3:$B$6000,"&gt;="&amp;B27,RawData!$B$3:$B$6000,"&lt;"&amp;C27)-_xlfn.MINIFS(RawData!$D$3:$D$6000,RawData!$B$3:$B$6000,"&gt;="&amp;B27,RawData!$B$3:$B$6000,"&lt;"&amp;C27)</f>
        <v>0</v>
      </c>
      <c r="G27" s="27">
        <f t="shared" si="2"/>
        <v>0</v>
      </c>
    </row>
    <row r="28" spans="1:7">
      <c r="A28" s="2"/>
      <c r="B28" s="26" t="str">
        <f t="shared" si="4"/>
        <v/>
      </c>
      <c r="C28" s="23" t="str">
        <f t="shared" si="5"/>
        <v/>
      </c>
      <c r="D28" s="27">
        <f>IF(COUNTIFS(RawData!$B$3:$B$6000,"&gt;="&amp;B28,RawData!$B$3:$B$6000,"&lt;"&amp;C28)&gt;0,AVERAGEIFS(RawData!$C$3:$C$6000,RawData!$B$3:$B$6000,"&gt;="&amp;B28,RawData!$B$3:$B$6000,"&lt;"&amp;C28),0)</f>
        <v>0</v>
      </c>
      <c r="E28" s="27">
        <f t="shared" si="1"/>
        <v>0</v>
      </c>
      <c r="F28" s="27">
        <f>_xlfn.MAXIFS(RawData!$D$3:$D$6000,RawData!$B$3:$B$6000,"&gt;="&amp;B28,RawData!$B$3:$B$6000,"&lt;"&amp;C28)-_xlfn.MINIFS(RawData!$D$3:$D$6000,RawData!$B$3:$B$6000,"&gt;="&amp;B28,RawData!$B$3:$B$6000,"&lt;"&amp;C28)</f>
        <v>0</v>
      </c>
      <c r="G28" s="27">
        <f t="shared" si="2"/>
        <v>0</v>
      </c>
    </row>
    <row r="29" spans="1:7">
      <c r="A29" s="2"/>
      <c r="B29" s="26" t="str">
        <f t="shared" si="4"/>
        <v/>
      </c>
      <c r="C29" s="23" t="str">
        <f t="shared" si="5"/>
        <v/>
      </c>
      <c r="D29" s="27">
        <f>IF(COUNTIFS(RawData!$B$3:$B$6000,"&gt;="&amp;B29,RawData!$B$3:$B$6000,"&lt;"&amp;C29)&gt;0,AVERAGEIFS(RawData!$C$3:$C$6000,RawData!$B$3:$B$6000,"&gt;="&amp;B29,RawData!$B$3:$B$6000,"&lt;"&amp;C29),0)</f>
        <v>0</v>
      </c>
      <c r="E29" s="27">
        <f t="shared" si="1"/>
        <v>0</v>
      </c>
      <c r="F29" s="27">
        <f>_xlfn.MAXIFS(RawData!$D$3:$D$6000,RawData!$B$3:$B$6000,"&gt;="&amp;B29,RawData!$B$3:$B$6000,"&lt;"&amp;C29)-_xlfn.MINIFS(RawData!$D$3:$D$6000,RawData!$B$3:$B$6000,"&gt;="&amp;B29,RawData!$B$3:$B$6000,"&lt;"&amp;C29)</f>
        <v>0</v>
      </c>
      <c r="G29" s="27">
        <f t="shared" si="2"/>
        <v>0</v>
      </c>
    </row>
    <row r="30" spans="1:7">
      <c r="A30" s="2"/>
      <c r="B30" s="26" t="str">
        <f t="shared" si="4"/>
        <v/>
      </c>
      <c r="C30" s="23" t="str">
        <f t="shared" si="5"/>
        <v/>
      </c>
      <c r="D30" s="27">
        <f>IF(COUNTIFS(RawData!$B$3:$B$6000,"&gt;="&amp;B30,RawData!$B$3:$B$6000,"&lt;"&amp;C30)&gt;0,AVERAGEIFS(RawData!$C$3:$C$6000,RawData!$B$3:$B$6000,"&gt;="&amp;B30,RawData!$B$3:$B$6000,"&lt;"&amp;C30),0)</f>
        <v>0</v>
      </c>
      <c r="E30" s="27">
        <f t="shared" si="1"/>
        <v>0</v>
      </c>
      <c r="F30" s="27">
        <f>_xlfn.MAXIFS(RawData!$D$3:$D$6000,RawData!$B$3:$B$6000,"&gt;="&amp;B30,RawData!$B$3:$B$6000,"&lt;"&amp;C30)-_xlfn.MINIFS(RawData!$D$3:$D$6000,RawData!$B$3:$B$6000,"&gt;="&amp;B30,RawData!$B$3:$B$6000,"&lt;"&amp;C30)</f>
        <v>0</v>
      </c>
      <c r="G30" s="27">
        <f t="shared" si="2"/>
        <v>0</v>
      </c>
    </row>
    <row r="31" spans="1:7">
      <c r="A31" s="2"/>
      <c r="B31" s="26" t="str">
        <f t="shared" ref="B31:B37" si="6">C30</f>
        <v/>
      </c>
      <c r="C31" s="23" t="str">
        <f t="shared" si="5"/>
        <v/>
      </c>
      <c r="D31" s="27">
        <f>IF(COUNTIFS(RawData!$B$3:$B$6000,"&gt;="&amp;B31,RawData!$B$3:$B$6000,"&lt;"&amp;C31)&gt;0,AVERAGEIFS(RawData!$C$3:$C$6000,RawData!$B$3:$B$6000,"&gt;="&amp;B31,RawData!$B$3:$B$6000,"&lt;"&amp;C31),0)</f>
        <v>0</v>
      </c>
      <c r="E31" s="27">
        <f t="shared" si="1"/>
        <v>0</v>
      </c>
      <c r="F31" s="27">
        <f>_xlfn.MAXIFS(RawData!$D$3:$D$6000,RawData!$B$3:$B$6000,"&gt;="&amp;B31,RawData!$B$3:$B$6000,"&lt;"&amp;C31)-_xlfn.MINIFS(RawData!$D$3:$D$6000,RawData!$B$3:$B$6000,"&gt;="&amp;B31,RawData!$B$3:$B$6000,"&lt;"&amp;C31)</f>
        <v>0</v>
      </c>
      <c r="G31" s="27">
        <f t="shared" si="2"/>
        <v>0</v>
      </c>
    </row>
    <row r="32" spans="1:7">
      <c r="A32" s="2"/>
      <c r="B32" s="26" t="str">
        <f t="shared" si="6"/>
        <v/>
      </c>
      <c r="C32" s="23" t="str">
        <f t="shared" si="5"/>
        <v/>
      </c>
      <c r="D32" s="27">
        <f>IF(COUNTIFS(RawData!$B$3:$B$6000,"&gt;="&amp;B32,RawData!$B$3:$B$6000,"&lt;"&amp;C32)&gt;0,AVERAGEIFS(RawData!$C$3:$C$6000,RawData!$B$3:$B$6000,"&gt;="&amp;B32,RawData!$B$3:$B$6000,"&lt;"&amp;C32),0)</f>
        <v>0</v>
      </c>
      <c r="E32" s="27">
        <f t="shared" si="1"/>
        <v>0</v>
      </c>
      <c r="F32" s="27">
        <f>_xlfn.MAXIFS(RawData!$D$3:$D$6000,RawData!$B$3:$B$6000,"&gt;="&amp;B32,RawData!$B$3:$B$6000,"&lt;"&amp;C32)-_xlfn.MINIFS(RawData!$D$3:$D$6000,RawData!$B$3:$B$6000,"&gt;="&amp;B32,RawData!$B$3:$B$6000,"&lt;"&amp;C32)</f>
        <v>0</v>
      </c>
      <c r="G32" s="27">
        <f t="shared" si="2"/>
        <v>0</v>
      </c>
    </row>
    <row r="33" spans="1:7">
      <c r="A33" s="2"/>
      <c r="B33" s="26" t="str">
        <f t="shared" si="6"/>
        <v/>
      </c>
      <c r="C33" s="23" t="str">
        <f t="shared" si="5"/>
        <v/>
      </c>
      <c r="D33" s="27">
        <f>IF(COUNTIFS(RawData!$B$3:$B$6000,"&gt;="&amp;B33,RawData!$B$3:$B$6000,"&lt;"&amp;C33)&gt;0,AVERAGEIFS(RawData!$C$3:$C$6000,RawData!$B$3:$B$6000,"&gt;="&amp;B33,RawData!$B$3:$B$6000,"&lt;"&amp;C33),0)</f>
        <v>0</v>
      </c>
      <c r="E33" s="27">
        <f t="shared" si="1"/>
        <v>0</v>
      </c>
      <c r="F33" s="27">
        <f>_xlfn.MAXIFS(RawData!$D$3:$D$6000,RawData!$B$3:$B$6000,"&gt;="&amp;B33,RawData!$B$3:$B$6000,"&lt;"&amp;C33)-_xlfn.MINIFS(RawData!$D$3:$D$6000,RawData!$B$3:$B$6000,"&gt;="&amp;B33,RawData!$B$3:$B$6000,"&lt;"&amp;C33)</f>
        <v>0</v>
      </c>
      <c r="G33" s="27">
        <f t="shared" si="2"/>
        <v>0</v>
      </c>
    </row>
    <row r="34" spans="1:7">
      <c r="A34" s="2"/>
      <c r="B34" s="26" t="str">
        <f t="shared" si="6"/>
        <v/>
      </c>
      <c r="C34" s="23" t="str">
        <f t="shared" si="5"/>
        <v/>
      </c>
      <c r="D34" s="27">
        <f>IF(COUNTIFS(RawData!$B$3:$B$6000,"&gt;="&amp;B34,RawData!$B$3:$B$6000,"&lt;"&amp;C34)&gt;0,AVERAGEIFS(RawData!$C$3:$C$6000,RawData!$B$3:$B$6000,"&gt;="&amp;B34,RawData!$B$3:$B$6000,"&lt;"&amp;C34),0)</f>
        <v>0</v>
      </c>
      <c r="E34" s="27">
        <f t="shared" si="1"/>
        <v>0</v>
      </c>
      <c r="F34" s="27">
        <f>_xlfn.MAXIFS(RawData!$D$3:$D$6000,RawData!$B$3:$B$6000,"&gt;="&amp;B34,RawData!$B$3:$B$6000,"&lt;"&amp;C34)-_xlfn.MINIFS(RawData!$D$3:$D$6000,RawData!$B$3:$B$6000,"&gt;="&amp;B34,RawData!$B$3:$B$6000,"&lt;"&amp;C34)</f>
        <v>0</v>
      </c>
      <c r="G34" s="27">
        <f t="shared" si="2"/>
        <v>0</v>
      </c>
    </row>
    <row r="35" spans="1:7">
      <c r="A35" s="2"/>
      <c r="B35" s="26" t="str">
        <f t="shared" si="6"/>
        <v/>
      </c>
      <c r="C35" s="23" t="str">
        <f t="shared" si="5"/>
        <v/>
      </c>
      <c r="D35" s="27">
        <f>IF(COUNTIFS(RawData!$B$3:$B$6000,"&gt;="&amp;B35,RawData!$B$3:$B$6000,"&lt;"&amp;C35)&gt;0,AVERAGEIFS(RawData!$C$3:$C$6000,RawData!$B$3:$B$6000,"&gt;="&amp;B35,RawData!$B$3:$B$6000,"&lt;"&amp;C35),0)</f>
        <v>0</v>
      </c>
      <c r="E35" s="27">
        <f t="shared" si="1"/>
        <v>0</v>
      </c>
      <c r="F35" s="27">
        <f>_xlfn.MAXIFS(RawData!$D$3:$D$6000,RawData!$B$3:$B$6000,"&gt;="&amp;B35,RawData!$B$3:$B$6000,"&lt;"&amp;C35)-_xlfn.MINIFS(RawData!$D$3:$D$6000,RawData!$B$3:$B$6000,"&gt;="&amp;B35,RawData!$B$3:$B$6000,"&lt;"&amp;C35)</f>
        <v>0</v>
      </c>
      <c r="G35" s="27">
        <f t="shared" si="2"/>
        <v>0</v>
      </c>
    </row>
    <row r="36" spans="1:7">
      <c r="A36" s="2"/>
      <c r="B36" s="26" t="str">
        <f t="shared" si="6"/>
        <v/>
      </c>
      <c r="C36" s="23" t="str">
        <f t="shared" si="5"/>
        <v/>
      </c>
      <c r="D36" s="27">
        <f>IF(COUNTIFS(RawData!$B$3:$B$6000,"&gt;="&amp;B36,RawData!$B$3:$B$6000,"&lt;"&amp;C36)&gt;0,AVERAGEIFS(RawData!$C$3:$C$6000,RawData!$B$3:$B$6000,"&gt;="&amp;B36,RawData!$B$3:$B$6000,"&lt;"&amp;C36),0)</f>
        <v>0</v>
      </c>
      <c r="E36" s="27">
        <f t="shared" si="1"/>
        <v>0</v>
      </c>
      <c r="F36" s="27">
        <f>_xlfn.MAXIFS(RawData!$D$3:$D$6000,RawData!$B$3:$B$6000,"&gt;="&amp;B36,RawData!$B$3:$B$6000,"&lt;"&amp;C36)-_xlfn.MINIFS(RawData!$D$3:$D$6000,RawData!$B$3:$B$6000,"&gt;="&amp;B36,RawData!$B$3:$B$6000,"&lt;"&amp;C36)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  <ignoredErrors>
    <ignoredError sqref="F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G7" sqref="G7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IF(ISNUMBER(F3),IF((F3-1)&gt;MROUND(SMALL($B$3:$B$6000,1),2),(F3-1),""),"")</f>
        <v/>
      </c>
    </row>
    <row r="5" spans="2:6">
      <c r="B5" s="3"/>
      <c r="C5" s="1"/>
      <c r="D5" s="1"/>
      <c r="F5" s="4" t="str">
        <f t="shared" ref="F5:F36" si="0">IF(ISNUMBER(F4),IF((F4-1)&gt;MROUND(SMALL($B$3:$B$6000,1),2),(F4-1),""),"")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IF(ISNUMBER(F36),IF((F36-1)&gt;MROUND(SMALL($B$3:$B$6000,1),2),(F36-1),""),"")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2024-03-19T05:11:01Z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