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showInkAnnotation="0" autoCompressPictures="0"/>
  <bookViews>
    <workbookView xWindow="0" yWindow="0" windowWidth="25600" windowHeight="14060" tabRatio="500"/>
  </bookViews>
  <sheets>
    <sheet name="Méthodologi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D47" i="1"/>
  <c r="D42" i="1"/>
  <c r="E14" i="1"/>
  <c r="E15" i="1"/>
  <c r="E16" i="1"/>
  <c r="E17" i="1"/>
  <c r="E18" i="1"/>
  <c r="D14" i="1"/>
  <c r="E19" i="1"/>
  <c r="E22" i="1"/>
  <c r="E23" i="1"/>
  <c r="E25" i="1"/>
  <c r="E26" i="1"/>
  <c r="E20" i="1"/>
  <c r="E21" i="1"/>
  <c r="E24" i="1"/>
  <c r="D19" i="1"/>
  <c r="E27" i="1"/>
  <c r="E28" i="1"/>
  <c r="E29" i="1"/>
  <c r="E30" i="1"/>
  <c r="E32" i="1"/>
  <c r="E31" i="1"/>
  <c r="E33" i="1"/>
  <c r="D27" i="1"/>
  <c r="E34" i="1"/>
  <c r="E35" i="1"/>
  <c r="E36" i="1"/>
  <c r="E37" i="1"/>
  <c r="E38" i="1"/>
  <c r="E39" i="1"/>
  <c r="D34" i="1"/>
  <c r="D40" i="1"/>
</calcChain>
</file>

<file path=xl/comments1.xml><?xml version="1.0" encoding="utf-8"?>
<comments xmlns="http://schemas.openxmlformats.org/spreadsheetml/2006/main">
  <authors>
    <author>boulestreau</author>
  </authors>
  <commentList>
    <comment ref="B23" authorId="0">
      <text>
        <r>
          <rPr>
            <b/>
            <sz val="8"/>
            <color indexed="81"/>
            <rFont val="Tahoma"/>
            <family val="2"/>
          </rPr>
          <t>boulestreau:</t>
        </r>
        <r>
          <rPr>
            <sz val="8"/>
            <color indexed="81"/>
            <rFont val="Tahoma"/>
            <family val="2"/>
          </rPr>
          <t xml:space="preserve">
Evalué si nécessaire</t>
        </r>
      </text>
    </comment>
  </commentList>
</comments>
</file>

<file path=xl/sharedStrings.xml><?xml version="1.0" encoding="utf-8"?>
<sst xmlns="http://schemas.openxmlformats.org/spreadsheetml/2006/main" count="80" uniqueCount="58">
  <si>
    <t>Gestion proposée du planning satisfaisante</t>
  </si>
  <si>
    <t>Gestion proposée du reporting individuel satisfaisante</t>
  </si>
  <si>
    <t>Gestion proposée du reporting collectif satisfaisante</t>
  </si>
  <si>
    <t>Gestion proposée de la documentation satisfaisante</t>
  </si>
  <si>
    <t>Gestion des relations avec les parties prenantes, satisfaisante</t>
  </si>
  <si>
    <t>Les livrables sont identifiés, décrits et leur mode de validation est clair</t>
  </si>
  <si>
    <t>Planning (Quand ?)</t>
  </si>
  <si>
    <t>Articulation Mission/Objectifs/Fonctionnalités/Tâches, claire et respectueuse des spécifications</t>
  </si>
  <si>
    <t>Le projet a été découpé en tâches le précisément possible et le plus loin possible au long du projet</t>
  </si>
  <si>
    <t>Les tâches ont été estimées dans le temps et une ou plusieurs ressources leur ont été affectées (les fonctionnalités et les objectifs sont donc planifiés)</t>
  </si>
  <si>
    <t>Relations entre les tâches explicitées</t>
  </si>
  <si>
    <t xml:space="preserve"> Les fonctionnalités sont explicitées de façon claire (SR)</t>
    <phoneticPr fontId="2" type="noConversion"/>
  </si>
  <si>
    <t>Les dates importantes (début, fin, jalons, recettes, …) du projet ont été identifiées</t>
  </si>
  <si>
    <t>Le planning tient compte des calendriers des équipes</t>
  </si>
  <si>
    <t xml:space="preserve">Réussite </t>
  </si>
  <si>
    <t>Pilotage (pour chaque période du projet)</t>
  </si>
  <si>
    <t>L'information a été diffusée aux parties prenantes dans le respect des engagements pris dans la charte</t>
  </si>
  <si>
    <t>Un rapport consolidé de l'ensemble des rapports individuels a été réalisé</t>
  </si>
  <si>
    <t>La comparaison de l'état du projet par rapport au planning général est réalisée</t>
  </si>
  <si>
    <t>Des corrections ont été apportées (s'il y a lieu), sur les objectifs ou le planning, en accord avec le client (s'il y a lieu)</t>
  </si>
  <si>
    <t>Les tâches sont planifiées pour la période à venir</t>
    <phoneticPr fontId="2" type="noConversion"/>
  </si>
  <si>
    <t>Méthodologie</t>
  </si>
  <si>
    <t>Titre :</t>
  </si>
  <si>
    <t>Enseignant suiveur :</t>
  </si>
  <si>
    <t>Chef de projet :</t>
  </si>
  <si>
    <t>Partenaire :</t>
  </si>
  <si>
    <t>Equipe projet :</t>
  </si>
  <si>
    <t>Remarques globales</t>
  </si>
  <si>
    <t>Critères d'évaluation</t>
  </si>
  <si>
    <t>Niveau
(V-PV-NV)</t>
  </si>
  <si>
    <t>Etude de faisabilité (Pourquoi ?)</t>
  </si>
  <si>
    <t>Enoncé de la mission, clair (2-3 phrases)</t>
  </si>
  <si>
    <t>Objectifs SMART identifiés</t>
  </si>
  <si>
    <t>Le périmètre du projet est bien délimité</t>
  </si>
  <si>
    <t>Les enjeux du projet sont identifiés</t>
  </si>
  <si>
    <t>Les études d'opportunités préalables sont idenfitiées</t>
  </si>
  <si>
    <t>Spécifications 
(Quoi ?)</t>
  </si>
  <si>
    <t xml:space="preserve"> Les acteurs (visiteur, administrateur, …) sont identifiés</t>
  </si>
  <si>
    <t>Les cas d’utilisations sont listés (IL)</t>
  </si>
  <si>
    <t xml:space="preserve"> Les cas d’utilisations ont été détaillés  + maquette (**, IL)</t>
  </si>
  <si>
    <t>Les objectifs sont déclinés en fonctionnalités (SR)</t>
  </si>
  <si>
    <t>La carte de navigation du logiciel est présente (*, IL)</t>
  </si>
  <si>
    <t xml:space="preserve"> Les contraintes de conception et d’implémentation ont été listées</t>
  </si>
  <si>
    <t>Les attributs de qualité ont été listés</t>
  </si>
  <si>
    <t>Charte (Comment ?)</t>
  </si>
  <si>
    <t>Parties prenantes correctement identifiées</t>
  </si>
  <si>
    <t>EL</t>
  </si>
  <si>
    <t>PV</t>
  </si>
  <si>
    <t>V</t>
  </si>
  <si>
    <t>NV</t>
  </si>
  <si>
    <t>SITM</t>
  </si>
  <si>
    <t>Chatelain</t>
  </si>
  <si>
    <t>Bunlon</t>
  </si>
  <si>
    <t>Inquel</t>
  </si>
  <si>
    <t>Hoffmann</t>
  </si>
  <si>
    <t>Perimetre</t>
  </si>
  <si>
    <t>Livrables ? Solution ?</t>
  </si>
  <si>
    <t>Attributs de qualité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</si>
</sst>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Verdana"/>
    </font>
    <font>
      <b/>
      <sz val="22"/>
      <name val="Arial"/>
      <family val="2"/>
    </font>
    <font>
      <sz val="8"/>
      <name val="Verdana"/>
    </font>
    <font>
      <b/>
      <sz val="12"/>
      <name val="Arial"/>
      <family val="2"/>
    </font>
    <font>
      <sz val="12"/>
      <name val="Arial"/>
      <family val="2"/>
    </font>
    <font>
      <sz val="10"/>
      <name val="Arial"/>
    </font>
    <font>
      <sz val="10"/>
      <color indexed="12"/>
      <name val="Symbol"/>
      <family val="1"/>
    </font>
    <font>
      <b/>
      <i/>
      <sz val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3" fillId="0" borderId="4" xfId="1" applyFont="1" applyBorder="1" applyAlignment="1">
      <alignment vertical="center"/>
    </xf>
    <xf numFmtId="0" fontId="5" fillId="0" borderId="8" xfId="0" applyFont="1" applyFill="1" applyBorder="1" applyAlignment="1">
      <alignment wrapText="1"/>
    </xf>
    <xf numFmtId="0" fontId="5" fillId="0" borderId="8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6" fillId="0" borderId="0" xfId="0" applyFont="1" applyAlignment="1">
      <alignment horizontal="left" indent="4"/>
    </xf>
    <xf numFmtId="0" fontId="5" fillId="0" borderId="17" xfId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right"/>
    </xf>
    <xf numFmtId="9" fontId="7" fillId="0" borderId="18" xfId="1" applyNumberFormat="1" applyFont="1" applyFill="1" applyBorder="1" applyAlignment="1">
      <alignment horizontal="center"/>
    </xf>
    <xf numFmtId="9" fontId="7" fillId="0" borderId="19" xfId="1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5" fillId="0" borderId="2" xfId="0" applyFont="1" applyBorder="1" applyAlignment="1">
      <alignment horizontal="center"/>
    </xf>
    <xf numFmtId="0" fontId="0" fillId="0" borderId="8" xfId="0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0" borderId="4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/>
    </xf>
    <xf numFmtId="0" fontId="3" fillId="0" borderId="4" xfId="1" applyFont="1" applyBorder="1" applyAlignment="1">
      <alignment vertical="center" wrapText="1"/>
    </xf>
    <xf numFmtId="9" fontId="4" fillId="0" borderId="11" xfId="1" applyNumberFormat="1" applyFont="1" applyBorder="1" applyAlignment="1">
      <alignment horizontal="center" vertical="center" wrapText="1"/>
    </xf>
    <xf numFmtId="9" fontId="4" fillId="0" borderId="12" xfId="1" applyNumberFormat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left" vertical="center" wrapText="1"/>
    </xf>
    <xf numFmtId="0" fontId="3" fillId="0" borderId="14" xfId="1" applyFont="1" applyBorder="1" applyAlignment="1">
      <alignment horizontal="left" vertical="center" wrapText="1"/>
    </xf>
    <xf numFmtId="0" fontId="3" fillId="0" borderId="15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20" xfId="1" applyFont="1" applyBorder="1" applyAlignment="1">
      <alignment horizontal="left" vertical="center" wrapText="1"/>
    </xf>
    <xf numFmtId="9" fontId="0" fillId="0" borderId="21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zoomScaleNormal="130" zoomScalePageLayoutView="130" workbookViewId="0">
      <selection activeCell="H43" sqref="H43"/>
    </sheetView>
  </sheetViews>
  <sheetFormatPr baseColWidth="10" defaultRowHeight="13" x14ac:dyDescent="0"/>
  <cols>
    <col min="1" max="1" width="21.5703125" customWidth="1"/>
    <col min="2" max="2" width="84.5703125" customWidth="1"/>
    <col min="3" max="3" width="9.85546875" customWidth="1"/>
    <col min="4" max="4" width="11.28515625" customWidth="1"/>
    <col min="5" max="5" width="4.28515625" customWidth="1"/>
    <col min="7" max="7" width="19.85546875" customWidth="1"/>
  </cols>
  <sheetData>
    <row r="1" spans="1:7" ht="26">
      <c r="A1" s="23" t="s">
        <v>21</v>
      </c>
      <c r="B1" s="24"/>
      <c r="C1" s="24"/>
      <c r="D1" s="25"/>
    </row>
    <row r="2" spans="1:7" ht="15">
      <c r="A2" s="1" t="s">
        <v>22</v>
      </c>
      <c r="B2" s="26" t="s">
        <v>50</v>
      </c>
      <c r="C2" s="27"/>
      <c r="D2" s="28"/>
    </row>
    <row r="3" spans="1:7" ht="15">
      <c r="A3" s="1" t="s">
        <v>23</v>
      </c>
      <c r="B3" s="26" t="s">
        <v>46</v>
      </c>
      <c r="C3" s="27"/>
      <c r="D3" s="28"/>
    </row>
    <row r="4" spans="1:7" ht="15">
      <c r="A4" s="1" t="s">
        <v>24</v>
      </c>
      <c r="B4" s="26" t="s">
        <v>53</v>
      </c>
      <c r="C4" s="27"/>
      <c r="D4" s="28"/>
    </row>
    <row r="5" spans="1:7" ht="15">
      <c r="A5" s="1" t="s">
        <v>25</v>
      </c>
      <c r="B5" s="26"/>
      <c r="C5" s="27"/>
      <c r="D5" s="28"/>
    </row>
    <row r="6" spans="1:7" ht="15">
      <c r="A6" s="2" t="s">
        <v>26</v>
      </c>
      <c r="B6" s="26" t="s">
        <v>51</v>
      </c>
      <c r="C6" s="27"/>
      <c r="D6" s="28"/>
    </row>
    <row r="7" spans="1:7" ht="15">
      <c r="A7" s="3"/>
      <c r="B7" s="26" t="s">
        <v>52</v>
      </c>
      <c r="C7" s="27"/>
      <c r="D7" s="28"/>
    </row>
    <row r="8" spans="1:7" ht="15">
      <c r="A8" s="3"/>
      <c r="B8" s="26" t="s">
        <v>53</v>
      </c>
      <c r="C8" s="27"/>
      <c r="D8" s="28"/>
    </row>
    <row r="9" spans="1:7" ht="15">
      <c r="A9" s="3"/>
      <c r="B9" s="19" t="s">
        <v>54</v>
      </c>
      <c r="D9" s="20"/>
    </row>
    <row r="10" spans="1:7" ht="15">
      <c r="A10" s="3"/>
      <c r="B10" s="26"/>
      <c r="C10" s="27"/>
      <c r="D10" s="28"/>
    </row>
    <row r="11" spans="1:7" ht="15">
      <c r="A11" s="3"/>
      <c r="B11" s="26"/>
      <c r="C11" s="27"/>
      <c r="D11" s="28"/>
    </row>
    <row r="12" spans="1:7" ht="15">
      <c r="A12" s="4" t="s">
        <v>27</v>
      </c>
      <c r="B12" s="21"/>
      <c r="C12" s="21"/>
      <c r="D12" s="22"/>
    </row>
    <row r="13" spans="1:7" ht="34.5" customHeight="1">
      <c r="A13" s="29" t="s">
        <v>28</v>
      </c>
      <c r="B13" s="30"/>
      <c r="C13" s="31" t="s">
        <v>29</v>
      </c>
      <c r="D13" s="32"/>
    </row>
    <row r="14" spans="1:7">
      <c r="A14" s="33" t="s">
        <v>30</v>
      </c>
      <c r="B14" s="5" t="s">
        <v>31</v>
      </c>
      <c r="C14" s="6" t="s">
        <v>48</v>
      </c>
      <c r="D14" s="34">
        <f>SUM(E14:E18)/COUNTA(C14:C18)</f>
        <v>0.8</v>
      </c>
      <c r="E14" s="7">
        <f>IF(C14="V",1,IF(C14="PV",0.5,0))</f>
        <v>1</v>
      </c>
      <c r="G14" t="s">
        <v>55</v>
      </c>
    </row>
    <row r="15" spans="1:7">
      <c r="A15" s="33"/>
      <c r="B15" s="5" t="s">
        <v>32</v>
      </c>
      <c r="C15" s="6" t="s">
        <v>48</v>
      </c>
      <c r="D15" s="35"/>
      <c r="E15" s="7">
        <f t="shared" ref="E15:E39" si="0">IF(C15="V",1,IF(C15="PV",0.5,0))</f>
        <v>1</v>
      </c>
      <c r="G15" t="s">
        <v>57</v>
      </c>
    </row>
    <row r="16" spans="1:7">
      <c r="A16" s="33"/>
      <c r="B16" s="8" t="s">
        <v>33</v>
      </c>
      <c r="C16" s="6" t="s">
        <v>47</v>
      </c>
      <c r="D16" s="35"/>
      <c r="E16" s="7">
        <f t="shared" si="0"/>
        <v>0.5</v>
      </c>
      <c r="G16" t="s">
        <v>56</v>
      </c>
    </row>
    <row r="17" spans="1:9">
      <c r="A17" s="33"/>
      <c r="B17" s="5" t="s">
        <v>34</v>
      </c>
      <c r="C17" s="6" t="s">
        <v>47</v>
      </c>
      <c r="D17" s="35"/>
      <c r="E17" s="7">
        <f t="shared" si="0"/>
        <v>0.5</v>
      </c>
      <c r="I17" s="9"/>
    </row>
    <row r="18" spans="1:9">
      <c r="A18" s="33"/>
      <c r="B18" s="5" t="s">
        <v>35</v>
      </c>
      <c r="C18" s="6" t="s">
        <v>48</v>
      </c>
      <c r="D18" s="35"/>
      <c r="E18" s="7">
        <f t="shared" si="0"/>
        <v>1</v>
      </c>
      <c r="I18" s="9"/>
    </row>
    <row r="19" spans="1:9">
      <c r="A19" s="36" t="s">
        <v>36</v>
      </c>
      <c r="B19" s="5" t="s">
        <v>37</v>
      </c>
      <c r="C19" s="6" t="s">
        <v>48</v>
      </c>
      <c r="D19" s="34">
        <f>SUM(E19:E26)/COUNTA(C19:C26)</f>
        <v>0.8</v>
      </c>
      <c r="E19" s="7">
        <f>IF(C19="V",1,IF(C19="PV",0.5,0))</f>
        <v>1</v>
      </c>
      <c r="I19" s="9"/>
    </row>
    <row r="20" spans="1:9">
      <c r="A20" s="37"/>
      <c r="B20" s="5" t="s">
        <v>38</v>
      </c>
      <c r="C20" s="6"/>
      <c r="D20" s="35"/>
      <c r="E20" s="7">
        <f t="shared" ref="E20:E26" si="1">IF(C20="V",1,IF(C20="PV",0.5,0))</f>
        <v>0</v>
      </c>
      <c r="I20" s="9"/>
    </row>
    <row r="21" spans="1:9">
      <c r="A21" s="37"/>
      <c r="B21" s="5" t="s">
        <v>39</v>
      </c>
      <c r="C21" s="6"/>
      <c r="D21" s="35"/>
      <c r="E21" s="7">
        <f t="shared" si="1"/>
        <v>0</v>
      </c>
      <c r="I21" s="9"/>
    </row>
    <row r="22" spans="1:9">
      <c r="A22" s="37"/>
      <c r="B22" s="5" t="s">
        <v>40</v>
      </c>
      <c r="C22" s="6" t="s">
        <v>48</v>
      </c>
      <c r="D22" s="35"/>
      <c r="E22" s="7">
        <f t="shared" si="1"/>
        <v>1</v>
      </c>
      <c r="G22" s="9"/>
      <c r="I22" s="9"/>
    </row>
    <row r="23" spans="1:9">
      <c r="A23" s="37"/>
      <c r="B23" s="5" t="s">
        <v>11</v>
      </c>
      <c r="C23" s="6" t="s">
        <v>48</v>
      </c>
      <c r="D23" s="35"/>
      <c r="E23" s="7">
        <f t="shared" si="1"/>
        <v>1</v>
      </c>
      <c r="G23" s="9"/>
    </row>
    <row r="24" spans="1:9">
      <c r="A24" s="37"/>
      <c r="B24" s="5" t="s">
        <v>41</v>
      </c>
      <c r="C24" s="6"/>
      <c r="D24" s="35"/>
      <c r="E24" s="7">
        <f t="shared" si="1"/>
        <v>0</v>
      </c>
    </row>
    <row r="25" spans="1:9">
      <c r="A25" s="37"/>
      <c r="B25" s="5" t="s">
        <v>42</v>
      </c>
      <c r="C25" s="6" t="s">
        <v>47</v>
      </c>
      <c r="D25" s="39"/>
      <c r="E25" s="7">
        <f t="shared" si="1"/>
        <v>0.5</v>
      </c>
    </row>
    <row r="26" spans="1:9">
      <c r="A26" s="38"/>
      <c r="B26" s="5" t="s">
        <v>43</v>
      </c>
      <c r="C26" s="6" t="s">
        <v>47</v>
      </c>
      <c r="D26" s="40"/>
      <c r="E26" s="7">
        <f t="shared" si="1"/>
        <v>0.5</v>
      </c>
    </row>
    <row r="27" spans="1:9">
      <c r="A27" s="33" t="s">
        <v>44</v>
      </c>
      <c r="B27" s="5" t="s">
        <v>45</v>
      </c>
      <c r="C27" s="6" t="s">
        <v>48</v>
      </c>
      <c r="D27" s="34">
        <f>SUM(E27:E33)/COUNTA(C27:C33)</f>
        <v>0.9285714285714286</v>
      </c>
      <c r="E27" s="7">
        <f t="shared" si="0"/>
        <v>1</v>
      </c>
    </row>
    <row r="28" spans="1:9">
      <c r="A28" s="33"/>
      <c r="B28" s="5" t="s">
        <v>0</v>
      </c>
      <c r="C28" s="6" t="s">
        <v>48</v>
      </c>
      <c r="D28" s="35"/>
      <c r="E28" s="7">
        <f t="shared" si="0"/>
        <v>1</v>
      </c>
    </row>
    <row r="29" spans="1:9">
      <c r="A29" s="33"/>
      <c r="B29" s="5" t="s">
        <v>1</v>
      </c>
      <c r="C29" s="6" t="s">
        <v>48</v>
      </c>
      <c r="D29" s="35"/>
      <c r="E29" s="7">
        <f t="shared" si="0"/>
        <v>1</v>
      </c>
    </row>
    <row r="30" spans="1:9">
      <c r="A30" s="33"/>
      <c r="B30" s="5" t="s">
        <v>2</v>
      </c>
      <c r="C30" s="6" t="s">
        <v>48</v>
      </c>
      <c r="D30" s="35"/>
      <c r="E30" s="7">
        <f t="shared" si="0"/>
        <v>1</v>
      </c>
    </row>
    <row r="31" spans="1:9">
      <c r="A31" s="33"/>
      <c r="B31" s="5" t="s">
        <v>3</v>
      </c>
      <c r="C31" s="6" t="s">
        <v>48</v>
      </c>
      <c r="D31" s="35"/>
      <c r="E31" s="7">
        <f t="shared" si="0"/>
        <v>1</v>
      </c>
    </row>
    <row r="32" spans="1:9">
      <c r="A32" s="33"/>
      <c r="B32" s="5" t="s">
        <v>4</v>
      </c>
      <c r="C32" s="6" t="s">
        <v>48</v>
      </c>
      <c r="D32" s="35"/>
      <c r="E32" s="7">
        <f t="shared" si="0"/>
        <v>1</v>
      </c>
    </row>
    <row r="33" spans="1:7">
      <c r="A33" s="33"/>
      <c r="B33" s="5" t="s">
        <v>5</v>
      </c>
      <c r="C33" s="6" t="s">
        <v>47</v>
      </c>
      <c r="D33" s="35"/>
      <c r="E33" s="7">
        <f t="shared" si="0"/>
        <v>0.5</v>
      </c>
    </row>
    <row r="34" spans="1:7">
      <c r="A34" s="33" t="s">
        <v>6</v>
      </c>
      <c r="B34" s="5" t="s">
        <v>7</v>
      </c>
      <c r="C34" s="6" t="s">
        <v>48</v>
      </c>
      <c r="D34" s="34">
        <f>SUM(E34:E39)/COUNTA(C34:C39)</f>
        <v>0.66666666666666663</v>
      </c>
      <c r="E34" s="7">
        <f t="shared" si="0"/>
        <v>1</v>
      </c>
      <c r="G34" s="9"/>
    </row>
    <row r="35" spans="1:7">
      <c r="A35" s="33"/>
      <c r="B35" s="5" t="s">
        <v>8</v>
      </c>
      <c r="C35" s="6" t="s">
        <v>47</v>
      </c>
      <c r="D35" s="35"/>
      <c r="E35" s="7">
        <f t="shared" si="0"/>
        <v>0.5</v>
      </c>
      <c r="G35" s="9"/>
    </row>
    <row r="36" spans="1:7" ht="24">
      <c r="A36" s="33"/>
      <c r="B36" s="5" t="s">
        <v>9</v>
      </c>
      <c r="C36" s="6" t="s">
        <v>49</v>
      </c>
      <c r="D36" s="35"/>
      <c r="E36" s="7">
        <f t="shared" si="0"/>
        <v>0</v>
      </c>
      <c r="G36" s="9"/>
    </row>
    <row r="37" spans="1:7">
      <c r="A37" s="33"/>
      <c r="B37" s="5" t="s">
        <v>10</v>
      </c>
      <c r="C37" s="6" t="s">
        <v>47</v>
      </c>
      <c r="D37" s="35"/>
      <c r="E37" s="7">
        <f t="shared" si="0"/>
        <v>0.5</v>
      </c>
      <c r="G37" s="9"/>
    </row>
    <row r="38" spans="1:7">
      <c r="A38" s="33"/>
      <c r="B38" s="5" t="s">
        <v>12</v>
      </c>
      <c r="C38" s="6" t="s">
        <v>48</v>
      </c>
      <c r="D38" s="35"/>
      <c r="E38" s="7">
        <f t="shared" si="0"/>
        <v>1</v>
      </c>
      <c r="G38" s="9"/>
    </row>
    <row r="39" spans="1:7">
      <c r="A39" s="33"/>
      <c r="B39" s="5" t="s">
        <v>13</v>
      </c>
      <c r="C39" s="6" t="s">
        <v>48</v>
      </c>
      <c r="D39" s="35"/>
      <c r="E39" s="7">
        <f t="shared" si="0"/>
        <v>1</v>
      </c>
    </row>
    <row r="40" spans="1:7" ht="18" thickBot="1">
      <c r="A40" s="10"/>
      <c r="B40" s="11" t="s">
        <v>14</v>
      </c>
      <c r="C40" s="12"/>
      <c r="D40" s="13">
        <f>AVERAGE(D14:D39)</f>
        <v>0.79880952380952375</v>
      </c>
    </row>
    <row r="41" spans="1:7" ht="14" thickBot="1">
      <c r="C41" s="7"/>
    </row>
    <row r="42" spans="1:7">
      <c r="A42" s="41" t="s">
        <v>15</v>
      </c>
      <c r="B42" s="14" t="s">
        <v>16</v>
      </c>
      <c r="C42" s="15"/>
      <c r="D42" s="42" t="e">
        <f>SUM(E42:E46)/COUNTA(C42:C46)</f>
        <v>#DIV/0!</v>
      </c>
      <c r="E42" s="7">
        <f>IF(C42="V",1,IF(C42="PV",0.5,0))</f>
        <v>0</v>
      </c>
    </row>
    <row r="43" spans="1:7">
      <c r="A43" s="37"/>
      <c r="B43" s="16" t="s">
        <v>17</v>
      </c>
      <c r="C43" s="17"/>
      <c r="D43" s="43"/>
      <c r="E43" s="7">
        <f>IF(C43="V",1,IF(C43="PV",0.5,0))</f>
        <v>0</v>
      </c>
    </row>
    <row r="44" spans="1:7">
      <c r="A44" s="37"/>
      <c r="B44" s="16" t="s">
        <v>18</v>
      </c>
      <c r="C44" s="17"/>
      <c r="D44" s="43"/>
      <c r="E44" s="7">
        <f>IF(C44="V",1,IF(C44="PV",0.5,0))</f>
        <v>0</v>
      </c>
    </row>
    <row r="45" spans="1:7">
      <c r="A45" s="37"/>
      <c r="B45" s="16" t="s">
        <v>19</v>
      </c>
      <c r="C45" s="17"/>
      <c r="D45" s="43"/>
      <c r="E45" s="7">
        <f>IF(C45="V",1,IF(C45="PV",0.5,0))</f>
        <v>0</v>
      </c>
    </row>
    <row r="46" spans="1:7">
      <c r="A46" s="37"/>
      <c r="B46" s="18" t="s">
        <v>20</v>
      </c>
      <c r="C46" s="17"/>
      <c r="D46" s="44"/>
      <c r="E46" s="7">
        <f>IF(C46="V",1,IF(C46="PV",0.5,0))</f>
        <v>0</v>
      </c>
    </row>
    <row r="47" spans="1:7" ht="18" thickBot="1">
      <c r="A47" s="10"/>
      <c r="B47" s="11" t="s">
        <v>14</v>
      </c>
      <c r="C47" s="12"/>
      <c r="D47" s="13">
        <f>AVERAGE(E42:E46)</f>
        <v>0</v>
      </c>
    </row>
  </sheetData>
  <mergeCells count="23">
    <mergeCell ref="A27:A33"/>
    <mergeCell ref="D27:D33"/>
    <mergeCell ref="A34:A39"/>
    <mergeCell ref="D34:D39"/>
    <mergeCell ref="A42:A46"/>
    <mergeCell ref="D42:D46"/>
    <mergeCell ref="A13:B13"/>
    <mergeCell ref="C13:D13"/>
    <mergeCell ref="A14:A18"/>
    <mergeCell ref="D14:D18"/>
    <mergeCell ref="A19:A26"/>
    <mergeCell ref="D19:D26"/>
    <mergeCell ref="B12:D12"/>
    <mergeCell ref="A1:D1"/>
    <mergeCell ref="B2:D2"/>
    <mergeCell ref="B3:D3"/>
    <mergeCell ref="B4:D4"/>
    <mergeCell ref="B5:D5"/>
    <mergeCell ref="B6:D6"/>
    <mergeCell ref="B7:D7"/>
    <mergeCell ref="B8:D8"/>
    <mergeCell ref="B10:D10"/>
    <mergeCell ref="B11:D11"/>
  </mergeCells>
  <phoneticPr fontId="2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Méthodologie</vt:lpstr>
    </vt:vector>
  </TitlesOfParts>
  <Company>elalitte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lalitte</dc:creator>
  <cp:lastModifiedBy>Eric Lalitte</cp:lastModifiedBy>
  <dcterms:created xsi:type="dcterms:W3CDTF">2010-05-05T12:58:27Z</dcterms:created>
  <dcterms:modified xsi:type="dcterms:W3CDTF">2013-04-11T09:49:49Z</dcterms:modified>
</cp:coreProperties>
</file>