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ano.signor\Desktop\"/>
    </mc:Choice>
  </mc:AlternateContent>
  <bookViews>
    <workbookView xWindow="0" yWindow="0" windowWidth="20460" windowHeight="89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G14" i="1"/>
  <c r="L5" i="1"/>
  <c r="F14" i="1"/>
  <c r="I10" i="1"/>
  <c r="E10" i="1"/>
  <c r="E7" i="1" s="1"/>
  <c r="I7" i="1"/>
  <c r="E3" i="1"/>
</calcChain>
</file>

<file path=xl/sharedStrings.xml><?xml version="1.0" encoding="utf-8"?>
<sst xmlns="http://schemas.openxmlformats.org/spreadsheetml/2006/main" count="33" uniqueCount="24">
  <si>
    <t>[PO]</t>
  </si>
  <si>
    <t>[EO]</t>
  </si>
  <si>
    <t>tonn</t>
  </si>
  <si>
    <t>Level</t>
  </si>
  <si>
    <t>Vol R</t>
  </si>
  <si>
    <t>m3</t>
  </si>
  <si>
    <t>%</t>
  </si>
  <si>
    <t>MW</t>
  </si>
  <si>
    <t>mol</t>
  </si>
  <si>
    <t>kmol/m3</t>
  </si>
  <si>
    <t>Mass</t>
  </si>
  <si>
    <t>Mol</t>
  </si>
  <si>
    <t>kg/kmol</t>
  </si>
  <si>
    <t>EO=</t>
  </si>
  <si>
    <t>*PO</t>
  </si>
  <si>
    <t>Pressure effect on EO</t>
  </si>
  <si>
    <t>Act Press</t>
  </si>
  <si>
    <t>bar</t>
  </si>
  <si>
    <t>[bar]</t>
  </si>
  <si>
    <t>Req Press</t>
  </si>
  <si>
    <t>x1 =</t>
  </si>
  <si>
    <t>Normalization</t>
  </si>
  <si>
    <t>PO</t>
  </si>
  <si>
    <t>?.Yd18=(27.80*R8302.Equation_VariablesResults[9][0]+2*27.80*R8302.Equation_VariablesResults[20][0]+1)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</si>
</sst>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tabSelected="1" workbookViewId="0">
      <selection activeCell="J13" sqref="J13"/>
    </sheetView>
  </sheetViews>
  <sheetFormatPr defaultRowHeight="15" x14ac:dyDescent="0.25"/>
  <sheetData>
    <row r="2" spans="2:12" x14ac:dyDescent="0.25">
      <c r="B2" t="s">
        <v>4</v>
      </c>
      <c r="C2">
        <v>108</v>
      </c>
      <c r="D2" t="s">
        <v>5</v>
      </c>
      <c r="H2" t="s">
        <v>15</v>
      </c>
    </row>
    <row r="3" spans="2:12" x14ac:dyDescent="0.25">
      <c r="B3" t="s">
        <v>3</v>
      </c>
      <c r="C3" s="1">
        <v>0.4</v>
      </c>
      <c r="D3" t="s">
        <v>6</v>
      </c>
      <c r="E3">
        <f>+C2*C3</f>
        <v>43.2</v>
      </c>
      <c r="H3" t="s">
        <v>13</v>
      </c>
      <c r="I3">
        <v>2</v>
      </c>
      <c r="J3" t="s">
        <v>14</v>
      </c>
    </row>
    <row r="4" spans="2:12" x14ac:dyDescent="0.25">
      <c r="C4" s="1"/>
      <c r="H4" t="s">
        <v>16</v>
      </c>
      <c r="I4">
        <v>0.2</v>
      </c>
      <c r="J4" t="s">
        <v>18</v>
      </c>
    </row>
    <row r="5" spans="2:12" x14ac:dyDescent="0.25">
      <c r="C5" s="1"/>
      <c r="H5" t="s">
        <v>19</v>
      </c>
      <c r="I5">
        <v>3</v>
      </c>
      <c r="J5" t="s">
        <v>18</v>
      </c>
      <c r="K5" t="s">
        <v>20</v>
      </c>
      <c r="L5">
        <f>+(I5/I4-1)/(E7+2*I7)</f>
        <v>27.797492193011685</v>
      </c>
    </row>
    <row r="7" spans="2:12" x14ac:dyDescent="0.25">
      <c r="D7" t="s">
        <v>0</v>
      </c>
      <c r="E7">
        <f>+E10/$E$3</f>
        <v>0.39855167215096088</v>
      </c>
      <c r="F7" t="s">
        <v>9</v>
      </c>
      <c r="H7" t="s">
        <v>1</v>
      </c>
      <c r="I7">
        <f>+I10/$E$3</f>
        <v>5.254544159214336E-2</v>
      </c>
      <c r="J7" t="s">
        <v>9</v>
      </c>
    </row>
    <row r="8" spans="2:12" x14ac:dyDescent="0.25">
      <c r="D8" t="s">
        <v>10</v>
      </c>
      <c r="E8">
        <v>1</v>
      </c>
      <c r="F8" t="s">
        <v>2</v>
      </c>
      <c r="H8" t="s">
        <v>10</v>
      </c>
      <c r="I8">
        <v>0.1</v>
      </c>
      <c r="J8" t="s">
        <v>2</v>
      </c>
    </row>
    <row r="9" spans="2:12" x14ac:dyDescent="0.25">
      <c r="D9" t="s">
        <v>7</v>
      </c>
      <c r="E9" s="2">
        <v>58.080669999999998</v>
      </c>
      <c r="F9" t="s">
        <v>12</v>
      </c>
      <c r="H9" t="s">
        <v>7</v>
      </c>
      <c r="I9" s="2">
        <v>44.053579999999997</v>
      </c>
      <c r="J9" t="s">
        <v>12</v>
      </c>
    </row>
    <row r="10" spans="2:12" x14ac:dyDescent="0.25">
      <c r="D10" t="s">
        <v>11</v>
      </c>
      <c r="E10">
        <f>+E8*1000/E9</f>
        <v>17.21743223692151</v>
      </c>
      <c r="F10" t="s">
        <v>8</v>
      </c>
      <c r="H10" t="s">
        <v>11</v>
      </c>
      <c r="I10">
        <f>+I8*1000/I9</f>
        <v>2.2699630767805932</v>
      </c>
      <c r="J10" t="s">
        <v>8</v>
      </c>
    </row>
    <row r="11" spans="2:12" x14ac:dyDescent="0.25">
      <c r="D11" t="s">
        <v>16</v>
      </c>
      <c r="F11" t="s">
        <v>17</v>
      </c>
    </row>
    <row r="13" spans="2:12" x14ac:dyDescent="0.25">
      <c r="D13" t="s">
        <v>21</v>
      </c>
      <c r="E13" t="s">
        <v>22</v>
      </c>
      <c r="F13">
        <v>0</v>
      </c>
      <c r="G13">
        <v>0</v>
      </c>
    </row>
    <row r="14" spans="2:12" x14ac:dyDescent="0.25">
      <c r="D14">
        <f>+G14/F14</f>
        <v>69.746269142443154</v>
      </c>
      <c r="F14">
        <f>+E7</f>
        <v>0.39855167215096088</v>
      </c>
      <c r="G14">
        <f>+L5</f>
        <v>27.797492193011685</v>
      </c>
      <c r="I14" s="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SSIGNOR</dc:creator>
  <cp:lastModifiedBy>SSIGNOR</cp:lastModifiedBy>
  <dcterms:created xsi:type="dcterms:W3CDTF">2015-12-14T03:09:44Z</dcterms:created>
  <dcterms:modified xsi:type="dcterms:W3CDTF">2015-12-14T06:46:44Z</dcterms:modified>
</cp:coreProperties>
</file>