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13_ncr:1_{833EF8B1-F151-4316-8C1D-1B1CFFC97F89}" xr6:coauthVersionLast="47" xr6:coauthVersionMax="47" xr10:uidLastSave="{00000000-0000-0000-0000-000000000000}"/>
  <bookViews>
    <workbookView xWindow="-120" yWindow="-120" windowWidth="20730" windowHeight="11040" xr2:uid="{71953BB4-2333-4726-A8CB-C08846CE0955}"/>
  </bookViews>
  <sheets>
    <sheet name="Sheet1" sheetId="1" r:id="rId1"/>
  </sheets>
  <definedNames>
    <definedName name="solver_adj" localSheetId="0" hidden="1">Sheet1!$B$26:$G$30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Sheet1!$B$31:$G$31</definedName>
    <definedName name="solver_lhs2" localSheetId="0" hidden="1">Sheet1!$H$26:$H$30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Sheet1!$E$35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Sheet1!$B$32:$G$32</definedName>
    <definedName name="solver_rhs2" localSheetId="0" hidden="1">Sheet1!$I$26:$I$30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H26" i="1"/>
  <c r="H30" i="1"/>
  <c r="G31" i="1"/>
  <c r="F31" i="1"/>
  <c r="E31" i="1"/>
  <c r="D31" i="1"/>
  <c r="C31" i="1"/>
  <c r="B31" i="1"/>
  <c r="H29" i="1"/>
  <c r="H28" i="1"/>
  <c r="H27" i="1"/>
</calcChain>
</file>

<file path=xl/sharedStrings.xml><?xml version="1.0" encoding="utf-8"?>
<sst xmlns="http://schemas.openxmlformats.org/spreadsheetml/2006/main" count="58" uniqueCount="27">
  <si>
    <t>Warehouse</t>
  </si>
  <si>
    <t>Store</t>
  </si>
  <si>
    <t>Qty</t>
  </si>
  <si>
    <t>UnitCombinedCost</t>
  </si>
  <si>
    <t>Contribution</t>
  </si>
  <si>
    <t>UnitCost</t>
  </si>
  <si>
    <t>UnitTime</t>
  </si>
  <si>
    <t>UnitDistance</t>
  </si>
  <si>
    <t>CostContribution</t>
  </si>
  <si>
    <t>TimeContribution</t>
  </si>
  <si>
    <t>DistanceContribution</t>
  </si>
  <si>
    <t>Kudus</t>
  </si>
  <si>
    <t>Semarang</t>
  </si>
  <si>
    <t>Yogyakarta</t>
  </si>
  <si>
    <t>Surabaya</t>
  </si>
  <si>
    <t>Solo</t>
  </si>
  <si>
    <t>Tuban</t>
  </si>
  <si>
    <t>Malang</t>
  </si>
  <si>
    <t>Madiun</t>
  </si>
  <si>
    <t>Blitar</t>
  </si>
  <si>
    <t>Banyuwangi</t>
  </si>
  <si>
    <t>Kediri</t>
  </si>
  <si>
    <t>Total Kirim (≤ Kapasitas)</t>
  </si>
  <si>
    <t>Kapasitas</t>
  </si>
  <si>
    <t>Total Terima ($=$ Permintaan)</t>
  </si>
  <si>
    <t>Biaya Total Minimum (Z):</t>
  </si>
  <si>
    <t>Angka Permintaan (Baris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</si>
</sst>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B1C1D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1" fontId="3" fillId="0" borderId="0" xfId="0" applyNumberFormat="1" applyFont="1"/>
    <xf numFmtId="0" fontId="1" fillId="0" borderId="1" xfId="0" applyFont="1" applyBorder="1" applyAlignment="1">
      <alignment horizontal="left" vertical="center" indent="1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right" vertical="center" indent="1" readingOrder="1"/>
    </xf>
    <xf numFmtId="1" fontId="1" fillId="0" borderId="1" xfId="0" applyNumberFormat="1" applyFont="1" applyBorder="1" applyAlignment="1">
      <alignment horizontal="righ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B77D-DF7E-4898-B846-E45814EEEA3F}">
  <dimension ref="A1:K35"/>
  <sheetViews>
    <sheetView tabSelected="1" zoomScale="81" workbookViewId="0">
      <selection activeCell="C26" sqref="A25:I32"/>
    </sheetView>
  </sheetViews>
  <sheetFormatPr defaultRowHeight="12.75" x14ac:dyDescent="0.2"/>
  <cols>
    <col min="1" max="1" width="27.85546875" style="2" bestFit="1" customWidth="1"/>
    <col min="2" max="2" width="11.7109375" style="2" bestFit="1" customWidth="1"/>
    <col min="3" max="3" width="12.28515625" style="2" bestFit="1" customWidth="1"/>
    <col min="4" max="4" width="25.7109375" style="2" bestFit="1" customWidth="1"/>
    <col min="5" max="5" width="16.7109375" style="2" bestFit="1" customWidth="1"/>
    <col min="6" max="6" width="12.140625" style="2" bestFit="1" customWidth="1"/>
    <col min="7" max="7" width="13.140625" style="2" bestFit="1" customWidth="1"/>
    <col min="8" max="8" width="31.140625" style="2" bestFit="1" customWidth="1"/>
    <col min="9" max="10" width="22.5703125" style="2" bestFit="1" customWidth="1"/>
    <col min="11" max="11" width="27.28515625" style="2" bestFit="1" customWidth="1"/>
    <col min="12" max="16384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>
        <v>90</v>
      </c>
      <c r="D2" s="3">
        <v>26.9</v>
      </c>
      <c r="E2" s="3">
        <v>2421</v>
      </c>
      <c r="F2" s="3">
        <v>4</v>
      </c>
      <c r="G2" s="3">
        <v>3</v>
      </c>
      <c r="H2" s="3">
        <v>120</v>
      </c>
      <c r="I2" s="3">
        <v>360</v>
      </c>
      <c r="J2" s="3">
        <v>270</v>
      </c>
      <c r="K2" s="3">
        <v>10800</v>
      </c>
    </row>
    <row r="3" spans="1:11" x14ac:dyDescent="0.2">
      <c r="A3" s="3" t="s">
        <v>11</v>
      </c>
      <c r="B3" s="3" t="s">
        <v>13</v>
      </c>
      <c r="C3" s="3">
        <v>30</v>
      </c>
      <c r="D3" s="3">
        <v>33.549999999999997</v>
      </c>
      <c r="E3" s="3">
        <v>1006.5</v>
      </c>
      <c r="F3" s="3">
        <v>5</v>
      </c>
      <c r="G3" s="3">
        <v>3.5</v>
      </c>
      <c r="H3" s="3">
        <v>150</v>
      </c>
      <c r="I3" s="3">
        <v>150</v>
      </c>
      <c r="J3" s="3">
        <v>105</v>
      </c>
      <c r="K3" s="3">
        <v>4500</v>
      </c>
    </row>
    <row r="4" spans="1:11" x14ac:dyDescent="0.2">
      <c r="A4" s="3" t="s">
        <v>14</v>
      </c>
      <c r="B4" s="3" t="s">
        <v>15</v>
      </c>
      <c r="C4" s="3">
        <v>120</v>
      </c>
      <c r="D4" s="3">
        <v>43.4</v>
      </c>
      <c r="E4" s="3">
        <v>5208</v>
      </c>
      <c r="F4" s="3">
        <v>5</v>
      </c>
      <c r="G4" s="3">
        <v>3</v>
      </c>
      <c r="H4" s="3">
        <v>200</v>
      </c>
      <c r="I4" s="3">
        <v>600</v>
      </c>
      <c r="J4" s="3">
        <v>360</v>
      </c>
      <c r="K4" s="3">
        <v>24000</v>
      </c>
    </row>
    <row r="5" spans="1:11" x14ac:dyDescent="0.2">
      <c r="A5" s="3" t="s">
        <v>14</v>
      </c>
      <c r="B5" s="3" t="s">
        <v>16</v>
      </c>
      <c r="C5" s="3">
        <v>20</v>
      </c>
      <c r="D5" s="3">
        <v>43.55</v>
      </c>
      <c r="E5" s="3">
        <v>871</v>
      </c>
      <c r="F5" s="3">
        <v>5</v>
      </c>
      <c r="G5" s="3">
        <v>3.5</v>
      </c>
      <c r="H5" s="3">
        <v>200</v>
      </c>
      <c r="I5" s="3">
        <v>100</v>
      </c>
      <c r="J5" s="3">
        <v>70</v>
      </c>
      <c r="K5" s="3">
        <v>4000</v>
      </c>
    </row>
    <row r="6" spans="1:11" x14ac:dyDescent="0.2">
      <c r="A6" s="3" t="s">
        <v>17</v>
      </c>
      <c r="B6" s="3" t="s">
        <v>18</v>
      </c>
      <c r="C6" s="3">
        <v>70</v>
      </c>
      <c r="D6" s="3">
        <v>30.25</v>
      </c>
      <c r="E6" s="3">
        <v>2117.5</v>
      </c>
      <c r="F6" s="3">
        <v>3</v>
      </c>
      <c r="G6" s="3">
        <v>2.5</v>
      </c>
      <c r="H6" s="3">
        <v>140</v>
      </c>
      <c r="I6" s="3">
        <v>210</v>
      </c>
      <c r="J6" s="3">
        <v>175</v>
      </c>
      <c r="K6" s="3">
        <v>9800</v>
      </c>
    </row>
    <row r="7" spans="1:11" x14ac:dyDescent="0.2">
      <c r="A7" s="3" t="s">
        <v>17</v>
      </c>
      <c r="B7" s="3" t="s">
        <v>16</v>
      </c>
      <c r="C7" s="3">
        <v>30</v>
      </c>
      <c r="D7" s="3">
        <v>48.2</v>
      </c>
      <c r="E7" s="3">
        <v>1446</v>
      </c>
      <c r="F7" s="3">
        <v>6</v>
      </c>
      <c r="G7" s="3">
        <v>4</v>
      </c>
      <c r="H7" s="3">
        <v>220</v>
      </c>
      <c r="I7" s="3">
        <v>180</v>
      </c>
      <c r="J7" s="3">
        <v>120</v>
      </c>
      <c r="K7" s="3">
        <v>6600</v>
      </c>
    </row>
    <row r="8" spans="1:11" x14ac:dyDescent="0.2">
      <c r="A8" s="3" t="s">
        <v>19</v>
      </c>
      <c r="B8" s="3" t="s">
        <v>20</v>
      </c>
      <c r="C8" s="3">
        <v>80</v>
      </c>
      <c r="D8" s="3">
        <v>35.700000000000003</v>
      </c>
      <c r="E8" s="3">
        <v>2856</v>
      </c>
      <c r="F8" s="3">
        <v>5</v>
      </c>
      <c r="G8" s="3">
        <v>4</v>
      </c>
      <c r="H8" s="3">
        <v>160</v>
      </c>
      <c r="I8" s="3">
        <v>400</v>
      </c>
      <c r="J8" s="3">
        <v>320</v>
      </c>
      <c r="K8" s="3">
        <v>12800</v>
      </c>
    </row>
    <row r="9" spans="1:11" x14ac:dyDescent="0.2">
      <c r="A9" s="3" t="s">
        <v>19</v>
      </c>
      <c r="B9" s="3" t="s">
        <v>16</v>
      </c>
      <c r="C9" s="3">
        <v>30</v>
      </c>
      <c r="D9" s="3">
        <v>52.85</v>
      </c>
      <c r="E9" s="3">
        <v>1585.5</v>
      </c>
      <c r="F9" s="3">
        <v>7</v>
      </c>
      <c r="G9" s="3">
        <v>4.5</v>
      </c>
      <c r="H9" s="3">
        <v>240</v>
      </c>
      <c r="I9" s="3">
        <v>210</v>
      </c>
      <c r="J9" s="3">
        <v>135</v>
      </c>
      <c r="K9" s="3">
        <v>7200</v>
      </c>
    </row>
    <row r="10" spans="1:11" x14ac:dyDescent="0.2">
      <c r="A10" s="3" t="s">
        <v>21</v>
      </c>
      <c r="B10" s="3" t="s">
        <v>13</v>
      </c>
      <c r="C10" s="3">
        <v>70</v>
      </c>
      <c r="D10" s="3">
        <v>34.1</v>
      </c>
      <c r="E10" s="3">
        <v>2387</v>
      </c>
      <c r="F10" s="3">
        <v>3</v>
      </c>
      <c r="G10" s="3">
        <v>2</v>
      </c>
      <c r="H10" s="3">
        <v>160</v>
      </c>
      <c r="I10" s="3">
        <v>210</v>
      </c>
      <c r="J10" s="3">
        <v>140</v>
      </c>
      <c r="K10" s="3">
        <v>11200</v>
      </c>
    </row>
    <row r="11" spans="1:11" x14ac:dyDescent="0.2">
      <c r="A11" s="3" t="s">
        <v>21</v>
      </c>
      <c r="B11" s="3" t="s">
        <v>16</v>
      </c>
      <c r="C11" s="3">
        <v>60</v>
      </c>
      <c r="D11" s="3">
        <v>36.9</v>
      </c>
      <c r="E11" s="3">
        <v>2214</v>
      </c>
      <c r="F11" s="3">
        <v>4</v>
      </c>
      <c r="G11" s="3">
        <v>3</v>
      </c>
      <c r="H11" s="3">
        <v>170</v>
      </c>
      <c r="I11" s="3">
        <v>240</v>
      </c>
      <c r="J11" s="3">
        <v>180</v>
      </c>
      <c r="K11" s="3">
        <v>10200</v>
      </c>
    </row>
    <row r="15" spans="1:11" x14ac:dyDescent="0.2">
      <c r="A15" s="5"/>
      <c r="B15" s="6" t="s">
        <v>12</v>
      </c>
      <c r="C15" s="5" t="s">
        <v>13</v>
      </c>
      <c r="D15" s="5" t="s">
        <v>15</v>
      </c>
      <c r="E15" s="5" t="s">
        <v>16</v>
      </c>
      <c r="F15" s="5" t="s">
        <v>18</v>
      </c>
      <c r="G15" s="5" t="s">
        <v>20</v>
      </c>
    </row>
    <row r="16" spans="1:11" x14ac:dyDescent="0.2">
      <c r="A16" s="5" t="s">
        <v>11</v>
      </c>
      <c r="B16" s="5">
        <v>26.9</v>
      </c>
      <c r="C16" s="5">
        <v>33.549999999999997</v>
      </c>
      <c r="D16" s="5">
        <v>999</v>
      </c>
      <c r="E16" s="5">
        <v>999</v>
      </c>
      <c r="F16" s="5">
        <v>999</v>
      </c>
      <c r="G16" s="5">
        <v>999</v>
      </c>
    </row>
    <row r="17" spans="1:9" x14ac:dyDescent="0.2">
      <c r="A17" s="5" t="s">
        <v>14</v>
      </c>
      <c r="B17" s="5">
        <v>999</v>
      </c>
      <c r="C17" s="5">
        <v>999</v>
      </c>
      <c r="D17" s="5">
        <v>43.4</v>
      </c>
      <c r="E17" s="5">
        <v>43.55</v>
      </c>
      <c r="F17" s="5">
        <v>999</v>
      </c>
      <c r="G17" s="5">
        <v>999</v>
      </c>
    </row>
    <row r="18" spans="1:9" x14ac:dyDescent="0.2">
      <c r="A18" s="5" t="s">
        <v>17</v>
      </c>
      <c r="B18" s="5">
        <v>999</v>
      </c>
      <c r="C18" s="5">
        <v>999</v>
      </c>
      <c r="D18" s="5">
        <v>999</v>
      </c>
      <c r="E18" s="5">
        <v>48.2</v>
      </c>
      <c r="F18" s="5">
        <v>30.25</v>
      </c>
      <c r="G18" s="5">
        <v>999</v>
      </c>
    </row>
    <row r="19" spans="1:9" x14ac:dyDescent="0.2">
      <c r="A19" s="5" t="s">
        <v>19</v>
      </c>
      <c r="B19" s="5">
        <v>999</v>
      </c>
      <c r="C19" s="5">
        <v>52.85</v>
      </c>
      <c r="D19" s="5">
        <v>999</v>
      </c>
      <c r="E19" s="5">
        <v>35.700000000000003</v>
      </c>
      <c r="F19" s="5">
        <v>999</v>
      </c>
      <c r="G19" s="5">
        <v>28.57</v>
      </c>
    </row>
    <row r="20" spans="1:9" x14ac:dyDescent="0.2">
      <c r="A20" s="5" t="s">
        <v>21</v>
      </c>
      <c r="B20" s="5">
        <v>999</v>
      </c>
      <c r="C20" s="5">
        <v>34.1</v>
      </c>
      <c r="D20" s="5">
        <v>999</v>
      </c>
      <c r="E20" s="5">
        <v>36.9</v>
      </c>
      <c r="F20" s="5">
        <v>999</v>
      </c>
      <c r="G20" s="5">
        <v>999</v>
      </c>
    </row>
    <row r="25" spans="1:9" x14ac:dyDescent="0.2">
      <c r="A25" s="7"/>
      <c r="B25" s="7" t="s">
        <v>12</v>
      </c>
      <c r="C25" s="7" t="s">
        <v>13</v>
      </c>
      <c r="D25" s="7" t="s">
        <v>15</v>
      </c>
      <c r="E25" s="7" t="s">
        <v>16</v>
      </c>
      <c r="F25" s="7" t="s">
        <v>18</v>
      </c>
      <c r="G25" s="7" t="s">
        <v>20</v>
      </c>
      <c r="H25" s="7" t="s">
        <v>22</v>
      </c>
      <c r="I25" s="7" t="s">
        <v>23</v>
      </c>
    </row>
    <row r="26" spans="1:9" x14ac:dyDescent="0.2">
      <c r="A26" s="7" t="s">
        <v>11</v>
      </c>
      <c r="B26" s="8">
        <v>90</v>
      </c>
      <c r="C26" s="8">
        <v>30</v>
      </c>
      <c r="D26" s="8">
        <v>0</v>
      </c>
      <c r="E26" s="8">
        <v>0</v>
      </c>
      <c r="F26" s="8">
        <v>0</v>
      </c>
      <c r="G26" s="8">
        <v>0</v>
      </c>
      <c r="H26" s="7">
        <f>SUM(B26:G26)</f>
        <v>120</v>
      </c>
      <c r="I26" s="7">
        <v>120</v>
      </c>
    </row>
    <row r="27" spans="1:9" x14ac:dyDescent="0.2">
      <c r="A27" s="7" t="s">
        <v>14</v>
      </c>
      <c r="B27" s="8">
        <v>0</v>
      </c>
      <c r="C27" s="8">
        <v>0</v>
      </c>
      <c r="D27" s="8">
        <v>120</v>
      </c>
      <c r="E27" s="8">
        <v>20</v>
      </c>
      <c r="F27" s="8">
        <v>0</v>
      </c>
      <c r="G27" s="8">
        <v>0</v>
      </c>
      <c r="H27" s="7">
        <f t="shared" ref="H27:H30" si="0">SUM(B27:G27)</f>
        <v>140</v>
      </c>
      <c r="I27" s="7">
        <v>140</v>
      </c>
    </row>
    <row r="28" spans="1:9" x14ac:dyDescent="0.2">
      <c r="A28" s="7" t="s">
        <v>17</v>
      </c>
      <c r="B28" s="8">
        <v>0</v>
      </c>
      <c r="C28" s="8">
        <v>0</v>
      </c>
      <c r="D28" s="8">
        <v>0</v>
      </c>
      <c r="E28" s="8">
        <v>30</v>
      </c>
      <c r="F28" s="8">
        <v>70</v>
      </c>
      <c r="G28" s="8">
        <v>0</v>
      </c>
      <c r="H28" s="7">
        <f t="shared" si="0"/>
        <v>100</v>
      </c>
      <c r="I28" s="7">
        <v>100</v>
      </c>
    </row>
    <row r="29" spans="1:9" x14ac:dyDescent="0.2">
      <c r="A29" s="7" t="s">
        <v>19</v>
      </c>
      <c r="B29" s="8">
        <v>0</v>
      </c>
      <c r="C29" s="8">
        <v>10</v>
      </c>
      <c r="D29" s="8">
        <v>0</v>
      </c>
      <c r="E29" s="8">
        <v>60</v>
      </c>
      <c r="F29" s="8">
        <v>0</v>
      </c>
      <c r="G29" s="8">
        <v>80</v>
      </c>
      <c r="H29" s="7">
        <f t="shared" si="0"/>
        <v>150</v>
      </c>
      <c r="I29" s="7">
        <v>150</v>
      </c>
    </row>
    <row r="30" spans="1:9" x14ac:dyDescent="0.2">
      <c r="A30" s="7" t="s">
        <v>21</v>
      </c>
      <c r="B30" s="8">
        <v>0</v>
      </c>
      <c r="C30" s="8">
        <v>130</v>
      </c>
      <c r="D30" s="8">
        <v>0</v>
      </c>
      <c r="E30" s="8">
        <v>0</v>
      </c>
      <c r="F30" s="8">
        <v>0</v>
      </c>
      <c r="G30" s="8">
        <v>0</v>
      </c>
      <c r="H30" s="7">
        <f>SUM(B30:G30)</f>
        <v>130</v>
      </c>
      <c r="I30" s="7">
        <v>130</v>
      </c>
    </row>
    <row r="31" spans="1:9" x14ac:dyDescent="0.2">
      <c r="A31" s="7" t="s">
        <v>24</v>
      </c>
      <c r="B31" s="7">
        <f>SUM(B26:B30)</f>
        <v>90</v>
      </c>
      <c r="C31" s="7">
        <f t="shared" ref="C31:G31" si="1">SUM(C26:C30)</f>
        <v>170</v>
      </c>
      <c r="D31" s="7">
        <f t="shared" si="1"/>
        <v>120</v>
      </c>
      <c r="E31" s="7">
        <f t="shared" si="1"/>
        <v>110</v>
      </c>
      <c r="F31" s="7">
        <f t="shared" si="1"/>
        <v>70</v>
      </c>
      <c r="G31" s="7">
        <f t="shared" si="1"/>
        <v>80</v>
      </c>
      <c r="H31" s="7"/>
      <c r="I31" s="7"/>
    </row>
    <row r="32" spans="1:9" x14ac:dyDescent="0.2">
      <c r="A32" s="7" t="s">
        <v>26</v>
      </c>
      <c r="B32" s="7">
        <v>90</v>
      </c>
      <c r="C32" s="7">
        <v>170</v>
      </c>
      <c r="D32" s="7">
        <v>120</v>
      </c>
      <c r="E32" s="7">
        <v>110</v>
      </c>
      <c r="F32" s="7">
        <v>70</v>
      </c>
      <c r="G32" s="7">
        <v>80</v>
      </c>
      <c r="H32" s="3"/>
      <c r="I32" s="3"/>
    </row>
    <row r="35" spans="4:5" x14ac:dyDescent="0.2">
      <c r="D35" s="2" t="s">
        <v>25</v>
      </c>
      <c r="E35" s="4">
        <f>SUMPRODUCT(B26:G30, B16:G20)</f>
        <v>22459.1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2025-10-24T14:31:46Z</dcterms:created>
  <dcterms:modified xsi:type="dcterms:W3CDTF">2025-10-24T15:05:07Z</dcterms:modified>
</cp:coreProperties>
</file>