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showInkAnnotation="0" autoCompressPictures="0"/>
  <bookViews>
    <workbookView xWindow="560" yWindow="560" windowWidth="19720" windowHeight="128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7" i="1" l="1"/>
  <c r="G4" i="1"/>
  <c r="G13" i="1"/>
  <c r="F7" i="1"/>
  <c r="F4" i="1"/>
  <c r="F13" i="1"/>
  <c r="E7" i="1"/>
  <c r="E4" i="1"/>
  <c r="E13" i="1"/>
  <c r="D7" i="1"/>
  <c r="D4" i="1"/>
  <c r="D13" i="1"/>
  <c r="C7" i="1"/>
  <c r="C4" i="1"/>
  <c r="C13" i="1"/>
  <c r="G12" i="1"/>
  <c r="F12" i="1"/>
  <c r="E12" i="1"/>
  <c r="D12" i="1"/>
  <c r="C12" i="1"/>
  <c r="G11" i="1"/>
  <c r="F11" i="1"/>
  <c r="E11" i="1"/>
  <c r="D11" i="1"/>
  <c r="C11" i="1"/>
  <c r="G10" i="1"/>
  <c r="F10" i="1"/>
  <c r="E10" i="1"/>
  <c r="D10" i="1"/>
  <c r="C10" i="1"/>
  <c r="G9" i="1"/>
  <c r="F9" i="1"/>
  <c r="E9" i="1"/>
  <c r="D9" i="1"/>
  <c r="C9" i="1"/>
  <c r="G8" i="1"/>
  <c r="F8" i="1"/>
  <c r="E8" i="1"/>
  <c r="D8" i="1"/>
  <c r="C8" i="1"/>
</calcChain>
</file>

<file path=xl/sharedStrings.xml><?xml version="1.0" encoding="utf-8"?>
<sst xmlns="http://schemas.openxmlformats.org/spreadsheetml/2006/main" count="31" uniqueCount="14">
  <si>
    <t>Under 5</t>
  </si>
  <si>
    <t>2010 (estimate)</t>
  </si>
  <si>
    <t>5 to 9</t>
  </si>
  <si>
    <t>Under 10</t>
  </si>
  <si>
    <t>2013 (estimate)</t>
  </si>
  <si>
    <t>Change</t>
  </si>
  <si>
    <t>Percent Change</t>
  </si>
  <si>
    <t>age</t>
  </si>
  <si>
    <t>year</t>
  </si>
  <si>
    <t>total</t>
  </si>
  <si>
    <t>white-non-hispanic</t>
  </si>
  <si>
    <t>black-non-hispanic</t>
  </si>
  <si>
    <t>two-or-more-non-hispanic</t>
  </si>
  <si>
    <t>hispanic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</si>
</sst>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 applyAlignment="1">
      <alignment wrapText="1"/>
    </xf>
    <xf numFmtId="0" fontId="2" fillId="0" borderId="0" xfId="0" applyFont="1"/>
    <xf numFmtId="0" fontId="0" fillId="0" borderId="1" xfId="0" applyBorder="1"/>
    <xf numFmtId="0" fontId="0" fillId="0" borderId="0" xfId="0" applyBorder="1"/>
    <xf numFmtId="0" fontId="0" fillId="0" borderId="2" xfId="0" applyBorder="1"/>
    <xf numFmtId="164" fontId="0" fillId="0" borderId="1" xfId="1" applyNumberFormat="1" applyFont="1" applyBorder="1"/>
    <xf numFmtId="164" fontId="0" fillId="0" borderId="0" xfId="1" applyNumberFormat="1" applyFont="1" applyBorder="1"/>
    <xf numFmtId="164" fontId="0" fillId="0" borderId="2" xfId="1" applyNumberFormat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tabSelected="1" workbookViewId="0">
      <selection activeCell="A2" sqref="A2"/>
    </sheetView>
  </sheetViews>
  <sheetFormatPr baseColWidth="10" defaultRowHeight="15" x14ac:dyDescent="0"/>
  <cols>
    <col min="2" max="2" width="19.1640625" customWidth="1"/>
  </cols>
  <sheetData>
    <row r="1" spans="1:7" ht="45">
      <c r="A1" t="s">
        <v>7</v>
      </c>
      <c r="B1" t="s">
        <v>8</v>
      </c>
      <c r="C1" s="1" t="s">
        <v>9</v>
      </c>
      <c r="D1" s="1" t="s">
        <v>10</v>
      </c>
      <c r="E1" s="1" t="s">
        <v>11</v>
      </c>
      <c r="F1" s="1" t="s">
        <v>12</v>
      </c>
      <c r="G1" s="2" t="s">
        <v>13</v>
      </c>
    </row>
    <row r="2" spans="1:7">
      <c r="A2" s="3" t="s">
        <v>0</v>
      </c>
      <c r="B2" s="3" t="s">
        <v>1</v>
      </c>
      <c r="C2" s="3">
        <v>40044</v>
      </c>
      <c r="D2" s="3">
        <v>31065</v>
      </c>
      <c r="E2" s="3">
        <v>343</v>
      </c>
      <c r="F2" s="3">
        <v>1243</v>
      </c>
      <c r="G2" s="3">
        <v>5942</v>
      </c>
    </row>
    <row r="3" spans="1:7">
      <c r="A3" s="4" t="s">
        <v>2</v>
      </c>
      <c r="B3" s="4" t="s">
        <v>1</v>
      </c>
      <c r="C3" s="4">
        <v>37377</v>
      </c>
      <c r="D3" s="4">
        <v>29464</v>
      </c>
      <c r="E3" s="4">
        <v>284</v>
      </c>
      <c r="F3" s="4">
        <v>996</v>
      </c>
      <c r="G3" s="4">
        <v>5228</v>
      </c>
    </row>
    <row r="4" spans="1:7">
      <c r="A4" s="5" t="s">
        <v>3</v>
      </c>
      <c r="B4" s="5" t="s">
        <v>1</v>
      </c>
      <c r="C4" s="5">
        <f>SUM(C2:C3)</f>
        <v>77421</v>
      </c>
      <c r="D4" s="5">
        <f t="shared" ref="D4:G4" si="0">SUM(D2:D3)</f>
        <v>60529</v>
      </c>
      <c r="E4" s="5">
        <f t="shared" si="0"/>
        <v>627</v>
      </c>
      <c r="F4" s="5">
        <f t="shared" si="0"/>
        <v>2239</v>
      </c>
      <c r="G4" s="5">
        <f t="shared" si="0"/>
        <v>11170</v>
      </c>
    </row>
    <row r="5" spans="1:7">
      <c r="A5" s="3" t="s">
        <v>0</v>
      </c>
      <c r="B5" s="3" t="s">
        <v>4</v>
      </c>
      <c r="C5" s="3">
        <v>38347</v>
      </c>
      <c r="D5" s="3">
        <v>29173</v>
      </c>
      <c r="E5" s="3">
        <v>493</v>
      </c>
      <c r="F5" s="3">
        <v>1443</v>
      </c>
      <c r="G5" s="3">
        <v>5762</v>
      </c>
    </row>
    <row r="6" spans="1:7">
      <c r="A6" s="4" t="s">
        <v>2</v>
      </c>
      <c r="B6" s="4" t="s">
        <v>4</v>
      </c>
      <c r="C6" s="4">
        <v>40199</v>
      </c>
      <c r="D6" s="4">
        <v>31168</v>
      </c>
      <c r="E6" s="4">
        <v>389</v>
      </c>
      <c r="F6" s="4">
        <v>1188</v>
      </c>
      <c r="G6" s="4">
        <v>5961</v>
      </c>
    </row>
    <row r="7" spans="1:7">
      <c r="A7" s="5" t="s">
        <v>3</v>
      </c>
      <c r="B7" s="5" t="s">
        <v>4</v>
      </c>
      <c r="C7" s="5">
        <f>SUM(C5:C6)</f>
        <v>78546</v>
      </c>
      <c r="D7" s="5">
        <f t="shared" ref="D7:G7" si="1">SUM(D5:D6)</f>
        <v>60341</v>
      </c>
      <c r="E7" s="5">
        <f t="shared" si="1"/>
        <v>882</v>
      </c>
      <c r="F7" s="5">
        <f t="shared" si="1"/>
        <v>2631</v>
      </c>
      <c r="G7" s="5">
        <f t="shared" si="1"/>
        <v>11723</v>
      </c>
    </row>
    <row r="8" spans="1:7">
      <c r="A8" s="3" t="s">
        <v>0</v>
      </c>
      <c r="B8" s="3" t="s">
        <v>5</v>
      </c>
      <c r="C8" s="3">
        <f>C5-C2</f>
        <v>-1697</v>
      </c>
      <c r="D8" s="3">
        <f t="shared" ref="D8:G8" si="2">D5-D2</f>
        <v>-1892</v>
      </c>
      <c r="E8" s="3">
        <f t="shared" si="2"/>
        <v>150</v>
      </c>
      <c r="F8" s="3">
        <f t="shared" si="2"/>
        <v>200</v>
      </c>
      <c r="G8" s="3">
        <f t="shared" si="2"/>
        <v>-180</v>
      </c>
    </row>
    <row r="9" spans="1:7">
      <c r="A9" s="4" t="s">
        <v>2</v>
      </c>
      <c r="B9" s="4" t="s">
        <v>5</v>
      </c>
      <c r="C9" s="4">
        <f t="shared" ref="C9:G10" si="3">C6-C3</f>
        <v>2822</v>
      </c>
      <c r="D9" s="4">
        <f t="shared" si="3"/>
        <v>1704</v>
      </c>
      <c r="E9" s="4">
        <f t="shared" si="3"/>
        <v>105</v>
      </c>
      <c r="F9" s="4">
        <f t="shared" si="3"/>
        <v>192</v>
      </c>
      <c r="G9" s="4">
        <f t="shared" si="3"/>
        <v>733</v>
      </c>
    </row>
    <row r="10" spans="1:7">
      <c r="A10" s="5" t="s">
        <v>3</v>
      </c>
      <c r="B10" s="5" t="s">
        <v>5</v>
      </c>
      <c r="C10" s="5">
        <f t="shared" si="3"/>
        <v>1125</v>
      </c>
      <c r="D10" s="5">
        <f t="shared" si="3"/>
        <v>-188</v>
      </c>
      <c r="E10" s="5">
        <f t="shared" si="3"/>
        <v>255</v>
      </c>
      <c r="F10" s="5">
        <f t="shared" si="3"/>
        <v>392</v>
      </c>
      <c r="G10" s="5">
        <f t="shared" si="3"/>
        <v>553</v>
      </c>
    </row>
    <row r="11" spans="1:7">
      <c r="A11" s="3" t="s">
        <v>0</v>
      </c>
      <c r="B11" s="3" t="s">
        <v>6</v>
      </c>
      <c r="C11" s="6">
        <f t="shared" ref="C11:G13" si="4">(C5-C2)/C2</f>
        <v>-4.2378383777844371E-2</v>
      </c>
      <c r="D11" s="6">
        <f t="shared" si="4"/>
        <v>-6.0904554965395138E-2</v>
      </c>
      <c r="E11" s="6">
        <f t="shared" si="4"/>
        <v>0.43731778425655976</v>
      </c>
      <c r="F11" s="6">
        <f t="shared" si="4"/>
        <v>0.16090104585679807</v>
      </c>
      <c r="G11" s="6">
        <f t="shared" si="4"/>
        <v>-3.0292830696735107E-2</v>
      </c>
    </row>
    <row r="12" spans="1:7">
      <c r="A12" s="4" t="s">
        <v>2</v>
      </c>
      <c r="B12" s="4" t="s">
        <v>6</v>
      </c>
      <c r="C12" s="7">
        <f t="shared" si="4"/>
        <v>7.5500976536372638E-2</v>
      </c>
      <c r="D12" s="7">
        <f t="shared" si="4"/>
        <v>5.7833288080369263E-2</v>
      </c>
      <c r="E12" s="7">
        <f t="shared" si="4"/>
        <v>0.36971830985915494</v>
      </c>
      <c r="F12" s="7">
        <f t="shared" si="4"/>
        <v>0.19277108433734941</v>
      </c>
      <c r="G12" s="7">
        <f t="shared" si="4"/>
        <v>0.14020657995409333</v>
      </c>
    </row>
    <row r="13" spans="1:7">
      <c r="A13" s="5" t="s">
        <v>3</v>
      </c>
      <c r="B13" s="5" t="s">
        <v>6</v>
      </c>
      <c r="C13" s="8">
        <f t="shared" si="4"/>
        <v>1.4530941217499128E-2</v>
      </c>
      <c r="D13" s="8">
        <f t="shared" si="4"/>
        <v>-3.1059492144261429E-3</v>
      </c>
      <c r="E13" s="8">
        <f t="shared" si="4"/>
        <v>0.40669856459330145</v>
      </c>
      <c r="F13" s="8">
        <f t="shared" si="4"/>
        <v>0.17507815989280928</v>
      </c>
      <c r="G13" s="8">
        <f t="shared" si="4"/>
        <v>4.9507609668755594E-2</v>
      </c>
    </row>
  </sheetData>
  <conditionalFormatting sqref="C11:G1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Catherine Roberts</dc:creator>
  <cp:lastModifiedBy>Catherine Roberts</cp:lastModifiedBy>
  <dcterms:created xsi:type="dcterms:W3CDTF">2015-07-02T17:47:15Z</dcterms:created>
  <dcterms:modified xsi:type="dcterms:W3CDTF">2015-07-02T18:29:09Z</dcterms:modified>
</cp:coreProperties>
</file>