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B:\IT &amp; Data\Power BI\"/>
    </mc:Choice>
  </mc:AlternateContent>
  <xr:revisionPtr revIDLastSave="0" documentId="8_{F6E470F6-6734-4068-B56C-9F7FBB79AD09}" xr6:coauthVersionLast="47" xr6:coauthVersionMax="47" xr10:uidLastSave="{00000000-0000-0000-0000-000000000000}"/>
  <bookViews>
    <workbookView xWindow="9465" yWindow="645" windowWidth="25830" windowHeight="14445" activeTab="1" xr2:uid="{07B654DB-D993-4C11-8EB8-DB0A96F32D52}"/>
  </bookViews>
  <sheets>
    <sheet name="Data" sheetId="1" r:id="rId1"/>
    <sheet name="Output" sheetId="2" r:id="rId2"/>
  </sheets>
  <definedNames>
    <definedName name="ExternalData_1" localSheetId="1" hidden="1">Output!$A$1:$D$43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H2" i="1" s="1"/>
  <c r="J2" i="1" s="1"/>
  <c r="L2" i="1" s="1"/>
  <c r="N2" i="1" s="1"/>
  <c r="P2" i="1" s="1"/>
  <c r="G2" i="1"/>
  <c r="I2" i="1" s="1"/>
  <c r="K2" i="1" s="1"/>
  <c r="M2" i="1" s="1"/>
  <c r="O2" i="1" s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B29F49-93C8-40FC-AA73-CC3C2CDDDB7D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<sst xmlns="http://schemas.openxmlformats.org/spreadsheetml/2006/main" count="130" uniqueCount="26">
  <si>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</si>
  <si>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</si>
  <si>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</si>
  <si>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</si>
  <si>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</si>
  <si>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</si>
  <si>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</si>
  <si>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</si>
  <si>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</si>
  <si>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</si>
  <si>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</si>
  <si>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</si>
  <si>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</si>
  <si>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</si>
  <si>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</si>
  <si>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</si>
  <si>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Customer</t>
  </si>
  <si>
    <t>Product_UOM</t>
  </si>
  <si>
    <t>Customer1</t>
  </si>
  <si>
    <t>Product1</t>
  </si>
  <si>
    <t>Product2</t>
  </si>
  <si>
    <t>Product3</t>
  </si>
  <si>
    <t>Customer2</t>
  </si>
  <si>
    <t>Data1</t>
  </si>
  <si>
    <t>Percent %</t>
  </si>
  <si>
    <t>Lookup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</si>
</sst>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9A586A3-920C-4B95-9F48-DCA7E501B1CE}" autoFormatId="16" applyNumberFormats="0" applyBorderFormats="0" applyFontFormats="0" applyPatternFormats="0" applyAlignmentFormats="0" applyWidthHeightFormats="0">
  <queryTableRefresh nextId="35">
    <queryTableFields count="4">
      <queryTableField id="1" name="Customer" tableColumnId="1"/>
      <queryTableField id="2" name="Product_UOM" tableColumnId="2"/>
      <queryTableField id="33" name="Lookup Result" tableColumnId="3"/>
      <queryTableField id="34" name="Percent %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07955F-3DF6-4448-B064-EC9E2203F46C}" name="Table2" displayName="Table2" ref="A1:P9" totalsRowShown="0">
  <autoFilter ref="A1:P9" xr:uid="{5C07955F-3DF6-4448-B064-EC9E2203F46C}"/>
  <tableColumns count="16">
    <tableColumn id="1" xr3:uid="{615AD233-8F32-4B46-B13E-6666BF52BDAD}" name="Column1"/>
    <tableColumn id="2" xr3:uid="{DD2387D2-175B-41F7-AA94-5AF1D1D8F3C0}" name="Column2"/>
    <tableColumn id="3" xr3:uid="{FC83FB2C-DDE1-4BE5-8DF4-16515409744A}" name="Column3"/>
    <tableColumn id="4" xr3:uid="{42D0A73C-650E-4A77-BD7D-9474021DB2F3}" name="Column4"/>
    <tableColumn id="5" xr3:uid="{B204B612-97D8-47E5-BE1C-90652A7E7905}" name="Column5"/>
    <tableColumn id="6" xr3:uid="{A73C2C28-AA34-4DFD-B6D3-E514FBBA4E63}" name="Column6"/>
    <tableColumn id="7" xr3:uid="{65193EF1-EF0E-42B1-8453-92945893B589}" name="Column7"/>
    <tableColumn id="8" xr3:uid="{E90AC8F0-4B40-4B0B-AA58-1B8ABE4380D6}" name="Column8"/>
    <tableColumn id="9" xr3:uid="{1BB7C9F7-46F4-4CB4-898F-1CC357492632}" name="Column9"/>
    <tableColumn id="10" xr3:uid="{0DED3223-0381-4A4D-A25B-3E5DF8DFF9C1}" name="Column10"/>
    <tableColumn id="11" xr3:uid="{EF7848CB-B3F5-403E-A258-1D78E087C336}" name="Column11"/>
    <tableColumn id="12" xr3:uid="{B0889DEE-4BBD-499A-AE28-C670C049E1E2}" name="Column12"/>
    <tableColumn id="13" xr3:uid="{1B8B08E2-12D2-4C0C-B52D-C800870FF0A8}" name="Column13"/>
    <tableColumn id="14" xr3:uid="{D20A8E7E-DC65-4A88-9B44-8978C971D778}" name="Column14"/>
    <tableColumn id="15" xr3:uid="{1AA4CB28-5699-45B8-8BD2-05A506A91FB5}" name="Column15"/>
    <tableColumn id="16" xr3:uid="{64B6FA39-B041-42E2-B35C-9B82BFEA4035}" name="Column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A3AE0E7-2426-48B5-9C87-796E0AFEDE8C}" name="Table2_1" displayName="Table2_1" ref="A1:D43" tableType="queryTable" totalsRowShown="0" headerRowDxfId="2">
  <autoFilter ref="A1:D43" xr:uid="{3A3AE0E7-2426-48B5-9C87-796E0AFEDE8C}"/>
  <tableColumns count="4">
    <tableColumn id="1" xr3:uid="{87514701-7195-45A8-BE92-CB88E12F6034}" uniqueName="1" name="Customer" queryTableFieldId="1" dataDxfId="1"/>
    <tableColumn id="2" xr3:uid="{03E71FBA-6D02-491E-BD99-7F34D7EDAD0A}" uniqueName="2" name="Product_UOM" queryTableFieldId="2" dataDxfId="0"/>
    <tableColumn id="3" xr3:uid="{0F29FF8E-F00E-4D7A-AA3A-AC113906D074}" uniqueName="3" name="Lookup Result" queryTableFieldId="33"/>
    <tableColumn id="4" xr3:uid="{5BF901E3-C3C2-4209-871D-688326CA432A}" uniqueName="4" name="Percent %" queryTableFieldId="3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A8965-FE23-4499-B2F8-B9A6F66DAFB5}">
  <dimension ref="A1:P9"/>
  <sheetViews>
    <sheetView workbookViewId="0">
      <selection activeCell="I14" sqref="I14"/>
    </sheetView>
  </sheetViews>
  <sheetFormatPr defaultRowHeight="15" x14ac:dyDescent="0.25"/>
  <cols>
    <col min="1" max="1" width="16" bestFit="1" customWidth="1"/>
    <col min="2" max="2" width="13" customWidth="1"/>
    <col min="3" max="9" width="11.28515625" customWidth="1"/>
    <col min="10" max="16" width="12.285156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C2">
        <v>10</v>
      </c>
      <c r="D2">
        <v>10</v>
      </c>
      <c r="E2">
        <f>Table2[[#This Row],[Column3]]+1</f>
        <v>11</v>
      </c>
      <c r="F2">
        <f>Table2[[#This Row],[Column4]]+1</f>
        <v>11</v>
      </c>
      <c r="G2">
        <f>Table2[[#This Row],[Column5]]+1</f>
        <v>12</v>
      </c>
      <c r="H2">
        <f>Table2[[#This Row],[Column6]]+1</f>
        <v>12</v>
      </c>
      <c r="I2">
        <f>Table2[[#This Row],[Column7]]+1</f>
        <v>13</v>
      </c>
      <c r="J2">
        <f>Table2[[#This Row],[Column8]]+1</f>
        <v>13</v>
      </c>
      <c r="K2">
        <f>Table2[[#This Row],[Column9]]+1</f>
        <v>14</v>
      </c>
      <c r="L2">
        <f>Table2[[#This Row],[Column10]]+1</f>
        <v>14</v>
      </c>
      <c r="M2">
        <f>Table2[[#This Row],[Column11]]+1</f>
        <v>15</v>
      </c>
      <c r="N2">
        <f>Table2[[#This Row],[Column12]]+1</f>
        <v>15</v>
      </c>
      <c r="O2">
        <f>Table2[[#This Row],[Column13]]+1</f>
        <v>16</v>
      </c>
      <c r="P2">
        <f>Table2[[#This Row],[Column14]]+1</f>
        <v>16</v>
      </c>
    </row>
    <row r="3" spans="1:16" x14ac:dyDescent="0.25">
      <c r="C3" t="s">
        <v>23</v>
      </c>
      <c r="D3" t="s">
        <v>24</v>
      </c>
      <c r="E3" t="s">
        <v>23</v>
      </c>
      <c r="F3" t="s">
        <v>24</v>
      </c>
      <c r="G3" t="s">
        <v>23</v>
      </c>
      <c r="H3" t="s">
        <v>24</v>
      </c>
      <c r="I3" t="s">
        <v>23</v>
      </c>
      <c r="J3" t="s">
        <v>24</v>
      </c>
      <c r="K3" t="s">
        <v>23</v>
      </c>
      <c r="L3" t="s">
        <v>24</v>
      </c>
      <c r="M3" t="s">
        <v>23</v>
      </c>
      <c r="N3" t="s">
        <v>24</v>
      </c>
      <c r="O3" t="s">
        <v>23</v>
      </c>
      <c r="P3" t="s">
        <v>24</v>
      </c>
    </row>
    <row r="4" spans="1:16" x14ac:dyDescent="0.25">
      <c r="A4" t="s">
        <v>18</v>
      </c>
      <c r="B4" t="s">
        <v>19</v>
      </c>
      <c r="C4">
        <v>0</v>
      </c>
      <c r="D4">
        <v>9.3578425473021185E-2</v>
      </c>
      <c r="E4">
        <v>0</v>
      </c>
      <c r="F4">
        <v>0.18715685094604162</v>
      </c>
      <c r="G4">
        <v>0</v>
      </c>
      <c r="H4">
        <v>0.28073527641906304</v>
      </c>
      <c r="I4">
        <v>0</v>
      </c>
      <c r="J4">
        <v>0.37431370189208452</v>
      </c>
      <c r="K4">
        <v>0</v>
      </c>
      <c r="L4">
        <v>0.46789212736510594</v>
      </c>
      <c r="M4">
        <v>0</v>
      </c>
      <c r="N4">
        <v>0.56147055283812608</v>
      </c>
      <c r="O4">
        <v>0</v>
      </c>
      <c r="P4">
        <v>0.6550489783111475</v>
      </c>
    </row>
    <row r="5" spans="1:16" x14ac:dyDescent="0.25">
      <c r="A5" t="s">
        <v>18</v>
      </c>
      <c r="B5" t="s">
        <v>20</v>
      </c>
      <c r="C5">
        <v>0</v>
      </c>
      <c r="D5">
        <v>0.24272316062943106</v>
      </c>
      <c r="E5">
        <v>0</v>
      </c>
      <c r="F5">
        <v>0.48544632125886339</v>
      </c>
      <c r="G5">
        <v>0</v>
      </c>
      <c r="H5">
        <v>0.72816948188829567</v>
      </c>
      <c r="I5">
        <v>0</v>
      </c>
      <c r="J5">
        <v>0.97089264251772811</v>
      </c>
      <c r="K5">
        <v>0</v>
      </c>
      <c r="L5">
        <v>1.2136158031471604</v>
      </c>
      <c r="M5">
        <v>0</v>
      </c>
      <c r="N5">
        <v>1.4563389637765889</v>
      </c>
      <c r="O5">
        <v>0</v>
      </c>
      <c r="P5">
        <v>1.699062124406016</v>
      </c>
    </row>
    <row r="6" spans="1:16" x14ac:dyDescent="0.25">
      <c r="A6" t="s">
        <v>18</v>
      </c>
      <c r="B6" t="s">
        <v>21</v>
      </c>
      <c r="C6">
        <v>0</v>
      </c>
      <c r="D6">
        <v>0.47778914342193923</v>
      </c>
      <c r="E6">
        <v>0</v>
      </c>
      <c r="F6">
        <v>0.95557828684387847</v>
      </c>
      <c r="G6">
        <v>0</v>
      </c>
      <c r="H6">
        <v>1.4333674302658177</v>
      </c>
      <c r="I6">
        <v>0</v>
      </c>
      <c r="J6">
        <v>1.9111565736877569</v>
      </c>
      <c r="K6">
        <v>0</v>
      </c>
      <c r="L6">
        <v>2.3889457171096957</v>
      </c>
      <c r="M6">
        <v>0</v>
      </c>
      <c r="N6">
        <v>2.8667348605316354</v>
      </c>
      <c r="O6">
        <v>0</v>
      </c>
      <c r="P6">
        <v>3.3445240039535742</v>
      </c>
    </row>
    <row r="7" spans="1:16" x14ac:dyDescent="0.25">
      <c r="A7" t="s">
        <v>22</v>
      </c>
      <c r="B7" t="s">
        <v>19</v>
      </c>
      <c r="C7">
        <v>0</v>
      </c>
      <c r="D7">
        <v>0.23897962163505282</v>
      </c>
      <c r="E7">
        <v>0</v>
      </c>
      <c r="F7">
        <v>0.47795924327010564</v>
      </c>
      <c r="G7">
        <v>0</v>
      </c>
      <c r="H7">
        <v>0.71693886490515835</v>
      </c>
      <c r="I7">
        <v>0</v>
      </c>
      <c r="J7">
        <v>0.95591848654021128</v>
      </c>
      <c r="K7">
        <v>0</v>
      </c>
      <c r="L7">
        <v>1.1948981081752641</v>
      </c>
      <c r="M7">
        <v>0</v>
      </c>
      <c r="N7">
        <v>1.4338777298103167</v>
      </c>
      <c r="O7">
        <v>0</v>
      </c>
      <c r="P7">
        <v>1.6728573514453633</v>
      </c>
    </row>
    <row r="8" spans="1:16" x14ac:dyDescent="0.25">
      <c r="A8" t="s">
        <v>22</v>
      </c>
      <c r="B8" t="s">
        <v>20</v>
      </c>
      <c r="C8">
        <v>0</v>
      </c>
      <c r="D8">
        <v>0.10302000970241318</v>
      </c>
      <c r="E8">
        <v>0</v>
      </c>
      <c r="F8">
        <v>0.20604001940482561</v>
      </c>
      <c r="G8">
        <v>0</v>
      </c>
      <c r="H8">
        <v>0.30906002910723968</v>
      </c>
      <c r="I8">
        <v>0</v>
      </c>
      <c r="J8">
        <v>0.41208003880965249</v>
      </c>
      <c r="K8">
        <v>0</v>
      </c>
      <c r="L8">
        <v>0.51510004851206537</v>
      </c>
      <c r="M8">
        <v>0</v>
      </c>
      <c r="N8">
        <v>0.61812005821447935</v>
      </c>
      <c r="O8">
        <v>0</v>
      </c>
      <c r="P8">
        <v>0.72114006791689222</v>
      </c>
    </row>
    <row r="9" spans="1:16" x14ac:dyDescent="0.25">
      <c r="A9" t="s">
        <v>22</v>
      </c>
      <c r="B9" t="s">
        <v>21</v>
      </c>
      <c r="C9">
        <v>0</v>
      </c>
      <c r="D9">
        <v>0.17992348112343937</v>
      </c>
      <c r="E9">
        <v>0</v>
      </c>
      <c r="F9">
        <v>0.35984696224687873</v>
      </c>
      <c r="G9">
        <v>0</v>
      </c>
      <c r="H9">
        <v>0.53977044337031932</v>
      </c>
      <c r="I9">
        <v>0</v>
      </c>
      <c r="J9">
        <v>0.7196939244937588</v>
      </c>
      <c r="K9">
        <v>0</v>
      </c>
      <c r="L9">
        <v>0.89961740561719938</v>
      </c>
      <c r="M9">
        <v>0</v>
      </c>
      <c r="N9">
        <v>1.0795408867406386</v>
      </c>
      <c r="O9">
        <v>0</v>
      </c>
      <c r="P9">
        <v>1.259464367864078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30555-C225-44C6-A99B-AB485B148382}">
  <dimension ref="A1:D43"/>
  <sheetViews>
    <sheetView tabSelected="1" workbookViewId="0">
      <selection activeCell="K9" sqref="K9"/>
    </sheetView>
  </sheetViews>
  <sheetFormatPr defaultRowHeight="15" x14ac:dyDescent="0.25"/>
  <cols>
    <col min="1" max="1" width="12.28515625" bestFit="1" customWidth="1"/>
    <col min="2" max="2" width="15.5703125" bestFit="1" customWidth="1"/>
    <col min="3" max="3" width="16.28515625" bestFit="1" customWidth="1"/>
    <col min="4" max="4" width="12.28515625" bestFit="1" customWidth="1"/>
    <col min="5" max="5" width="11.140625" bestFit="1" customWidth="1"/>
    <col min="6" max="6" width="12" bestFit="1" customWidth="1"/>
    <col min="7" max="7" width="10.28515625" bestFit="1" customWidth="1"/>
    <col min="8" max="8" width="19.85546875" bestFit="1" customWidth="1"/>
    <col min="9" max="9" width="10.28515625" bestFit="1" customWidth="1"/>
    <col min="10" max="10" width="19.85546875" bestFit="1" customWidth="1"/>
    <col min="11" max="11" width="10.28515625" bestFit="1" customWidth="1"/>
    <col min="12" max="12" width="19.85546875" bestFit="1" customWidth="1"/>
    <col min="13" max="13" width="10.28515625" bestFit="1" customWidth="1"/>
    <col min="14" max="14" width="19.85546875" bestFit="1" customWidth="1"/>
    <col min="15" max="15" width="10.28515625" bestFit="1" customWidth="1"/>
    <col min="16" max="16" width="19.85546875" bestFit="1" customWidth="1"/>
    <col min="17" max="17" width="11.28515625" bestFit="1" customWidth="1"/>
    <col min="18" max="18" width="19.85546875" bestFit="1" customWidth="1"/>
    <col min="19" max="19" width="11.140625" bestFit="1" customWidth="1"/>
    <col min="20" max="20" width="9.85546875" bestFit="1" customWidth="1"/>
  </cols>
  <sheetData>
    <row r="1" spans="1:4" s="1" customFormat="1" x14ac:dyDescent="0.25">
      <c r="A1" s="1" t="s">
        <v>16</v>
      </c>
      <c r="B1" s="1" t="s">
        <v>17</v>
      </c>
      <c r="C1" t="s">
        <v>25</v>
      </c>
      <c r="D1" t="s">
        <v>24</v>
      </c>
    </row>
    <row r="2" spans="1:4" x14ac:dyDescent="0.25">
      <c r="A2" t="s">
        <v>18</v>
      </c>
      <c r="B2" t="s">
        <v>19</v>
      </c>
      <c r="C2">
        <v>10</v>
      </c>
      <c r="D2">
        <v>9.3578425473021185E-2</v>
      </c>
    </row>
    <row r="3" spans="1:4" x14ac:dyDescent="0.25">
      <c r="A3" t="s">
        <v>18</v>
      </c>
      <c r="B3" t="s">
        <v>19</v>
      </c>
      <c r="C3">
        <v>11</v>
      </c>
      <c r="D3">
        <v>0.18715685094604162</v>
      </c>
    </row>
    <row r="4" spans="1:4" x14ac:dyDescent="0.25">
      <c r="A4" t="s">
        <v>18</v>
      </c>
      <c r="B4" t="s">
        <v>19</v>
      </c>
      <c r="C4">
        <v>12</v>
      </c>
      <c r="D4">
        <v>0.28073527641906304</v>
      </c>
    </row>
    <row r="5" spans="1:4" x14ac:dyDescent="0.25">
      <c r="A5" t="s">
        <v>18</v>
      </c>
      <c r="B5" t="s">
        <v>19</v>
      </c>
      <c r="C5">
        <v>13</v>
      </c>
      <c r="D5">
        <v>0.37431370189208452</v>
      </c>
    </row>
    <row r="6" spans="1:4" x14ac:dyDescent="0.25">
      <c r="A6" t="s">
        <v>18</v>
      </c>
      <c r="B6" t="s">
        <v>19</v>
      </c>
      <c r="C6">
        <v>14</v>
      </c>
      <c r="D6">
        <v>0.46789212736510594</v>
      </c>
    </row>
    <row r="7" spans="1:4" x14ac:dyDescent="0.25">
      <c r="A7" t="s">
        <v>18</v>
      </c>
      <c r="B7" t="s">
        <v>19</v>
      </c>
      <c r="C7">
        <v>15</v>
      </c>
      <c r="D7">
        <v>0.56147055283812608</v>
      </c>
    </row>
    <row r="8" spans="1:4" x14ac:dyDescent="0.25">
      <c r="A8" t="s">
        <v>18</v>
      </c>
      <c r="B8" t="s">
        <v>19</v>
      </c>
      <c r="C8">
        <v>16</v>
      </c>
      <c r="D8">
        <v>0.6550489783111475</v>
      </c>
    </row>
    <row r="9" spans="1:4" x14ac:dyDescent="0.25">
      <c r="A9" t="s">
        <v>18</v>
      </c>
      <c r="B9" t="s">
        <v>20</v>
      </c>
      <c r="C9">
        <v>10</v>
      </c>
      <c r="D9">
        <v>0.24272316062943106</v>
      </c>
    </row>
    <row r="10" spans="1:4" x14ac:dyDescent="0.25">
      <c r="A10" t="s">
        <v>18</v>
      </c>
      <c r="B10" t="s">
        <v>20</v>
      </c>
      <c r="C10">
        <v>11</v>
      </c>
      <c r="D10">
        <v>0.48544632125886339</v>
      </c>
    </row>
    <row r="11" spans="1:4" x14ac:dyDescent="0.25">
      <c r="A11" t="s">
        <v>18</v>
      </c>
      <c r="B11" t="s">
        <v>20</v>
      </c>
      <c r="C11">
        <v>12</v>
      </c>
      <c r="D11">
        <v>0.72816948188829567</v>
      </c>
    </row>
    <row r="12" spans="1:4" x14ac:dyDescent="0.25">
      <c r="A12" t="s">
        <v>18</v>
      </c>
      <c r="B12" t="s">
        <v>20</v>
      </c>
      <c r="C12">
        <v>13</v>
      </c>
      <c r="D12">
        <v>0.97089264251772811</v>
      </c>
    </row>
    <row r="13" spans="1:4" x14ac:dyDescent="0.25">
      <c r="A13" t="s">
        <v>18</v>
      </c>
      <c r="B13" t="s">
        <v>20</v>
      </c>
      <c r="C13">
        <v>14</v>
      </c>
      <c r="D13">
        <v>1.2136158031471604</v>
      </c>
    </row>
    <row r="14" spans="1:4" x14ac:dyDescent="0.25">
      <c r="A14" t="s">
        <v>18</v>
      </c>
      <c r="B14" t="s">
        <v>20</v>
      </c>
      <c r="C14">
        <v>15</v>
      </c>
      <c r="D14">
        <v>1.4563389637765889</v>
      </c>
    </row>
    <row r="15" spans="1:4" x14ac:dyDescent="0.25">
      <c r="A15" t="s">
        <v>18</v>
      </c>
      <c r="B15" t="s">
        <v>20</v>
      </c>
      <c r="C15">
        <v>16</v>
      </c>
      <c r="D15">
        <v>1.699062124406016</v>
      </c>
    </row>
    <row r="16" spans="1:4" x14ac:dyDescent="0.25">
      <c r="A16" t="s">
        <v>18</v>
      </c>
      <c r="B16" t="s">
        <v>21</v>
      </c>
      <c r="C16">
        <v>10</v>
      </c>
      <c r="D16">
        <v>0.47778914342193923</v>
      </c>
    </row>
    <row r="17" spans="1:4" x14ac:dyDescent="0.25">
      <c r="A17" t="s">
        <v>18</v>
      </c>
      <c r="B17" t="s">
        <v>21</v>
      </c>
      <c r="C17">
        <v>11</v>
      </c>
      <c r="D17">
        <v>0.95557828684387847</v>
      </c>
    </row>
    <row r="18" spans="1:4" x14ac:dyDescent="0.25">
      <c r="A18" t="s">
        <v>18</v>
      </c>
      <c r="B18" t="s">
        <v>21</v>
      </c>
      <c r="C18">
        <v>12</v>
      </c>
      <c r="D18">
        <v>1.4333674302658177</v>
      </c>
    </row>
    <row r="19" spans="1:4" x14ac:dyDescent="0.25">
      <c r="A19" t="s">
        <v>18</v>
      </c>
      <c r="B19" t="s">
        <v>21</v>
      </c>
      <c r="C19">
        <v>13</v>
      </c>
      <c r="D19">
        <v>1.9111565736877569</v>
      </c>
    </row>
    <row r="20" spans="1:4" x14ac:dyDescent="0.25">
      <c r="A20" t="s">
        <v>18</v>
      </c>
      <c r="B20" t="s">
        <v>21</v>
      </c>
      <c r="C20">
        <v>14</v>
      </c>
      <c r="D20">
        <v>2.3889457171096957</v>
      </c>
    </row>
    <row r="21" spans="1:4" x14ac:dyDescent="0.25">
      <c r="A21" t="s">
        <v>18</v>
      </c>
      <c r="B21" t="s">
        <v>21</v>
      </c>
      <c r="C21">
        <v>15</v>
      </c>
      <c r="D21">
        <v>2.8667348605316354</v>
      </c>
    </row>
    <row r="22" spans="1:4" x14ac:dyDescent="0.25">
      <c r="A22" t="s">
        <v>18</v>
      </c>
      <c r="B22" t="s">
        <v>21</v>
      </c>
      <c r="C22">
        <v>16</v>
      </c>
      <c r="D22">
        <v>3.3445240039535742</v>
      </c>
    </row>
    <row r="23" spans="1:4" x14ac:dyDescent="0.25">
      <c r="A23" t="s">
        <v>22</v>
      </c>
      <c r="B23" t="s">
        <v>19</v>
      </c>
      <c r="C23">
        <v>10</v>
      </c>
      <c r="D23">
        <v>0.23897962163505282</v>
      </c>
    </row>
    <row r="24" spans="1:4" x14ac:dyDescent="0.25">
      <c r="A24" t="s">
        <v>22</v>
      </c>
      <c r="B24" t="s">
        <v>19</v>
      </c>
      <c r="C24">
        <v>11</v>
      </c>
      <c r="D24">
        <v>0.47795924327010564</v>
      </c>
    </row>
    <row r="25" spans="1:4" x14ac:dyDescent="0.25">
      <c r="A25" t="s">
        <v>22</v>
      </c>
      <c r="B25" t="s">
        <v>19</v>
      </c>
      <c r="C25">
        <v>12</v>
      </c>
      <c r="D25">
        <v>0.71693886490515835</v>
      </c>
    </row>
    <row r="26" spans="1:4" x14ac:dyDescent="0.25">
      <c r="A26" t="s">
        <v>22</v>
      </c>
      <c r="B26" t="s">
        <v>19</v>
      </c>
      <c r="C26">
        <v>13</v>
      </c>
      <c r="D26">
        <v>0.95591848654021128</v>
      </c>
    </row>
    <row r="27" spans="1:4" x14ac:dyDescent="0.25">
      <c r="A27" t="s">
        <v>22</v>
      </c>
      <c r="B27" t="s">
        <v>19</v>
      </c>
      <c r="C27">
        <v>14</v>
      </c>
      <c r="D27">
        <v>1.1948981081752641</v>
      </c>
    </row>
    <row r="28" spans="1:4" x14ac:dyDescent="0.25">
      <c r="A28" t="s">
        <v>22</v>
      </c>
      <c r="B28" t="s">
        <v>19</v>
      </c>
      <c r="C28">
        <v>15</v>
      </c>
      <c r="D28">
        <v>1.4338777298103167</v>
      </c>
    </row>
    <row r="29" spans="1:4" x14ac:dyDescent="0.25">
      <c r="A29" t="s">
        <v>22</v>
      </c>
      <c r="B29" t="s">
        <v>19</v>
      </c>
      <c r="C29">
        <v>16</v>
      </c>
      <c r="D29">
        <v>1.6728573514453633</v>
      </c>
    </row>
    <row r="30" spans="1:4" x14ac:dyDescent="0.25">
      <c r="A30" t="s">
        <v>22</v>
      </c>
      <c r="B30" t="s">
        <v>20</v>
      </c>
      <c r="C30">
        <v>10</v>
      </c>
      <c r="D30">
        <v>0.10302000970241318</v>
      </c>
    </row>
    <row r="31" spans="1:4" x14ac:dyDescent="0.25">
      <c r="A31" t="s">
        <v>22</v>
      </c>
      <c r="B31" t="s">
        <v>20</v>
      </c>
      <c r="C31">
        <v>11</v>
      </c>
      <c r="D31">
        <v>0.20604001940482561</v>
      </c>
    </row>
    <row r="32" spans="1:4" x14ac:dyDescent="0.25">
      <c r="A32" t="s">
        <v>22</v>
      </c>
      <c r="B32" t="s">
        <v>20</v>
      </c>
      <c r="C32">
        <v>12</v>
      </c>
      <c r="D32">
        <v>0.30906002910723968</v>
      </c>
    </row>
    <row r="33" spans="1:4" x14ac:dyDescent="0.25">
      <c r="A33" t="s">
        <v>22</v>
      </c>
      <c r="B33" t="s">
        <v>20</v>
      </c>
      <c r="C33">
        <v>13</v>
      </c>
      <c r="D33">
        <v>0.41208003880965249</v>
      </c>
    </row>
    <row r="34" spans="1:4" x14ac:dyDescent="0.25">
      <c r="A34" t="s">
        <v>22</v>
      </c>
      <c r="B34" t="s">
        <v>20</v>
      </c>
      <c r="C34">
        <v>14</v>
      </c>
      <c r="D34">
        <v>0.51510004851206537</v>
      </c>
    </row>
    <row r="35" spans="1:4" x14ac:dyDescent="0.25">
      <c r="A35" t="s">
        <v>22</v>
      </c>
      <c r="B35" t="s">
        <v>20</v>
      </c>
      <c r="C35">
        <v>15</v>
      </c>
      <c r="D35">
        <v>0.61812005821447935</v>
      </c>
    </row>
    <row r="36" spans="1:4" x14ac:dyDescent="0.25">
      <c r="A36" t="s">
        <v>22</v>
      </c>
      <c r="B36" t="s">
        <v>20</v>
      </c>
      <c r="C36">
        <v>16</v>
      </c>
      <c r="D36">
        <v>0.72114006791689222</v>
      </c>
    </row>
    <row r="37" spans="1:4" x14ac:dyDescent="0.25">
      <c r="A37" t="s">
        <v>22</v>
      </c>
      <c r="B37" t="s">
        <v>21</v>
      </c>
      <c r="C37">
        <v>10</v>
      </c>
      <c r="D37">
        <v>0.17992348112343937</v>
      </c>
    </row>
    <row r="38" spans="1:4" x14ac:dyDescent="0.25">
      <c r="A38" t="s">
        <v>22</v>
      </c>
      <c r="B38" t="s">
        <v>21</v>
      </c>
      <c r="C38">
        <v>11</v>
      </c>
      <c r="D38">
        <v>0.35984696224687873</v>
      </c>
    </row>
    <row r="39" spans="1:4" x14ac:dyDescent="0.25">
      <c r="A39" t="s">
        <v>22</v>
      </c>
      <c r="B39" t="s">
        <v>21</v>
      </c>
      <c r="C39">
        <v>12</v>
      </c>
      <c r="D39">
        <v>0.53977044337031932</v>
      </c>
    </row>
    <row r="40" spans="1:4" x14ac:dyDescent="0.25">
      <c r="A40" t="s">
        <v>22</v>
      </c>
      <c r="B40" t="s">
        <v>21</v>
      </c>
      <c r="C40">
        <v>13</v>
      </c>
      <c r="D40">
        <v>0.7196939244937588</v>
      </c>
    </row>
    <row r="41" spans="1:4" x14ac:dyDescent="0.25">
      <c r="A41" t="s">
        <v>22</v>
      </c>
      <c r="B41" t="s">
        <v>21</v>
      </c>
      <c r="C41">
        <v>14</v>
      </c>
      <c r="D41">
        <v>0.89961740561719938</v>
      </c>
    </row>
    <row r="42" spans="1:4" x14ac:dyDescent="0.25">
      <c r="A42" t="s">
        <v>22</v>
      </c>
      <c r="B42" t="s">
        <v>21</v>
      </c>
      <c r="C42">
        <v>15</v>
      </c>
      <c r="D42">
        <v>1.0795408867406386</v>
      </c>
    </row>
    <row r="43" spans="1:4" x14ac:dyDescent="0.25">
      <c r="A43" t="s">
        <v>22</v>
      </c>
      <c r="B43" t="s">
        <v>21</v>
      </c>
      <c r="C43">
        <v>16</v>
      </c>
      <c r="D43">
        <v>1.259464367864078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3 6 e 7 6 c 7 - 5 e 4 a - 4 d 4 b - 9 0 c 8 - 8 b c 4 f b c 2 a 2 4 f "   x m l n s = " h t t p : / / s c h e m a s . m i c r o s o f t . c o m / D a t a M a s h u p " > A A A A A M k H A A B Q S w M E F A A C A A g A d K K p W q U 4 U v + k A A A A 9 g A A A B I A H A B D b 2 5 m a W c v U G F j a 2 F n Z S 5 4 b W w g o h g A K K A U A A A A A A A A A A A A A A A A A A A A A A A A A A A A h Y 9 B D o I w F E S v Q r q n h a q J I Z 8 S 4 1 Y S E 6 N x 2 9 Q K j f A x t F j u 5 s I j e Q U x i r p z O W / e Y u Z + v U H W 1 1 V w 0 a 0 1 D a Y k p h E J N K r m Y L B I S e e O 4 Z x k A t Z S n W S h g 0 F G m / T 2 k J L S u X P C m P e e + g l t 2 o L x K I r Z P l 9 t V K l r S T 6 y + S + H B q 2 T q D Q R s H u N E Z z G U 0 7 5 b N g E b I S Q G / w K f O i e 7 Q + E Z V e 5 r t V C Y 7 j Y A h s j s P c H 8 Q B Q S w M E F A A C A A g A d K K p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i q V r 9 7 Q A F w w Q A A C A O A A A T A B w A R m 9 y b X V s Y X M v U 2 V j d G l v b j E u b S C i G A A o o B Q A A A A A A A A A A A A A A A A A A A A A A A A A A A C V V + t P 5 D Y Q / 4 7 E / z D K C S l p 0 + X g K + U k u t x d K x 2 P s t C T i h D y J l 4 2 w r E j 2 + G h 1 f 7 v H T / y c L L R X f M B 8 L x n f j N j o 2 i m C 8 F h 4 X 4 f n e z v 7 e + p N Z E 0 h 1 u y Z P Q Y T o F R v b 8 H + C 1 E L T O K l M 9 v G W W z e S 0 l 5 f q 7 k M 9 L I Z 7 j Z H N / S U p 6 G j n N 6 G F 7 P x d c o 8 h D a u w a E 4 e H 8 J V q 0 G s K q 0 I q D V K 8 O s 4 X c 7 w R r 2 j e 6 s 8 s 4 T J 2 T l M 4 S l I n 2 P + J 5 h b P R b X L 3 g 1 V + m p l T b U m j W x o s D V z V l W U 5 6 E h 0 M I S l k J r U Y J Y 2 Z M 2 p p z e h X i h + S j w u S i X B a f x p h d C 2 u a 3 D f N A 1 9 d S l E J T W F O S U 6 l g h W f r i d P X Y V Z e N v / T y z Y + P d 2 T 4 y C w F O 4 9 + 4 y x R U Y Y k e p U y 5 o + j E K 5 o R w R h E y w u u S q K a S h 5 X N H a z 0 6 s q f G g 7 h S 2 G w i x z u K U o j m t c I K U h l t k e M Z x 4 a B e n m d 6 c e 7 q 4 t o 2 5 b m Q z R f E / 5 k m v C 9 o l H r 8 1 Y S r l Z C l s 6 C Y a p 4 V 5 T e z r d C 6 U 7 J S 5 q v A c o I m 5 5 V c a j f B G I + S r I 1 b B 5 T 0 O g O N H 3 T W 8 d M 9 v e C F r q h F S M 4 H 4 Q x i D 5 G 8 E J Y T R W 8 F n o N v G a s C d R K 5 f 9 S K f r V t N R / j E o v z k E h U u h Y 6 K F / N A 7 6 Z 2 9 Q B p b 7 A u M S D J w l P s t h j 3 w p c E 5 M j r 5 L s F W J B q W J 1 C 7 X 6 O q F S l n k N H I 6 z b H r I I v L g j L c O j 8 A p V e r E S a 3 C M V s Y f y q 7 + g 3 R o i i c 6 L J Z O Q 4 4 + w d 4 2 f s r j K z b Z J o g g t 7 3 s k 0 v D b k s y y r y 5 o R 3 c d o k F 4 6 w s C F 3 6 P H W C y N Y D i X C Z x + a l e e c d u w N 4 6 / H a T z I U I x T c 2 K x u F W 3 X S 4 g h p a P I g / d Q W L 7 3 v j 9 g C / f 7 J d k / w k w h n u c l L w H r w g J E R 3 F S t W 2 k P t a 3 A r L q h 8 o v 8 D 6 W F S u 8 G e u x B U D 2 o T w 5 h 3 T X H F c z 3 Z C S 6 8 A H + C O b t c w l a w o r g 4 h / v P b / l m A f Z n N k y l P 3 R h f U K O N S c b u y a n P 9 7 P K S v K A o 3 F 0 Q k a + r v G H b v Q 7 + j + U n C a B P v A m s y j L u M O z 5 q 7 a x 5 7 X m G K G g j O q y z 4 E x Q c a R X B m 8 J c b 3 5 j K V o R i S 2 Y w / I d D 2 W B B R F N P R b G w F + o d m 2 1 T i E 2 K x G I s q s x M X 8 w B B 2 b u o u t f U E 0 n 7 m 3 b S D 2 Q j X 6 O z w 1 n 5 U 0 9 T C 1 t z N v C N Y t Q n 0 S 9 I o 3 / l W K u u o n F w u P 8 0 l t M T 5 I Q p 0 m m c k b o / k 2 H 2 e z y 7 p c m s 0 q a p 6 f i 1 c e x 1 Z t j m c d t 9 E m 8 B u + M e A Q j p N t O j b U 7 2 r / X m h V N 4 / w C x z j X T m g w K 9 w t N 2 6 p E O L v W P B d 6 Q 2 W o U 5 T r h 9 Y L h m d 5 v b o G H B w 1 5 w d c M q u E j b F w h q W o u u l d t x Q L K j 9 G o 2 G J 2 g W 2 1 m 1 l A w I N Z X 2 G L x v e v s h 6 l h / v x W E f 9 0 C 4 N H 9 H F b 6 6 L C J y D G 7 9 v K i d O 8 g d z F 7 6 g G x 1 E a Y c Z T W U w E 1 7 V 5 5 m D O b X C w J N m z a 9 A d G + g g X E G d F 1 O U 4 S K y 3 F H Q Q Z b p R O E 7 s q X i n p m 1 H f f j 5 d N p b 6 J v + A 8 A T h y + e L H g U b e B 4 S D a T l Q G F z Z m 3 t T G X z R 4 K V e V F J U s c P 9 A j i v e P r t U c 7 1 Y F Z r b l 9 / P P A s n y 9 e P P p y X c T L 2 4 c f t 0 A 8 n e d N L N B T s 5 K Y K c E N L 3 E o 2 f y G L p 4 I T 5 k Y m 9 / V o H o x G L H e c w d Q 5 3 v g O C g s V I O W v i e 4 N W 0 z 7 O f k P U E s B A i 0 A F A A C A A g A d K K p W q U 4 U v + k A A A A 9 g A A A B I A A A A A A A A A A A A A A A A A A A A A A E N v b m Z p Z y 9 Q Y W N r Y W d l L n h t b F B L A Q I t A B Q A A g A I A H S i q V o P y u m r p A A A A O k A A A A T A A A A A A A A A A A A A A A A A P A A A A B b Q 2 9 u d G V u d F 9 U e X B l c 1 0 u e G 1 s U E s B A i 0 A F A A C A A g A d K K p W v 3 t A A X D B A A A I A 4 A A B M A A A A A A A A A A A A A A A A A 4 Q E A A E Z v c m 1 1 b G F z L 1 N l Y 3 R p b 2 4 x L m 1 Q S w U G A A A A A A M A A w D C A A A A 8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B M A A A A A A A A K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E y M G E 1 M m J k L T Z k O D Q t N D U x M C 0 5 M j Q 5 L T d i Y j c 4 N D Y z N T V j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D b 3 V u d C I g V m F s d W U 9 I m w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w O V Q x M D o x O T o 0 M C 4 z O D U z N D Q 3 W i I g L z 4 8 R W 5 0 c n k g V H l w Z T 0 i R m l s b E N v b H V t b l R 5 c G V z I i B W Y W x 1 Z T 0 i c 0 J n W U Z C U T 0 9 I i A v P j x F b n R y e S B U e X B l P S J G a W x s Q 2 9 s d W 1 u T m F t Z X M i I F Z h b H V l P S J z W y Z x d W 9 0 O 0 N 1 c 3 R v b W V y J n F 1 b 3 Q 7 L C Z x d W 9 0 O 1 B y b 2 R 1 Y 3 R f V U 9 N J n F 1 b 3 Q 7 L C Z x d W 9 0 O 0 x v b 2 t 1 c C B S Z X N 1 b H Q m c X V v d D s s J n F 1 b 3 Q 7 U G V y Y 2 V u d C A l J n F 1 b 3 Q 7 X S I g L z 4 8 R W 5 0 c n k g V H l w Z T 0 i R m l s b F R h c m d l d C I g V m F s d W U 9 I n N U Y W J s Z T J f M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D d X N 0 b 2 1 l c i w w f S Z x d W 9 0 O y w m c X V v d D t T Z W N 0 a W 9 u M S 9 U Y W J s Z T I v Q X V 0 b 1 J l b W 9 2 Z W R D b 2 x 1 b W 5 z M S 5 7 U H J v Z H V j d F 9 V T 0 0 s M X 0 m c X V v d D s s J n F 1 b 3 Q 7 U 2 V j d G l v b j E v V G F i b G U y L 0 F 1 d G 9 S Z W 1 v d m V k Q 2 9 s d W 1 u c z E u e 0 x v b 2 t 1 c C B S Z X N 1 b H Q s M n 0 m c X V v d D s s J n F 1 b 3 Q 7 U 2 V j d G l v b j E v V G F i b G U y L 0 F 1 d G 9 S Z W 1 v d m V k Q 2 9 s d W 1 u c z E u e 1 B l c m N l b n Q g J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I v Q X V 0 b 1 J l b W 9 2 Z W R D b 2 x 1 b W 5 z M S 5 7 Q 3 V z d G 9 t Z X I s M H 0 m c X V v d D s s J n F 1 b 3 Q 7 U 2 V j d G l v b j E v V G F i b G U y L 0 F 1 d G 9 S Z W 1 v d m V k Q 2 9 s d W 1 u c z E u e 1 B y b 2 R 1 Y 3 R f V U 9 N L D F 9 J n F 1 b 3 Q 7 L C Z x d W 9 0 O 1 N l Y 3 R p b 2 4 x L 1 R h Y m x l M i 9 B d X R v U m V t b 3 Z l Z E N v b H V t b n M x L n t M b 2 9 r d X A g U m V z d W x 0 L D J 9 J n F 1 b 3 Q 7 L C Z x d W 9 0 O 1 N l Y 3 R p b 2 4 x L 1 R h Y m x l M i 9 B d X R v U m V t b 3 Z l Z E N v b H V t b n M x L n t Q Z X J j Z W 5 0 I C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W 9 2 Z W R G a X J z d F J v d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Q c m 9 t b 3 R l Z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w b G F j Z W R a Z X J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P d m V y c m l k Z U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m l s b F V w T 3 Z l c n J p Z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v b H V t b n N U b 0 1 l c m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1 l c m d l Q W x s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T c G x p d E l u d G 9 Q Y W l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B Z G R Q Y W l y c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F B h a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N w b G l 0 U G F p c n N J b n R v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b 2 5 2 Z X J 0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1 v d m V k T W V y Z 2 V k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Z p c n N 0 U m 9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J l c 3 R P Z l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0 B G f 0 d I 7 Q a D o l H k H J R M 4 A A A A A A I A A A A A A B B m A A A A A Q A A I A A A A B q d e M O F B V l R w f 7 Y M y L O V R v q e o m m U S X b d h P z W Q e g v S / x A A A A A A 6 A A A A A A g A A I A A A A C S f U / y d w 6 G V H t + W + s R 0 9 B N E O u i A x X u x s H Y D M j J 5 C O a t U A A A A J C l j A c t G Z Y 8 L c 6 K W T g H 2 O 7 I A N w j Y e 7 O a N v D t O 9 X h 1 U E 9 a Y Y M J b + 5 m 7 B x Y m J J B 8 i w d p k h P 4 Z C U y m v Q Y j M 9 o g K 6 S W u B 0 r b 6 / p f v w m W d G Q D u t p Q A A A A K m o 6 K E Q t c 5 S J S 1 j 0 z v T i E h E 6 0 2 V W p c H k Y 8 v s 6 + c 3 C z 0 D A J 8 s N 4 i a C j b 4 H k M K N L 6 8 I K 2 5 y Q C b 6 7 k n o v o 3 n U + 4 x I = < / D a t a M a s h u p > 
</file>

<file path=customXml/itemProps1.xml><?xml version="1.0" encoding="utf-8"?>
<ds:datastoreItem xmlns:ds="http://schemas.openxmlformats.org/officeDocument/2006/customXml" ds:itemID="{C4073B97-B8D2-4BBF-9451-795AAC15A45A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7bfb2c37-249e-4d88-afc0-af2396fd01fc}" enabled="1" method="Standard" siteId="{0abd03d7-94de-4212-aa71-d706fb6f7143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Output</vt:lpstr>
    </vt:vector>
  </TitlesOfParts>
  <Company>Lion - Pty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Osborn</dc:creator>
  <cp:lastModifiedBy>Tim Osborn</cp:lastModifiedBy>
  <dcterms:created xsi:type="dcterms:W3CDTF">2025-05-09T02:57:57Z</dcterms:created>
  <dcterms:modified xsi:type="dcterms:W3CDTF">2025-05-09T10:21:35Z</dcterms:modified>
</cp:coreProperties>
</file>