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hilesh\Desktop\Course Materials\ISEN 613\Final Project\2.Excel Data\Results\Report\"/>
    </mc:Choice>
  </mc:AlternateContent>
  <bookViews>
    <workbookView xWindow="0" yWindow="0" windowWidth="28800" windowHeight="12480"/>
  </bookViews>
  <sheets>
    <sheet name="VECM.Predict" sheetId="1" r:id="rId1"/>
  </sheets>
  <calcPr calcId="152511"/>
</workbook>
</file>

<file path=xl/calcChain.xml><?xml version="1.0" encoding="utf-8"?>
<calcChain xmlns="http://schemas.openxmlformats.org/spreadsheetml/2006/main">
  <c r="R39" i="1" l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R24" i="1"/>
  <c r="R42" i="1" s="1"/>
  <c r="Q24" i="1"/>
  <c r="Q42" i="1" s="1"/>
  <c r="P24" i="1"/>
  <c r="P42" i="1" s="1"/>
  <c r="O24" i="1"/>
  <c r="O42" i="1" s="1"/>
  <c r="N24" i="1"/>
  <c r="N42" i="1" s="1"/>
  <c r="M24" i="1"/>
  <c r="M42" i="1" s="1"/>
  <c r="L24" i="1"/>
  <c r="L42" i="1" s="1"/>
  <c r="K24" i="1"/>
  <c r="K42" i="1" s="1"/>
  <c r="J24" i="1"/>
  <c r="J42" i="1" s="1"/>
  <c r="I24" i="1"/>
  <c r="I42" i="1" s="1"/>
  <c r="H24" i="1"/>
  <c r="H42" i="1" s="1"/>
  <c r="G24" i="1"/>
  <c r="G42" i="1" s="1"/>
  <c r="F24" i="1"/>
  <c r="F42" i="1" s="1"/>
  <c r="E24" i="1"/>
  <c r="E42" i="1" s="1"/>
  <c r="D24" i="1"/>
  <c r="D42" i="1" s="1"/>
  <c r="C24" i="1"/>
  <c r="C42" i="1" s="1"/>
  <c r="B24" i="1"/>
  <c r="B42" i="1" s="1"/>
  <c r="R23" i="1"/>
  <c r="R41" i="1" s="1"/>
  <c r="Q23" i="1"/>
  <c r="Q41" i="1" s="1"/>
  <c r="P23" i="1"/>
  <c r="P41" i="1" s="1"/>
  <c r="O23" i="1"/>
  <c r="O41" i="1" s="1"/>
  <c r="N23" i="1"/>
  <c r="N41" i="1" s="1"/>
  <c r="M23" i="1"/>
  <c r="M41" i="1" s="1"/>
  <c r="L23" i="1"/>
  <c r="L41" i="1" s="1"/>
  <c r="K23" i="1"/>
  <c r="K41" i="1" s="1"/>
  <c r="J23" i="1"/>
  <c r="J41" i="1" s="1"/>
  <c r="I23" i="1"/>
  <c r="I41" i="1" s="1"/>
  <c r="H23" i="1"/>
  <c r="H41" i="1" s="1"/>
  <c r="G23" i="1"/>
  <c r="G41" i="1" s="1"/>
  <c r="F23" i="1"/>
  <c r="F41" i="1" s="1"/>
  <c r="E23" i="1"/>
  <c r="E41" i="1" s="1"/>
  <c r="D23" i="1"/>
  <c r="D41" i="1" s="1"/>
  <c r="C23" i="1"/>
  <c r="C41" i="1" s="1"/>
  <c r="B23" i="1"/>
  <c r="B41" i="1" s="1"/>
</calcChain>
</file>

<file path=xl/sharedStrings.xml><?xml version="1.0" encoding="utf-8"?>
<sst xmlns="http://schemas.openxmlformats.org/spreadsheetml/2006/main" count="132" uniqueCount="30">
  <si>
    <t>Date</t>
  </si>
  <si>
    <t>BlackRock</t>
  </si>
  <si>
    <t>Delta.Air.Lines</t>
  </si>
  <si>
    <t>Expedia.Inc.</t>
  </si>
  <si>
    <t>Lockheed.Martin.Corp.</t>
  </si>
  <si>
    <t>Nvidia.Corporation</t>
  </si>
  <si>
    <t>CBS.Corp.</t>
  </si>
  <si>
    <t>Hasbro.Inc.</t>
  </si>
  <si>
    <t>Macy.s.Inc.</t>
  </si>
  <si>
    <t>CVS.Caremark.Corp.</t>
  </si>
  <si>
    <t>Halliburton.Co.</t>
  </si>
  <si>
    <t>Moody.s.Corp</t>
  </si>
  <si>
    <t>CIGNA.Corp.</t>
  </si>
  <si>
    <t>Honeywell.Int.l.Inc.</t>
  </si>
  <si>
    <t>Adobe.Systems.Inc</t>
  </si>
  <si>
    <t>Texas.Instruments</t>
  </si>
  <si>
    <t>FMC.Corporation</t>
  </si>
  <si>
    <t>Entergy.Corp.</t>
  </si>
  <si>
    <t>Cluster-1</t>
  </si>
  <si>
    <t>Cluster-2</t>
  </si>
  <si>
    <t>Cluster-3</t>
  </si>
  <si>
    <t>Cluster-4</t>
  </si>
  <si>
    <t>Cluster-5</t>
  </si>
  <si>
    <t>Cluster-6</t>
  </si>
  <si>
    <t>cluster-1</t>
  </si>
  <si>
    <t>cluster-2</t>
  </si>
  <si>
    <t>cluster-3</t>
  </si>
  <si>
    <t>cluster-4</t>
  </si>
  <si>
    <t>cluster-5</t>
  </si>
  <si>
    <t>cluster-6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</si>
</sst>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0"/>
      <color rgb="FF006100"/>
      <name val="Calibri"/>
      <family val="2"/>
    </font>
    <font>
      <sz val="10"/>
      <color rgb="FF9C0006"/>
      <name val="Calibri"/>
      <family val="2"/>
    </font>
    <font>
      <sz val="10"/>
      <color rgb="FF9C6500"/>
      <name val="Calibri"/>
      <family val="2"/>
    </font>
    <font>
      <sz val="10"/>
      <color rgb="FF3F3F76"/>
      <name val="Calibri"/>
      <family val="2"/>
    </font>
    <font>
      <b/>
      <sz val="10"/>
      <color rgb="FF3F3F3F"/>
      <name val="Calibri"/>
      <family val="2"/>
    </font>
    <font>
      <b/>
      <sz val="10"/>
      <color rgb="FFFA7D00"/>
      <name val="Calibri"/>
      <family val="2"/>
    </font>
    <font>
      <sz val="10"/>
      <color rgb="FFFA7D00"/>
      <name val="Calibri"/>
      <family val="2"/>
    </font>
    <font>
      <b/>
      <sz val="10"/>
      <color theme="0"/>
      <name val="Calibri"/>
      <family val="2"/>
    </font>
    <font>
      <sz val="10"/>
      <color rgb="FFFF0000"/>
      <name val="Calibri"/>
      <family val="2"/>
    </font>
    <font>
      <i/>
      <sz val="10"/>
      <color rgb="FF7F7F7F"/>
      <name val="Calibri"/>
      <family val="2"/>
    </font>
    <font>
      <b/>
      <sz val="10"/>
      <color theme="1"/>
      <name val="Calibri"/>
      <family val="2"/>
    </font>
    <font>
      <sz val="10"/>
      <color theme="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33" borderId="0" xfId="0" applyFill="1"/>
    <xf numFmtId="0" fontId="16" fillId="0" borderId="0" xfId="0" applyFont="1"/>
    <xf numFmtId="0" fontId="0" fillId="0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2"/>
  <sheetViews>
    <sheetView tabSelected="1" topLeftCell="I18" workbookViewId="0">
      <selection activeCell="E41" sqref="E41"/>
    </sheetView>
  </sheetViews>
  <sheetFormatPr defaultRowHeight="12.75" x14ac:dyDescent="0.2"/>
  <cols>
    <col min="1" max="1" width="10.140625" bestFit="1" customWidth="1"/>
    <col min="2" max="4" width="12.5703125" bestFit="1" customWidth="1"/>
    <col min="5" max="5" width="18.85546875" bestFit="1" customWidth="1"/>
    <col min="6" max="6" width="16.28515625" bestFit="1" customWidth="1"/>
    <col min="7" max="9" width="12.5703125" bestFit="1" customWidth="1"/>
    <col min="10" max="10" width="16.5703125" bestFit="1" customWidth="1"/>
    <col min="11" max="11" width="13.140625" bestFit="1" customWidth="1"/>
    <col min="12" max="13" width="12.5703125" bestFit="1" customWidth="1"/>
    <col min="14" max="14" width="16.140625" bestFit="1" customWidth="1"/>
    <col min="15" max="15" width="15.5703125" bestFit="1" customWidth="1"/>
    <col min="16" max="16" width="15.42578125" bestFit="1" customWidth="1"/>
    <col min="17" max="17" width="14.5703125" bestFit="1" customWidth="1"/>
    <col min="18" max="18" width="12.5703125" bestFit="1" customWidth="1"/>
  </cols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36" x14ac:dyDescent="0.2">
      <c r="A2" s="1">
        <v>41698</v>
      </c>
      <c r="B2">
        <v>-0.31820254453237001</v>
      </c>
      <c r="C2">
        <v>-0.331227765083912</v>
      </c>
      <c r="D2">
        <v>-0.114602557840587</v>
      </c>
      <c r="E2">
        <v>0.52988409913569501</v>
      </c>
      <c r="F2">
        <v>-0.65289266260884604</v>
      </c>
      <c r="G2">
        <v>1.01370661279293</v>
      </c>
      <c r="H2">
        <v>0.235670872021781</v>
      </c>
      <c r="I2">
        <v>0</v>
      </c>
      <c r="J2">
        <v>1.33988995540381</v>
      </c>
      <c r="K2">
        <v>2.29824966984908</v>
      </c>
      <c r="L2">
        <v>0.13923792748833599</v>
      </c>
      <c r="M2">
        <v>2.2490041954819899</v>
      </c>
      <c r="N2">
        <v>7.4116908539553897E-2</v>
      </c>
      <c r="O2">
        <v>-1.87964447034825</v>
      </c>
      <c r="P2">
        <v>0.40035917241494801</v>
      </c>
      <c r="Q2">
        <v>1.20497775945219</v>
      </c>
      <c r="R2">
        <v>9.4014174595793296E-2</v>
      </c>
    </row>
    <row r="3" spans="1:36" x14ac:dyDescent="0.2">
      <c r="A3" s="1">
        <v>41701</v>
      </c>
      <c r="B3">
        <v>-1.4949158259573401</v>
      </c>
      <c r="C3">
        <v>-1.90241418377051</v>
      </c>
      <c r="D3">
        <v>-2.38593369102056</v>
      </c>
      <c r="E3">
        <v>0.76429014994324695</v>
      </c>
      <c r="F3">
        <v>-0.49209303049885</v>
      </c>
      <c r="G3">
        <v>-1.71340741803144</v>
      </c>
      <c r="H3">
        <v>-0.93321521236401095</v>
      </c>
      <c r="I3">
        <v>-0.41653047145755001</v>
      </c>
      <c r="J3">
        <v>-0.75769334907696895</v>
      </c>
      <c r="K3">
        <v>-0.83361925228763301</v>
      </c>
      <c r="L3">
        <v>-0.432228453346583</v>
      </c>
      <c r="M3">
        <v>-1.24665698892067</v>
      </c>
      <c r="N3">
        <v>-0.90822885780066898</v>
      </c>
      <c r="O3">
        <v>-1.13468906572354</v>
      </c>
      <c r="P3">
        <v>-0.85239428645165805</v>
      </c>
      <c r="Q3">
        <v>-0.41634720156473298</v>
      </c>
      <c r="R3">
        <v>-0.85336462314953798</v>
      </c>
    </row>
    <row r="4" spans="1:36" x14ac:dyDescent="0.2">
      <c r="A4" t="s">
        <v>18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</row>
    <row r="5" spans="1:36" x14ac:dyDescent="0.2">
      <c r="A5" s="1">
        <v>41698</v>
      </c>
      <c r="B5">
        <v>1.0328765851288899</v>
      </c>
      <c r="C5">
        <v>6.4600684750245094E-2</v>
      </c>
      <c r="D5">
        <v>-0.57404384285871701</v>
      </c>
      <c r="E5">
        <v>-0.30850039171989302</v>
      </c>
      <c r="F5">
        <v>-0.69829381981877203</v>
      </c>
      <c r="G5">
        <v>0.44933293036926902</v>
      </c>
      <c r="H5">
        <v>0.34076746015954601</v>
      </c>
      <c r="I5">
        <v>1.2453414093398101</v>
      </c>
      <c r="J5">
        <v>2.8406459842465499E-2</v>
      </c>
      <c r="K5">
        <v>0.14584296606318101</v>
      </c>
      <c r="L5">
        <v>0.359805504431288</v>
      </c>
      <c r="M5">
        <v>-0.214911081672777</v>
      </c>
      <c r="N5">
        <v>0.26801793152165498</v>
      </c>
      <c r="O5">
        <v>1.2302736837866699</v>
      </c>
      <c r="P5">
        <v>0.31934906761939702</v>
      </c>
      <c r="Q5">
        <v>2.61941989554091</v>
      </c>
      <c r="R5">
        <v>-0.27756826910098897</v>
      </c>
    </row>
    <row r="6" spans="1:36" x14ac:dyDescent="0.2">
      <c r="A6" s="1">
        <v>41701</v>
      </c>
      <c r="B6">
        <v>1.7640080895492301</v>
      </c>
      <c r="C6" s="4">
        <v>-0.16028770334529199</v>
      </c>
      <c r="D6" s="4">
        <v>-0.14136037080383099</v>
      </c>
      <c r="E6" s="4">
        <v>0.48747731672889</v>
      </c>
      <c r="F6" s="4">
        <v>-0.80828894430418496</v>
      </c>
      <c r="G6" s="4">
        <v>0.90767230617297201</v>
      </c>
      <c r="H6" s="4">
        <v>0.165384411576669</v>
      </c>
      <c r="I6" s="4">
        <v>0.59407809038377701</v>
      </c>
      <c r="J6" s="4">
        <v>-1.24551352782845E-3</v>
      </c>
      <c r="K6" s="4">
        <v>0.53905659867589395</v>
      </c>
      <c r="L6" s="4">
        <v>0.23712235787443101</v>
      </c>
      <c r="M6" s="4">
        <v>-0.18330226460573701</v>
      </c>
      <c r="N6" s="4">
        <v>0.42497098516433801</v>
      </c>
      <c r="O6" s="4">
        <v>2.1854179041246602</v>
      </c>
      <c r="P6" s="4">
        <v>0.35128696375627799</v>
      </c>
      <c r="Q6" s="4">
        <v>1.9495520260571999</v>
      </c>
      <c r="R6" s="4">
        <v>-0.36624589752799502</v>
      </c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 x14ac:dyDescent="0.2">
      <c r="A7" t="s">
        <v>19</v>
      </c>
      <c r="B7" t="s">
        <v>1</v>
      </c>
      <c r="C7" s="4" t="s">
        <v>2</v>
      </c>
      <c r="D7" s="4" t="s">
        <v>3</v>
      </c>
      <c r="E7" s="4" t="s">
        <v>4</v>
      </c>
      <c r="F7" s="4" t="s">
        <v>5</v>
      </c>
      <c r="G7" s="4" t="s">
        <v>6</v>
      </c>
      <c r="H7" s="4" t="s">
        <v>7</v>
      </c>
      <c r="I7" s="4" t="s">
        <v>8</v>
      </c>
      <c r="J7" s="4" t="s">
        <v>9</v>
      </c>
      <c r="K7" s="4" t="s">
        <v>10</v>
      </c>
      <c r="L7" s="4" t="s">
        <v>11</v>
      </c>
      <c r="M7" s="4" t="s">
        <v>12</v>
      </c>
      <c r="N7" s="4" t="s">
        <v>13</v>
      </c>
      <c r="O7" s="4" t="s">
        <v>14</v>
      </c>
      <c r="P7" s="4" t="s">
        <v>15</v>
      </c>
      <c r="Q7" s="4" t="s">
        <v>16</v>
      </c>
      <c r="R7" s="4" t="s">
        <v>17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x14ac:dyDescent="0.2">
      <c r="A8" s="1">
        <v>41698</v>
      </c>
      <c r="B8">
        <v>0.84497766433767296</v>
      </c>
      <c r="C8" s="4">
        <v>4.11417707338936E-2</v>
      </c>
      <c r="D8" s="4">
        <v>-0.62796559050592904</v>
      </c>
      <c r="E8" s="4">
        <v>-0.35312515620066498</v>
      </c>
      <c r="F8" s="4">
        <v>-0.78671293793150099</v>
      </c>
      <c r="G8" s="4">
        <v>0.35733210464367798</v>
      </c>
      <c r="H8" s="4">
        <v>0.35502680410250598</v>
      </c>
      <c r="I8" s="4">
        <v>1.24622968468309</v>
      </c>
      <c r="J8" s="4">
        <v>-4.91529954286073E-4</v>
      </c>
      <c r="K8" s="4">
        <v>8.5237663982149395E-2</v>
      </c>
      <c r="L8" s="4">
        <v>0.31497435645455102</v>
      </c>
      <c r="M8" s="4">
        <v>-0.25981588702206398</v>
      </c>
      <c r="N8" s="4">
        <v>0.20333813181900001</v>
      </c>
      <c r="O8" s="4">
        <v>1.22605513219025</v>
      </c>
      <c r="P8" s="4">
        <v>0.25009969670954701</v>
      </c>
      <c r="Q8" s="4">
        <v>2.44036042842558</v>
      </c>
      <c r="R8" s="4">
        <v>-0.29042792540430401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x14ac:dyDescent="0.2">
      <c r="A9" s="1">
        <v>41701</v>
      </c>
      <c r="B9">
        <v>1.81257043456364</v>
      </c>
      <c r="C9" s="4">
        <v>-0.103290943598041</v>
      </c>
      <c r="D9" s="4">
        <v>-0.16752999564413201</v>
      </c>
      <c r="E9" s="4">
        <v>0.48255365124482102</v>
      </c>
      <c r="F9" s="4">
        <v>-0.75396197935519305</v>
      </c>
      <c r="G9" s="4">
        <v>0.86187235171411003</v>
      </c>
      <c r="H9" s="4">
        <v>0.130745475609815</v>
      </c>
      <c r="I9" s="4">
        <v>0.59990392176507701</v>
      </c>
      <c r="J9" s="4">
        <v>-2.4342172012007099E-2</v>
      </c>
      <c r="K9" s="4">
        <v>0.54165724250677105</v>
      </c>
      <c r="L9" s="4">
        <v>0.25522028967056198</v>
      </c>
      <c r="M9" s="4">
        <v>-0.207480443285567</v>
      </c>
      <c r="N9" s="4">
        <v>0.37453602001943498</v>
      </c>
      <c r="O9" s="4">
        <v>2.1912882980722399</v>
      </c>
      <c r="P9" s="4">
        <v>0.29254707970187199</v>
      </c>
      <c r="Q9" s="4">
        <v>1.8508191533595</v>
      </c>
      <c r="R9" s="4">
        <v>-0.38226110955120002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x14ac:dyDescent="0.2">
      <c r="A10" t="s">
        <v>20</v>
      </c>
      <c r="B10" t="s">
        <v>1</v>
      </c>
      <c r="C10" s="4" t="s">
        <v>2</v>
      </c>
      <c r="D10" s="4" t="s">
        <v>3</v>
      </c>
      <c r="E10" s="4" t="s">
        <v>4</v>
      </c>
      <c r="F10" s="4" t="s">
        <v>5</v>
      </c>
      <c r="G10" s="4" t="s">
        <v>6</v>
      </c>
      <c r="H10" s="4" t="s">
        <v>7</v>
      </c>
      <c r="I10" s="4" t="s">
        <v>8</v>
      </c>
      <c r="J10" s="4" t="s">
        <v>9</v>
      </c>
      <c r="K10" s="4" t="s">
        <v>10</v>
      </c>
      <c r="L10" s="4" t="s">
        <v>11</v>
      </c>
      <c r="M10" s="4" t="s">
        <v>12</v>
      </c>
      <c r="N10" s="4" t="s">
        <v>13</v>
      </c>
      <c r="O10" s="4" t="s">
        <v>14</v>
      </c>
      <c r="P10" s="4" t="s">
        <v>15</v>
      </c>
      <c r="Q10" s="4" t="s">
        <v>16</v>
      </c>
      <c r="R10" s="4" t="s">
        <v>17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spans="1:36" x14ac:dyDescent="0.2">
      <c r="A11" s="1">
        <v>41698</v>
      </c>
      <c r="B11">
        <v>0.92982309727121504</v>
      </c>
      <c r="C11" s="4">
        <v>0.10012456776313799</v>
      </c>
      <c r="D11" s="4">
        <v>-0.465832354249887</v>
      </c>
      <c r="E11" s="4">
        <v>-0.25300497247339698</v>
      </c>
      <c r="F11" s="4">
        <v>-0.65174779879508604</v>
      </c>
      <c r="G11" s="4">
        <v>0.42690380030092401</v>
      </c>
      <c r="H11" s="4">
        <v>0.36299273793612802</v>
      </c>
      <c r="I11" s="4">
        <v>1.3308422248548999</v>
      </c>
      <c r="J11" s="4">
        <v>3.8856422341779301E-2</v>
      </c>
      <c r="K11" s="4">
        <v>0.24085226618667599</v>
      </c>
      <c r="L11" s="4">
        <v>0.51990982900981997</v>
      </c>
      <c r="M11" s="4">
        <v>-0.163692812726593</v>
      </c>
      <c r="N11" s="4">
        <v>0.27968379146047401</v>
      </c>
      <c r="O11" s="4">
        <v>1.2889242454207701</v>
      </c>
      <c r="P11" s="4">
        <v>0.37668158514412198</v>
      </c>
      <c r="Q11" s="4">
        <v>2.4621593830545798</v>
      </c>
      <c r="R11" s="4">
        <v>-0.22614947636024099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 x14ac:dyDescent="0.2">
      <c r="A12" s="1">
        <v>41701</v>
      </c>
      <c r="B12">
        <v>1.8200327999011701</v>
      </c>
      <c r="C12" s="4">
        <v>-0.107329334596743</v>
      </c>
      <c r="D12" s="4">
        <v>2.4948546428246401E-4</v>
      </c>
      <c r="E12" s="4">
        <v>0.53092147775265996</v>
      </c>
      <c r="F12" s="4">
        <v>-0.76763794911272898</v>
      </c>
      <c r="G12" s="4">
        <v>0.89873143908644804</v>
      </c>
      <c r="H12" s="4">
        <v>0.15711432334547701</v>
      </c>
      <c r="I12" s="4">
        <v>0.65244613353987402</v>
      </c>
      <c r="J12" s="4">
        <v>-1.32242004083687E-2</v>
      </c>
      <c r="K12" s="4">
        <v>0.65340239081810103</v>
      </c>
      <c r="L12" s="4">
        <v>0.38659380319187597</v>
      </c>
      <c r="M12" s="4">
        <v>-0.20392238875917601</v>
      </c>
      <c r="N12" s="4">
        <v>0.42981922955334501</v>
      </c>
      <c r="O12" s="4">
        <v>2.2152589055407699</v>
      </c>
      <c r="P12" s="4">
        <v>0.36904194560599102</v>
      </c>
      <c r="Q12" s="4">
        <v>1.8613086534907199</v>
      </c>
      <c r="R12" s="4">
        <v>-0.31675890352506397</v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x14ac:dyDescent="0.2">
      <c r="A13" t="s">
        <v>21</v>
      </c>
      <c r="B13" t="s">
        <v>1</v>
      </c>
      <c r="C13" s="4" t="s">
        <v>2</v>
      </c>
      <c r="D13" s="4" t="s">
        <v>3</v>
      </c>
      <c r="E13" s="4" t="s">
        <v>4</v>
      </c>
      <c r="F13" s="4" t="s">
        <v>5</v>
      </c>
      <c r="G13" s="4" t="s">
        <v>6</v>
      </c>
      <c r="H13" s="4" t="s">
        <v>7</v>
      </c>
      <c r="I13" s="4" t="s">
        <v>8</v>
      </c>
      <c r="J13" s="4" t="s">
        <v>9</v>
      </c>
      <c r="K13" s="4" t="s">
        <v>10</v>
      </c>
      <c r="L13" s="4" t="s">
        <v>11</v>
      </c>
      <c r="M13" s="4" t="s">
        <v>12</v>
      </c>
      <c r="N13" s="4" t="s">
        <v>13</v>
      </c>
      <c r="O13" s="4" t="s">
        <v>14</v>
      </c>
      <c r="P13" s="4" t="s">
        <v>15</v>
      </c>
      <c r="Q13" s="4" t="s">
        <v>16</v>
      </c>
      <c r="R13" s="4" t="s">
        <v>17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x14ac:dyDescent="0.2">
      <c r="A14" s="1">
        <v>41698</v>
      </c>
      <c r="B14">
        <v>0.89054672655356604</v>
      </c>
      <c r="C14" s="4">
        <v>0.17560530460510301</v>
      </c>
      <c r="D14" s="4">
        <v>-0.59888196032241503</v>
      </c>
      <c r="E14" s="4">
        <v>-0.34096059340986201</v>
      </c>
      <c r="F14" s="4">
        <v>-0.63265322947848801</v>
      </c>
      <c r="G14" s="4">
        <v>0.44597111858177801</v>
      </c>
      <c r="H14" s="4">
        <v>0.32124155222413803</v>
      </c>
      <c r="I14" s="4">
        <v>1.3638791203651099</v>
      </c>
      <c r="J14" s="4">
        <v>-2.2186854191037799E-2</v>
      </c>
      <c r="K14" s="4">
        <v>0.110510010301485</v>
      </c>
      <c r="L14" s="4">
        <v>0.34889223385806301</v>
      </c>
      <c r="M14" s="4">
        <v>-0.175710056040738</v>
      </c>
      <c r="N14" s="4">
        <v>0.270257154571937</v>
      </c>
      <c r="O14" s="4">
        <v>1.2218627371696</v>
      </c>
      <c r="P14" s="4">
        <v>0.314691250587181</v>
      </c>
      <c r="Q14" s="4">
        <v>2.4704948535082498</v>
      </c>
      <c r="R14" s="4">
        <v>-0.26355222450981602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x14ac:dyDescent="0.2">
      <c r="A15" s="1">
        <v>41701</v>
      </c>
      <c r="B15">
        <v>1.77835868203823</v>
      </c>
      <c r="C15" s="4">
        <v>-0.146161431337128</v>
      </c>
      <c r="D15" s="4">
        <v>-8.5990195389947302E-2</v>
      </c>
      <c r="E15" s="4">
        <v>0.48150253411423</v>
      </c>
      <c r="F15" s="4">
        <v>-0.74461271969611798</v>
      </c>
      <c r="G15" s="4">
        <v>0.92400184566292098</v>
      </c>
      <c r="H15" s="4">
        <v>0.175681020690828</v>
      </c>
      <c r="I15" s="4">
        <v>0.61662421369071196</v>
      </c>
      <c r="J15" s="4">
        <v>-1.81053994847587E-2</v>
      </c>
      <c r="K15" s="4">
        <v>0.52472022049229605</v>
      </c>
      <c r="L15" s="4">
        <v>0.21237583640255001</v>
      </c>
      <c r="M15" s="4">
        <v>-0.177040343787917</v>
      </c>
      <c r="N15" s="4">
        <v>0.42634752860106601</v>
      </c>
      <c r="O15" s="4">
        <v>2.18600359211097</v>
      </c>
      <c r="P15" s="4">
        <v>0.36736733616815898</v>
      </c>
      <c r="Q15" s="4">
        <v>1.86718102912435</v>
      </c>
      <c r="R15" s="4">
        <v>-0.367067859302385</v>
      </c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x14ac:dyDescent="0.2">
      <c r="A16" t="s">
        <v>22</v>
      </c>
      <c r="B16" t="s">
        <v>1</v>
      </c>
      <c r="C16" s="4" t="s">
        <v>2</v>
      </c>
      <c r="D16" s="4" t="s">
        <v>3</v>
      </c>
      <c r="E16" s="4" t="s">
        <v>4</v>
      </c>
      <c r="F16" s="4" t="s">
        <v>5</v>
      </c>
      <c r="G16" s="4" t="s">
        <v>6</v>
      </c>
      <c r="H16" s="4" t="s">
        <v>7</v>
      </c>
      <c r="I16" s="4" t="s">
        <v>8</v>
      </c>
      <c r="J16" s="4" t="s">
        <v>9</v>
      </c>
      <c r="K16" s="4" t="s">
        <v>10</v>
      </c>
      <c r="L16" s="4" t="s">
        <v>11</v>
      </c>
      <c r="M16" s="4" t="s">
        <v>12</v>
      </c>
      <c r="N16" s="4" t="s">
        <v>13</v>
      </c>
      <c r="O16" s="4" t="s">
        <v>14</v>
      </c>
      <c r="P16" s="4" t="s">
        <v>15</v>
      </c>
      <c r="Q16" s="4" t="s">
        <v>16</v>
      </c>
      <c r="R16" s="4" t="s">
        <v>17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x14ac:dyDescent="0.2">
      <c r="A17" s="1">
        <v>41698</v>
      </c>
      <c r="B17">
        <v>1.0032094874312201</v>
      </c>
      <c r="C17" s="4">
        <v>7.6360279215732199E-2</v>
      </c>
      <c r="D17" s="4">
        <v>-0.50630571424047</v>
      </c>
      <c r="E17" s="4">
        <v>-0.31411972255699799</v>
      </c>
      <c r="F17" s="4">
        <v>-0.64782354493057204</v>
      </c>
      <c r="G17" s="4">
        <v>0.47077615955919</v>
      </c>
      <c r="H17" s="4">
        <v>0.30911290777785799</v>
      </c>
      <c r="I17" s="4">
        <v>1.1859292805763999</v>
      </c>
      <c r="J17" s="4">
        <v>-5.3030161426971501E-4</v>
      </c>
      <c r="K17" s="4">
        <v>0.111200864889024</v>
      </c>
      <c r="L17" s="4">
        <v>0.35331376677434101</v>
      </c>
      <c r="M17" s="4">
        <v>-0.22192780120156899</v>
      </c>
      <c r="N17" s="4">
        <v>0.25088427039635602</v>
      </c>
      <c r="O17" s="4">
        <v>1.23433854078176</v>
      </c>
      <c r="P17" s="4">
        <v>0.33941661147862401</v>
      </c>
      <c r="Q17" s="4">
        <v>2.4975707045197302</v>
      </c>
      <c r="R17" s="4">
        <v>-0.27333149087313002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x14ac:dyDescent="0.2">
      <c r="A18" s="1">
        <v>41701</v>
      </c>
      <c r="B18">
        <v>1.7011670325175701</v>
      </c>
      <c r="C18" s="4">
        <v>-0.23734648142350701</v>
      </c>
      <c r="D18" s="4">
        <v>-0.18982702480658301</v>
      </c>
      <c r="E18" s="4">
        <v>0.46678458679874002</v>
      </c>
      <c r="F18" s="4">
        <v>-0.88289886170009102</v>
      </c>
      <c r="G18" s="4">
        <v>0.90006352599395201</v>
      </c>
      <c r="H18" s="4">
        <v>0.14336389480128101</v>
      </c>
      <c r="I18" s="4">
        <v>0.49850547821417102</v>
      </c>
      <c r="J18" s="4">
        <v>-2.6385712742937498E-2</v>
      </c>
      <c r="K18" s="4">
        <v>0.50323881433590301</v>
      </c>
      <c r="L18" s="4">
        <v>0.161857197755674</v>
      </c>
      <c r="M18" s="4">
        <v>-0.251098804120573</v>
      </c>
      <c r="N18" s="4">
        <v>0.40442165554898502</v>
      </c>
      <c r="O18" s="4">
        <v>2.1712516325129201</v>
      </c>
      <c r="P18" s="4">
        <v>0.33056287598696599</v>
      </c>
      <c r="Q18" s="4">
        <v>1.90847604752051</v>
      </c>
      <c r="R18" s="4">
        <v>-0.37651085041725202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x14ac:dyDescent="0.2">
      <c r="A19" t="s">
        <v>23</v>
      </c>
      <c r="B19" t="s">
        <v>1</v>
      </c>
      <c r="C19" s="4" t="s">
        <v>2</v>
      </c>
      <c r="D19" s="4" t="s">
        <v>3</v>
      </c>
      <c r="E19" s="4" t="s">
        <v>4</v>
      </c>
      <c r="F19" s="4" t="s">
        <v>5</v>
      </c>
      <c r="G19" s="4" t="s">
        <v>6</v>
      </c>
      <c r="H19" s="4" t="s">
        <v>7</v>
      </c>
      <c r="I19" s="4" t="s">
        <v>8</v>
      </c>
      <c r="J19" s="4" t="s">
        <v>9</v>
      </c>
      <c r="K19" s="4" t="s">
        <v>10</v>
      </c>
      <c r="L19" s="4" t="s">
        <v>11</v>
      </c>
      <c r="M19" s="4" t="s">
        <v>12</v>
      </c>
      <c r="N19" s="4" t="s">
        <v>13</v>
      </c>
      <c r="O19" s="4" t="s">
        <v>14</v>
      </c>
      <c r="P19" s="4" t="s">
        <v>15</v>
      </c>
      <c r="Q19" s="4" t="s">
        <v>16</v>
      </c>
      <c r="R19" s="4" t="s">
        <v>17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x14ac:dyDescent="0.2">
      <c r="A20" s="1">
        <v>41698</v>
      </c>
      <c r="B20">
        <v>1.15557716804382</v>
      </c>
      <c r="C20" s="4">
        <v>0.193445572796063</v>
      </c>
      <c r="D20" s="4">
        <v>-0.463231477354348</v>
      </c>
      <c r="E20" s="4">
        <v>-0.18560261314875601</v>
      </c>
      <c r="F20" s="4">
        <v>-0.52157953777863897</v>
      </c>
      <c r="G20" s="4">
        <v>0.50409449865573697</v>
      </c>
      <c r="H20" s="4">
        <v>0.319395515524875</v>
      </c>
      <c r="I20" s="4">
        <v>1.40001445097508</v>
      </c>
      <c r="J20" s="4">
        <v>1.8226198681574199E-2</v>
      </c>
      <c r="K20" s="4">
        <v>0.158908437785344</v>
      </c>
      <c r="L20" s="4">
        <v>0.48058205286963002</v>
      </c>
      <c r="M20" s="4">
        <v>-0.15656721615080299</v>
      </c>
      <c r="N20" s="4">
        <v>0.31413689545029799</v>
      </c>
      <c r="O20" s="4">
        <v>1.37816739351732</v>
      </c>
      <c r="P20" s="4">
        <v>0.36018254431089203</v>
      </c>
      <c r="Q20" s="4">
        <v>2.4776143376464299</v>
      </c>
      <c r="R20" s="4">
        <v>-0.199032574535388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x14ac:dyDescent="0.2">
      <c r="A21" s="1">
        <v>41701</v>
      </c>
      <c r="B21">
        <v>1.8312364027152599</v>
      </c>
      <c r="C21" s="4">
        <v>-0.10594959941686299</v>
      </c>
      <c r="D21" s="4">
        <v>-0.131059683586743</v>
      </c>
      <c r="E21" s="4">
        <v>0.52638774412091105</v>
      </c>
      <c r="F21" s="4">
        <v>-0.74568792337553302</v>
      </c>
      <c r="G21" s="4">
        <v>0.921731908304809</v>
      </c>
      <c r="H21" s="4">
        <v>0.144843435750487</v>
      </c>
      <c r="I21" s="4">
        <v>0.64476349354431195</v>
      </c>
      <c r="J21" s="4">
        <v>-7.1932260415127503E-3</v>
      </c>
      <c r="K21" s="4">
        <v>0.53526224600130901</v>
      </c>
      <c r="L21" s="4">
        <v>0.29810451140099498</v>
      </c>
      <c r="M21" s="4">
        <v>-0.19811719299179201</v>
      </c>
      <c r="N21" s="4">
        <v>0.43581171254969098</v>
      </c>
      <c r="O21" s="4">
        <v>2.1928258563251002</v>
      </c>
      <c r="P21" s="4">
        <v>0.352668917612185</v>
      </c>
      <c r="Q21" s="4">
        <v>1.87144254701115</v>
      </c>
      <c r="R21" s="4">
        <v>-0.305026734403814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x14ac:dyDescent="0.2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x14ac:dyDescent="0.2">
      <c r="A23" s="1" t="s">
        <v>24</v>
      </c>
      <c r="B23" s="4">
        <f>(B$2-B5)^2</f>
        <v>1.8254148146062275</v>
      </c>
      <c r="C23" s="4">
        <f t="shared" ref="C23:R23" si="0">(C$2-C5)^2</f>
        <v>0.15668016169811183</v>
      </c>
      <c r="D23" s="4">
        <f t="shared" si="0"/>
        <v>0.21108629437911058</v>
      </c>
      <c r="E23" s="4">
        <f t="shared" si="0"/>
        <v>0.70288855450718346</v>
      </c>
      <c r="F23" s="4">
        <f t="shared" si="0"/>
        <v>2.0612650760004148E-3</v>
      </c>
      <c r="G23" s="4">
        <f t="shared" si="0"/>
        <v>0.31851765341244326</v>
      </c>
      <c r="H23" s="4">
        <f t="shared" si="0"/>
        <v>1.104529283819901E-2</v>
      </c>
      <c r="I23" s="4">
        <f t="shared" si="0"/>
        <v>1.5508752258164644</v>
      </c>
      <c r="J23" s="4">
        <f t="shared" si="0"/>
        <v>1.7199889591298028</v>
      </c>
      <c r="K23" s="4">
        <f t="shared" si="0"/>
        <v>4.6328546185024786</v>
      </c>
      <c r="L23" s="4">
        <f t="shared" si="0"/>
        <v>4.8650055998485056E-2</v>
      </c>
      <c r="M23" s="4">
        <f t="shared" si="0"/>
        <v>6.0708784929966511</v>
      </c>
      <c r="N23" s="4">
        <f t="shared" si="0"/>
        <v>3.7597606713505302E-2</v>
      </c>
      <c r="O23" s="4">
        <f t="shared" si="0"/>
        <v>9.6715909254179468</v>
      </c>
      <c r="P23" s="4">
        <f t="shared" si="0"/>
        <v>6.5626370789861532E-3</v>
      </c>
      <c r="Q23" s="4">
        <f t="shared" si="0"/>
        <v>2.0006465563432214</v>
      </c>
      <c r="R23" s="4">
        <f t="shared" si="0"/>
        <v>0.13807351246367239</v>
      </c>
    </row>
    <row r="24" spans="1:36" x14ac:dyDescent="0.2">
      <c r="B24" s="4">
        <f>(B$3-B6)^2</f>
        <v>10.620585087060675</v>
      </c>
      <c r="C24" s="4">
        <f t="shared" ref="C24:R24" si="1">(C$3-C6)^2</f>
        <v>3.035004673798757</v>
      </c>
      <c r="D24" s="4">
        <f t="shared" si="1"/>
        <v>5.038109389828751</v>
      </c>
      <c r="E24" s="4">
        <f t="shared" si="1"/>
        <v>7.6625344632159406E-2</v>
      </c>
      <c r="F24" s="4">
        <f t="shared" si="1"/>
        <v>9.9979855907190815E-2</v>
      </c>
      <c r="G24" s="4">
        <f t="shared" si="1"/>
        <v>6.8700589206354765</v>
      </c>
      <c r="H24" s="4">
        <f t="shared" si="1"/>
        <v>1.2069211337226033</v>
      </c>
      <c r="I24" s="4">
        <f t="shared" si="1"/>
        <v>1.0213296652669952</v>
      </c>
      <c r="J24" s="4">
        <f t="shared" si="1"/>
        <v>0.57221332790697954</v>
      </c>
      <c r="K24" s="4">
        <f t="shared" si="1"/>
        <v>1.8842389918184426</v>
      </c>
      <c r="L24" s="4">
        <f t="shared" si="1"/>
        <v>0.44803050848222958</v>
      </c>
      <c r="M24" s="4">
        <f t="shared" si="1"/>
        <v>1.1307232697228873</v>
      </c>
      <c r="N24" s="4">
        <f t="shared" si="1"/>
        <v>1.7774218212819191</v>
      </c>
      <c r="O24" s="4">
        <f t="shared" si="1"/>
        <v>11.023110291234596</v>
      </c>
      <c r="P24" s="4">
        <f t="shared" si="1"/>
        <v>1.4488485521021401</v>
      </c>
      <c r="Q24" s="4">
        <f t="shared" si="1"/>
        <v>5.5974791552620591</v>
      </c>
      <c r="R24" s="4">
        <f t="shared" si="1"/>
        <v>0.23728465285115605</v>
      </c>
    </row>
    <row r="25" spans="1:36" x14ac:dyDescent="0.2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36" x14ac:dyDescent="0.2">
      <c r="A26" s="1" t="s">
        <v>25</v>
      </c>
      <c r="B26" s="2">
        <f>(B$2-B8)^2</f>
        <v>1.3529881983069567</v>
      </c>
      <c r="C26" s="2">
        <f t="shared" ref="C26:R26" si="2">(C$2-C8)^2</f>
        <v>0.13865907120516799</v>
      </c>
      <c r="D26" s="4">
        <f t="shared" si="2"/>
        <v>0.26354160330735699</v>
      </c>
      <c r="E26" s="4">
        <f t="shared" si="2"/>
        <v>0.77970534500967303</v>
      </c>
      <c r="F26" s="4">
        <f t="shared" si="2"/>
        <v>1.7907866087431171E-2</v>
      </c>
      <c r="G26" s="4">
        <f t="shared" si="2"/>
        <v>0.43082749494817252</v>
      </c>
      <c r="H26" s="4">
        <f t="shared" si="2"/>
        <v>1.4245838522858635E-2</v>
      </c>
      <c r="I26" s="4">
        <f t="shared" si="2"/>
        <v>1.553088426985314</v>
      </c>
      <c r="J26" s="4">
        <f t="shared" si="2"/>
        <v>1.7966225262907756</v>
      </c>
      <c r="K26" s="4">
        <f t="shared" si="2"/>
        <v>4.8974221381111755</v>
      </c>
      <c r="L26" s="2">
        <f t="shared" si="2"/>
        <v>3.0883292465797539E-2</v>
      </c>
      <c r="M26" s="4">
        <f t="shared" si="2"/>
        <v>6.2941782063756477</v>
      </c>
      <c r="N26" s="2">
        <f t="shared" si="2"/>
        <v>1.6698124545836471E-2</v>
      </c>
      <c r="O26" s="4">
        <f t="shared" si="2"/>
        <v>9.6453700212077962</v>
      </c>
      <c r="P26" s="4">
        <f t="shared" si="2"/>
        <v>2.2577910039261989E-2</v>
      </c>
      <c r="Q26" s="2">
        <f t="shared" si="2"/>
        <v>1.5261703387998165</v>
      </c>
      <c r="R26" s="4">
        <f t="shared" si="2"/>
        <v>0.14779572825248483</v>
      </c>
    </row>
    <row r="27" spans="1:36" x14ac:dyDescent="0.2">
      <c r="B27" s="4">
        <f>(B$3-B9)^2</f>
        <v>10.939465363535055</v>
      </c>
      <c r="C27" s="4">
        <f t="shared" ref="C27:R27" si="3">(C$3-C9)^2</f>
        <v>3.2368444333286837</v>
      </c>
      <c r="D27" s="4">
        <f t="shared" si="3"/>
        <v>4.921314955659791</v>
      </c>
      <c r="E27" s="4">
        <f t="shared" si="3"/>
        <v>7.9375454698848158E-2</v>
      </c>
      <c r="F27" s="4">
        <f t="shared" si="3"/>
        <v>6.8575346375126009E-2</v>
      </c>
      <c r="G27" s="5">
        <f t="shared" si="3"/>
        <v>6.6320658924606937</v>
      </c>
      <c r="H27" s="5">
        <f t="shared" si="3"/>
        <v>1.132012345553737</v>
      </c>
      <c r="I27" s="4">
        <f t="shared" si="3"/>
        <v>1.0331388757258499</v>
      </c>
      <c r="J27" s="4">
        <f t="shared" si="3"/>
        <v>0.53780394890256511</v>
      </c>
      <c r="K27" s="4">
        <f t="shared" si="3"/>
        <v>1.8913854371339824</v>
      </c>
      <c r="L27" s="4">
        <f t="shared" si="3"/>
        <v>0.47258577427585263</v>
      </c>
      <c r="M27" s="4">
        <f t="shared" si="3"/>
        <v>1.0798878929981053</v>
      </c>
      <c r="N27" s="5">
        <f t="shared" si="3"/>
        <v>1.6454857317688263</v>
      </c>
      <c r="O27" s="4">
        <f t="shared" si="3"/>
        <v>11.062125424481927</v>
      </c>
      <c r="P27" s="5">
        <f t="shared" si="3"/>
        <v>1.3108907319295116</v>
      </c>
      <c r="Q27" s="5">
        <f t="shared" si="3"/>
        <v>5.1400432809004339</v>
      </c>
      <c r="R27" s="5">
        <f t="shared" si="3"/>
        <v>0.2219385205246994</v>
      </c>
    </row>
    <row r="28" spans="1:36" x14ac:dyDescent="0.2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36" x14ac:dyDescent="0.2">
      <c r="A29" t="s">
        <v>26</v>
      </c>
      <c r="B29" s="4">
        <f>(B$2-B11)^2</f>
        <v>1.5575680025992504</v>
      </c>
      <c r="C29" s="4">
        <f t="shared" ref="C29:R29" si="4">(C$2-C11)^2</f>
        <v>0.18606483505259219</v>
      </c>
      <c r="D29" s="4">
        <f t="shared" si="4"/>
        <v>0.12336236988571835</v>
      </c>
      <c r="E29" s="4">
        <f t="shared" si="4"/>
        <v>0.61291529844494586</v>
      </c>
      <c r="F29" s="2">
        <f t="shared" si="4"/>
        <v>1.3107131520570916E-6</v>
      </c>
      <c r="G29" s="4">
        <f t="shared" si="4"/>
        <v>0.34433754074852829</v>
      </c>
      <c r="H29" s="4">
        <f t="shared" si="4"/>
        <v>1.6210857539910962E-2</v>
      </c>
      <c r="I29" s="4">
        <f t="shared" si="4"/>
        <v>1.7711410274567398</v>
      </c>
      <c r="J29" s="2">
        <f t="shared" si="4"/>
        <v>1.69268825415187</v>
      </c>
      <c r="K29" s="2">
        <f t="shared" si="4"/>
        <v>4.2328840765968003</v>
      </c>
      <c r="L29" s="4">
        <f t="shared" si="4"/>
        <v>0.1449110966079824</v>
      </c>
      <c r="M29" s="4">
        <f t="shared" si="4"/>
        <v>5.8211068534186463</v>
      </c>
      <c r="N29" s="4">
        <f t="shared" si="4"/>
        <v>4.2257743353823284E-2</v>
      </c>
      <c r="O29" s="4">
        <f t="shared" si="4"/>
        <v>10.039827706550136</v>
      </c>
      <c r="P29" s="2">
        <f t="shared" si="4"/>
        <v>5.6062813896758275E-4</v>
      </c>
      <c r="Q29" s="4">
        <f t="shared" si="4"/>
        <v>1.5805056347235409</v>
      </c>
      <c r="R29" s="4">
        <f t="shared" si="4"/>
        <v>0.10250476339349734</v>
      </c>
    </row>
    <row r="30" spans="1:36" x14ac:dyDescent="0.2">
      <c r="B30" s="4">
        <f>(B$3-B12)^2</f>
        <v>10.988884392081225</v>
      </c>
      <c r="C30" s="4">
        <f t="shared" ref="C30:R30" si="5">(C$3-C12)^2</f>
        <v>3.222329615733206</v>
      </c>
      <c r="D30" s="4">
        <f t="shared" si="5"/>
        <v>5.6938701517392918</v>
      </c>
      <c r="E30" s="5">
        <f t="shared" si="5"/>
        <v>5.4460937159997648E-2</v>
      </c>
      <c r="F30" s="4">
        <f t="shared" si="5"/>
        <v>7.5925002173929182E-2</v>
      </c>
      <c r="G30" s="4">
        <f t="shared" si="5"/>
        <v>6.8232694088651469</v>
      </c>
      <c r="H30" s="4">
        <f t="shared" si="5"/>
        <v>1.1888184964404676</v>
      </c>
      <c r="I30" s="4">
        <f t="shared" si="5"/>
        <v>1.1427109820318189</v>
      </c>
      <c r="J30" s="4">
        <f t="shared" si="5"/>
        <v>0.55423431331935047</v>
      </c>
      <c r="K30" s="4">
        <f t="shared" si="5"/>
        <v>2.2112333670648767</v>
      </c>
      <c r="L30" s="4">
        <f t="shared" si="5"/>
        <v>0.67046988780273387</v>
      </c>
      <c r="M30" s="4">
        <f t="shared" si="5"/>
        <v>1.087295446373951</v>
      </c>
      <c r="N30" s="4">
        <f t="shared" si="5"/>
        <v>1.7903726840717349</v>
      </c>
      <c r="O30" s="4">
        <f t="shared" si="5"/>
        <v>11.222151410177867</v>
      </c>
      <c r="P30" s="4">
        <f t="shared" si="5"/>
        <v>1.4919064689831871</v>
      </c>
      <c r="Q30" s="4">
        <f t="shared" si="5"/>
        <v>5.1877161940683862</v>
      </c>
      <c r="R30" s="4">
        <f t="shared" si="5"/>
        <v>0.2879456983336996</v>
      </c>
    </row>
    <row r="31" spans="1:36" x14ac:dyDescent="0.2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36" x14ac:dyDescent="0.2">
      <c r="A32" t="s">
        <v>27</v>
      </c>
      <c r="B32" s="4">
        <f>(B$2-B14)^2</f>
        <v>1.4610748003507816</v>
      </c>
      <c r="C32" s="4">
        <f t="shared" ref="C32:R32" si="6">(C$2-C14)^2</f>
        <v>0.25687976053038991</v>
      </c>
      <c r="D32" s="4">
        <f t="shared" si="6"/>
        <v>0.2345265396681564</v>
      </c>
      <c r="E32" s="4">
        <f t="shared" si="6"/>
        <v>0.7583704785347658</v>
      </c>
      <c r="F32" s="4">
        <f t="shared" si="6"/>
        <v>4.0963465343823427E-4</v>
      </c>
      <c r="G32" s="4">
        <f t="shared" si="6"/>
        <v>0.32232359138718086</v>
      </c>
      <c r="H32" s="4">
        <f t="shared" si="6"/>
        <v>7.3223413102940574E-3</v>
      </c>
      <c r="I32" s="4">
        <f t="shared" si="6"/>
        <v>1.8601662549679061</v>
      </c>
      <c r="J32" s="4">
        <f t="shared" si="6"/>
        <v>1.8552532352360789</v>
      </c>
      <c r="K32" s="4">
        <f t="shared" si="6"/>
        <v>4.7862048179574259</v>
      </c>
      <c r="L32" s="4">
        <f t="shared" si="6"/>
        <v>4.3954928179371355E-2</v>
      </c>
      <c r="M32" s="4">
        <f t="shared" si="6"/>
        <v>5.8792392015374224</v>
      </c>
      <c r="N32" s="4">
        <f t="shared" si="6"/>
        <v>3.8470996113643782E-2</v>
      </c>
      <c r="O32" s="2">
        <f t="shared" si="6"/>
        <v>9.6193469582851705</v>
      </c>
      <c r="P32" s="4">
        <f t="shared" si="6"/>
        <v>7.3389928302883978E-3</v>
      </c>
      <c r="Q32" s="4">
        <f t="shared" si="6"/>
        <v>1.6015335153480943</v>
      </c>
      <c r="R32" s="4">
        <f t="shared" si="6"/>
        <v>0.12785372976935189</v>
      </c>
    </row>
    <row r="33" spans="1:18" x14ac:dyDescent="0.2">
      <c r="B33" s="4">
        <f>(B$3-B15)^2</f>
        <v>10.714326004693639</v>
      </c>
      <c r="C33" s="4">
        <f t="shared" ref="C33:R33" si="7">(C$3-C15)^2</f>
        <v>3.0844237304298301</v>
      </c>
      <c r="D33" s="4">
        <f t="shared" si="7"/>
        <v>5.2897400830935632</v>
      </c>
      <c r="E33" s="4">
        <f t="shared" si="7"/>
        <v>7.9968835666259688E-2</v>
      </c>
      <c r="F33" s="5">
        <f t="shared" si="7"/>
        <v>6.3766193432284818E-2</v>
      </c>
      <c r="G33" s="4">
        <f t="shared" si="7"/>
        <v>6.9559276242208306</v>
      </c>
      <c r="H33" s="4">
        <f t="shared" si="7"/>
        <v>1.2296508556832115</v>
      </c>
      <c r="I33" s="4">
        <f t="shared" si="7"/>
        <v>1.0674086034438044</v>
      </c>
      <c r="J33" s="4">
        <f t="shared" si="7"/>
        <v>0.54699033518200968</v>
      </c>
      <c r="K33" s="4">
        <f t="shared" si="7"/>
        <v>1.8450861233120552</v>
      </c>
      <c r="L33" s="4">
        <f t="shared" si="7"/>
        <v>0.41551469036298416</v>
      </c>
      <c r="M33" s="4">
        <f t="shared" si="7"/>
        <v>1.1440797675450454</v>
      </c>
      <c r="N33" s="4">
        <f t="shared" si="7"/>
        <v>1.7810941311411133</v>
      </c>
      <c r="O33" s="4">
        <f t="shared" si="7"/>
        <v>11.026999727796021</v>
      </c>
      <c r="P33" s="4">
        <f t="shared" si="7"/>
        <v>1.4878184160161292</v>
      </c>
      <c r="Q33" s="4">
        <f t="shared" si="7"/>
        <v>5.2145011803540138</v>
      </c>
      <c r="R33" s="4">
        <f t="shared" si="7"/>
        <v>0.23648454252821369</v>
      </c>
    </row>
    <row r="34" spans="1:18" x14ac:dyDescent="0.2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8" x14ac:dyDescent="0.2">
      <c r="A35" t="s">
        <v>28</v>
      </c>
      <c r="B35" s="4">
        <f>(B$2-B17)^2</f>
        <v>1.7461297582181439</v>
      </c>
      <c r="C35" s="4">
        <f t="shared" ref="C35:R35" si="8">(C$2-C17)^2</f>
        <v>0.1661280138560087</v>
      </c>
      <c r="D35" s="4">
        <f t="shared" si="8"/>
        <v>0.1534313627336312</v>
      </c>
      <c r="E35" s="4">
        <f t="shared" si="8"/>
        <v>0.71234245103187122</v>
      </c>
      <c r="F35" s="4">
        <f t="shared" si="8"/>
        <v>2.5695954036190032E-5</v>
      </c>
      <c r="G35" s="4">
        <f t="shared" si="8"/>
        <v>0.29477347704859436</v>
      </c>
      <c r="H35" s="2">
        <f t="shared" si="8"/>
        <v>5.3937326159968916E-3</v>
      </c>
      <c r="I35" s="2">
        <f t="shared" si="8"/>
        <v>1.4064282585284575</v>
      </c>
      <c r="J35" s="4">
        <f t="shared" si="8"/>
        <v>1.7967264654244146</v>
      </c>
      <c r="K35" s="4">
        <f t="shared" si="8"/>
        <v>4.7831824752772087</v>
      </c>
      <c r="L35" s="4">
        <f t="shared" si="8"/>
        <v>4.5828464966007447E-2</v>
      </c>
      <c r="M35" s="4">
        <f t="shared" si="8"/>
        <v>6.1055049322345996</v>
      </c>
      <c r="N35" s="4">
        <f t="shared" si="8"/>
        <v>3.1246700217813627E-2</v>
      </c>
      <c r="O35" s="4">
        <f t="shared" si="8"/>
        <v>9.6968901936063236</v>
      </c>
      <c r="P35" s="4">
        <f t="shared" si="8"/>
        <v>3.7139957334775637E-3</v>
      </c>
      <c r="Q35" s="4">
        <f t="shared" si="8"/>
        <v>1.6707965216383769</v>
      </c>
      <c r="R35" s="4">
        <f t="shared" si="8"/>
        <v>0.13494283793880613</v>
      </c>
    </row>
    <row r="36" spans="1:18" x14ac:dyDescent="0.2">
      <c r="B36" s="5">
        <f>(B$3-B18)^2</f>
        <v>10.214945638237154</v>
      </c>
      <c r="C36" s="5">
        <f t="shared" ref="C36:R36" si="9">(C$3-C18)^2</f>
        <v>2.7724504533991272</v>
      </c>
      <c r="D36" s="5">
        <f t="shared" si="9"/>
        <v>4.8228844893894669</v>
      </c>
      <c r="E36" s="4">
        <f t="shared" si="9"/>
        <v>8.8509560101930201E-2</v>
      </c>
      <c r="F36" s="4">
        <f t="shared" si="9"/>
        <v>0.15272919770089288</v>
      </c>
      <c r="G36" s="4">
        <f t="shared" si="9"/>
        <v>6.830230375264974</v>
      </c>
      <c r="H36" s="4">
        <f t="shared" si="9"/>
        <v>1.1590225739848172</v>
      </c>
      <c r="I36" s="5">
        <f t="shared" si="9"/>
        <v>0.83729078919162847</v>
      </c>
      <c r="J36" s="5">
        <f t="shared" si="9"/>
        <v>0.53481085896046787</v>
      </c>
      <c r="K36" s="5">
        <f t="shared" si="9"/>
        <v>1.7871894902964183</v>
      </c>
      <c r="L36" s="5">
        <f t="shared" si="9"/>
        <v>0.35293776084559259</v>
      </c>
      <c r="M36" s="5">
        <f t="shared" si="9"/>
        <v>0.99113609932246394</v>
      </c>
      <c r="N36" s="4">
        <f t="shared" si="9"/>
        <v>1.7230513701971102</v>
      </c>
      <c r="O36" s="5">
        <f t="shared" si="9"/>
        <v>10.929243900256175</v>
      </c>
      <c r="P36" s="4">
        <f t="shared" si="9"/>
        <v>1.3993876481648408</v>
      </c>
      <c r="Q36" s="4">
        <f t="shared" si="9"/>
        <v>5.4048031394872655</v>
      </c>
      <c r="R36" s="4">
        <f t="shared" si="9"/>
        <v>0.22738952056901462</v>
      </c>
    </row>
    <row r="37" spans="1:18" x14ac:dyDescent="0.2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 x14ac:dyDescent="0.2">
      <c r="A38" t="s">
        <v>29</v>
      </c>
      <c r="B38" s="4">
        <f>(B$2-B20)^2</f>
        <v>2.1720266412011573</v>
      </c>
      <c r="C38" s="4">
        <f t="shared" ref="C38:R38" si="10">(C$2-C20)^2</f>
        <v>0.27528211148211446</v>
      </c>
      <c r="D38" s="2">
        <f t="shared" si="10"/>
        <v>0.12154212352133245</v>
      </c>
      <c r="E38" s="2">
        <f t="shared" si="10"/>
        <v>0.51192123545561286</v>
      </c>
      <c r="F38" s="4">
        <f t="shared" si="10"/>
        <v>1.7243136752673544E-2</v>
      </c>
      <c r="G38" s="2">
        <f t="shared" si="10"/>
        <v>0.25970450687537938</v>
      </c>
      <c r="H38" s="4">
        <f t="shared" si="10"/>
        <v>7.0098159297201802E-3</v>
      </c>
      <c r="I38" s="4">
        <f t="shared" si="10"/>
        <v>1.9600404629390549</v>
      </c>
      <c r="J38" s="4">
        <f t="shared" si="10"/>
        <v>1.7467950858331334</v>
      </c>
      <c r="K38" s="4">
        <f t="shared" si="10"/>
        <v>4.5767809072079846</v>
      </c>
      <c r="L38" s="4">
        <f t="shared" si="10"/>
        <v>0.11651581193232055</v>
      </c>
      <c r="M38" s="2">
        <f t="shared" si="10"/>
        <v>5.7867738164649873</v>
      </c>
      <c r="N38" s="4">
        <f t="shared" si="10"/>
        <v>5.7609594116633772E-2</v>
      </c>
      <c r="O38" s="4">
        <f t="shared" si="10"/>
        <v>10.613338140343259</v>
      </c>
      <c r="P38" s="4">
        <f t="shared" si="10"/>
        <v>1.6141614458116207E-3</v>
      </c>
      <c r="Q38" s="4">
        <f t="shared" si="10"/>
        <v>1.6196038601579437</v>
      </c>
      <c r="R38" s="2">
        <f t="shared" si="10"/>
        <v>8.5876397176353494E-2</v>
      </c>
    </row>
    <row r="39" spans="1:18" x14ac:dyDescent="0.2">
      <c r="B39" s="4">
        <f>(B$3-B21)^2</f>
        <v>11.063288648303704</v>
      </c>
      <c r="C39" s="4">
        <f t="shared" ref="C39:R39" si="11">(C$3-C21)^2</f>
        <v>3.227285002836922</v>
      </c>
      <c r="D39" s="4">
        <f t="shared" si="11"/>
        <v>5.0844567894006421</v>
      </c>
      <c r="E39" s="4">
        <f t="shared" si="11"/>
        <v>5.6597554696055402E-2</v>
      </c>
      <c r="F39" s="4">
        <f t="shared" si="11"/>
        <v>6.4310369693136332E-2</v>
      </c>
      <c r="G39" s="4">
        <f t="shared" si="11"/>
        <v>6.9439592692038614</v>
      </c>
      <c r="H39" s="4">
        <f t="shared" si="11"/>
        <v>1.1622104487744591</v>
      </c>
      <c r="I39" s="4">
        <f t="shared" si="11"/>
        <v>1.1263448801493736</v>
      </c>
      <c r="J39" s="4">
        <f t="shared" si="11"/>
        <v>0.56325043467623492</v>
      </c>
      <c r="K39" s="4">
        <f t="shared" si="11"/>
        <v>1.873836556357779</v>
      </c>
      <c r="L39" s="4">
        <f t="shared" si="11"/>
        <v>0.53338623939698704</v>
      </c>
      <c r="M39" s="4">
        <f t="shared" si="11"/>
        <v>1.0994357036465732</v>
      </c>
      <c r="N39" s="4">
        <f t="shared" si="11"/>
        <v>1.8064450547477209</v>
      </c>
      <c r="O39" s="4">
        <f t="shared" si="11"/>
        <v>11.072355556456367</v>
      </c>
      <c r="P39" s="4">
        <f t="shared" si="11"/>
        <v>1.4521773257886157</v>
      </c>
      <c r="Q39" s="4">
        <f t="shared" si="11"/>
        <v>5.2339819336889022</v>
      </c>
      <c r="R39" s="4">
        <f t="shared" si="11"/>
        <v>0.30067444023411799</v>
      </c>
    </row>
    <row r="41" spans="1:18" x14ac:dyDescent="0.2">
      <c r="B41" s="3">
        <f>MIN(B23,B26,B29,B32,B35,B38)</f>
        <v>1.3529881983069567</v>
      </c>
      <c r="C41" s="3">
        <f t="shared" ref="C41:R42" si="12">MIN(C23,C26,C29,C32,C35,C38)</f>
        <v>0.13865907120516799</v>
      </c>
      <c r="D41" s="3">
        <f t="shared" si="12"/>
        <v>0.12154212352133245</v>
      </c>
      <c r="E41" s="3">
        <f t="shared" si="12"/>
        <v>0.51192123545561286</v>
      </c>
      <c r="F41" s="3">
        <f t="shared" si="12"/>
        <v>1.3107131520570916E-6</v>
      </c>
      <c r="G41" s="3">
        <f t="shared" si="12"/>
        <v>0.25970450687537938</v>
      </c>
      <c r="H41" s="3">
        <f t="shared" si="12"/>
        <v>5.3937326159968916E-3</v>
      </c>
      <c r="I41" s="3">
        <f t="shared" si="12"/>
        <v>1.4064282585284575</v>
      </c>
      <c r="J41" s="3">
        <f t="shared" si="12"/>
        <v>1.69268825415187</v>
      </c>
      <c r="K41" s="3">
        <f t="shared" si="12"/>
        <v>4.2328840765968003</v>
      </c>
      <c r="L41" s="3">
        <f t="shared" si="12"/>
        <v>3.0883292465797539E-2</v>
      </c>
      <c r="M41" s="3">
        <f t="shared" si="12"/>
        <v>5.7867738164649873</v>
      </c>
      <c r="N41" s="3">
        <f t="shared" si="12"/>
        <v>1.6698124545836471E-2</v>
      </c>
      <c r="O41" s="3">
        <f t="shared" si="12"/>
        <v>9.6193469582851705</v>
      </c>
      <c r="P41" s="3">
        <f t="shared" si="12"/>
        <v>5.6062813896758275E-4</v>
      </c>
      <c r="Q41" s="3">
        <f t="shared" si="12"/>
        <v>1.5261703387998165</v>
      </c>
      <c r="R41" s="3">
        <f t="shared" si="12"/>
        <v>8.5876397176353494E-2</v>
      </c>
    </row>
    <row r="42" spans="1:18" x14ac:dyDescent="0.2">
      <c r="B42" s="3">
        <f>MIN(B24,B27,B30,B33,B36,B39)</f>
        <v>10.214945638237154</v>
      </c>
      <c r="C42" s="3">
        <f t="shared" si="12"/>
        <v>2.7724504533991272</v>
      </c>
      <c r="D42" s="3">
        <f t="shared" si="12"/>
        <v>4.8228844893894669</v>
      </c>
      <c r="E42" s="3">
        <f t="shared" si="12"/>
        <v>5.4460937159997648E-2</v>
      </c>
      <c r="F42" s="3">
        <f t="shared" si="12"/>
        <v>6.3766193432284818E-2</v>
      </c>
      <c r="G42" s="3">
        <f t="shared" si="12"/>
        <v>6.6320658924606937</v>
      </c>
      <c r="H42" s="3">
        <f t="shared" si="12"/>
        <v>1.132012345553737</v>
      </c>
      <c r="I42" s="3">
        <f t="shared" si="12"/>
        <v>0.83729078919162847</v>
      </c>
      <c r="J42" s="3">
        <f t="shared" si="12"/>
        <v>0.53481085896046787</v>
      </c>
      <c r="K42" s="3">
        <f t="shared" si="12"/>
        <v>1.7871894902964183</v>
      </c>
      <c r="L42" s="3">
        <f t="shared" si="12"/>
        <v>0.35293776084559259</v>
      </c>
      <c r="M42" s="3">
        <f t="shared" si="12"/>
        <v>0.99113609932246394</v>
      </c>
      <c r="N42" s="3">
        <f t="shared" si="12"/>
        <v>1.6454857317688263</v>
      </c>
      <c r="O42" s="3">
        <f t="shared" si="12"/>
        <v>10.929243900256175</v>
      </c>
      <c r="P42" s="3">
        <f t="shared" si="12"/>
        <v>1.3108907319295116</v>
      </c>
      <c r="Q42" s="3">
        <f t="shared" si="12"/>
        <v>5.1400432809004339</v>
      </c>
      <c r="R42" s="3">
        <f t="shared" si="12"/>
        <v>0.2219385205246994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VECM.Predict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Verma</dc:creator>
  <cp:lastModifiedBy>akhilesh</cp:lastModifiedBy>
  <dcterms:created xsi:type="dcterms:W3CDTF">2015-05-11T00:43:37Z</dcterms:created>
  <dcterms:modified xsi:type="dcterms:W3CDTF">2015-05-11T05:32:55Z</dcterms:modified>
</cp:coreProperties>
</file>