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/>
  </bookViews>
  <sheets>
    <sheet name="Intermediária" sheetId="1" state="visible" r:id="rId1"/>
    <sheet name="MVP" sheetId="2" state="visible" r:id="rId2"/>
    <sheet name="individual" sheetId="3" state="visible" r:id="rId3"/>
    <sheet name="resumo_individual" sheetId="4" state="visible" r:id="rId4"/>
  </sheets>
  <calcPr/>
</workbook>
</file>

<file path=xl/sharedStrings.xml><?xml version="1.0" encoding="utf-8"?>
<sst xmlns="http://schemas.openxmlformats.org/spreadsheetml/2006/main" count="160" uniqueCount="160">
  <si>
    <t xml:space="preserve">Avaliação intermediária</t>
  </si>
  <si>
    <t xml:space="preserve">Avaliação individual</t>
  </si>
  <si>
    <t>Startup</t>
  </si>
  <si>
    <t>Estudante</t>
  </si>
  <si>
    <t xml:space="preserve">Avaliador 1</t>
  </si>
  <si>
    <t xml:space="preserve">Avaliador 2</t>
  </si>
  <si>
    <t>Média</t>
  </si>
  <si>
    <t>Participação</t>
  </si>
  <si>
    <t>Faltas</t>
  </si>
  <si>
    <t>Proatividade</t>
  </si>
  <si>
    <t xml:space="preserve">Contribuição para a equipe</t>
  </si>
  <si>
    <t xml:space="preserve">Carro Amigo</t>
  </si>
  <si>
    <t xml:space="preserve">Enzo Quental</t>
  </si>
  <si>
    <t xml:space="preserve">Sergio Ramella</t>
  </si>
  <si>
    <t xml:space="preserve">Clara (mulheres - apoio jurídico)</t>
  </si>
  <si>
    <t xml:space="preserve">Lucca Hiratusa</t>
  </si>
  <si>
    <t xml:space="preserve">não respondeu avaliação individual e da equipe</t>
  </si>
  <si>
    <t xml:space="preserve">Esdras Gomes</t>
  </si>
  <si>
    <t xml:space="preserve">Marcelo Rabello</t>
  </si>
  <si>
    <t xml:space="preserve">Eduardo Barros</t>
  </si>
  <si>
    <t xml:space="preserve">MentalHub (jovens e adolescentes)</t>
  </si>
  <si>
    <t xml:space="preserve">Erik Soares</t>
  </si>
  <si>
    <t xml:space="preserve">Leonardo Scarlato</t>
  </si>
  <si>
    <t xml:space="preserve">Alexandre Wever</t>
  </si>
  <si>
    <t xml:space="preserve">Gustavo antony</t>
  </si>
  <si>
    <t xml:space="preserve">Palm (integração dados pessoais de saúde)</t>
  </si>
  <si>
    <t xml:space="preserve">Eduardo Vaz</t>
  </si>
  <si>
    <t xml:space="preserve">Felipe Maluli</t>
  </si>
  <si>
    <t xml:space="preserve">Pedro Pertusi</t>
  </si>
  <si>
    <t xml:space="preserve">João Alfredo</t>
  </si>
  <si>
    <t xml:space="preserve">CarePilot (fidelização lojas físicas)</t>
  </si>
  <si>
    <t xml:space="preserve">Matheus Aguiar</t>
  </si>
  <si>
    <t xml:space="preserve">Gustavo Lindenberg</t>
  </si>
  <si>
    <t xml:space="preserve">Pedro Antônio</t>
  </si>
  <si>
    <t xml:space="preserve">Julia Karine</t>
  </si>
  <si>
    <t xml:space="preserve">faltou na apresentação intermediária</t>
  </si>
  <si>
    <t xml:space="preserve">Jolt Software (vulnerabilidade x microsserviços)</t>
  </si>
  <si>
    <t>Alan</t>
  </si>
  <si>
    <t xml:space="preserve">Thomas Chiari</t>
  </si>
  <si>
    <t xml:space="preserve">João Lucas</t>
  </si>
  <si>
    <t>Livia</t>
  </si>
  <si>
    <t xml:space="preserve">Medcop (copiloto prontuário)</t>
  </si>
  <si>
    <t xml:space="preserve">Tomás Alessi</t>
  </si>
  <si>
    <t xml:space="preserve">Marcelo Marchetto</t>
  </si>
  <si>
    <t xml:space="preserve">Alexandre Magno</t>
  </si>
  <si>
    <t xml:space="preserve">Fernando Santos</t>
  </si>
  <si>
    <t xml:space="preserve">Sprint 1 (09/04 - 18/04)</t>
  </si>
  <si>
    <t xml:space="preserve">Sprint 2 (23/04 - 02/05)</t>
  </si>
  <si>
    <t xml:space="preserve">Sprint 3 (07/05 - 16/05)</t>
  </si>
  <si>
    <t>Objetivo</t>
  </si>
  <si>
    <t xml:space="preserve">Sprint review</t>
  </si>
  <si>
    <t xml:space="preserve">Não tem um objetivo claro. Não tem algo que possa ser validado via solução digital. </t>
  </si>
  <si>
    <t xml:space="preserve">A solução deve ser mobile. Onde está a IA? Como vai ser a validação? Vai ter carro rodando?</t>
  </si>
  <si>
    <t xml:space="preserve">- desenvolvimento do site
- desenvolvimento de um chat que fornece recomendação de veículos par alugar</t>
  </si>
  <si>
    <t xml:space="preserve">- site em desenvolvimento</t>
  </si>
  <si>
    <t xml:space="preserve">- primeira versão do mvp pronta na primeira semana para validação com usuários</t>
  </si>
  <si>
    <t>Clara</t>
  </si>
  <si>
    <t xml:space="preserve">desenvolver um site onde a mulher vai interagir com um LLM para tirar dúvidas sobre divórcio. o site irá colocar dados sobre a interação para avaliar a demanda. se tem ou não tem e como é.</t>
  </si>
  <si>
    <t xml:space="preserve">A equipe tem uma versão inicial do site. Precisa publicar. Já está pronto para coletar dados. Como vai ser a divulgação do site? Como acontece a geração de leads?</t>
  </si>
  <si>
    <t xml:space="preserve">- encontrar mentoras
- site que consegue responder dúvidas com um classificador de intenções
- a classificação das intenções será usando o chat-gpt
- dados sobre os acessos realizados</t>
  </si>
  <si>
    <t xml:space="preserve">- classificação das sentenças usando chat-gpt, respostas feitas por uma curadoria
- Gracy é mentora da startup</t>
  </si>
  <si>
    <t xml:space="preserve">- primeria vesão do mvp pronta na terça da primeira semana
- validação do MVP</t>
  </si>
  <si>
    <t>MentalHub</t>
  </si>
  <si>
    <t xml:space="preserve">a equipe tem algumas hipóteses sobre o que é válido ofertar: (i) uma forma de fazer com que pessoas do mesmo perfil possam se encontrar; (ii) uma forma de recomendar profissionais, ou; (iii) conversas iniciais com uma IA</t>
  </si>
  <si>
    <t xml:space="preserve">Equipe quer mudar para uma solução que ajuda jovens em entrevistas de emprego. Eles precisam começar o MVP ASAP.</t>
  </si>
  <si>
    <t xml:space="preserve">- finalizar estudo de mercado
- site onde o usuário informa texto sobre a vaga e o seu CV. a partir destas informações inicia-se uma entrevista simulada já conectado com o chat-gpt 
- vai manter o nome da startup? </t>
  </si>
  <si>
    <t xml:space="preserve">- backend com API que analisa CV e descrição de vaga
e inicia conversa com usuário
- UI não integrada com o backend</t>
  </si>
  <si>
    <t xml:space="preserve">- app rodando e valido com usuários
- validar com recrutadores</t>
  </si>
  <si>
    <t>Palm</t>
  </si>
  <si>
    <t xml:space="preserve">entender melhor o problema e o cliente</t>
  </si>
  <si>
    <t xml:space="preserve">O problema que a equipe deseja tratar é como agregar dados de exames de saúde de uma pessoa. Eles precisam começar a desenvolver o MVP.</t>
  </si>
  <si>
    <t xml:space="preserve">- equipe ficou de enviar os objetivos do sprint por email</t>
  </si>
  <si>
    <t xml:space="preserve">- a equipe vai criar uma ferramenta de treinamento que vai usar um avatar feito em IA</t>
  </si>
  <si>
    <t xml:space="preserve">- app rodando</t>
  </si>
  <si>
    <t>CarePilot</t>
  </si>
  <si>
    <t xml:space="preserve">- modelo preditivo: quando é o melhor momento para oferecer um produto X para um cliente Y
- entender melhor o mercado</t>
  </si>
  <si>
    <t xml:space="preserve">como transformar isto em produto? um produto fácil de ser utilizado ou implantado em pequenas e médias empresas. </t>
  </si>
  <si>
    <t xml:space="preserve">- desenvolver um site onde com poucas informações sobre o histórico de vendas do estabelecimento comercial, o site já consegue fornecer alguns insigths para aumentar as vendas do estabelecimento.
- irão trabalhar em paralelo no modelo preditivo, mas sem muita prioridade. </t>
  </si>
  <si>
    <t xml:space="preserve">- a UI está bem feita. 
- falta backend</t>
  </si>
  <si>
    <t xml:space="preserve">- que funcionalidades valem a pena implementar?
- fatla testar com usuários reais</t>
  </si>
  <si>
    <t xml:space="preserve">Jolt Software</t>
  </si>
  <si>
    <t xml:space="preserve">- primeira versão da API para identificação de problemas
- apresentação dos issues em uma interface web</t>
  </si>
  <si>
    <t xml:space="preserve">A equipe precisa fazer com que o MVP comece a ser  utilizado por algumas empresas</t>
  </si>
  <si>
    <t xml:space="preserve">- deploy feito
- testar com a primeira empresa teste
- jolt.software</t>
  </si>
  <si>
    <t xml:space="preserve">- deploy feito no google cloud
- tudo integrado
- </t>
  </si>
  <si>
    <t xml:space="preserve">- validação com usuários reais</t>
  </si>
  <si>
    <t>Medcop</t>
  </si>
  <si>
    <t xml:space="preserve">mvp com envio de audio, transcrição do audio e identificação das principais informações da Anamnese padrão. uso do chatgpt para transcrição. ver questão de optout</t>
  </si>
  <si>
    <t xml:space="preserve">A equipe precisa fazer com que o MVP comece a ser utilizado por alguns profissionais da área da saúde</t>
  </si>
  <si>
    <t xml:space="preserve">- permitir a gravação de consultas com duração maior que 30 minutos
- alterar a UI para permitir feedback do usuário em cada um dos campos do output</t>
  </si>
  <si>
    <t xml:space="preserve">- resolveu o problema do tamanho do audio
- validado com com usuário final</t>
  </si>
  <si>
    <t xml:space="preserve">- melhorar a extração das informações (prompt eng)</t>
  </si>
  <si>
    <t xml:space="preserve">objetivo bem claro. já iniciou o desenvolvimento do MVP</t>
  </si>
  <si>
    <t xml:space="preserve">mvp no ar end-to-end</t>
  </si>
  <si>
    <t xml:space="preserve">validações feitas com usuários reais. dados coletados. clareza no backlog do MVP</t>
  </si>
  <si>
    <t xml:space="preserve">Já iniciou o desenvolvimento de algo, mas o objetivo não está tão claro.</t>
  </si>
  <si>
    <t xml:space="preserve">evidências de desenvolvimento, mas sem o mvp no ar</t>
  </si>
  <si>
    <t xml:space="preserve">mvp no ar end-to-edn</t>
  </si>
  <si>
    <t xml:space="preserve">Problemas na definicação do escopo do MVP</t>
  </si>
  <si>
    <t xml:space="preserve">sem evidências de desenvolvimento</t>
  </si>
  <si>
    <t xml:space="preserve">sem mvp no ar</t>
  </si>
  <si>
    <t xml:space="preserve">Seu nome</t>
  </si>
  <si>
    <t>Produtividade</t>
  </si>
  <si>
    <t>Pedro</t>
  </si>
  <si>
    <t>Matheus</t>
  </si>
  <si>
    <t>Julia</t>
  </si>
  <si>
    <t>Gustavo</t>
  </si>
  <si>
    <t xml:space="preserve">Produtividade - média</t>
  </si>
  <si>
    <t xml:space="preserve">Proatividade - média</t>
  </si>
  <si>
    <t>Transparência</t>
  </si>
  <si>
    <t xml:space="preserve">Transparência - média</t>
  </si>
  <si>
    <t xml:space="preserve">Pedro Antônio Silva </t>
  </si>
  <si>
    <t>NA</t>
  </si>
  <si>
    <t xml:space="preserve">Matheus Aguiar de Jesus</t>
  </si>
  <si>
    <t xml:space="preserve">Julia Karine Peres</t>
  </si>
  <si>
    <t>Marcelo</t>
  </si>
  <si>
    <t>Esdras</t>
  </si>
  <si>
    <t>Eduardo</t>
  </si>
  <si>
    <t>Lucca</t>
  </si>
  <si>
    <t xml:space="preserve">Eduardo Schneider</t>
  </si>
  <si>
    <t>livia</t>
  </si>
  <si>
    <t xml:space="preserve">João </t>
  </si>
  <si>
    <t>Thomas</t>
  </si>
  <si>
    <t>Fernando</t>
  </si>
  <si>
    <t>Alexandre</t>
  </si>
  <si>
    <t>Tomás</t>
  </si>
  <si>
    <t>Erik</t>
  </si>
  <si>
    <t>Leonardo</t>
  </si>
  <si>
    <t xml:space="preserve">Gustavo Antony</t>
  </si>
  <si>
    <t>Maluli</t>
  </si>
  <si>
    <t>Sergio</t>
  </si>
  <si>
    <t>Enzo</t>
  </si>
  <si>
    <t>Email</t>
  </si>
  <si>
    <t>Nome</t>
  </si>
  <si>
    <t>pedro.a.silva.2022.1@gmail.com</t>
  </si>
  <si>
    <t>matheusaj@al.insper.edu.br</t>
  </si>
  <si>
    <t>juliakp1@al.insper.edu.br</t>
  </si>
  <si>
    <t>gustavolp1@al.insper.edu.br</t>
  </si>
  <si>
    <t>marcelorb5@al.insper.edu.br</t>
  </si>
  <si>
    <t>esdrasgc@al.insper.edu.br</t>
  </si>
  <si>
    <t>eduardosmb@gmail.com</t>
  </si>
  <si>
    <t>luccahiratsuca@gmail.com</t>
  </si>
  <si>
    <t>alanm2@al.insper.edu.br</t>
  </si>
  <si>
    <t>liviat1@al.insper.edu.br</t>
  </si>
  <si>
    <t>joaolmbc@al.insper.edu.br</t>
  </si>
  <si>
    <t>thomasccs@al.insper.edu.br</t>
  </si>
  <si>
    <t>fernandovs4@al.insper.edu.br</t>
  </si>
  <si>
    <t>marcelovfm@al.insper.edu.br</t>
  </si>
  <si>
    <t>alemagno03@gmail.com</t>
  </si>
  <si>
    <t>tomasa@al.insper.edu.br</t>
  </si>
  <si>
    <t>Alexandrew1@al.insper.edu.br</t>
  </si>
  <si>
    <t>eriklso@al.insper.edu.br</t>
  </si>
  <si>
    <t>leonardos15@al.insper.edu.br</t>
  </si>
  <si>
    <t>gustavoa9@al.insper.edu.br</t>
  </si>
  <si>
    <t>eduardov1@al.insper.edu.br</t>
  </si>
  <si>
    <t>pedrovazpertusi@gmail.com</t>
  </si>
  <si>
    <t>joaoacl@al.insper.edu.br</t>
  </si>
  <si>
    <t>felipemcd1@al.insper.edu.br</t>
  </si>
  <si>
    <t>sergioerj@al.insper.edu.br</t>
  </si>
  <si>
    <t>enzo@al.insper.edu.br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</si>
</sst>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9">
    <font>
      <sz val="10.000000"/>
      <color indexed="64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color theme="1"/>
      <name val="Arial"/>
    </font>
    <font>
      <b/>
      <color indexed="4"/>
      <name val="Arial"/>
    </font>
    <font>
      <b/>
      <color indexed="4"/>
      <name val="Arial"/>
      <scheme val="minor"/>
    </font>
    <font>
      <color indexed="64"/>
      <name val="Arial"/>
    </font>
    <font>
      <color indexed="64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fontId="0" fillId="0" borderId="0" numFmtId="0" applyFont="1" applyAlignment="1"/>
  </cellStyleXfs>
  <cellXfs count="85">
    <xf fontId="0" fillId="0" borderId="0" numFmtId="0" xfId="0" applyFont="1" applyAlignment="1">
      <alignment shrinkToFit="0" vertical="bottom" wrapText="0"/>
    </xf>
    <xf fontId="1" fillId="0" borderId="0" numFmtId="0" xfId="0" applyFont="1" applyAlignment="1">
      <alignment shrinkToFit="0" wrapText="1"/>
    </xf>
    <xf fontId="1" fillId="0" borderId="0" numFmtId="0" xfId="0" applyFont="1" applyAlignment="1">
      <alignment/>
    </xf>
    <xf fontId="1" fillId="0" borderId="0" numFmtId="0" xfId="0" applyFont="1" applyAlignment="1">
      <alignment horizontal="center"/>
    </xf>
    <xf fontId="2" fillId="0" borderId="0" numFmtId="0" xfId="0" applyFont="1" applyAlignment="1">
      <alignment shrinkToFit="0" vertical="center" wrapText="1"/>
    </xf>
    <xf fontId="2" fillId="0" borderId="0" numFmtId="0" xfId="0" applyFont="1" applyAlignment="1">
      <alignment/>
    </xf>
    <xf fontId="2" fillId="0" borderId="0" numFmtId="0" xfId="0" applyFont="1" applyAlignment="1">
      <alignment horizontal="center" vertical="center"/>
    </xf>
    <xf fontId="2" fillId="0" borderId="0" numFmtId="2" xfId="0" applyNumberFormat="1" applyFont="1" applyAlignment="1">
      <alignment horizontal="center" vertical="center"/>
    </xf>
    <xf fontId="2" fillId="0" borderId="0" numFmtId="0" xfId="0" applyFont="1" applyAlignment="1">
      <alignment horizontal="left" shrinkToFit="0" vertical="center" wrapText="1"/>
    </xf>
    <xf fontId="2" fillId="0" borderId="0" numFmtId="0" xfId="0" applyFont="1" applyAlignment="1">
      <alignment shrinkToFit="0" wrapText="1"/>
    </xf>
    <xf fontId="1" fillId="0" borderId="1" numFmtId="0" xfId="0" applyFont="1" applyBorder="1" applyAlignment="1">
      <alignment/>
    </xf>
    <xf fontId="1" fillId="0" borderId="2" numFmtId="0" xfId="0" applyFont="1" applyBorder="1" applyAlignment="1">
      <alignment/>
    </xf>
    <xf fontId="3" fillId="0" borderId="3" numFmtId="0" xfId="0" applyFont="1" applyBorder="1"/>
    <xf fontId="3" fillId="0" borderId="4" numFmtId="0" xfId="0" applyFont="1" applyBorder="1"/>
    <xf fontId="1" fillId="0" borderId="1" numFmtId="0" xfId="0" applyFont="1" applyBorder="1" applyAlignment="1">
      <alignment horizontal="center"/>
    </xf>
    <xf fontId="2" fillId="0" borderId="1" numFmtId="0" xfId="0" applyFont="1" applyBorder="1" applyAlignment="1">
      <alignment shrinkToFit="0" wrapText="1"/>
    </xf>
    <xf fontId="2" fillId="0" borderId="5" numFmtId="0" xfId="0" applyFont="1" applyBorder="1" applyAlignment="1">
      <alignment vertical="center"/>
    </xf>
    <xf fontId="2" fillId="0" borderId="1" numFmtId="0" xfId="0" applyFont="1" applyBorder="1" applyAlignment="1">
      <alignment/>
    </xf>
    <xf fontId="2" fillId="0" borderId="5" numFmtId="0" xfId="0" applyFont="1" applyBorder="1" applyAlignment="1">
      <alignment horizontal="center" vertical="center"/>
    </xf>
    <xf fontId="2" fillId="0" borderId="5" numFmtId="2" xfId="0" applyNumberFormat="1" applyFont="1" applyBorder="1" applyAlignment="1">
      <alignment horizontal="center" vertical="center"/>
    </xf>
    <xf fontId="2" fillId="2" borderId="5" numFmtId="0" xfId="0" applyFont="1" applyFill="1" applyBorder="1" applyAlignment="1">
      <alignment shrinkToFit="0" wrapText="1"/>
    </xf>
    <xf fontId="2" fillId="3" borderId="5" numFmtId="0" xfId="0" applyFont="1" applyFill="1" applyBorder="1" applyAlignment="1">
      <alignment shrinkToFit="0" wrapText="1"/>
    </xf>
    <xf fontId="2" fillId="0" borderId="5" numFmtId="0" xfId="0" applyFont="1" applyBorder="1" applyAlignment="1">
      <alignment shrinkToFit="0" wrapText="1"/>
    </xf>
    <xf fontId="2" fillId="0" borderId="5" numFmtId="0" xfId="0" applyFont="1" applyBorder="1"/>
    <xf fontId="2" fillId="0" borderId="0" numFmtId="0" xfId="0" applyFont="1" applyAlignment="1">
      <alignment shrinkToFit="0" wrapText="1"/>
    </xf>
    <xf fontId="3" fillId="0" borderId="6" numFmtId="0" xfId="0" applyFont="1" applyBorder="1"/>
    <xf fontId="2" fillId="4" borderId="5" numFmtId="0" xfId="0" applyFont="1" applyFill="1" applyBorder="1" applyAlignment="1">
      <alignment shrinkToFit="0" wrapText="1"/>
    </xf>
    <xf fontId="3" fillId="0" borderId="7" numFmtId="0" xfId="0" applyFont="1" applyBorder="1"/>
    <xf fontId="2" fillId="0" borderId="5" numFmtId="0" xfId="0" applyFont="1" applyBorder="1" applyAlignment="1">
      <alignment/>
    </xf>
    <xf fontId="2" fillId="0" borderId="5" numFmtId="0" xfId="0" applyFont="1" applyBorder="1" applyAlignment="1">
      <alignment horizontal="left" vertical="center"/>
    </xf>
    <xf fontId="2" fillId="4" borderId="0" numFmtId="0" xfId="0" applyFont="1" applyAlignment="1">
      <alignment shrinkToFit="0" wrapText="1"/>
    </xf>
    <xf fontId="2" fillId="4" borderId="0" numFmtId="0" xfId="0" applyFont="1" applyAlignment="1">
      <alignment/>
    </xf>
    <xf fontId="2" fillId="3" borderId="0" numFmtId="0" xfId="0" applyFont="1" applyAlignment="1">
      <alignment shrinkToFit="0" wrapText="1"/>
    </xf>
    <xf fontId="2" fillId="3" borderId="0" numFmtId="0" xfId="0" applyFont="1" applyAlignment="1">
      <alignment/>
    </xf>
    <xf fontId="2" fillId="2" borderId="0" numFmtId="0" xfId="0" applyFont="1" applyAlignment="1">
      <alignment shrinkToFit="0" wrapText="1"/>
    </xf>
    <xf fontId="2" fillId="2" borderId="0" numFmtId="0" xfId="0" applyFont="1" applyAlignment="1">
      <alignment/>
    </xf>
    <xf fontId="4" fillId="0" borderId="0" numFmtId="0" xfId="0" applyFont="1" applyAlignment="1">
      <alignment vertical="bottom"/>
    </xf>
    <xf fontId="4" fillId="0" borderId="0" numFmtId="0" xfId="0" applyFont="1" applyAlignment="1">
      <alignment vertical="bottom"/>
    </xf>
    <xf fontId="4" fillId="0" borderId="8" numFmtId="0" xfId="0" applyFont="1" applyBorder="1" applyAlignment="1">
      <alignment vertical="bottom"/>
    </xf>
    <xf fontId="4" fillId="0" borderId="9" numFmtId="0" xfId="0" applyFont="1" applyBorder="1" applyAlignment="1">
      <alignment vertical="bottom"/>
    </xf>
    <xf fontId="4" fillId="0" borderId="10" numFmtId="0" xfId="0" applyFont="1" applyBorder="1" applyAlignment="1">
      <alignment vertical="bottom"/>
    </xf>
    <xf fontId="2" fillId="0" borderId="10" numFmtId="0" xfId="0" applyFont="1" applyBorder="1" applyAlignment="1">
      <alignment/>
    </xf>
    <xf fontId="4" fillId="0" borderId="11" numFmtId="0" xfId="0" applyFont="1" applyBorder="1" applyAlignment="1">
      <alignment horizontal="right" vertical="bottom"/>
    </xf>
    <xf fontId="4" fillId="0" borderId="0" numFmtId="0" xfId="0" applyFont="1" applyAlignment="1">
      <alignment horizontal="right" vertical="bottom"/>
    </xf>
    <xf fontId="4" fillId="0" borderId="12" numFmtId="2" xfId="0" applyNumberFormat="1" applyFont="1" applyBorder="1" applyAlignment="1">
      <alignment horizontal="right" vertical="bottom"/>
    </xf>
    <xf fontId="2" fillId="0" borderId="12" numFmtId="2" xfId="0" applyNumberFormat="1" applyFont="1" applyBorder="1"/>
    <xf fontId="5" fillId="0" borderId="11" numFmtId="0" xfId="0" applyFont="1" applyBorder="1" applyAlignment="1">
      <alignment horizontal="right" vertical="bottom"/>
    </xf>
    <xf fontId="6" fillId="0" borderId="12" numFmtId="2" xfId="0" applyNumberFormat="1" applyFont="1" applyBorder="1"/>
    <xf fontId="4" fillId="0" borderId="13" numFmtId="0" xfId="0" applyFont="1" applyBorder="1" applyAlignment="1">
      <alignment horizontal="right" vertical="bottom"/>
    </xf>
    <xf fontId="4" fillId="0" borderId="14" numFmtId="0" xfId="0" applyFont="1" applyBorder="1" applyAlignment="1">
      <alignment horizontal="right" vertical="bottom"/>
    </xf>
    <xf fontId="4" fillId="0" borderId="15" numFmtId="2" xfId="0" applyNumberFormat="1" applyFont="1" applyBorder="1" applyAlignment="1">
      <alignment horizontal="right" vertical="bottom"/>
    </xf>
    <xf fontId="5" fillId="0" borderId="13" numFmtId="0" xfId="0" applyFont="1" applyBorder="1" applyAlignment="1">
      <alignment horizontal="right" vertical="bottom"/>
    </xf>
    <xf fontId="5" fillId="0" borderId="15" numFmtId="2" xfId="0" applyNumberFormat="1" applyFont="1" applyBorder="1" applyAlignment="1">
      <alignment horizontal="right" vertical="bottom"/>
    </xf>
    <xf fontId="2" fillId="0" borderId="14" numFmtId="0" xfId="0" applyFont="1" applyBorder="1" applyAlignment="1">
      <alignment/>
    </xf>
    <xf fontId="2" fillId="0" borderId="15" numFmtId="2" xfId="0" applyNumberFormat="1" applyFont="1" applyBorder="1"/>
    <xf fontId="4" fillId="0" borderId="11" numFmtId="0" xfId="0" applyFont="1" applyBorder="1" applyAlignment="1">
      <alignment horizontal="right" vertical="bottom"/>
    </xf>
    <xf fontId="7" fillId="0" borderId="11" numFmtId="0" xfId="0" applyFont="1" applyBorder="1" applyAlignment="1">
      <alignment horizontal="right" vertical="bottom"/>
    </xf>
    <xf fontId="8" fillId="0" borderId="12" numFmtId="2" xfId="0" applyNumberFormat="1" applyFont="1" applyBorder="1"/>
    <xf fontId="5" fillId="0" borderId="11" numFmtId="0" xfId="0" applyFont="1" applyBorder="1" applyAlignment="1">
      <alignment horizontal="right" vertical="bottom"/>
    </xf>
    <xf fontId="5" fillId="0" borderId="12" numFmtId="2" xfId="0" applyNumberFormat="1" applyFont="1" applyBorder="1" applyAlignment="1">
      <alignment horizontal="right" vertical="bottom"/>
    </xf>
    <xf fontId="4" fillId="0" borderId="13" numFmtId="0" xfId="0" applyFont="1" applyBorder="1" applyAlignment="1">
      <alignment horizontal="right" vertical="bottom"/>
    </xf>
    <xf fontId="7" fillId="0" borderId="0" numFmtId="0" xfId="0" applyFont="1" applyAlignment="1">
      <alignment horizontal="right" vertical="bottom"/>
    </xf>
    <xf fontId="7" fillId="0" borderId="12" numFmtId="2" xfId="0" applyNumberFormat="1" applyFont="1" applyBorder="1" applyAlignment="1">
      <alignment horizontal="right" vertical="bottom"/>
    </xf>
    <xf fontId="8" fillId="0" borderId="0" numFmtId="0" xfId="0" applyFont="1" applyAlignment="1">
      <alignment/>
    </xf>
    <xf fontId="7" fillId="0" borderId="13" numFmtId="0" xfId="0" applyFont="1" applyBorder="1" applyAlignment="1">
      <alignment horizontal="right" vertical="bottom"/>
    </xf>
    <xf fontId="7" fillId="0" borderId="14" numFmtId="0" xfId="0" applyFont="1" applyBorder="1" applyAlignment="1">
      <alignment horizontal="right" vertical="bottom"/>
    </xf>
    <xf fontId="7" fillId="0" borderId="15" numFmtId="2" xfId="0" applyNumberFormat="1" applyFont="1" applyBorder="1" applyAlignment="1">
      <alignment horizontal="right" vertical="bottom"/>
    </xf>
    <xf fontId="5" fillId="0" borderId="13" numFmtId="0" xfId="0" applyFont="1" applyBorder="1" applyAlignment="1">
      <alignment horizontal="right" vertical="bottom"/>
    </xf>
    <xf fontId="8" fillId="0" borderId="14" numFmtId="0" xfId="0" applyFont="1" applyBorder="1" applyAlignment="1">
      <alignment/>
    </xf>
    <xf fontId="8" fillId="0" borderId="15" numFmtId="2" xfId="0" applyNumberFormat="1" applyFont="1" applyBorder="1"/>
    <xf fontId="7" fillId="0" borderId="8" numFmtId="0" xfId="0" applyFont="1" applyBorder="1" applyAlignment="1">
      <alignment vertical="bottom"/>
    </xf>
    <xf fontId="7" fillId="0" borderId="9" numFmtId="0" xfId="0" applyFont="1" applyBorder="1" applyAlignment="1">
      <alignment vertical="bottom"/>
    </xf>
    <xf fontId="7" fillId="0" borderId="10" numFmtId="0" xfId="0" applyFont="1" applyBorder="1" applyAlignment="1">
      <alignment vertical="bottom"/>
    </xf>
    <xf fontId="8" fillId="0" borderId="10" numFmtId="0" xfId="0" applyFont="1" applyBorder="1" applyAlignment="1">
      <alignment/>
    </xf>
    <xf fontId="6" fillId="0" borderId="15" numFmtId="2" xfId="0" applyNumberFormat="1" applyFont="1" applyBorder="1"/>
    <xf fontId="7" fillId="0" borderId="0" numFmtId="0" xfId="0" applyFont="1" applyAlignment="1">
      <alignment vertical="bottom"/>
    </xf>
    <xf fontId="7" fillId="0" borderId="0" numFmtId="0" xfId="0" applyFont="1" applyAlignment="1">
      <alignment vertical="bottom"/>
    </xf>
    <xf fontId="4" fillId="0" borderId="0" numFmtId="0" xfId="0" applyFont="1" applyAlignment="1">
      <alignment vertical="bottom"/>
    </xf>
    <xf fontId="4" fillId="0" borderId="0" numFmtId="0" xfId="0" applyFont="1" applyAlignment="1">
      <alignment horizontal="right" vertical="bottom"/>
    </xf>
    <xf fontId="4" fillId="0" borderId="0" numFmtId="2" xfId="0" applyNumberFormat="1" applyFont="1" applyAlignment="1">
      <alignment horizontal="right" vertical="bottom"/>
    </xf>
    <xf fontId="2" fillId="0" borderId="0" numFmtId="2" xfId="0" applyNumberFormat="1" applyFont="1"/>
    <xf fontId="5" fillId="0" borderId="0" numFmtId="0" xfId="0" applyFont="1" applyAlignment="1">
      <alignment horizontal="right" vertical="bottom"/>
    </xf>
    <xf fontId="5" fillId="0" borderId="0" numFmtId="2" xfId="0" applyNumberFormat="1" applyFont="1" applyAlignment="1">
      <alignment horizontal="right" vertical="bottom"/>
    </xf>
    <xf fontId="5" fillId="0" borderId="0" numFmtId="0" xfId="0" applyFont="1" applyAlignment="1">
      <alignment horizontal="right" vertical="bottom"/>
    </xf>
    <xf fontId="7" fillId="0" borderId="0" numFmtId="2" xfId="0" applyNumberFormat="1" applyFont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summaryBelow="0" summaryRight="0"/>
  </sheetPr>
  <sheetViews>
    <sheetView workbookViewId="0"/>
  </sheetViews>
  <sheetFormatPr defaultColWidth="12.630000000000001" defaultRowHeight="15.75" customHeight="1"/>
  <cols>
    <col customWidth="1" min="1" max="1" width="15.25"/>
    <col customWidth="1" min="2" max="2" width="17.25"/>
    <col customWidth="1" min="6" max="6" width="29.379999999999999"/>
    <col customWidth="1" min="8" max="8" width="22.379999999999999"/>
    <col customWidth="1" min="9" max="9" width="30.629999999999999"/>
  </cols>
  <sheetData>
    <row r="1">
      <c r="A1" s="1"/>
      <c r="B1" s="2"/>
      <c r="C1" s="2" t="s">
        <v>0</v>
      </c>
      <c r="F1" s="2" t="s">
        <v>1</v>
      </c>
    </row>
    <row r="2">
      <c r="A2" s="1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>
      <c r="A3" s="4" t="s">
        <v>11</v>
      </c>
      <c r="B3" s="5" t="s">
        <v>12</v>
      </c>
      <c r="C3" s="6">
        <v>5.4299999999999997</v>
      </c>
      <c r="D3" s="6">
        <v>5</v>
      </c>
      <c r="E3" s="7">
        <f>AVERAGE(C3:D3)</f>
        <v>5.2149999999999999</v>
      </c>
      <c r="G3" s="5">
        <v>1</v>
      </c>
    </row>
    <row r="4">
      <c r="B4" s="5" t="s">
        <v>13</v>
      </c>
      <c r="G4" s="5">
        <v>0</v>
      </c>
    </row>
    <row r="5">
      <c r="A5" s="4" t="s">
        <v>14</v>
      </c>
      <c r="B5" s="5" t="s">
        <v>15</v>
      </c>
      <c r="C5" s="6">
        <v>4.29</v>
      </c>
      <c r="D5" s="6">
        <v>4.8600000000000003</v>
      </c>
      <c r="E5" s="7">
        <f>AVERAGE(C5:D5)</f>
        <v>4.5750000000000002</v>
      </c>
      <c r="F5" s="5" t="s">
        <v>16</v>
      </c>
      <c r="G5" s="5">
        <v>8</v>
      </c>
    </row>
    <row r="6">
      <c r="B6" s="5" t="s">
        <v>17</v>
      </c>
      <c r="G6" s="5">
        <v>0</v>
      </c>
    </row>
    <row r="7">
      <c r="B7" s="5" t="s">
        <v>18</v>
      </c>
      <c r="G7" s="5">
        <v>1</v>
      </c>
    </row>
    <row r="8">
      <c r="B8" s="5" t="s">
        <v>19</v>
      </c>
      <c r="G8" s="5">
        <v>1</v>
      </c>
    </row>
    <row r="9">
      <c r="A9" s="4" t="s">
        <v>20</v>
      </c>
      <c r="B9" s="5" t="s">
        <v>21</v>
      </c>
      <c r="C9" s="6">
        <v>4.71</v>
      </c>
      <c r="D9" s="6">
        <v>4.8600000000000003</v>
      </c>
      <c r="E9" s="7">
        <f>AVERAGE(C9:D9)</f>
        <v>4.7850000000000001</v>
      </c>
      <c r="G9" s="5">
        <v>0</v>
      </c>
    </row>
    <row r="10">
      <c r="B10" s="5" t="s">
        <v>22</v>
      </c>
      <c r="G10" s="5">
        <v>2</v>
      </c>
    </row>
    <row r="11">
      <c r="B11" s="5" t="s">
        <v>23</v>
      </c>
      <c r="G11" s="5">
        <v>1</v>
      </c>
    </row>
    <row r="12">
      <c r="B12" s="5" t="s">
        <v>24</v>
      </c>
      <c r="G12" s="5">
        <v>0</v>
      </c>
    </row>
    <row r="13">
      <c r="A13" s="4" t="s">
        <v>25</v>
      </c>
      <c r="B13" s="5" t="s">
        <v>26</v>
      </c>
      <c r="C13" s="6">
        <v>4.5700000000000003</v>
      </c>
      <c r="D13" s="6">
        <v>6.71</v>
      </c>
      <c r="E13" s="7">
        <f>AVERAGE(C13:D13)</f>
        <v>5.6399999999999997</v>
      </c>
      <c r="G13" s="5">
        <v>1</v>
      </c>
    </row>
    <row r="14">
      <c r="B14" s="5" t="s">
        <v>27</v>
      </c>
      <c r="G14" s="5">
        <v>6</v>
      </c>
    </row>
    <row r="15">
      <c r="B15" s="5" t="s">
        <v>28</v>
      </c>
      <c r="G15" s="5">
        <v>2</v>
      </c>
    </row>
    <row r="16">
      <c r="B16" s="5" t="s">
        <v>29</v>
      </c>
      <c r="G16" s="5">
        <v>0</v>
      </c>
    </row>
    <row r="17">
      <c r="A17" s="4" t="s">
        <v>30</v>
      </c>
      <c r="B17" s="5" t="s">
        <v>31</v>
      </c>
      <c r="C17" s="6">
        <v>5.4299999999999997</v>
      </c>
      <c r="D17" s="6">
        <v>7</v>
      </c>
      <c r="E17" s="7">
        <f>AVERAGE(C17:D17)</f>
        <v>6.2149999999999999</v>
      </c>
      <c r="G17" s="5">
        <v>3</v>
      </c>
    </row>
    <row r="18">
      <c r="B18" s="5" t="s">
        <v>32</v>
      </c>
      <c r="G18" s="5">
        <v>3</v>
      </c>
    </row>
    <row r="19">
      <c r="B19" s="5" t="s">
        <v>33</v>
      </c>
      <c r="G19" s="5">
        <v>1</v>
      </c>
    </row>
    <row r="20">
      <c r="B20" s="5" t="s">
        <v>34</v>
      </c>
      <c r="F20" s="5" t="s">
        <v>35</v>
      </c>
      <c r="G20" s="5">
        <v>1</v>
      </c>
    </row>
    <row r="21">
      <c r="A21" s="4" t="s">
        <v>36</v>
      </c>
      <c r="B21" s="5" t="s">
        <v>37</v>
      </c>
      <c r="C21" s="6">
        <v>9.4299999999999997</v>
      </c>
      <c r="D21" s="6">
        <v>9.1400000000000006</v>
      </c>
      <c r="E21" s="7">
        <f>AVERAGE(C21:D21)</f>
        <v>9.2850000000000001</v>
      </c>
      <c r="G21" s="5">
        <v>2</v>
      </c>
    </row>
    <row r="22">
      <c r="B22" s="5" t="s">
        <v>38</v>
      </c>
      <c r="G22" s="5">
        <v>3</v>
      </c>
    </row>
    <row r="23">
      <c r="B23" s="5" t="s">
        <v>39</v>
      </c>
      <c r="G23" s="5">
        <v>4</v>
      </c>
    </row>
    <row r="24">
      <c r="B24" s="5" t="s">
        <v>40</v>
      </c>
      <c r="G24" s="5">
        <v>0</v>
      </c>
    </row>
    <row r="25">
      <c r="A25" s="8" t="s">
        <v>41</v>
      </c>
      <c r="B25" s="5" t="s">
        <v>42</v>
      </c>
      <c r="C25" s="6">
        <v>8.5700000000000003</v>
      </c>
      <c r="D25" s="6">
        <v>5.71</v>
      </c>
      <c r="E25" s="7">
        <f>AVERAGE(C25:D25)</f>
        <v>7.1399999999999997</v>
      </c>
      <c r="G25" s="5">
        <v>3</v>
      </c>
    </row>
    <row r="26">
      <c r="B26" s="5" t="s">
        <v>43</v>
      </c>
      <c r="G26" s="5">
        <v>0</v>
      </c>
    </row>
    <row r="27">
      <c r="B27" s="5" t="s">
        <v>44</v>
      </c>
      <c r="G27" s="5">
        <v>2</v>
      </c>
    </row>
    <row r="28">
      <c r="B28" s="5" t="s">
        <v>45</v>
      </c>
      <c r="G28" s="5">
        <v>3</v>
      </c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  <row r="1001">
      <c r="A1001" s="9"/>
    </row>
  </sheetData>
  <mergeCells count="30">
    <mergeCell ref="C1:E1"/>
    <mergeCell ref="F1:I1"/>
    <mergeCell ref="A3:A4"/>
    <mergeCell ref="C3:C4"/>
    <mergeCell ref="D3:D4"/>
    <mergeCell ref="E3:E4"/>
    <mergeCell ref="A5:A8"/>
    <mergeCell ref="E5:E8"/>
    <mergeCell ref="A13:A16"/>
    <mergeCell ref="A17:A20"/>
    <mergeCell ref="A21:A24"/>
    <mergeCell ref="A25:A28"/>
    <mergeCell ref="C5:C8"/>
    <mergeCell ref="D5:D8"/>
    <mergeCell ref="A9:A12"/>
    <mergeCell ref="C9:C12"/>
    <mergeCell ref="D9:D12"/>
    <mergeCell ref="E9:E12"/>
    <mergeCell ref="E13:E16"/>
    <mergeCell ref="C21:C24"/>
    <mergeCell ref="C25:C28"/>
    <mergeCell ref="D25:D28"/>
    <mergeCell ref="E25:E28"/>
    <mergeCell ref="C13:C16"/>
    <mergeCell ref="D13:D16"/>
    <mergeCell ref="C17:C20"/>
    <mergeCell ref="D17:D20"/>
    <mergeCell ref="E17:E20"/>
    <mergeCell ref="D21:D24"/>
    <mergeCell ref="E21:E24"/>
  </mergeCel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summaryBelow="0" summaryRight="0"/>
    <pageSetUpPr fitToPage="1"/>
  </sheetPr>
  <sheetViews>
    <sheetView workbookViewId="0"/>
  </sheetViews>
  <sheetFormatPr defaultColWidth="12.630000000000001" defaultRowHeight="15.75" customHeight="1"/>
  <cols>
    <col customWidth="1" min="2" max="2" width="16"/>
    <col customWidth="1" min="3" max="3" width="10.130000000000001"/>
    <col customWidth="1" min="4" max="4" width="11.630000000000001"/>
    <col customWidth="1" min="5" max="5" width="11.130000000000001"/>
    <col customWidth="1" min="6" max="6" width="24.75"/>
    <col customWidth="1" min="7" max="7" width="30"/>
    <col customWidth="1" min="8" max="8" width="43.25"/>
    <col customWidth="1" min="9" max="9" width="28.879999999999999"/>
    <col customWidth="1" min="10" max="10" width="25.25"/>
    <col customWidth="1" min="11" max="11" width="26"/>
  </cols>
  <sheetData>
    <row r="1">
      <c r="A1" s="10"/>
      <c r="B1" s="10"/>
      <c r="C1" s="11" t="s">
        <v>0</v>
      </c>
      <c r="D1" s="12"/>
      <c r="E1" s="13"/>
      <c r="F1" s="11" t="s">
        <v>46</v>
      </c>
      <c r="G1" s="13"/>
      <c r="H1" s="11" t="s">
        <v>47</v>
      </c>
      <c r="I1" s="13"/>
      <c r="J1" s="11" t="s">
        <v>48</v>
      </c>
      <c r="K1" s="13"/>
    </row>
    <row r="2">
      <c r="A2" s="10" t="s">
        <v>2</v>
      </c>
      <c r="B2" s="10" t="s">
        <v>3</v>
      </c>
      <c r="C2" s="10" t="s">
        <v>4</v>
      </c>
      <c r="D2" s="10" t="s">
        <v>5</v>
      </c>
      <c r="E2" s="14" t="s">
        <v>6</v>
      </c>
      <c r="F2" s="15" t="s">
        <v>49</v>
      </c>
      <c r="G2" s="15" t="s">
        <v>50</v>
      </c>
      <c r="H2" s="15" t="s">
        <v>49</v>
      </c>
      <c r="I2" s="15" t="s">
        <v>50</v>
      </c>
      <c r="J2" s="15" t="s">
        <v>49</v>
      </c>
      <c r="K2" s="15" t="s">
        <v>50</v>
      </c>
    </row>
    <row r="3">
      <c r="A3" s="16" t="s">
        <v>11</v>
      </c>
      <c r="B3" s="17" t="s">
        <v>12</v>
      </c>
      <c r="C3" s="18">
        <v>5.4299999999999997</v>
      </c>
      <c r="D3" s="18">
        <v>5</v>
      </c>
      <c r="E3" s="19">
        <f>AVERAGE(C3:D3)</f>
        <v>5.2149999999999999</v>
      </c>
      <c r="F3" s="20" t="s">
        <v>51</v>
      </c>
      <c r="G3" s="20" t="s">
        <v>52</v>
      </c>
      <c r="H3" s="21" t="s">
        <v>53</v>
      </c>
      <c r="I3" s="21" t="s">
        <v>54</v>
      </c>
      <c r="J3" s="22" t="s">
        <v>55</v>
      </c>
      <c r="K3" s="23"/>
      <c r="L3" s="24"/>
    </row>
    <row r="4" ht="33.75" customHeight="1">
      <c r="A4" s="25"/>
      <c r="B4" s="17" t="s">
        <v>13</v>
      </c>
      <c r="C4" s="25"/>
      <c r="D4" s="25"/>
      <c r="E4" s="25"/>
      <c r="F4" s="25"/>
      <c r="G4" s="25"/>
      <c r="H4" s="25"/>
      <c r="I4" s="25"/>
      <c r="J4" s="25"/>
      <c r="K4" s="25"/>
    </row>
    <row r="5">
      <c r="A5" s="16" t="s">
        <v>56</v>
      </c>
      <c r="B5" s="17" t="s">
        <v>15</v>
      </c>
      <c r="C5" s="18">
        <v>4.29</v>
      </c>
      <c r="D5" s="18">
        <v>4.8600000000000003</v>
      </c>
      <c r="E5" s="19">
        <f>AVERAGE(C5:D5)</f>
        <v>4.5750000000000002</v>
      </c>
      <c r="F5" s="26" t="s">
        <v>57</v>
      </c>
      <c r="G5" s="26" t="s">
        <v>58</v>
      </c>
      <c r="H5" s="21" t="s">
        <v>59</v>
      </c>
      <c r="I5" s="21" t="s">
        <v>60</v>
      </c>
      <c r="J5" s="22" t="s">
        <v>61</v>
      </c>
      <c r="K5" s="22"/>
    </row>
    <row r="6">
      <c r="A6" s="27"/>
      <c r="B6" s="17" t="s">
        <v>17</v>
      </c>
      <c r="C6" s="27"/>
      <c r="D6" s="27"/>
      <c r="E6" s="27"/>
      <c r="F6" s="27"/>
      <c r="G6" s="27"/>
      <c r="H6" s="27"/>
      <c r="I6" s="27"/>
      <c r="J6" s="27"/>
      <c r="K6" s="27"/>
    </row>
    <row r="7">
      <c r="A7" s="27"/>
      <c r="B7" s="17" t="s">
        <v>18</v>
      </c>
      <c r="C7" s="27"/>
      <c r="D7" s="27"/>
      <c r="E7" s="27"/>
      <c r="F7" s="27"/>
      <c r="G7" s="27"/>
      <c r="H7" s="27"/>
      <c r="I7" s="27"/>
      <c r="J7" s="27"/>
      <c r="K7" s="27"/>
    </row>
    <row r="8" ht="48" customHeight="1">
      <c r="A8" s="25"/>
      <c r="B8" s="17" t="s">
        <v>19</v>
      </c>
      <c r="C8" s="25"/>
      <c r="D8" s="25"/>
      <c r="E8" s="25"/>
      <c r="F8" s="25"/>
      <c r="G8" s="25"/>
      <c r="H8" s="25"/>
      <c r="I8" s="25"/>
      <c r="J8" s="25"/>
      <c r="K8" s="25"/>
    </row>
    <row r="9">
      <c r="A9" s="16" t="s">
        <v>62</v>
      </c>
      <c r="B9" s="17" t="s">
        <v>21</v>
      </c>
      <c r="C9" s="18">
        <v>4.71</v>
      </c>
      <c r="D9" s="18">
        <v>4.8600000000000003</v>
      </c>
      <c r="E9" s="19">
        <f>AVERAGE(C9:D9)</f>
        <v>4.7850000000000001</v>
      </c>
      <c r="F9" s="20" t="s">
        <v>63</v>
      </c>
      <c r="G9" s="20" t="s">
        <v>64</v>
      </c>
      <c r="H9" s="21" t="s">
        <v>65</v>
      </c>
      <c r="I9" s="21" t="s">
        <v>66</v>
      </c>
      <c r="J9" s="22" t="s">
        <v>67</v>
      </c>
      <c r="K9" s="23"/>
    </row>
    <row r="10">
      <c r="A10" s="27"/>
      <c r="B10" s="17" t="s">
        <v>22</v>
      </c>
      <c r="C10" s="27"/>
      <c r="D10" s="27"/>
      <c r="E10" s="27"/>
      <c r="F10" s="27"/>
      <c r="G10" s="27"/>
      <c r="H10" s="27"/>
      <c r="I10" s="27"/>
      <c r="J10" s="27"/>
      <c r="K10" s="27"/>
    </row>
    <row r="11">
      <c r="A11" s="27"/>
      <c r="B11" s="17" t="s">
        <v>23</v>
      </c>
      <c r="C11" s="27"/>
      <c r="D11" s="27"/>
      <c r="E11" s="27"/>
      <c r="F11" s="27"/>
      <c r="G11" s="27"/>
      <c r="H11" s="27"/>
      <c r="I11" s="27"/>
      <c r="J11" s="27"/>
      <c r="K11" s="27"/>
    </row>
    <row r="12" ht="53.25" customHeight="1">
      <c r="A12" s="25"/>
      <c r="B12" s="17" t="s">
        <v>24</v>
      </c>
      <c r="C12" s="25"/>
      <c r="D12" s="25"/>
      <c r="E12" s="25"/>
      <c r="F12" s="25"/>
      <c r="G12" s="25"/>
      <c r="H12" s="25"/>
      <c r="I12" s="25"/>
      <c r="J12" s="25"/>
      <c r="K12" s="25"/>
    </row>
    <row r="13">
      <c r="A13" s="16" t="s">
        <v>68</v>
      </c>
      <c r="B13" s="17" t="s">
        <v>26</v>
      </c>
      <c r="C13" s="18">
        <v>4.5700000000000003</v>
      </c>
      <c r="D13" s="18">
        <v>6.71</v>
      </c>
      <c r="E13" s="19">
        <f>AVERAGE(C13:D13)</f>
        <v>5.6399999999999997</v>
      </c>
      <c r="F13" s="20" t="s">
        <v>69</v>
      </c>
      <c r="G13" s="20" t="s">
        <v>70</v>
      </c>
      <c r="H13" s="20" t="s">
        <v>71</v>
      </c>
      <c r="I13" s="20" t="s">
        <v>72</v>
      </c>
      <c r="J13" s="28" t="s">
        <v>73</v>
      </c>
      <c r="K13" s="23"/>
    </row>
    <row r="14">
      <c r="A14" s="27"/>
      <c r="B14" s="17" t="s">
        <v>27</v>
      </c>
      <c r="C14" s="27"/>
      <c r="D14" s="27"/>
      <c r="E14" s="27"/>
      <c r="F14" s="27"/>
      <c r="G14" s="27"/>
      <c r="H14" s="27"/>
      <c r="I14" s="27"/>
      <c r="J14" s="27"/>
      <c r="K14" s="27"/>
    </row>
    <row r="15">
      <c r="A15" s="27"/>
      <c r="B15" s="17" t="s">
        <v>28</v>
      </c>
      <c r="C15" s="27"/>
      <c r="D15" s="27"/>
      <c r="E15" s="27"/>
      <c r="F15" s="27"/>
      <c r="G15" s="27"/>
      <c r="H15" s="27"/>
      <c r="I15" s="27"/>
      <c r="J15" s="27"/>
      <c r="K15" s="27"/>
    </row>
    <row r="16">
      <c r="A16" s="25"/>
      <c r="B16" s="17" t="s">
        <v>29</v>
      </c>
      <c r="C16" s="25"/>
      <c r="D16" s="25"/>
      <c r="E16" s="25"/>
      <c r="F16" s="25"/>
      <c r="G16" s="25"/>
      <c r="H16" s="25"/>
      <c r="I16" s="25"/>
      <c r="J16" s="25"/>
      <c r="K16" s="25"/>
    </row>
    <row r="17">
      <c r="A17" s="16" t="s">
        <v>74</v>
      </c>
      <c r="B17" s="17" t="s">
        <v>31</v>
      </c>
      <c r="C17" s="18">
        <v>5.4299999999999997</v>
      </c>
      <c r="D17" s="18">
        <v>7</v>
      </c>
      <c r="E17" s="19">
        <f>AVERAGE(C17:D17)</f>
        <v>6.2149999999999999</v>
      </c>
      <c r="F17" s="21" t="s">
        <v>75</v>
      </c>
      <c r="G17" s="21" t="s">
        <v>76</v>
      </c>
      <c r="H17" s="21" t="s">
        <v>77</v>
      </c>
      <c r="I17" s="21" t="s">
        <v>78</v>
      </c>
      <c r="J17" s="22" t="s">
        <v>79</v>
      </c>
      <c r="K17" s="23"/>
    </row>
    <row r="18">
      <c r="A18" s="27"/>
      <c r="B18" s="17" t="s">
        <v>32</v>
      </c>
      <c r="C18" s="27"/>
      <c r="D18" s="27"/>
      <c r="E18" s="27"/>
      <c r="F18" s="27"/>
      <c r="G18" s="27"/>
      <c r="H18" s="27"/>
      <c r="I18" s="27"/>
      <c r="J18" s="27"/>
      <c r="K18" s="27"/>
    </row>
    <row r="19">
      <c r="A19" s="27"/>
      <c r="B19" s="17" t="s">
        <v>33</v>
      </c>
      <c r="C19" s="27"/>
      <c r="D19" s="27"/>
      <c r="E19" s="27"/>
      <c r="F19" s="27"/>
      <c r="G19" s="27"/>
      <c r="H19" s="27"/>
      <c r="I19" s="27"/>
      <c r="J19" s="27"/>
      <c r="K19" s="27"/>
    </row>
    <row r="20" ht="39" customHeight="1">
      <c r="A20" s="25"/>
      <c r="B20" s="17" t="s">
        <v>34</v>
      </c>
      <c r="C20" s="25"/>
      <c r="D20" s="25"/>
      <c r="E20" s="25"/>
      <c r="F20" s="25"/>
      <c r="G20" s="25"/>
      <c r="H20" s="25"/>
      <c r="I20" s="25"/>
      <c r="J20" s="25"/>
      <c r="K20" s="25"/>
    </row>
    <row r="21">
      <c r="A21" s="16" t="s">
        <v>80</v>
      </c>
      <c r="B21" s="17" t="s">
        <v>37</v>
      </c>
      <c r="C21" s="18">
        <v>9.4299999999999997</v>
      </c>
      <c r="D21" s="18">
        <v>9.1400000000000006</v>
      </c>
      <c r="E21" s="19">
        <f>AVERAGE(C21:D21)</f>
        <v>9.2850000000000001</v>
      </c>
      <c r="F21" s="26" t="s">
        <v>81</v>
      </c>
      <c r="G21" s="26" t="s">
        <v>82</v>
      </c>
      <c r="H21" s="26" t="s">
        <v>83</v>
      </c>
      <c r="I21" s="26" t="s">
        <v>84</v>
      </c>
      <c r="J21" s="28" t="s">
        <v>85</v>
      </c>
      <c r="K21" s="22"/>
    </row>
    <row r="22">
      <c r="A22" s="27"/>
      <c r="B22" s="17" t="s">
        <v>38</v>
      </c>
      <c r="C22" s="27"/>
      <c r="D22" s="27"/>
      <c r="E22" s="27"/>
      <c r="F22" s="27"/>
      <c r="G22" s="27"/>
      <c r="H22" s="27"/>
      <c r="I22" s="27"/>
      <c r="J22" s="27"/>
      <c r="K22" s="27"/>
    </row>
    <row r="23">
      <c r="A23" s="27"/>
      <c r="B23" s="17" t="s">
        <v>39</v>
      </c>
      <c r="C23" s="27"/>
      <c r="D23" s="27"/>
      <c r="E23" s="27"/>
      <c r="F23" s="27"/>
      <c r="G23" s="27"/>
      <c r="H23" s="27"/>
      <c r="I23" s="27"/>
      <c r="J23" s="27"/>
      <c r="K23" s="27"/>
    </row>
    <row r="24">
      <c r="A24" s="25"/>
      <c r="B24" s="17" t="s">
        <v>40</v>
      </c>
      <c r="C24" s="25"/>
      <c r="D24" s="25"/>
      <c r="E24" s="25"/>
      <c r="F24" s="25"/>
      <c r="G24" s="25"/>
      <c r="H24" s="25"/>
      <c r="I24" s="25"/>
      <c r="J24" s="25"/>
      <c r="K24" s="25"/>
    </row>
    <row r="25">
      <c r="A25" s="29" t="s">
        <v>86</v>
      </c>
      <c r="B25" s="17" t="s">
        <v>42</v>
      </c>
      <c r="C25" s="18">
        <v>8.5700000000000003</v>
      </c>
      <c r="D25" s="18">
        <v>5.71</v>
      </c>
      <c r="E25" s="19">
        <f>AVERAGE(C25:D25)</f>
        <v>7.1399999999999997</v>
      </c>
      <c r="F25" s="26" t="s">
        <v>87</v>
      </c>
      <c r="G25" s="26" t="s">
        <v>88</v>
      </c>
      <c r="H25" s="26" t="s">
        <v>89</v>
      </c>
      <c r="I25" s="26" t="s">
        <v>90</v>
      </c>
      <c r="J25" s="22" t="s">
        <v>91</v>
      </c>
      <c r="K25" s="23"/>
    </row>
    <row r="26">
      <c r="A26" s="27"/>
      <c r="B26" s="17" t="s">
        <v>43</v>
      </c>
      <c r="C26" s="27"/>
      <c r="D26" s="27"/>
      <c r="E26" s="27"/>
      <c r="F26" s="27"/>
      <c r="G26" s="27"/>
      <c r="H26" s="27"/>
      <c r="I26" s="27"/>
      <c r="J26" s="27"/>
      <c r="K26" s="27"/>
    </row>
    <row r="27">
      <c r="A27" s="27"/>
      <c r="B27" s="17" t="s">
        <v>44</v>
      </c>
      <c r="C27" s="27"/>
      <c r="D27" s="27"/>
      <c r="E27" s="27"/>
      <c r="F27" s="27"/>
      <c r="G27" s="27"/>
      <c r="H27" s="27"/>
      <c r="I27" s="27"/>
      <c r="J27" s="27"/>
      <c r="K27" s="27"/>
    </row>
    <row r="28" ht="44.25" customHeight="1">
      <c r="A28" s="25"/>
      <c r="B28" s="17" t="s">
        <v>45</v>
      </c>
      <c r="C28" s="25"/>
      <c r="D28" s="25"/>
      <c r="E28" s="25"/>
      <c r="F28" s="25"/>
      <c r="G28" s="25"/>
      <c r="H28" s="25"/>
      <c r="I28" s="25"/>
      <c r="J28" s="25"/>
      <c r="K28" s="25"/>
    </row>
    <row r="30">
      <c r="G30" s="30" t="s">
        <v>92</v>
      </c>
      <c r="I30" s="31" t="s">
        <v>93</v>
      </c>
      <c r="K30" s="30" t="s">
        <v>94</v>
      </c>
    </row>
    <row r="31">
      <c r="G31" s="32" t="s">
        <v>95</v>
      </c>
      <c r="I31" s="32" t="s">
        <v>96</v>
      </c>
      <c r="K31" s="33" t="s">
        <v>97</v>
      </c>
    </row>
    <row r="32">
      <c r="G32" s="34" t="s">
        <v>98</v>
      </c>
      <c r="I32" s="35" t="s">
        <v>99</v>
      </c>
      <c r="K32" s="35" t="s">
        <v>100</v>
      </c>
    </row>
  </sheetData>
  <mergeCells count="76">
    <mergeCell ref="E3:E4"/>
    <mergeCell ref="F3:F4"/>
    <mergeCell ref="A5:A8"/>
    <mergeCell ref="D5:D8"/>
    <mergeCell ref="E5:E8"/>
    <mergeCell ref="F5:F8"/>
    <mergeCell ref="F9:F12"/>
    <mergeCell ref="G17:G20"/>
    <mergeCell ref="H17:H20"/>
    <mergeCell ref="I17:I20"/>
    <mergeCell ref="J17:J20"/>
    <mergeCell ref="K17:K20"/>
    <mergeCell ref="D21:D24"/>
    <mergeCell ref="E21:E24"/>
    <mergeCell ref="G21:G24"/>
    <mergeCell ref="H21:H24"/>
    <mergeCell ref="I21:I24"/>
    <mergeCell ref="J21:J24"/>
    <mergeCell ref="K21:K24"/>
    <mergeCell ref="A21:A24"/>
    <mergeCell ref="A25:A28"/>
    <mergeCell ref="C5:C8"/>
    <mergeCell ref="C9:C12"/>
    <mergeCell ref="A17:A20"/>
    <mergeCell ref="D17:D20"/>
    <mergeCell ref="E17:E20"/>
    <mergeCell ref="F17:F20"/>
    <mergeCell ref="F21:F24"/>
    <mergeCell ref="H25:H28"/>
    <mergeCell ref="I25:I28"/>
    <mergeCell ref="J25:J28"/>
    <mergeCell ref="K25:K28"/>
    <mergeCell ref="C17:C20"/>
    <mergeCell ref="C21:C24"/>
    <mergeCell ref="C25:C28"/>
    <mergeCell ref="D25:D28"/>
    <mergeCell ref="E25:E28"/>
    <mergeCell ref="F25:F28"/>
    <mergeCell ref="G25:G28"/>
    <mergeCell ref="G3:G4"/>
    <mergeCell ref="H3:H4"/>
    <mergeCell ref="I3:I4"/>
    <mergeCell ref="J3:J4"/>
    <mergeCell ref="K3:K4"/>
    <mergeCell ref="L3:L4"/>
    <mergeCell ref="M3:M4"/>
    <mergeCell ref="C1:E1"/>
    <mergeCell ref="F1:G1"/>
    <mergeCell ref="H1:I1"/>
    <mergeCell ref="J1:K1"/>
    <mergeCell ref="A3:A4"/>
    <mergeCell ref="C3:C4"/>
    <mergeCell ref="D3:D4"/>
    <mergeCell ref="G5:G8"/>
    <mergeCell ref="H5:H8"/>
    <mergeCell ref="I5:I8"/>
    <mergeCell ref="J5:J8"/>
    <mergeCell ref="K5:K8"/>
    <mergeCell ref="D9:D12"/>
    <mergeCell ref="E9:E12"/>
    <mergeCell ref="G9:G12"/>
    <mergeCell ref="H9:H12"/>
    <mergeCell ref="I9:I12"/>
    <mergeCell ref="J9:J12"/>
    <mergeCell ref="K9:K12"/>
    <mergeCell ref="H13:H16"/>
    <mergeCell ref="I13:I16"/>
    <mergeCell ref="J13:J16"/>
    <mergeCell ref="K13:K16"/>
    <mergeCell ref="A9:A12"/>
    <mergeCell ref="A13:A16"/>
    <mergeCell ref="C13:C16"/>
    <mergeCell ref="D13:D16"/>
    <mergeCell ref="E13:E16"/>
    <mergeCell ref="F13:F16"/>
    <mergeCell ref="G13:G16"/>
  </mergeCells>
  <printOptions gridLines="1"/>
  <pageMargins left="0.69999999999999996" right="0.69999999999999996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summaryBelow="0" summaryRight="0"/>
  </sheetPr>
  <sheetViews>
    <sheetView workbookViewId="0"/>
  </sheetViews>
  <sheetFormatPr defaultColWidth="12.630000000000001" defaultRowHeight="15.75" customHeight="1"/>
  <cols>
    <col customWidth="1" min="1" max="1" width="9.3800000000000008"/>
    <col customWidth="1" min="2" max="2" width="19.75"/>
    <col customWidth="1" min="4" max="4" width="9.3800000000000008"/>
    <col customWidth="1" min="5" max="5" width="9.25"/>
    <col customWidth="1" min="6" max="6" width="10.75"/>
    <col customWidth="1" min="7" max="7" width="10"/>
    <col customWidth="1" min="8" max="8" width="19.129999999999999"/>
    <col customWidth="1" min="10" max="11" width="8.25"/>
    <col customWidth="1" min="12" max="12" width="10.75"/>
    <col customWidth="1" min="13" max="13" width="8.5"/>
    <col customWidth="1" min="14" max="14" width="16.25"/>
    <col customWidth="1" min="16" max="16" width="8.75"/>
    <col customWidth="1" min="17" max="17" width="9.1300000000000008"/>
    <col customWidth="1" min="18" max="18" width="9.3800000000000008"/>
    <col customWidth="1" min="19" max="19" width="8.3800000000000008"/>
    <col customWidth="1" min="20" max="20" width="17.629999999999999"/>
  </cols>
  <sheetData>
    <row r="1">
      <c r="A1" s="36"/>
      <c r="B1" s="36"/>
      <c r="C1" s="36"/>
      <c r="D1" s="37"/>
      <c r="E1" s="37"/>
      <c r="F1" s="37"/>
      <c r="G1" s="37"/>
      <c r="H1" s="37"/>
      <c r="I1" s="36"/>
      <c r="J1" s="37"/>
      <c r="K1" s="37"/>
      <c r="L1" s="37"/>
      <c r="M1" s="37"/>
      <c r="N1" s="37"/>
      <c r="O1" s="36"/>
      <c r="P1" s="37"/>
      <c r="Q1" s="37"/>
      <c r="R1" s="37"/>
      <c r="S1" s="37"/>
      <c r="T1" s="5"/>
    </row>
    <row r="2">
      <c r="A2" s="36"/>
      <c r="B2" s="36" t="s">
        <v>101</v>
      </c>
      <c r="C2" s="38" t="s">
        <v>102</v>
      </c>
      <c r="D2" s="39" t="s">
        <v>103</v>
      </c>
      <c r="E2" s="39" t="s">
        <v>104</v>
      </c>
      <c r="F2" s="39" t="s">
        <v>105</v>
      </c>
      <c r="G2" s="39" t="s">
        <v>106</v>
      </c>
      <c r="H2" s="40" t="s">
        <v>107</v>
      </c>
      <c r="I2" s="38" t="s">
        <v>9</v>
      </c>
      <c r="J2" s="39" t="s">
        <v>103</v>
      </c>
      <c r="K2" s="39" t="s">
        <v>104</v>
      </c>
      <c r="L2" s="39" t="s">
        <v>105</v>
      </c>
      <c r="M2" s="39" t="s">
        <v>106</v>
      </c>
      <c r="N2" s="40" t="s">
        <v>108</v>
      </c>
      <c r="O2" s="38" t="s">
        <v>109</v>
      </c>
      <c r="P2" s="39" t="s">
        <v>103</v>
      </c>
      <c r="Q2" s="39" t="s">
        <v>104</v>
      </c>
      <c r="R2" s="39" t="s">
        <v>105</v>
      </c>
      <c r="S2" s="39" t="s">
        <v>106</v>
      </c>
      <c r="T2" s="41" t="s">
        <v>110</v>
      </c>
    </row>
    <row r="3">
      <c r="A3" s="36"/>
      <c r="B3" s="36" t="s">
        <v>111</v>
      </c>
      <c r="C3" s="42">
        <v>3</v>
      </c>
      <c r="D3" s="43" t="s">
        <v>112</v>
      </c>
      <c r="E3" s="43">
        <v>4</v>
      </c>
      <c r="F3" s="43">
        <v>4</v>
      </c>
      <c r="G3" s="43">
        <v>3</v>
      </c>
      <c r="H3" s="44">
        <f t="shared" ref="H3:H6" si="1">AVERAGE(D3:G3)</f>
        <v>3.6666666669999999</v>
      </c>
      <c r="I3" s="42">
        <v>4</v>
      </c>
      <c r="J3" s="43" t="s">
        <v>112</v>
      </c>
      <c r="K3" s="43">
        <v>4</v>
      </c>
      <c r="L3" s="43">
        <v>3</v>
      </c>
      <c r="M3" s="43">
        <v>3</v>
      </c>
      <c r="N3" s="44">
        <f t="shared" ref="N3:N6" si="2">average(J3:M3)</f>
        <v>3.3333333330000001</v>
      </c>
      <c r="O3" s="42">
        <v>4</v>
      </c>
      <c r="P3" s="5" t="s">
        <v>112</v>
      </c>
      <c r="Q3" s="5">
        <v>4</v>
      </c>
      <c r="R3" s="5">
        <v>4</v>
      </c>
      <c r="S3" s="5">
        <v>4</v>
      </c>
      <c r="T3" s="45">
        <f t="shared" ref="T3:T6" si="3">AVERAGE(P3:S3)</f>
        <v>4</v>
      </c>
    </row>
    <row r="4">
      <c r="A4" s="36"/>
      <c r="B4" s="36" t="s">
        <v>113</v>
      </c>
      <c r="C4" s="42">
        <v>4</v>
      </c>
      <c r="D4" s="43">
        <v>5</v>
      </c>
      <c r="E4" s="43" t="s">
        <v>112</v>
      </c>
      <c r="F4" s="43">
        <v>5</v>
      </c>
      <c r="G4" s="43">
        <v>4</v>
      </c>
      <c r="H4" s="44">
        <f t="shared" si="1"/>
        <v>4.6666666670000003</v>
      </c>
      <c r="I4" s="42">
        <v>4</v>
      </c>
      <c r="J4" s="43">
        <v>5</v>
      </c>
      <c r="K4" s="43" t="s">
        <v>112</v>
      </c>
      <c r="L4" s="43">
        <v>5</v>
      </c>
      <c r="M4" s="43">
        <v>3</v>
      </c>
      <c r="N4" s="44">
        <f t="shared" si="2"/>
        <v>4.3333333329999997</v>
      </c>
      <c r="O4" s="46">
        <v>4</v>
      </c>
      <c r="P4" s="5">
        <v>3</v>
      </c>
      <c r="Q4" s="5" t="s">
        <v>112</v>
      </c>
      <c r="R4" s="5">
        <v>1</v>
      </c>
      <c r="S4" s="5">
        <v>4</v>
      </c>
      <c r="T4" s="47">
        <f t="shared" si="3"/>
        <v>2.6666666669999999</v>
      </c>
    </row>
    <row r="5">
      <c r="A5" s="36"/>
      <c r="B5" s="36" t="s">
        <v>114</v>
      </c>
      <c r="C5" s="42">
        <v>3</v>
      </c>
      <c r="D5" s="43">
        <v>3</v>
      </c>
      <c r="E5" s="43">
        <v>2</v>
      </c>
      <c r="F5" s="43" t="s">
        <v>112</v>
      </c>
      <c r="G5" s="43">
        <v>3</v>
      </c>
      <c r="H5" s="44">
        <f t="shared" si="1"/>
        <v>2.6666666669999999</v>
      </c>
      <c r="I5" s="42">
        <v>3</v>
      </c>
      <c r="J5" s="43">
        <v>4</v>
      </c>
      <c r="K5" s="43">
        <v>2</v>
      </c>
      <c r="L5" s="43" t="s">
        <v>112</v>
      </c>
      <c r="M5" s="43">
        <v>3</v>
      </c>
      <c r="N5" s="44">
        <f t="shared" si="2"/>
        <v>3</v>
      </c>
      <c r="O5" s="42">
        <v>4</v>
      </c>
      <c r="P5" s="5">
        <v>4</v>
      </c>
      <c r="Q5" s="5">
        <v>3</v>
      </c>
      <c r="R5" s="5" t="s">
        <v>112</v>
      </c>
      <c r="S5" s="5">
        <v>3</v>
      </c>
      <c r="T5" s="45">
        <f t="shared" si="3"/>
        <v>3.3333333330000001</v>
      </c>
    </row>
    <row r="6">
      <c r="A6" s="36"/>
      <c r="B6" s="36" t="s">
        <v>32</v>
      </c>
      <c r="C6" s="48">
        <v>3</v>
      </c>
      <c r="D6" s="49">
        <v>3</v>
      </c>
      <c r="E6" s="49">
        <v>2</v>
      </c>
      <c r="F6" s="49">
        <v>3</v>
      </c>
      <c r="G6" s="49" t="s">
        <v>112</v>
      </c>
      <c r="H6" s="50">
        <f t="shared" si="1"/>
        <v>2.6666666669999999</v>
      </c>
      <c r="I6" s="51">
        <v>2</v>
      </c>
      <c r="J6" s="49">
        <v>3</v>
      </c>
      <c r="K6" s="49">
        <v>2</v>
      </c>
      <c r="L6" s="49">
        <v>3</v>
      </c>
      <c r="M6" s="49" t="s">
        <v>112</v>
      </c>
      <c r="N6" s="52">
        <f t="shared" si="2"/>
        <v>2.6666666669999999</v>
      </c>
      <c r="O6" s="48">
        <v>3</v>
      </c>
      <c r="P6" s="53">
        <v>4</v>
      </c>
      <c r="Q6" s="53">
        <v>3</v>
      </c>
      <c r="R6" s="53">
        <v>3</v>
      </c>
      <c r="S6" s="53" t="s">
        <v>112</v>
      </c>
      <c r="T6" s="54">
        <f t="shared" si="3"/>
        <v>3.3333333330000001</v>
      </c>
    </row>
    <row r="9">
      <c r="B9" s="36" t="s">
        <v>101</v>
      </c>
      <c r="C9" s="38" t="s">
        <v>102</v>
      </c>
      <c r="D9" s="39" t="s">
        <v>115</v>
      </c>
      <c r="E9" s="39" t="s">
        <v>116</v>
      </c>
      <c r="F9" s="39" t="s">
        <v>117</v>
      </c>
      <c r="G9" s="39" t="s">
        <v>118</v>
      </c>
      <c r="H9" s="40" t="s">
        <v>107</v>
      </c>
      <c r="I9" s="38" t="s">
        <v>9</v>
      </c>
      <c r="J9" s="39" t="s">
        <v>115</v>
      </c>
      <c r="K9" s="39" t="s">
        <v>116</v>
      </c>
      <c r="L9" s="39" t="s">
        <v>117</v>
      </c>
      <c r="M9" s="39" t="s">
        <v>118</v>
      </c>
      <c r="N9" s="40" t="s">
        <v>108</v>
      </c>
      <c r="O9" s="38" t="s">
        <v>109</v>
      </c>
      <c r="P9" s="39" t="s">
        <v>115</v>
      </c>
      <c r="Q9" s="39" t="s">
        <v>116</v>
      </c>
      <c r="R9" s="39" t="s">
        <v>117</v>
      </c>
      <c r="S9" s="39" t="s">
        <v>118</v>
      </c>
      <c r="T9" s="41" t="s">
        <v>110</v>
      </c>
    </row>
    <row r="10">
      <c r="B10" s="37" t="s">
        <v>18</v>
      </c>
      <c r="C10" s="55">
        <v>4</v>
      </c>
      <c r="D10" s="43" t="s">
        <v>112</v>
      </c>
      <c r="E10" s="43">
        <v>3</v>
      </c>
      <c r="F10" s="43">
        <v>4</v>
      </c>
      <c r="G10" s="43">
        <v>3</v>
      </c>
      <c r="H10" s="44">
        <f t="shared" ref="H10:H13" si="4">AVERAGE(D10:G10)</f>
        <v>3.3333333330000001</v>
      </c>
      <c r="I10" s="55">
        <v>3</v>
      </c>
      <c r="J10" s="43" t="s">
        <v>112</v>
      </c>
      <c r="K10" s="43">
        <v>3</v>
      </c>
      <c r="L10" s="43">
        <v>4</v>
      </c>
      <c r="M10" s="43">
        <v>3</v>
      </c>
      <c r="N10" s="44">
        <f t="shared" ref="N10:N13" si="5">average(J10:M10)</f>
        <v>3.3333333330000001</v>
      </c>
      <c r="O10" s="55">
        <v>3</v>
      </c>
      <c r="P10" s="5" t="s">
        <v>112</v>
      </c>
      <c r="Q10" s="5">
        <v>3</v>
      </c>
      <c r="R10" s="5">
        <v>4</v>
      </c>
      <c r="S10" s="5">
        <v>3</v>
      </c>
      <c r="T10" s="45">
        <f t="shared" ref="T10:T13" si="6">AVERAGE(P10:S10)</f>
        <v>3.3333333330000001</v>
      </c>
    </row>
    <row r="11">
      <c r="B11" s="37" t="s">
        <v>116</v>
      </c>
      <c r="C11" s="55">
        <v>2</v>
      </c>
      <c r="D11" s="43">
        <v>3</v>
      </c>
      <c r="E11" s="43" t="s">
        <v>112</v>
      </c>
      <c r="F11" s="43">
        <v>4</v>
      </c>
      <c r="G11" s="43">
        <v>4</v>
      </c>
      <c r="H11" s="44">
        <f t="shared" si="4"/>
        <v>3.6666666669999999</v>
      </c>
      <c r="I11" s="55">
        <v>3</v>
      </c>
      <c r="J11" s="43">
        <v>3</v>
      </c>
      <c r="K11" s="43" t="s">
        <v>112</v>
      </c>
      <c r="L11" s="43">
        <v>4</v>
      </c>
      <c r="M11" s="43">
        <v>3</v>
      </c>
      <c r="N11" s="44">
        <f t="shared" si="5"/>
        <v>3.3333333330000001</v>
      </c>
      <c r="O11" s="56">
        <v>4</v>
      </c>
      <c r="P11" s="5">
        <v>4</v>
      </c>
      <c r="Q11" s="5" t="s">
        <v>112</v>
      </c>
      <c r="R11" s="5">
        <v>4</v>
      </c>
      <c r="S11" s="5">
        <v>3</v>
      </c>
      <c r="T11" s="57">
        <f t="shared" si="6"/>
        <v>3.6666666669999999</v>
      </c>
    </row>
    <row r="12">
      <c r="B12" s="37" t="s">
        <v>119</v>
      </c>
      <c r="C12" s="55">
        <v>3</v>
      </c>
      <c r="D12" s="43">
        <v>3</v>
      </c>
      <c r="E12" s="43">
        <v>2</v>
      </c>
      <c r="F12" s="43" t="s">
        <v>112</v>
      </c>
      <c r="G12" s="43">
        <v>3</v>
      </c>
      <c r="H12" s="44">
        <f t="shared" si="4"/>
        <v>2.6666666669999999</v>
      </c>
      <c r="I12" s="58">
        <v>4</v>
      </c>
      <c r="J12" s="43">
        <v>3</v>
      </c>
      <c r="K12" s="43">
        <v>3</v>
      </c>
      <c r="L12" s="43" t="s">
        <v>112</v>
      </c>
      <c r="M12" s="43">
        <v>3</v>
      </c>
      <c r="N12" s="59">
        <f t="shared" si="5"/>
        <v>3</v>
      </c>
      <c r="O12" s="58">
        <v>4</v>
      </c>
      <c r="P12" s="5">
        <v>3</v>
      </c>
      <c r="Q12" s="5">
        <v>3</v>
      </c>
      <c r="R12" s="5" t="s">
        <v>112</v>
      </c>
      <c r="S12" s="5">
        <v>3</v>
      </c>
      <c r="T12" s="47">
        <f t="shared" si="6"/>
        <v>3</v>
      </c>
    </row>
    <row r="13">
      <c r="B13" s="37" t="s">
        <v>118</v>
      </c>
      <c r="C13" s="60">
        <v>3</v>
      </c>
      <c r="D13" s="49">
        <v>4</v>
      </c>
      <c r="E13" s="49">
        <v>4</v>
      </c>
      <c r="F13" s="49">
        <v>4</v>
      </c>
      <c r="G13" s="49" t="s">
        <v>112</v>
      </c>
      <c r="H13" s="50">
        <f t="shared" si="4"/>
        <v>4</v>
      </c>
      <c r="I13" s="60">
        <v>3</v>
      </c>
      <c r="J13" s="49">
        <v>4</v>
      </c>
      <c r="K13" s="49">
        <v>4</v>
      </c>
      <c r="L13" s="49">
        <v>4</v>
      </c>
      <c r="M13" s="49" t="s">
        <v>112</v>
      </c>
      <c r="N13" s="50">
        <f t="shared" si="5"/>
        <v>4</v>
      </c>
      <c r="O13" s="60">
        <v>3</v>
      </c>
      <c r="P13" s="53">
        <v>4</v>
      </c>
      <c r="Q13" s="53">
        <v>3</v>
      </c>
      <c r="R13" s="53">
        <v>4</v>
      </c>
      <c r="S13" s="53" t="s">
        <v>112</v>
      </c>
      <c r="T13" s="54">
        <f t="shared" si="6"/>
        <v>3.6666666669999999</v>
      </c>
    </row>
    <row r="16">
      <c r="B16" s="36" t="s">
        <v>101</v>
      </c>
      <c r="C16" s="38" t="s">
        <v>102</v>
      </c>
      <c r="D16" s="39" t="s">
        <v>37</v>
      </c>
      <c r="E16" s="39" t="s">
        <v>120</v>
      </c>
      <c r="F16" s="39" t="s">
        <v>121</v>
      </c>
      <c r="G16" s="39" t="s">
        <v>122</v>
      </c>
      <c r="H16" s="40" t="s">
        <v>107</v>
      </c>
      <c r="I16" s="38" t="s">
        <v>9</v>
      </c>
      <c r="J16" s="39" t="s">
        <v>37</v>
      </c>
      <c r="K16" s="39" t="s">
        <v>120</v>
      </c>
      <c r="L16" s="39" t="s">
        <v>121</v>
      </c>
      <c r="M16" s="39" t="s">
        <v>122</v>
      </c>
      <c r="N16" s="40" t="s">
        <v>108</v>
      </c>
      <c r="O16" s="38" t="s">
        <v>109</v>
      </c>
      <c r="P16" s="39" t="s">
        <v>37</v>
      </c>
      <c r="Q16" s="39" t="s">
        <v>120</v>
      </c>
      <c r="R16" s="39" t="s">
        <v>121</v>
      </c>
      <c r="S16" s="39" t="s">
        <v>122</v>
      </c>
      <c r="T16" s="41" t="s">
        <v>110</v>
      </c>
    </row>
    <row r="17">
      <c r="B17" s="37" t="s">
        <v>37</v>
      </c>
      <c r="C17" s="56">
        <v>4</v>
      </c>
      <c r="D17" s="61" t="s">
        <v>112</v>
      </c>
      <c r="E17" s="61">
        <v>4</v>
      </c>
      <c r="F17" s="61">
        <v>3</v>
      </c>
      <c r="G17" s="61">
        <v>3</v>
      </c>
      <c r="H17" s="62">
        <f t="shared" ref="H17:H20" si="7">AVERAGE(D17:G17)</f>
        <v>3.3333333330000001</v>
      </c>
      <c r="I17" s="56">
        <v>4</v>
      </c>
      <c r="J17" s="61" t="s">
        <v>112</v>
      </c>
      <c r="K17" s="61">
        <v>3</v>
      </c>
      <c r="L17" s="61">
        <v>3</v>
      </c>
      <c r="M17" s="61">
        <v>4</v>
      </c>
      <c r="N17" s="62">
        <f t="shared" ref="N17:N20" si="8">average(J17:M17)</f>
        <v>3.3333333330000001</v>
      </c>
      <c r="O17" s="58">
        <v>5</v>
      </c>
      <c r="P17" s="63" t="s">
        <v>112</v>
      </c>
      <c r="Q17" s="63">
        <v>4</v>
      </c>
      <c r="R17" s="63">
        <v>4</v>
      </c>
      <c r="S17" s="63">
        <v>3</v>
      </c>
      <c r="T17" s="47">
        <f t="shared" ref="T17:T20" si="9">AVERAGE(P17:S17)</f>
        <v>3.6666666669999999</v>
      </c>
    </row>
    <row r="18">
      <c r="B18" s="37" t="s">
        <v>40</v>
      </c>
      <c r="C18" s="56">
        <v>3</v>
      </c>
      <c r="D18" s="61">
        <v>3</v>
      </c>
      <c r="E18" s="61" t="s">
        <v>112</v>
      </c>
      <c r="F18" s="61">
        <v>3</v>
      </c>
      <c r="G18" s="61">
        <v>3</v>
      </c>
      <c r="H18" s="62">
        <f t="shared" si="7"/>
        <v>3</v>
      </c>
      <c r="I18" s="56">
        <v>3</v>
      </c>
      <c r="J18" s="61">
        <v>3</v>
      </c>
      <c r="K18" s="61" t="s">
        <v>112</v>
      </c>
      <c r="L18" s="61">
        <v>3</v>
      </c>
      <c r="M18" s="61">
        <v>3</v>
      </c>
      <c r="N18" s="62">
        <f t="shared" si="8"/>
        <v>3</v>
      </c>
      <c r="O18" s="56">
        <v>3</v>
      </c>
      <c r="P18" s="63">
        <v>3</v>
      </c>
      <c r="Q18" s="63" t="s">
        <v>112</v>
      </c>
      <c r="R18" s="63">
        <v>3</v>
      </c>
      <c r="S18" s="63">
        <v>3</v>
      </c>
      <c r="T18" s="57">
        <f t="shared" si="9"/>
        <v>3</v>
      </c>
    </row>
    <row r="19">
      <c r="B19" s="37" t="s">
        <v>39</v>
      </c>
      <c r="C19" s="56">
        <v>4</v>
      </c>
      <c r="D19" s="61">
        <v>4</v>
      </c>
      <c r="E19" s="61">
        <v>4</v>
      </c>
      <c r="F19" s="61" t="s">
        <v>112</v>
      </c>
      <c r="G19" s="61">
        <v>4</v>
      </c>
      <c r="H19" s="62">
        <f t="shared" si="7"/>
        <v>4</v>
      </c>
      <c r="I19" s="56">
        <v>3</v>
      </c>
      <c r="J19" s="61">
        <v>3</v>
      </c>
      <c r="K19" s="61">
        <v>3</v>
      </c>
      <c r="L19" s="61" t="s">
        <v>112</v>
      </c>
      <c r="M19" s="61">
        <v>4</v>
      </c>
      <c r="N19" s="62">
        <f t="shared" si="8"/>
        <v>3.3333333330000001</v>
      </c>
      <c r="O19" s="56">
        <v>4</v>
      </c>
      <c r="P19" s="63">
        <v>3</v>
      </c>
      <c r="Q19" s="63">
        <v>4</v>
      </c>
      <c r="R19" s="63" t="s">
        <v>112</v>
      </c>
      <c r="S19" s="63">
        <v>3</v>
      </c>
      <c r="T19" s="57">
        <f t="shared" si="9"/>
        <v>3.3333333330000001</v>
      </c>
    </row>
    <row r="20">
      <c r="B20" s="37" t="s">
        <v>122</v>
      </c>
      <c r="C20" s="64">
        <v>3</v>
      </c>
      <c r="D20" s="65">
        <v>4</v>
      </c>
      <c r="E20" s="65">
        <v>4</v>
      </c>
      <c r="F20" s="65">
        <v>3</v>
      </c>
      <c r="G20" s="65" t="s">
        <v>112</v>
      </c>
      <c r="H20" s="66">
        <f t="shared" si="7"/>
        <v>3.6666666669999999</v>
      </c>
      <c r="I20" s="67">
        <v>4</v>
      </c>
      <c r="J20" s="65">
        <v>3</v>
      </c>
      <c r="K20" s="65">
        <v>3</v>
      </c>
      <c r="L20" s="65">
        <v>3</v>
      </c>
      <c r="M20" s="65" t="s">
        <v>112</v>
      </c>
      <c r="N20" s="52">
        <f t="shared" si="8"/>
        <v>3</v>
      </c>
      <c r="O20" s="64">
        <v>3</v>
      </c>
      <c r="P20" s="68">
        <v>4</v>
      </c>
      <c r="Q20" s="68">
        <v>4</v>
      </c>
      <c r="R20" s="68">
        <v>4</v>
      </c>
      <c r="S20" s="68" t="s">
        <v>112</v>
      </c>
      <c r="T20" s="69">
        <f t="shared" si="9"/>
        <v>4</v>
      </c>
    </row>
    <row r="23">
      <c r="B23" s="36" t="s">
        <v>101</v>
      </c>
      <c r="C23" s="70" t="s">
        <v>102</v>
      </c>
      <c r="D23" s="71" t="s">
        <v>123</v>
      </c>
      <c r="E23" s="71" t="s">
        <v>115</v>
      </c>
      <c r="F23" s="71" t="s">
        <v>124</v>
      </c>
      <c r="G23" s="71" t="s">
        <v>125</v>
      </c>
      <c r="H23" s="72" t="s">
        <v>107</v>
      </c>
      <c r="I23" s="70" t="s">
        <v>9</v>
      </c>
      <c r="J23" s="71" t="s">
        <v>123</v>
      </c>
      <c r="K23" s="71" t="s">
        <v>115</v>
      </c>
      <c r="L23" s="71" t="s">
        <v>124</v>
      </c>
      <c r="M23" s="71" t="s">
        <v>125</v>
      </c>
      <c r="N23" s="72" t="s">
        <v>108</v>
      </c>
      <c r="O23" s="70" t="s">
        <v>109</v>
      </c>
      <c r="P23" s="71" t="s">
        <v>123</v>
      </c>
      <c r="Q23" s="71" t="s">
        <v>115</v>
      </c>
      <c r="R23" s="71" t="s">
        <v>124</v>
      </c>
      <c r="S23" s="71" t="s">
        <v>125</v>
      </c>
      <c r="T23" s="73" t="s">
        <v>110</v>
      </c>
    </row>
    <row r="24">
      <c r="B24" s="37" t="s">
        <v>123</v>
      </c>
      <c r="C24" s="58">
        <v>4</v>
      </c>
      <c r="D24" s="61" t="s">
        <v>112</v>
      </c>
      <c r="E24" s="61">
        <v>3</v>
      </c>
      <c r="F24" s="61">
        <v>3</v>
      </c>
      <c r="G24" s="61">
        <v>3</v>
      </c>
      <c r="H24" s="59">
        <f t="shared" ref="H24:H27" si="10">AVERAGE(D24:G24)</f>
        <v>3</v>
      </c>
      <c r="I24" s="56">
        <v>3</v>
      </c>
      <c r="J24" s="61" t="s">
        <v>112</v>
      </c>
      <c r="K24" s="61">
        <v>3</v>
      </c>
      <c r="L24" s="61">
        <v>3</v>
      </c>
      <c r="M24" s="61">
        <v>5</v>
      </c>
      <c r="N24" s="62">
        <f t="shared" ref="N24:N27" si="11">average(J24:M24)</f>
        <v>3.6666666669999999</v>
      </c>
      <c r="O24" s="56">
        <v>4</v>
      </c>
      <c r="P24" s="63" t="s">
        <v>112</v>
      </c>
      <c r="Q24" s="63">
        <v>3</v>
      </c>
      <c r="R24" s="63">
        <v>3</v>
      </c>
      <c r="S24" s="63">
        <v>5</v>
      </c>
      <c r="T24" s="57">
        <f t="shared" ref="T24:T27" si="12">AVERAGE(P24:S24)</f>
        <v>3.6666666669999999</v>
      </c>
    </row>
    <row r="25">
      <c r="B25" s="37" t="s">
        <v>115</v>
      </c>
      <c r="C25" s="56">
        <v>3</v>
      </c>
      <c r="D25" s="61">
        <v>4</v>
      </c>
      <c r="E25" s="61" t="s">
        <v>112</v>
      </c>
      <c r="F25" s="61">
        <v>3</v>
      </c>
      <c r="G25" s="61">
        <v>3</v>
      </c>
      <c r="H25" s="62">
        <f t="shared" si="10"/>
        <v>3.3333333330000001</v>
      </c>
      <c r="I25" s="56">
        <v>3</v>
      </c>
      <c r="J25" s="61">
        <v>4</v>
      </c>
      <c r="K25" s="61" t="s">
        <v>112</v>
      </c>
      <c r="L25" s="61">
        <v>3</v>
      </c>
      <c r="M25" s="61">
        <v>5</v>
      </c>
      <c r="N25" s="62">
        <f t="shared" si="11"/>
        <v>4</v>
      </c>
      <c r="O25" s="56">
        <v>3</v>
      </c>
      <c r="P25" s="63">
        <v>4</v>
      </c>
      <c r="Q25" s="63" t="s">
        <v>112</v>
      </c>
      <c r="R25" s="63">
        <v>3</v>
      </c>
      <c r="S25" s="63">
        <v>5</v>
      </c>
      <c r="T25" s="57">
        <f t="shared" si="12"/>
        <v>4</v>
      </c>
    </row>
    <row r="26">
      <c r="B26" s="37" t="s">
        <v>44</v>
      </c>
      <c r="C26" s="56">
        <v>3</v>
      </c>
      <c r="D26" s="61">
        <v>4</v>
      </c>
      <c r="E26" s="61">
        <v>3</v>
      </c>
      <c r="F26" s="61" t="s">
        <v>112</v>
      </c>
      <c r="G26" s="61">
        <v>3</v>
      </c>
      <c r="H26" s="62">
        <f t="shared" si="10"/>
        <v>3.3333333330000001</v>
      </c>
      <c r="I26" s="56">
        <v>4</v>
      </c>
      <c r="J26" s="61">
        <v>4</v>
      </c>
      <c r="K26" s="61">
        <v>3</v>
      </c>
      <c r="L26" s="61" t="s">
        <v>112</v>
      </c>
      <c r="M26" s="61">
        <v>5</v>
      </c>
      <c r="N26" s="62">
        <f t="shared" si="11"/>
        <v>4</v>
      </c>
      <c r="O26" s="56">
        <v>4</v>
      </c>
      <c r="P26" s="63">
        <v>4</v>
      </c>
      <c r="Q26" s="63">
        <v>3</v>
      </c>
      <c r="R26" s="63" t="s">
        <v>112</v>
      </c>
      <c r="S26" s="63">
        <v>5</v>
      </c>
      <c r="T26" s="57">
        <f t="shared" si="12"/>
        <v>4</v>
      </c>
    </row>
    <row r="27">
      <c r="B27" s="37" t="s">
        <v>42</v>
      </c>
      <c r="C27" s="64">
        <v>4</v>
      </c>
      <c r="D27" s="65">
        <v>4</v>
      </c>
      <c r="E27" s="65">
        <v>3</v>
      </c>
      <c r="F27" s="65">
        <v>3</v>
      </c>
      <c r="G27" s="65" t="s">
        <v>112</v>
      </c>
      <c r="H27" s="66">
        <f t="shared" si="10"/>
        <v>3.3333333330000001</v>
      </c>
      <c r="I27" s="67">
        <v>5</v>
      </c>
      <c r="J27" s="65">
        <v>4</v>
      </c>
      <c r="K27" s="65">
        <v>3</v>
      </c>
      <c r="L27" s="65">
        <v>4</v>
      </c>
      <c r="M27" s="65" t="s">
        <v>112</v>
      </c>
      <c r="N27" s="52">
        <f t="shared" si="11"/>
        <v>3.6666666669999999</v>
      </c>
      <c r="O27" s="67">
        <v>5</v>
      </c>
      <c r="P27" s="68">
        <v>4</v>
      </c>
      <c r="Q27" s="68">
        <v>3</v>
      </c>
      <c r="R27" s="68">
        <v>4</v>
      </c>
      <c r="S27" s="68" t="s">
        <v>112</v>
      </c>
      <c r="T27" s="74">
        <f t="shared" si="12"/>
        <v>3.6666666669999999</v>
      </c>
    </row>
    <row r="30">
      <c r="B30" s="75" t="s">
        <v>101</v>
      </c>
      <c r="C30" s="70" t="s">
        <v>102</v>
      </c>
      <c r="D30" s="71" t="s">
        <v>124</v>
      </c>
      <c r="E30" s="71" t="s">
        <v>126</v>
      </c>
      <c r="F30" s="71" t="s">
        <v>127</v>
      </c>
      <c r="G30" s="71" t="s">
        <v>106</v>
      </c>
      <c r="H30" s="72" t="s">
        <v>107</v>
      </c>
      <c r="I30" s="70" t="s">
        <v>9</v>
      </c>
      <c r="J30" s="71" t="s">
        <v>124</v>
      </c>
      <c r="K30" s="71" t="s">
        <v>126</v>
      </c>
      <c r="L30" s="71" t="s">
        <v>127</v>
      </c>
      <c r="M30" s="71" t="s">
        <v>106</v>
      </c>
      <c r="N30" s="72" t="s">
        <v>108</v>
      </c>
      <c r="O30" s="70" t="s">
        <v>109</v>
      </c>
      <c r="P30" s="71" t="s">
        <v>124</v>
      </c>
      <c r="Q30" s="71" t="s">
        <v>126</v>
      </c>
      <c r="R30" s="71" t="s">
        <v>127</v>
      </c>
      <c r="S30" s="71" t="s">
        <v>106</v>
      </c>
      <c r="T30" s="73" t="s">
        <v>110</v>
      </c>
    </row>
    <row r="31">
      <c r="B31" s="76" t="s">
        <v>23</v>
      </c>
      <c r="C31" s="56">
        <v>3</v>
      </c>
      <c r="D31" s="61" t="s">
        <v>112</v>
      </c>
      <c r="E31" s="61">
        <v>4</v>
      </c>
      <c r="F31" s="61">
        <v>3</v>
      </c>
      <c r="G31" s="61">
        <v>3</v>
      </c>
      <c r="H31" s="62">
        <f t="shared" ref="H31:H34" si="13">AVERAGE(D31:G31)</f>
        <v>3.3333333330000001</v>
      </c>
      <c r="I31" s="56">
        <v>3</v>
      </c>
      <c r="J31" s="61" t="s">
        <v>112</v>
      </c>
      <c r="K31" s="61">
        <v>3</v>
      </c>
      <c r="L31" s="61">
        <v>4</v>
      </c>
      <c r="M31" s="61">
        <v>4</v>
      </c>
      <c r="N31" s="62">
        <f t="shared" ref="N31:N34" si="14">average(J31:M31)</f>
        <v>3.6666666669999999</v>
      </c>
      <c r="O31" s="56">
        <v>4</v>
      </c>
      <c r="P31" s="63" t="s">
        <v>112</v>
      </c>
      <c r="Q31" s="63">
        <v>3</v>
      </c>
      <c r="R31" s="63">
        <v>4</v>
      </c>
      <c r="S31" s="63">
        <v>3</v>
      </c>
      <c r="T31" s="57">
        <f t="shared" ref="T31:T34" si="15">AVERAGE(P31:S31)</f>
        <v>3.3333333330000001</v>
      </c>
    </row>
    <row r="32">
      <c r="B32" s="76" t="s">
        <v>126</v>
      </c>
      <c r="C32" s="56">
        <v>4</v>
      </c>
      <c r="D32" s="61">
        <v>3</v>
      </c>
      <c r="E32" s="61" t="s">
        <v>112</v>
      </c>
      <c r="F32" s="61">
        <v>4</v>
      </c>
      <c r="G32" s="61">
        <v>4</v>
      </c>
      <c r="H32" s="62">
        <f t="shared" si="13"/>
        <v>3.6666666669999999</v>
      </c>
      <c r="I32" s="56">
        <v>3</v>
      </c>
      <c r="J32" s="61">
        <v>4</v>
      </c>
      <c r="K32" s="61" t="s">
        <v>112</v>
      </c>
      <c r="L32" s="61">
        <v>4</v>
      </c>
      <c r="M32" s="61">
        <v>4</v>
      </c>
      <c r="N32" s="62">
        <f t="shared" si="14"/>
        <v>4</v>
      </c>
      <c r="O32" s="58">
        <v>5</v>
      </c>
      <c r="P32" s="63">
        <v>3</v>
      </c>
      <c r="Q32" s="63" t="s">
        <v>112</v>
      </c>
      <c r="R32" s="63">
        <v>3</v>
      </c>
      <c r="S32" s="63">
        <v>3</v>
      </c>
      <c r="T32" s="47">
        <f t="shared" si="15"/>
        <v>3</v>
      </c>
    </row>
    <row r="33">
      <c r="B33" s="76" t="s">
        <v>127</v>
      </c>
      <c r="C33" s="56">
        <v>3</v>
      </c>
      <c r="D33" s="61">
        <v>3</v>
      </c>
      <c r="E33" s="61">
        <v>3</v>
      </c>
      <c r="F33" s="61" t="s">
        <v>112</v>
      </c>
      <c r="G33" s="61">
        <v>3</v>
      </c>
      <c r="H33" s="62">
        <f t="shared" si="13"/>
        <v>3</v>
      </c>
      <c r="I33" s="56">
        <v>3</v>
      </c>
      <c r="J33" s="61">
        <v>3</v>
      </c>
      <c r="K33" s="61">
        <v>3</v>
      </c>
      <c r="L33" s="61" t="s">
        <v>112</v>
      </c>
      <c r="M33" s="61">
        <v>3</v>
      </c>
      <c r="N33" s="62">
        <f t="shared" si="14"/>
        <v>3</v>
      </c>
      <c r="O33" s="58">
        <v>4</v>
      </c>
      <c r="P33" s="63">
        <v>4</v>
      </c>
      <c r="Q33" s="63">
        <v>2</v>
      </c>
      <c r="R33" s="63" t="s">
        <v>112</v>
      </c>
      <c r="S33" s="63">
        <v>3</v>
      </c>
      <c r="T33" s="47">
        <f t="shared" si="15"/>
        <v>3</v>
      </c>
    </row>
    <row r="34">
      <c r="B34" s="76" t="s">
        <v>128</v>
      </c>
      <c r="C34" s="67">
        <v>4</v>
      </c>
      <c r="D34" s="65">
        <v>3</v>
      </c>
      <c r="E34" s="65">
        <v>2</v>
      </c>
      <c r="F34" s="65">
        <v>3</v>
      </c>
      <c r="G34" s="65" t="s">
        <v>112</v>
      </c>
      <c r="H34" s="52">
        <f t="shared" si="13"/>
        <v>2.6666666669999999</v>
      </c>
      <c r="I34" s="64">
        <v>3</v>
      </c>
      <c r="J34" s="65">
        <v>3</v>
      </c>
      <c r="K34" s="65">
        <v>2</v>
      </c>
      <c r="L34" s="65">
        <v>3</v>
      </c>
      <c r="M34" s="65" t="s">
        <v>112</v>
      </c>
      <c r="N34" s="66">
        <f t="shared" si="14"/>
        <v>2.6666666669999999</v>
      </c>
      <c r="O34" s="64">
        <v>3</v>
      </c>
      <c r="P34" s="68">
        <v>3</v>
      </c>
      <c r="Q34" s="68">
        <v>2</v>
      </c>
      <c r="R34" s="68">
        <v>3</v>
      </c>
      <c r="S34" s="68" t="s">
        <v>112</v>
      </c>
      <c r="T34" s="69">
        <f t="shared" si="15"/>
        <v>2.6666666669999999</v>
      </c>
    </row>
    <row r="37">
      <c r="B37" s="75" t="s">
        <v>101</v>
      </c>
      <c r="C37" s="70" t="s">
        <v>102</v>
      </c>
      <c r="D37" s="71" t="s">
        <v>117</v>
      </c>
      <c r="E37" s="71" t="s">
        <v>103</v>
      </c>
      <c r="F37" s="71" t="s">
        <v>29</v>
      </c>
      <c r="G37" s="71" t="s">
        <v>129</v>
      </c>
      <c r="H37" s="72" t="s">
        <v>107</v>
      </c>
      <c r="I37" s="70" t="s">
        <v>9</v>
      </c>
      <c r="J37" s="71" t="s">
        <v>117</v>
      </c>
      <c r="K37" s="71" t="s">
        <v>103</v>
      </c>
      <c r="L37" s="71" t="s">
        <v>29</v>
      </c>
      <c r="M37" s="71" t="s">
        <v>129</v>
      </c>
      <c r="N37" s="72" t="s">
        <v>108</v>
      </c>
      <c r="O37" s="70" t="s">
        <v>109</v>
      </c>
      <c r="P37" s="71" t="s">
        <v>117</v>
      </c>
      <c r="Q37" s="71" t="s">
        <v>103</v>
      </c>
      <c r="R37" s="71" t="s">
        <v>29</v>
      </c>
      <c r="S37" s="71" t="s">
        <v>129</v>
      </c>
      <c r="T37" s="73" t="s">
        <v>110</v>
      </c>
    </row>
    <row r="38">
      <c r="B38" s="37" t="s">
        <v>26</v>
      </c>
      <c r="C38" s="56">
        <v>3</v>
      </c>
      <c r="D38" s="61" t="s">
        <v>112</v>
      </c>
      <c r="E38" s="61">
        <v>5</v>
      </c>
      <c r="F38" s="61">
        <v>4</v>
      </c>
      <c r="G38" s="61">
        <v>4</v>
      </c>
      <c r="H38" s="62">
        <f t="shared" ref="H38:H41" si="16">AVERAGE(D38:G38)</f>
        <v>4.3333333329999997</v>
      </c>
      <c r="I38" s="56">
        <v>4</v>
      </c>
      <c r="J38" s="61" t="s">
        <v>112</v>
      </c>
      <c r="K38" s="61">
        <v>5</v>
      </c>
      <c r="L38" s="61">
        <v>3</v>
      </c>
      <c r="M38" s="61">
        <v>3</v>
      </c>
      <c r="N38" s="62">
        <f t="shared" ref="N38:N41" si="17">AVERAGE(J38:M38)</f>
        <v>3.6666666669999999</v>
      </c>
      <c r="O38" s="58">
        <v>5</v>
      </c>
      <c r="P38" s="61" t="s">
        <v>112</v>
      </c>
      <c r="Q38" s="63">
        <v>3</v>
      </c>
      <c r="R38" s="63">
        <v>3</v>
      </c>
      <c r="S38" s="63">
        <v>2</v>
      </c>
      <c r="T38" s="47">
        <f t="shared" ref="T38:T41" si="18">AVERAGE(P38:S38)</f>
        <v>2.6666666669999999</v>
      </c>
    </row>
    <row r="39">
      <c r="B39" s="37" t="s">
        <v>28</v>
      </c>
      <c r="C39" s="58">
        <v>3</v>
      </c>
      <c r="D39" s="61">
        <v>1</v>
      </c>
      <c r="E39" s="61" t="s">
        <v>112</v>
      </c>
      <c r="F39" s="61">
        <v>2</v>
      </c>
      <c r="G39" s="61">
        <v>2</v>
      </c>
      <c r="H39" s="59">
        <f t="shared" si="16"/>
        <v>1.6666666670000001</v>
      </c>
      <c r="I39" s="58">
        <v>4</v>
      </c>
      <c r="J39" s="61">
        <v>3</v>
      </c>
      <c r="K39" s="61" t="s">
        <v>112</v>
      </c>
      <c r="L39" s="61">
        <v>1</v>
      </c>
      <c r="M39" s="61">
        <v>3</v>
      </c>
      <c r="N39" s="59">
        <f t="shared" si="17"/>
        <v>2.3333333330000001</v>
      </c>
      <c r="O39" s="56">
        <v>3</v>
      </c>
      <c r="P39" s="63">
        <v>5</v>
      </c>
      <c r="Q39" s="61" t="s">
        <v>112</v>
      </c>
      <c r="R39" s="63">
        <v>1</v>
      </c>
      <c r="S39" s="63">
        <v>2</v>
      </c>
      <c r="T39" s="57">
        <f t="shared" si="18"/>
        <v>2.6666666669999999</v>
      </c>
    </row>
    <row r="40">
      <c r="B40" s="77" t="s">
        <v>29</v>
      </c>
      <c r="C40" s="56">
        <v>2</v>
      </c>
      <c r="D40" s="61">
        <v>4</v>
      </c>
      <c r="E40" s="61">
        <v>3</v>
      </c>
      <c r="F40" s="61" t="s">
        <v>112</v>
      </c>
      <c r="G40" s="61">
        <v>4</v>
      </c>
      <c r="H40" s="62">
        <f t="shared" si="16"/>
        <v>3.6666666669999999</v>
      </c>
      <c r="I40" s="56">
        <v>4</v>
      </c>
      <c r="J40" s="61">
        <v>5</v>
      </c>
      <c r="K40" s="61">
        <v>4</v>
      </c>
      <c r="L40" s="61" t="s">
        <v>112</v>
      </c>
      <c r="M40" s="61">
        <v>4</v>
      </c>
      <c r="N40" s="62">
        <f t="shared" si="17"/>
        <v>4.3333333329999997</v>
      </c>
      <c r="O40" s="56">
        <v>3</v>
      </c>
      <c r="P40" s="63">
        <v>5</v>
      </c>
      <c r="Q40" s="63">
        <v>2</v>
      </c>
      <c r="R40" s="61" t="s">
        <v>112</v>
      </c>
      <c r="S40" s="63">
        <v>4</v>
      </c>
      <c r="T40" s="57">
        <f t="shared" si="18"/>
        <v>3.6666666669999999</v>
      </c>
    </row>
    <row r="41">
      <c r="B41" s="37" t="s">
        <v>27</v>
      </c>
      <c r="C41" s="64">
        <v>3</v>
      </c>
      <c r="D41" s="65">
        <v>3</v>
      </c>
      <c r="E41" s="65">
        <v>2</v>
      </c>
      <c r="F41" s="65">
        <v>3</v>
      </c>
      <c r="G41" s="65" t="s">
        <v>112</v>
      </c>
      <c r="H41" s="66">
        <f t="shared" si="16"/>
        <v>2.6666666669999999</v>
      </c>
      <c r="I41" s="64">
        <v>3</v>
      </c>
      <c r="J41" s="65">
        <v>3</v>
      </c>
      <c r="K41" s="65">
        <v>2</v>
      </c>
      <c r="L41" s="65">
        <v>2</v>
      </c>
      <c r="M41" s="65" t="s">
        <v>112</v>
      </c>
      <c r="N41" s="66">
        <f t="shared" si="17"/>
        <v>2.3333333330000001</v>
      </c>
      <c r="O41" s="67">
        <v>4</v>
      </c>
      <c r="P41" s="68">
        <v>3</v>
      </c>
      <c r="Q41" s="68">
        <v>5</v>
      </c>
      <c r="R41" s="68">
        <v>1</v>
      </c>
      <c r="S41" s="65" t="s">
        <v>112</v>
      </c>
      <c r="T41" s="74">
        <f t="shared" si="18"/>
        <v>3</v>
      </c>
    </row>
    <row r="44">
      <c r="B44" s="75" t="s">
        <v>101</v>
      </c>
      <c r="C44" s="70" t="s">
        <v>102</v>
      </c>
      <c r="D44" s="71" t="s">
        <v>130</v>
      </c>
      <c r="E44" s="71" t="s">
        <v>131</v>
      </c>
      <c r="F44" s="71"/>
      <c r="G44" s="71"/>
      <c r="H44" s="72" t="s">
        <v>107</v>
      </c>
      <c r="I44" s="70" t="s">
        <v>9</v>
      </c>
      <c r="J44" s="71" t="s">
        <v>130</v>
      </c>
      <c r="K44" s="71" t="s">
        <v>131</v>
      </c>
      <c r="L44" s="71"/>
      <c r="M44" s="71"/>
      <c r="N44" s="72" t="s">
        <v>108</v>
      </c>
      <c r="O44" s="70" t="s">
        <v>109</v>
      </c>
      <c r="P44" s="71" t="s">
        <v>130</v>
      </c>
      <c r="Q44" s="71" t="s">
        <v>131</v>
      </c>
      <c r="R44" s="71"/>
      <c r="S44" s="71"/>
      <c r="T44" s="73" t="s">
        <v>110</v>
      </c>
    </row>
    <row r="45">
      <c r="B45" s="37" t="s">
        <v>130</v>
      </c>
      <c r="C45" s="56">
        <v>4</v>
      </c>
      <c r="D45" s="61" t="s">
        <v>112</v>
      </c>
      <c r="E45" s="61">
        <v>4</v>
      </c>
      <c r="F45" s="61" t="s">
        <v>112</v>
      </c>
      <c r="G45" s="61" t="s">
        <v>112</v>
      </c>
      <c r="H45" s="62">
        <f t="shared" ref="H45:H46" si="19">AVERAGE(D45:G45)</f>
        <v>4</v>
      </c>
      <c r="I45" s="56">
        <v>5</v>
      </c>
      <c r="J45" s="61" t="s">
        <v>112</v>
      </c>
      <c r="K45" s="61">
        <v>5</v>
      </c>
      <c r="L45" s="61" t="s">
        <v>112</v>
      </c>
      <c r="M45" s="61" t="s">
        <v>112</v>
      </c>
      <c r="N45" s="62">
        <f t="shared" ref="N45:N46" si="20">AVERAGE(J45:M45)</f>
        <v>5</v>
      </c>
      <c r="O45" s="56">
        <v>5</v>
      </c>
      <c r="P45" s="61" t="s">
        <v>112</v>
      </c>
      <c r="Q45" s="63">
        <v>5</v>
      </c>
      <c r="R45" s="61" t="s">
        <v>112</v>
      </c>
      <c r="S45" s="61" t="s">
        <v>112</v>
      </c>
      <c r="T45" s="57">
        <f t="shared" ref="T45:T46" si="21">AVERAGE(P45:S45)</f>
        <v>5</v>
      </c>
    </row>
    <row r="46">
      <c r="B46" s="37" t="s">
        <v>131</v>
      </c>
      <c r="C46" s="64">
        <v>4</v>
      </c>
      <c r="D46" s="65">
        <v>4</v>
      </c>
      <c r="E46" s="65" t="s">
        <v>112</v>
      </c>
      <c r="F46" s="65" t="s">
        <v>112</v>
      </c>
      <c r="G46" s="65" t="s">
        <v>112</v>
      </c>
      <c r="H46" s="66">
        <f t="shared" si="19"/>
        <v>4</v>
      </c>
      <c r="I46" s="64">
        <v>5</v>
      </c>
      <c r="J46" s="65">
        <v>5</v>
      </c>
      <c r="K46" s="65" t="s">
        <v>112</v>
      </c>
      <c r="L46" s="65" t="s">
        <v>112</v>
      </c>
      <c r="M46" s="65" t="s">
        <v>112</v>
      </c>
      <c r="N46" s="66">
        <f t="shared" si="20"/>
        <v>5</v>
      </c>
      <c r="O46" s="64">
        <v>5</v>
      </c>
      <c r="P46" s="68">
        <v>5</v>
      </c>
      <c r="Q46" s="65" t="s">
        <v>112</v>
      </c>
      <c r="R46" s="65" t="s">
        <v>112</v>
      </c>
      <c r="S46" s="65" t="s">
        <v>112</v>
      </c>
      <c r="T46" s="69">
        <f t="shared" si="21"/>
        <v>5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summaryBelow="0" summaryRight="0"/>
  </sheetPr>
  <sheetViews>
    <sheetView workbookViewId="0"/>
  </sheetViews>
  <sheetFormatPr defaultColWidth="12.630000000000001" defaultRowHeight="15.75" customHeight="1"/>
  <cols>
    <col customWidth="1" min="1" max="2" width="19.75"/>
    <col customWidth="1" min="4" max="4" width="19.129999999999999"/>
    <col customWidth="1" min="6" max="6" width="16.25"/>
    <col customWidth="1" min="8" max="8" width="17.629999999999999"/>
  </cols>
  <sheetData>
    <row r="1">
      <c r="A1" s="37" t="s">
        <v>132</v>
      </c>
      <c r="B1" s="37" t="s">
        <v>133</v>
      </c>
      <c r="C1" s="36" t="s">
        <v>102</v>
      </c>
      <c r="D1" s="37" t="s">
        <v>107</v>
      </c>
      <c r="E1" s="36" t="s">
        <v>9</v>
      </c>
      <c r="F1" s="37" t="s">
        <v>108</v>
      </c>
      <c r="G1" s="36" t="s">
        <v>109</v>
      </c>
      <c r="H1" s="5" t="s">
        <v>110</v>
      </c>
    </row>
    <row r="2">
      <c r="A2" s="36" t="s">
        <v>134</v>
      </c>
      <c r="B2" s="36" t="s">
        <v>111</v>
      </c>
      <c r="C2" s="78">
        <v>3</v>
      </c>
      <c r="D2" s="79">
        <v>3.6666666666666665</v>
      </c>
      <c r="E2" s="78">
        <v>4</v>
      </c>
      <c r="F2" s="79">
        <v>3.3333333333333335</v>
      </c>
      <c r="G2" s="78">
        <v>4</v>
      </c>
      <c r="H2" s="80">
        <v>4</v>
      </c>
    </row>
    <row r="3">
      <c r="A3" s="36" t="s">
        <v>135</v>
      </c>
      <c r="B3" s="36" t="s">
        <v>113</v>
      </c>
      <c r="C3" s="78">
        <v>4</v>
      </c>
      <c r="D3" s="79">
        <v>4.666666666666667</v>
      </c>
      <c r="E3" s="78">
        <v>4</v>
      </c>
      <c r="F3" s="79">
        <v>4.333333333333333</v>
      </c>
      <c r="G3" s="81">
        <v>4</v>
      </c>
      <c r="H3" s="80">
        <v>2.6666666666666665</v>
      </c>
    </row>
    <row r="4">
      <c r="A4" s="36" t="s">
        <v>136</v>
      </c>
      <c r="B4" s="36" t="s">
        <v>114</v>
      </c>
      <c r="C4" s="78">
        <v>3</v>
      </c>
      <c r="D4" s="79">
        <v>2.6666666666666665</v>
      </c>
      <c r="E4" s="78">
        <v>3</v>
      </c>
      <c r="F4" s="79">
        <v>3</v>
      </c>
      <c r="G4" s="78">
        <v>4</v>
      </c>
      <c r="H4" s="80">
        <v>3.3333333333333335</v>
      </c>
    </row>
    <row r="5">
      <c r="A5" s="36" t="s">
        <v>137</v>
      </c>
      <c r="B5" s="36" t="s">
        <v>32</v>
      </c>
      <c r="C5" s="78">
        <v>3</v>
      </c>
      <c r="D5" s="79">
        <v>2.6666666666666665</v>
      </c>
      <c r="E5" s="81">
        <v>2</v>
      </c>
      <c r="F5" s="82">
        <v>2.6666666666666665</v>
      </c>
      <c r="G5" s="78">
        <v>3</v>
      </c>
      <c r="H5" s="80">
        <v>3.3333333333333335</v>
      </c>
    </row>
    <row r="6">
      <c r="A6" s="77" t="s">
        <v>138</v>
      </c>
      <c r="B6" s="37" t="s">
        <v>18</v>
      </c>
      <c r="C6" s="43">
        <v>4</v>
      </c>
      <c r="D6" s="79">
        <v>3.3333333333333335</v>
      </c>
      <c r="E6" s="43">
        <v>3</v>
      </c>
      <c r="F6" s="79">
        <v>3.3333333333333335</v>
      </c>
      <c r="G6" s="43">
        <v>3</v>
      </c>
      <c r="H6" s="80">
        <v>3.3333333333333335</v>
      </c>
    </row>
    <row r="7">
      <c r="A7" s="77" t="s">
        <v>139</v>
      </c>
      <c r="B7" s="37" t="s">
        <v>116</v>
      </c>
      <c r="C7" s="43">
        <v>2</v>
      </c>
      <c r="D7" s="79">
        <v>3.6666666666666665</v>
      </c>
      <c r="E7" s="43">
        <v>3</v>
      </c>
      <c r="F7" s="79">
        <v>3.3333333333333335</v>
      </c>
      <c r="G7" s="61">
        <v>4</v>
      </c>
      <c r="H7" s="80">
        <v>3.6666666666666665</v>
      </c>
    </row>
    <row r="8">
      <c r="A8" s="77" t="s">
        <v>140</v>
      </c>
      <c r="B8" s="37" t="s">
        <v>119</v>
      </c>
      <c r="C8" s="43">
        <v>3</v>
      </c>
      <c r="D8" s="79">
        <v>2.6666666666666665</v>
      </c>
      <c r="E8" s="83">
        <v>4</v>
      </c>
      <c r="F8" s="82">
        <v>3</v>
      </c>
      <c r="G8" s="83">
        <v>4</v>
      </c>
      <c r="H8" s="80">
        <v>3</v>
      </c>
    </row>
    <row r="9">
      <c r="A9" s="77" t="s">
        <v>141</v>
      </c>
      <c r="B9" s="37" t="s">
        <v>118</v>
      </c>
      <c r="C9" s="43">
        <v>3</v>
      </c>
      <c r="D9" s="79">
        <v>4</v>
      </c>
      <c r="E9" s="43">
        <v>3</v>
      </c>
      <c r="F9" s="79">
        <v>4</v>
      </c>
      <c r="G9" s="43">
        <v>3</v>
      </c>
      <c r="H9" s="80">
        <v>3.6666666666666665</v>
      </c>
    </row>
    <row r="10">
      <c r="A10" s="77" t="s">
        <v>142</v>
      </c>
      <c r="B10" s="37" t="s">
        <v>37</v>
      </c>
      <c r="C10" s="61">
        <v>4</v>
      </c>
      <c r="D10" s="84">
        <v>3.3333333333333335</v>
      </c>
      <c r="E10" s="61">
        <v>4</v>
      </c>
      <c r="F10" s="84">
        <v>3.3333333333333335</v>
      </c>
      <c r="G10" s="83">
        <v>5</v>
      </c>
      <c r="H10" s="80">
        <v>3.6666666666666665</v>
      </c>
    </row>
    <row r="11">
      <c r="A11" s="77" t="s">
        <v>143</v>
      </c>
      <c r="B11" s="37" t="s">
        <v>40</v>
      </c>
      <c r="C11" s="61">
        <v>3</v>
      </c>
      <c r="D11" s="84">
        <v>3</v>
      </c>
      <c r="E11" s="61">
        <v>3</v>
      </c>
      <c r="F11" s="84">
        <v>3</v>
      </c>
      <c r="G11" s="61">
        <v>3</v>
      </c>
      <c r="H11" s="80">
        <v>3</v>
      </c>
    </row>
    <row r="12">
      <c r="A12" s="77" t="s">
        <v>144</v>
      </c>
      <c r="B12" s="37" t="s">
        <v>39</v>
      </c>
      <c r="C12" s="61">
        <v>4</v>
      </c>
      <c r="D12" s="84">
        <v>4</v>
      </c>
      <c r="E12" s="61">
        <v>3</v>
      </c>
      <c r="F12" s="84">
        <v>3.3333333333333335</v>
      </c>
      <c r="G12" s="61">
        <v>4</v>
      </c>
      <c r="H12" s="80">
        <v>3.3333333333333335</v>
      </c>
    </row>
    <row r="13">
      <c r="A13" s="77" t="s">
        <v>145</v>
      </c>
      <c r="B13" s="37" t="s">
        <v>122</v>
      </c>
      <c r="C13" s="61">
        <v>3</v>
      </c>
      <c r="D13" s="84">
        <v>3.6666666666666665</v>
      </c>
      <c r="E13" s="83">
        <v>4</v>
      </c>
      <c r="F13" s="82">
        <v>3</v>
      </c>
      <c r="G13" s="61">
        <v>3</v>
      </c>
      <c r="H13" s="80">
        <v>4</v>
      </c>
    </row>
    <row r="14">
      <c r="A14" s="77" t="s">
        <v>146</v>
      </c>
      <c r="B14" s="37" t="s">
        <v>123</v>
      </c>
      <c r="C14" s="83">
        <v>4</v>
      </c>
      <c r="D14" s="82">
        <v>3</v>
      </c>
      <c r="E14" s="61">
        <v>3</v>
      </c>
      <c r="F14" s="84">
        <v>3.6666666666666665</v>
      </c>
      <c r="G14" s="61">
        <v>4</v>
      </c>
      <c r="H14" s="80">
        <v>3.6666666666666665</v>
      </c>
    </row>
    <row r="15">
      <c r="A15" s="77" t="s">
        <v>147</v>
      </c>
      <c r="B15" s="37" t="s">
        <v>115</v>
      </c>
      <c r="C15" s="61">
        <v>3</v>
      </c>
      <c r="D15" s="84">
        <v>3.3333333333333335</v>
      </c>
      <c r="E15" s="61">
        <v>3</v>
      </c>
      <c r="F15" s="84">
        <v>4</v>
      </c>
      <c r="G15" s="61">
        <v>3</v>
      </c>
      <c r="H15" s="80">
        <v>4</v>
      </c>
    </row>
    <row r="16">
      <c r="A16" s="77" t="s">
        <v>148</v>
      </c>
      <c r="B16" s="37" t="s">
        <v>44</v>
      </c>
      <c r="C16" s="61">
        <v>3</v>
      </c>
      <c r="D16" s="84">
        <v>3.3333333333333335</v>
      </c>
      <c r="E16" s="61">
        <v>4</v>
      </c>
      <c r="F16" s="84">
        <v>4</v>
      </c>
      <c r="G16" s="61">
        <v>4</v>
      </c>
      <c r="H16" s="80">
        <v>4</v>
      </c>
    </row>
    <row r="17">
      <c r="A17" s="77" t="s">
        <v>149</v>
      </c>
      <c r="B17" s="37" t="s">
        <v>42</v>
      </c>
      <c r="C17" s="61">
        <v>4</v>
      </c>
      <c r="D17" s="84">
        <v>3.3333333333333335</v>
      </c>
      <c r="E17" s="83">
        <v>5</v>
      </c>
      <c r="F17" s="82">
        <v>3.6666666666666665</v>
      </c>
      <c r="G17" s="83">
        <v>5</v>
      </c>
      <c r="H17" s="80">
        <v>3.6666666666666665</v>
      </c>
    </row>
    <row r="18">
      <c r="A18" s="77" t="s">
        <v>150</v>
      </c>
      <c r="B18" s="76" t="s">
        <v>23</v>
      </c>
      <c r="C18" s="61">
        <v>3</v>
      </c>
      <c r="D18" s="84">
        <v>3.3333333333333335</v>
      </c>
      <c r="E18" s="61">
        <v>3</v>
      </c>
      <c r="F18" s="84">
        <v>3.6666666666666665</v>
      </c>
      <c r="G18" s="61">
        <v>4</v>
      </c>
      <c r="H18" s="80">
        <v>3.3333333333333335</v>
      </c>
    </row>
    <row r="19">
      <c r="A19" s="77" t="s">
        <v>151</v>
      </c>
      <c r="B19" s="76" t="s">
        <v>126</v>
      </c>
      <c r="C19" s="61">
        <v>4</v>
      </c>
      <c r="D19" s="84">
        <v>3.6666666666666665</v>
      </c>
      <c r="E19" s="61">
        <v>3</v>
      </c>
      <c r="F19" s="84">
        <v>4</v>
      </c>
      <c r="G19" s="83">
        <v>5</v>
      </c>
      <c r="H19" s="80">
        <v>3</v>
      </c>
    </row>
    <row r="20">
      <c r="A20" s="77" t="s">
        <v>152</v>
      </c>
      <c r="B20" s="76" t="s">
        <v>127</v>
      </c>
      <c r="C20" s="61">
        <v>3</v>
      </c>
      <c r="D20" s="84">
        <v>3</v>
      </c>
      <c r="E20" s="61">
        <v>3</v>
      </c>
      <c r="F20" s="84">
        <v>3</v>
      </c>
      <c r="G20" s="83">
        <v>4</v>
      </c>
      <c r="H20" s="80">
        <v>3</v>
      </c>
    </row>
    <row r="21">
      <c r="A21" s="77" t="s">
        <v>153</v>
      </c>
      <c r="B21" s="76" t="s">
        <v>128</v>
      </c>
      <c r="C21" s="83">
        <v>4</v>
      </c>
      <c r="D21" s="82">
        <v>2.6666666666666665</v>
      </c>
      <c r="E21" s="61">
        <v>3</v>
      </c>
      <c r="F21" s="84">
        <v>2.6666666666666665</v>
      </c>
      <c r="G21" s="61">
        <v>3</v>
      </c>
      <c r="H21" s="80">
        <v>2.6666666666666665</v>
      </c>
    </row>
    <row r="22">
      <c r="A22" s="77" t="s">
        <v>154</v>
      </c>
      <c r="B22" s="37" t="s">
        <v>26</v>
      </c>
      <c r="C22" s="61">
        <v>3</v>
      </c>
      <c r="D22" s="84">
        <v>4.333333333333333</v>
      </c>
      <c r="E22" s="61">
        <v>4</v>
      </c>
      <c r="F22" s="84">
        <v>3.6666666666666665</v>
      </c>
      <c r="G22" s="83">
        <v>5</v>
      </c>
      <c r="H22" s="80">
        <v>2.6666666666666665</v>
      </c>
    </row>
    <row r="23">
      <c r="A23" s="77" t="s">
        <v>155</v>
      </c>
      <c r="B23" s="37" t="s">
        <v>28</v>
      </c>
      <c r="C23" s="83">
        <v>3</v>
      </c>
      <c r="D23" s="82">
        <v>1.6666666666666667</v>
      </c>
      <c r="E23" s="83">
        <v>4</v>
      </c>
      <c r="F23" s="82">
        <v>2.3333333333333335</v>
      </c>
      <c r="G23" s="61">
        <v>3</v>
      </c>
      <c r="H23" s="80">
        <v>2.6666666666666665</v>
      </c>
    </row>
    <row r="24">
      <c r="A24" s="77" t="s">
        <v>156</v>
      </c>
      <c r="B24" s="77" t="s">
        <v>29</v>
      </c>
      <c r="C24" s="61">
        <v>2</v>
      </c>
      <c r="D24" s="84">
        <v>3.6666666666666665</v>
      </c>
      <c r="E24" s="61">
        <v>4</v>
      </c>
      <c r="F24" s="84">
        <v>4.333333333333333</v>
      </c>
      <c r="G24" s="61">
        <v>3</v>
      </c>
      <c r="H24" s="80">
        <v>3.6666666666666665</v>
      </c>
    </row>
    <row r="25">
      <c r="A25" s="77" t="s">
        <v>157</v>
      </c>
      <c r="B25" s="37" t="s">
        <v>27</v>
      </c>
      <c r="C25" s="61">
        <v>3</v>
      </c>
      <c r="D25" s="84">
        <v>2.6666666666666665</v>
      </c>
      <c r="E25" s="61">
        <v>3</v>
      </c>
      <c r="F25" s="84">
        <v>2.3333333333333335</v>
      </c>
      <c r="G25" s="83">
        <v>4</v>
      </c>
      <c r="H25" s="80">
        <v>3</v>
      </c>
    </row>
    <row r="26">
      <c r="A26" s="77" t="s">
        <v>158</v>
      </c>
      <c r="B26" s="37" t="s">
        <v>130</v>
      </c>
      <c r="C26" s="61">
        <v>4</v>
      </c>
      <c r="D26" s="84">
        <v>4</v>
      </c>
      <c r="E26" s="61">
        <v>5</v>
      </c>
      <c r="F26" s="84">
        <v>5</v>
      </c>
      <c r="G26" s="61">
        <v>5</v>
      </c>
      <c r="H26" s="80">
        <v>5</v>
      </c>
    </row>
    <row r="27">
      <c r="A27" s="77" t="s">
        <v>159</v>
      </c>
      <c r="B27" s="37" t="s">
        <v>131</v>
      </c>
      <c r="C27" s="61">
        <v>4</v>
      </c>
      <c r="D27" s="84">
        <v>4</v>
      </c>
      <c r="E27" s="61">
        <v>5</v>
      </c>
      <c r="F27" s="84">
        <v>5</v>
      </c>
      <c r="G27" s="61">
        <v>5</v>
      </c>
      <c r="H27" s="80">
        <v>5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