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IMM\Tese\NCSSs Comparadas\"/>
    </mc:Choice>
  </mc:AlternateContent>
  <xr:revisionPtr revIDLastSave="0" documentId="13_ncr:1_{D0F894AB-AD1E-4A7C-A92F-A0DB99CFD0D8}" xr6:coauthVersionLast="45" xr6:coauthVersionMax="45" xr10:uidLastSave="{00000000-0000-0000-0000-000000000000}"/>
  <bookViews>
    <workbookView xWindow="222" yWindow="600" windowWidth="21570" windowHeight="11724" activeTab="3" xr2:uid="{13AD6F63-A640-4F25-85E1-6A64FD533828}"/>
  </bookViews>
  <sheets>
    <sheet name="Cleaning" sheetId="4" r:id="rId1"/>
    <sheet name="Preparation" sheetId="6" r:id="rId2"/>
    <sheet name="Stopwords" sheetId="2" r:id="rId3"/>
    <sheet name="Generic" sheetId="5" r:id="rId4"/>
    <sheet name="BR" sheetId="13" r:id="rId5"/>
    <sheet name="CH" sheetId="10" r:id="rId6"/>
    <sheet name="DE" sheetId="9" r:id="rId7"/>
    <sheet name="EE" sheetId="12" r:id="rId8"/>
    <sheet name="FR" sheetId="8" r:id="rId9"/>
    <sheet name="IT" sheetId="11" r:id="rId10"/>
    <sheet name="UK" sheetId="3" r:id="rId11"/>
    <sheet name="US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2" i="2" l="1"/>
  <c r="I172" i="2"/>
  <c r="H172" i="2"/>
  <c r="I95" i="9" l="1"/>
  <c r="H95" i="9"/>
  <c r="J111" i="8" l="1"/>
  <c r="I111" i="8"/>
  <c r="H111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24" i="6" l="1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3" i="4" l="1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4" i="6" l="1"/>
  <c r="I14" i="6"/>
  <c r="H14" i="6"/>
  <c r="J150" i="12" l="1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I101" i="12"/>
  <c r="H101" i="12"/>
  <c r="J100" i="12"/>
  <c r="I100" i="12"/>
  <c r="H100" i="12"/>
  <c r="J99" i="12"/>
  <c r="I99" i="12"/>
  <c r="H99" i="12"/>
  <c r="J98" i="12"/>
  <c r="I98" i="12"/>
  <c r="H98" i="12"/>
  <c r="J97" i="12"/>
  <c r="I97" i="12"/>
  <c r="H97" i="12"/>
  <c r="J96" i="12"/>
  <c r="I96" i="12"/>
  <c r="H96" i="12"/>
  <c r="J95" i="12"/>
  <c r="I95" i="12"/>
  <c r="H95" i="12"/>
  <c r="J94" i="12"/>
  <c r="I94" i="12"/>
  <c r="H94" i="12"/>
  <c r="J93" i="12"/>
  <c r="I93" i="12"/>
  <c r="H93" i="12"/>
  <c r="J92" i="12"/>
  <c r="I92" i="12"/>
  <c r="H92" i="12"/>
  <c r="J91" i="12"/>
  <c r="I91" i="12"/>
  <c r="H91" i="12"/>
  <c r="J90" i="12"/>
  <c r="I90" i="12"/>
  <c r="H90" i="12"/>
  <c r="J89" i="12"/>
  <c r="I89" i="12"/>
  <c r="H89" i="12"/>
  <c r="J88" i="12"/>
  <c r="I88" i="12"/>
  <c r="H88" i="12"/>
  <c r="J87" i="12"/>
  <c r="I87" i="12"/>
  <c r="H87" i="12"/>
  <c r="J86" i="12"/>
  <c r="I86" i="12"/>
  <c r="H86" i="12"/>
  <c r="J85" i="12"/>
  <c r="I85" i="12"/>
  <c r="H85" i="12"/>
  <c r="J84" i="12"/>
  <c r="I84" i="12"/>
  <c r="H84" i="12"/>
  <c r="J83" i="12"/>
  <c r="I83" i="12"/>
  <c r="H83" i="12"/>
  <c r="J82" i="12"/>
  <c r="I82" i="12"/>
  <c r="H82" i="12"/>
  <c r="J81" i="12"/>
  <c r="I81" i="12"/>
  <c r="H81" i="12"/>
  <c r="J80" i="12"/>
  <c r="I80" i="12"/>
  <c r="H80" i="12"/>
  <c r="J79" i="12"/>
  <c r="I79" i="12"/>
  <c r="H79" i="12"/>
  <c r="J78" i="12"/>
  <c r="I78" i="12"/>
  <c r="H78" i="12"/>
  <c r="J77" i="12"/>
  <c r="I77" i="12"/>
  <c r="H77" i="12"/>
  <c r="J76" i="12"/>
  <c r="I76" i="12"/>
  <c r="H76" i="12"/>
  <c r="J75" i="12"/>
  <c r="I75" i="12"/>
  <c r="H75" i="12"/>
  <c r="J74" i="12"/>
  <c r="I74" i="12"/>
  <c r="H74" i="12"/>
  <c r="J73" i="12"/>
  <c r="I73" i="12"/>
  <c r="H73" i="12"/>
  <c r="J72" i="12"/>
  <c r="I72" i="12"/>
  <c r="H72" i="12"/>
  <c r="J71" i="12"/>
  <c r="I71" i="12"/>
  <c r="H71" i="12"/>
  <c r="J70" i="12"/>
  <c r="I70" i="12"/>
  <c r="H70" i="12"/>
  <c r="J69" i="12"/>
  <c r="I69" i="12"/>
  <c r="H69" i="12"/>
  <c r="J68" i="12"/>
  <c r="I68" i="12"/>
  <c r="H68" i="12"/>
  <c r="J67" i="12"/>
  <c r="I67" i="12"/>
  <c r="H67" i="12"/>
  <c r="J66" i="12"/>
  <c r="I66" i="12"/>
  <c r="H66" i="12"/>
  <c r="J65" i="12"/>
  <c r="I65" i="12"/>
  <c r="H65" i="12"/>
  <c r="J64" i="12"/>
  <c r="I64" i="12"/>
  <c r="H64" i="12"/>
  <c r="J63" i="12"/>
  <c r="I63" i="12"/>
  <c r="H63" i="12"/>
  <c r="J62" i="12"/>
  <c r="I62" i="12"/>
  <c r="H62" i="12"/>
  <c r="J61" i="12"/>
  <c r="I61" i="12"/>
  <c r="H61" i="12"/>
  <c r="J60" i="12"/>
  <c r="I60" i="12"/>
  <c r="H60" i="12"/>
  <c r="J59" i="12"/>
  <c r="I59" i="12"/>
  <c r="H59" i="12"/>
  <c r="J58" i="12"/>
  <c r="I58" i="12"/>
  <c r="H58" i="12"/>
  <c r="J57" i="12"/>
  <c r="I57" i="12"/>
  <c r="H57" i="12"/>
  <c r="J56" i="12"/>
  <c r="I56" i="12"/>
  <c r="H56" i="12"/>
  <c r="J55" i="12"/>
  <c r="I55" i="12"/>
  <c r="H55" i="12"/>
  <c r="J54" i="12"/>
  <c r="I54" i="12"/>
  <c r="H54" i="12"/>
  <c r="J53" i="12"/>
  <c r="I53" i="12"/>
  <c r="H53" i="12"/>
  <c r="J52" i="12"/>
  <c r="I52" i="12"/>
  <c r="H52" i="12"/>
  <c r="J51" i="12"/>
  <c r="I51" i="12"/>
  <c r="H51" i="12"/>
  <c r="J50" i="12"/>
  <c r="I50" i="12"/>
  <c r="H50" i="12"/>
  <c r="J49" i="12"/>
  <c r="I49" i="12"/>
  <c r="H49" i="12"/>
  <c r="J48" i="12"/>
  <c r="I48" i="12"/>
  <c r="H48" i="12"/>
  <c r="J47" i="12"/>
  <c r="I47" i="12"/>
  <c r="H47" i="12"/>
  <c r="J46" i="12"/>
  <c r="I46" i="12"/>
  <c r="H46" i="12"/>
  <c r="J45" i="12"/>
  <c r="I45" i="12"/>
  <c r="H45" i="12"/>
  <c r="J44" i="12"/>
  <c r="I44" i="12"/>
  <c r="H44" i="12"/>
  <c r="J43" i="12"/>
  <c r="I43" i="12"/>
  <c r="H43" i="12"/>
  <c r="J42" i="12"/>
  <c r="I42" i="12"/>
  <c r="H42" i="12"/>
  <c r="J41" i="12"/>
  <c r="I41" i="12"/>
  <c r="H41" i="12"/>
  <c r="J40" i="12"/>
  <c r="I40" i="12"/>
  <c r="H40" i="12"/>
  <c r="J39" i="12"/>
  <c r="I39" i="12"/>
  <c r="H39" i="12"/>
  <c r="J38" i="12"/>
  <c r="I38" i="12"/>
  <c r="H38" i="12"/>
  <c r="J37" i="12"/>
  <c r="I37" i="12"/>
  <c r="H37" i="12"/>
  <c r="J36" i="12"/>
  <c r="I36" i="12"/>
  <c r="H36" i="12"/>
  <c r="J35" i="12"/>
  <c r="I35" i="12"/>
  <c r="H35" i="12"/>
  <c r="J34" i="12"/>
  <c r="I34" i="12"/>
  <c r="H34" i="12"/>
  <c r="J33" i="12"/>
  <c r="I33" i="12"/>
  <c r="H33" i="12"/>
  <c r="J32" i="12"/>
  <c r="I32" i="12"/>
  <c r="H32" i="12"/>
  <c r="J31" i="12"/>
  <c r="I31" i="12"/>
  <c r="H31" i="12"/>
  <c r="J30" i="12"/>
  <c r="I30" i="12"/>
  <c r="H30" i="12"/>
  <c r="J29" i="12"/>
  <c r="I29" i="12"/>
  <c r="H29" i="12"/>
  <c r="J28" i="12"/>
  <c r="I28" i="12"/>
  <c r="H28" i="12"/>
  <c r="J27" i="12"/>
  <c r="I27" i="12"/>
  <c r="H27" i="12"/>
  <c r="J26" i="12"/>
  <c r="I26" i="12"/>
  <c r="H26" i="12"/>
  <c r="J25" i="12"/>
  <c r="I25" i="12"/>
  <c r="H25" i="12"/>
  <c r="J24" i="12"/>
  <c r="I24" i="12"/>
  <c r="H24" i="12"/>
  <c r="J23" i="12"/>
  <c r="I23" i="12"/>
  <c r="H23" i="12"/>
  <c r="J22" i="12"/>
  <c r="I22" i="12"/>
  <c r="H22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J16" i="12"/>
  <c r="I16" i="12"/>
  <c r="H16" i="12"/>
  <c r="J15" i="12"/>
  <c r="I15" i="12"/>
  <c r="H15" i="12"/>
  <c r="J14" i="12"/>
  <c r="I14" i="12"/>
  <c r="H14" i="12"/>
  <c r="J13" i="12"/>
  <c r="I13" i="12"/>
  <c r="H13" i="12"/>
  <c r="J12" i="12"/>
  <c r="I12" i="12"/>
  <c r="H12" i="12"/>
  <c r="J11" i="12"/>
  <c r="I11" i="12"/>
  <c r="H11" i="12"/>
  <c r="J10" i="12"/>
  <c r="I10" i="12"/>
  <c r="H10" i="12"/>
  <c r="J9" i="12"/>
  <c r="I9" i="12"/>
  <c r="H9" i="12"/>
  <c r="J8" i="12"/>
  <c r="I8" i="12"/>
  <c r="H8" i="12"/>
  <c r="J7" i="12"/>
  <c r="I7" i="12"/>
  <c r="H7" i="12"/>
  <c r="J6" i="12"/>
  <c r="I6" i="12"/>
  <c r="H6" i="12"/>
  <c r="J5" i="12"/>
  <c r="I5" i="12"/>
  <c r="H5" i="12"/>
  <c r="J4" i="12"/>
  <c r="I4" i="12"/>
  <c r="H4" i="12"/>
  <c r="J3" i="12"/>
  <c r="I3" i="12"/>
  <c r="H3" i="12"/>
  <c r="J2" i="12"/>
  <c r="I2" i="12"/>
  <c r="H2" i="12"/>
  <c r="J13" i="6"/>
  <c r="I13" i="6"/>
  <c r="H13" i="6"/>
  <c r="J11" i="6" l="1"/>
  <c r="I11" i="6"/>
  <c r="H11" i="6"/>
  <c r="J143" i="13" l="1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I94" i="13"/>
  <c r="H94" i="13"/>
  <c r="J93" i="13"/>
  <c r="I93" i="13"/>
  <c r="H93" i="13"/>
  <c r="J92" i="13"/>
  <c r="I92" i="13"/>
  <c r="H92" i="13"/>
  <c r="J91" i="13"/>
  <c r="I91" i="13"/>
  <c r="H91" i="13"/>
  <c r="J90" i="13"/>
  <c r="I90" i="13"/>
  <c r="H90" i="13"/>
  <c r="J89" i="13"/>
  <c r="I89" i="13"/>
  <c r="H89" i="13"/>
  <c r="J88" i="13"/>
  <c r="I88" i="13"/>
  <c r="H88" i="13"/>
  <c r="J87" i="13"/>
  <c r="I87" i="13"/>
  <c r="H87" i="13"/>
  <c r="J86" i="13"/>
  <c r="I86" i="13"/>
  <c r="H86" i="13"/>
  <c r="J85" i="13"/>
  <c r="I85" i="13"/>
  <c r="H85" i="13"/>
  <c r="J84" i="13"/>
  <c r="I84" i="13"/>
  <c r="H84" i="13"/>
  <c r="J83" i="13"/>
  <c r="I83" i="13"/>
  <c r="H83" i="13"/>
  <c r="J82" i="13"/>
  <c r="I82" i="13"/>
  <c r="H82" i="13"/>
  <c r="J81" i="13"/>
  <c r="I81" i="13"/>
  <c r="H81" i="13"/>
  <c r="J80" i="13"/>
  <c r="I80" i="13"/>
  <c r="H80" i="13"/>
  <c r="J79" i="13"/>
  <c r="I79" i="13"/>
  <c r="H79" i="13"/>
  <c r="J78" i="13"/>
  <c r="I78" i="13"/>
  <c r="H78" i="13"/>
  <c r="J77" i="13"/>
  <c r="I77" i="13"/>
  <c r="H77" i="13"/>
  <c r="J76" i="13"/>
  <c r="I76" i="13"/>
  <c r="H76" i="13"/>
  <c r="J75" i="13"/>
  <c r="I75" i="13"/>
  <c r="H75" i="13"/>
  <c r="J74" i="13"/>
  <c r="I74" i="13"/>
  <c r="H74" i="13"/>
  <c r="J73" i="13"/>
  <c r="I73" i="13"/>
  <c r="H73" i="13"/>
  <c r="J72" i="13"/>
  <c r="I72" i="13"/>
  <c r="H72" i="13"/>
  <c r="J71" i="13"/>
  <c r="I71" i="13"/>
  <c r="H71" i="13"/>
  <c r="J70" i="13"/>
  <c r="I70" i="13"/>
  <c r="H70" i="13"/>
  <c r="J69" i="13"/>
  <c r="I69" i="13"/>
  <c r="H69" i="13"/>
  <c r="J68" i="13"/>
  <c r="I68" i="13"/>
  <c r="H68" i="13"/>
  <c r="J67" i="13"/>
  <c r="I67" i="13"/>
  <c r="H67" i="13"/>
  <c r="J66" i="13"/>
  <c r="I66" i="13"/>
  <c r="H66" i="13"/>
  <c r="J65" i="13"/>
  <c r="I65" i="13"/>
  <c r="H65" i="13"/>
  <c r="J64" i="13"/>
  <c r="I64" i="13"/>
  <c r="H64" i="13"/>
  <c r="J63" i="13"/>
  <c r="I63" i="13"/>
  <c r="H63" i="13"/>
  <c r="J62" i="13"/>
  <c r="I62" i="13"/>
  <c r="H62" i="13"/>
  <c r="J61" i="13"/>
  <c r="I61" i="13"/>
  <c r="H61" i="13"/>
  <c r="J60" i="13"/>
  <c r="I60" i="13"/>
  <c r="H60" i="13"/>
  <c r="J59" i="13"/>
  <c r="I59" i="13"/>
  <c r="H59" i="13"/>
  <c r="J58" i="13"/>
  <c r="I58" i="13"/>
  <c r="H58" i="13"/>
  <c r="J57" i="13"/>
  <c r="I57" i="13"/>
  <c r="H57" i="13"/>
  <c r="J56" i="13"/>
  <c r="I56" i="13"/>
  <c r="H56" i="13"/>
  <c r="J55" i="13"/>
  <c r="I55" i="13"/>
  <c r="H55" i="13"/>
  <c r="J54" i="13"/>
  <c r="I54" i="13"/>
  <c r="H54" i="13"/>
  <c r="J53" i="13"/>
  <c r="I53" i="13"/>
  <c r="H53" i="13"/>
  <c r="J52" i="13"/>
  <c r="I52" i="13"/>
  <c r="H52" i="13"/>
  <c r="J51" i="13"/>
  <c r="I51" i="13"/>
  <c r="H51" i="13"/>
  <c r="J50" i="13"/>
  <c r="I50" i="13"/>
  <c r="H50" i="13"/>
  <c r="J49" i="13"/>
  <c r="I49" i="13"/>
  <c r="H49" i="13"/>
  <c r="J48" i="13"/>
  <c r="I48" i="13"/>
  <c r="H48" i="13"/>
  <c r="J47" i="13"/>
  <c r="I47" i="13"/>
  <c r="H47" i="13"/>
  <c r="J46" i="13"/>
  <c r="I46" i="13"/>
  <c r="H46" i="13"/>
  <c r="J45" i="13"/>
  <c r="I45" i="13"/>
  <c r="H45" i="13"/>
  <c r="J44" i="13"/>
  <c r="I44" i="13"/>
  <c r="H44" i="13"/>
  <c r="J43" i="13"/>
  <c r="I43" i="13"/>
  <c r="H43" i="13"/>
  <c r="J42" i="13"/>
  <c r="I42" i="13"/>
  <c r="H42" i="13"/>
  <c r="J41" i="13"/>
  <c r="I41" i="13"/>
  <c r="H41" i="13"/>
  <c r="J40" i="13"/>
  <c r="I40" i="13"/>
  <c r="H40" i="13"/>
  <c r="J39" i="13"/>
  <c r="I39" i="13"/>
  <c r="H39" i="13"/>
  <c r="J38" i="13"/>
  <c r="I38" i="13"/>
  <c r="H38" i="13"/>
  <c r="J37" i="13"/>
  <c r="I37" i="13"/>
  <c r="H37" i="13"/>
  <c r="J36" i="13"/>
  <c r="I36" i="13"/>
  <c r="H36" i="13"/>
  <c r="J35" i="13"/>
  <c r="I35" i="13"/>
  <c r="H35" i="13"/>
  <c r="J34" i="13"/>
  <c r="I34" i="13"/>
  <c r="H34" i="13"/>
  <c r="J33" i="13"/>
  <c r="I33" i="13"/>
  <c r="H33" i="13"/>
  <c r="J32" i="13"/>
  <c r="I32" i="13"/>
  <c r="H32" i="13"/>
  <c r="J31" i="13"/>
  <c r="I31" i="13"/>
  <c r="H31" i="13"/>
  <c r="J30" i="13"/>
  <c r="I30" i="13"/>
  <c r="H30" i="13"/>
  <c r="J29" i="13"/>
  <c r="I29" i="13"/>
  <c r="H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H23" i="13"/>
  <c r="J22" i="13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J3" i="13"/>
  <c r="I3" i="13"/>
  <c r="H3" i="13"/>
  <c r="J2" i="13"/>
  <c r="I2" i="13"/>
  <c r="H2" i="13"/>
  <c r="J148" i="11" l="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J2" i="11"/>
  <c r="I2" i="11"/>
  <c r="H2" i="11"/>
  <c r="J144" i="10" l="1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I95" i="10"/>
  <c r="H95" i="10"/>
  <c r="J94" i="10"/>
  <c r="I94" i="10"/>
  <c r="H94" i="10"/>
  <c r="J93" i="10"/>
  <c r="I93" i="10"/>
  <c r="H93" i="10"/>
  <c r="J92" i="10"/>
  <c r="I92" i="10"/>
  <c r="H92" i="10"/>
  <c r="J91" i="10"/>
  <c r="I91" i="10"/>
  <c r="H91" i="10"/>
  <c r="J90" i="10"/>
  <c r="I90" i="10"/>
  <c r="H90" i="10"/>
  <c r="J89" i="10"/>
  <c r="I89" i="10"/>
  <c r="H89" i="10"/>
  <c r="J88" i="10"/>
  <c r="I88" i="10"/>
  <c r="H88" i="10"/>
  <c r="J87" i="10"/>
  <c r="I87" i="10"/>
  <c r="H87" i="10"/>
  <c r="J86" i="10"/>
  <c r="I86" i="10"/>
  <c r="H86" i="10"/>
  <c r="J85" i="10"/>
  <c r="I85" i="10"/>
  <c r="H85" i="10"/>
  <c r="J84" i="10"/>
  <c r="I84" i="10"/>
  <c r="H84" i="10"/>
  <c r="J83" i="10"/>
  <c r="I83" i="10"/>
  <c r="H83" i="10"/>
  <c r="J82" i="10"/>
  <c r="I82" i="10"/>
  <c r="H82" i="10"/>
  <c r="J81" i="10"/>
  <c r="I81" i="10"/>
  <c r="H81" i="10"/>
  <c r="J80" i="10"/>
  <c r="I80" i="10"/>
  <c r="H80" i="10"/>
  <c r="J79" i="10"/>
  <c r="I79" i="10"/>
  <c r="H79" i="10"/>
  <c r="J78" i="10"/>
  <c r="I78" i="10"/>
  <c r="H78" i="10"/>
  <c r="J77" i="10"/>
  <c r="I77" i="10"/>
  <c r="H77" i="10"/>
  <c r="J76" i="10"/>
  <c r="I76" i="10"/>
  <c r="H76" i="10"/>
  <c r="J75" i="10"/>
  <c r="I75" i="10"/>
  <c r="H75" i="10"/>
  <c r="J74" i="10"/>
  <c r="I74" i="10"/>
  <c r="H74" i="10"/>
  <c r="J73" i="10"/>
  <c r="I73" i="10"/>
  <c r="H73" i="10"/>
  <c r="J72" i="10"/>
  <c r="I72" i="10"/>
  <c r="H72" i="10"/>
  <c r="J71" i="10"/>
  <c r="I71" i="10"/>
  <c r="H71" i="10"/>
  <c r="J70" i="10"/>
  <c r="I70" i="10"/>
  <c r="H70" i="10"/>
  <c r="J69" i="10"/>
  <c r="I69" i="10"/>
  <c r="H69" i="10"/>
  <c r="J68" i="10"/>
  <c r="I68" i="10"/>
  <c r="H68" i="10"/>
  <c r="J67" i="10"/>
  <c r="I67" i="10"/>
  <c r="H67" i="10"/>
  <c r="J66" i="10"/>
  <c r="I66" i="10"/>
  <c r="H66" i="10"/>
  <c r="J65" i="10"/>
  <c r="I65" i="10"/>
  <c r="H65" i="10"/>
  <c r="J64" i="10"/>
  <c r="I64" i="10"/>
  <c r="H64" i="10"/>
  <c r="J63" i="10"/>
  <c r="I63" i="10"/>
  <c r="H63" i="10"/>
  <c r="J62" i="10"/>
  <c r="I62" i="10"/>
  <c r="H62" i="10"/>
  <c r="J61" i="10"/>
  <c r="I61" i="10"/>
  <c r="H61" i="10"/>
  <c r="J60" i="10"/>
  <c r="I60" i="10"/>
  <c r="H60" i="10"/>
  <c r="J59" i="10"/>
  <c r="I59" i="10"/>
  <c r="H59" i="10"/>
  <c r="J58" i="10"/>
  <c r="I58" i="10"/>
  <c r="H58" i="10"/>
  <c r="J57" i="10"/>
  <c r="I57" i="10"/>
  <c r="H57" i="10"/>
  <c r="J56" i="10"/>
  <c r="I56" i="10"/>
  <c r="H56" i="10"/>
  <c r="J55" i="10"/>
  <c r="I55" i="10"/>
  <c r="H55" i="10"/>
  <c r="J54" i="10"/>
  <c r="I54" i="10"/>
  <c r="H54" i="10"/>
  <c r="J53" i="10"/>
  <c r="I53" i="10"/>
  <c r="H53" i="10"/>
  <c r="J52" i="10"/>
  <c r="I52" i="10"/>
  <c r="H52" i="10"/>
  <c r="J51" i="10"/>
  <c r="I51" i="10"/>
  <c r="H51" i="10"/>
  <c r="J50" i="10"/>
  <c r="I50" i="10"/>
  <c r="H50" i="10"/>
  <c r="J49" i="10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/>
  <c r="I40" i="10"/>
  <c r="H40" i="10"/>
  <c r="J39" i="10"/>
  <c r="I39" i="10"/>
  <c r="H39" i="10"/>
  <c r="J38" i="10"/>
  <c r="I38" i="10"/>
  <c r="H38" i="10"/>
  <c r="J37" i="10"/>
  <c r="I37" i="10"/>
  <c r="H37" i="10"/>
  <c r="J36" i="10"/>
  <c r="I36" i="10"/>
  <c r="H36" i="10"/>
  <c r="J35" i="10"/>
  <c r="I35" i="10"/>
  <c r="H35" i="10"/>
  <c r="J34" i="10"/>
  <c r="I34" i="10"/>
  <c r="H34" i="10"/>
  <c r="J33" i="10"/>
  <c r="I33" i="10"/>
  <c r="H33" i="10"/>
  <c r="J32" i="10"/>
  <c r="I32" i="10"/>
  <c r="H32" i="10"/>
  <c r="J31" i="10"/>
  <c r="I31" i="10"/>
  <c r="H31" i="10"/>
  <c r="J30" i="10"/>
  <c r="I30" i="10"/>
  <c r="H30" i="10"/>
  <c r="J29" i="10"/>
  <c r="I29" i="10"/>
  <c r="H29" i="10"/>
  <c r="J28" i="10"/>
  <c r="I28" i="10"/>
  <c r="H28" i="10"/>
  <c r="J27" i="10"/>
  <c r="I27" i="10"/>
  <c r="H27" i="10"/>
  <c r="J26" i="10"/>
  <c r="I26" i="10"/>
  <c r="H26" i="10"/>
  <c r="J25" i="10"/>
  <c r="I25" i="10"/>
  <c r="H25" i="10"/>
  <c r="J24" i="10"/>
  <c r="I24" i="10"/>
  <c r="H24" i="10"/>
  <c r="J23" i="10"/>
  <c r="I23" i="10"/>
  <c r="H23" i="10"/>
  <c r="J22" i="10"/>
  <c r="I22" i="10"/>
  <c r="H22" i="10"/>
  <c r="J21" i="10"/>
  <c r="I21" i="10"/>
  <c r="H21" i="10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143" i="9" l="1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8" i="9"/>
  <c r="I58" i="9"/>
  <c r="H58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150" i="8" l="1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J55" i="8"/>
  <c r="I55" i="8"/>
  <c r="H55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142" i="7" l="1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12" i="6" l="1"/>
  <c r="I12" i="6"/>
  <c r="H12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171" i="2" l="1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I2" i="2"/>
  <c r="H2" i="2"/>
  <c r="J1000" i="5"/>
  <c r="I1000" i="5"/>
  <c r="H1000" i="5"/>
  <c r="J999" i="5"/>
  <c r="I999" i="5"/>
  <c r="H999" i="5"/>
  <c r="J998" i="5"/>
  <c r="I998" i="5"/>
  <c r="H998" i="5"/>
  <c r="J997" i="5"/>
  <c r="I997" i="5"/>
  <c r="H997" i="5"/>
  <c r="J996" i="5"/>
  <c r="I996" i="5"/>
  <c r="H996" i="5"/>
  <c r="J995" i="5"/>
  <c r="I995" i="5"/>
  <c r="H995" i="5"/>
  <c r="J994" i="5"/>
  <c r="I994" i="5"/>
  <c r="H994" i="5"/>
  <c r="J993" i="5"/>
  <c r="I993" i="5"/>
  <c r="H993" i="5"/>
  <c r="J992" i="5"/>
  <c r="I992" i="5"/>
  <c r="H992" i="5"/>
  <c r="J991" i="5"/>
  <c r="I991" i="5"/>
  <c r="H991" i="5"/>
  <c r="J990" i="5"/>
  <c r="I990" i="5"/>
  <c r="H990" i="5"/>
  <c r="J989" i="5"/>
  <c r="I989" i="5"/>
  <c r="H989" i="5"/>
  <c r="J988" i="5"/>
  <c r="I988" i="5"/>
  <c r="H988" i="5"/>
  <c r="J987" i="5"/>
  <c r="I987" i="5"/>
  <c r="H987" i="5"/>
  <c r="J986" i="5"/>
  <c r="I986" i="5"/>
  <c r="H986" i="5"/>
  <c r="J985" i="5"/>
  <c r="I985" i="5"/>
  <c r="H985" i="5"/>
  <c r="J984" i="5"/>
  <c r="I984" i="5"/>
  <c r="H984" i="5"/>
  <c r="J983" i="5"/>
  <c r="I983" i="5"/>
  <c r="H983" i="5"/>
  <c r="J982" i="5"/>
  <c r="I982" i="5"/>
  <c r="H982" i="5"/>
  <c r="J981" i="5"/>
  <c r="I981" i="5"/>
  <c r="H981" i="5"/>
  <c r="J980" i="5"/>
  <c r="I980" i="5"/>
  <c r="H980" i="5"/>
  <c r="J979" i="5"/>
  <c r="I979" i="5"/>
  <c r="H979" i="5"/>
  <c r="J978" i="5"/>
  <c r="I978" i="5"/>
  <c r="H978" i="5"/>
  <c r="J977" i="5"/>
  <c r="I977" i="5"/>
  <c r="H977" i="5"/>
  <c r="J976" i="5"/>
  <c r="I976" i="5"/>
  <c r="H976" i="5"/>
  <c r="J975" i="5"/>
  <c r="I975" i="5"/>
  <c r="H975" i="5"/>
  <c r="J974" i="5"/>
  <c r="I974" i="5"/>
  <c r="H974" i="5"/>
  <c r="J973" i="5"/>
  <c r="I973" i="5"/>
  <c r="H973" i="5"/>
  <c r="J972" i="5"/>
  <c r="I972" i="5"/>
  <c r="H972" i="5"/>
  <c r="J971" i="5"/>
  <c r="I971" i="5"/>
  <c r="H971" i="5"/>
  <c r="J970" i="5"/>
  <c r="I970" i="5"/>
  <c r="H970" i="5"/>
  <c r="J969" i="5"/>
  <c r="I969" i="5"/>
  <c r="H969" i="5"/>
  <c r="J968" i="5"/>
  <c r="I968" i="5"/>
  <c r="H968" i="5"/>
  <c r="J967" i="5"/>
  <c r="I967" i="5"/>
  <c r="H967" i="5"/>
  <c r="J966" i="5"/>
  <c r="I966" i="5"/>
  <c r="H966" i="5"/>
  <c r="J965" i="5"/>
  <c r="I965" i="5"/>
  <c r="H965" i="5"/>
  <c r="J964" i="5"/>
  <c r="I964" i="5"/>
  <c r="H964" i="5"/>
  <c r="J963" i="5"/>
  <c r="I963" i="5"/>
  <c r="H963" i="5"/>
  <c r="J962" i="5"/>
  <c r="I962" i="5"/>
  <c r="H962" i="5"/>
  <c r="J961" i="5"/>
  <c r="I961" i="5"/>
  <c r="H961" i="5"/>
  <c r="J960" i="5"/>
  <c r="I960" i="5"/>
  <c r="H960" i="5"/>
  <c r="J959" i="5"/>
  <c r="I959" i="5"/>
  <c r="H959" i="5"/>
  <c r="J958" i="5"/>
  <c r="I958" i="5"/>
  <c r="H958" i="5"/>
  <c r="J957" i="5"/>
  <c r="I957" i="5"/>
  <c r="H957" i="5"/>
  <c r="J956" i="5"/>
  <c r="I956" i="5"/>
  <c r="H956" i="5"/>
  <c r="J955" i="5"/>
  <c r="I955" i="5"/>
  <c r="H955" i="5"/>
  <c r="J954" i="5"/>
  <c r="I954" i="5"/>
  <c r="H954" i="5"/>
  <c r="J953" i="5"/>
  <c r="I953" i="5"/>
  <c r="H953" i="5"/>
  <c r="J952" i="5"/>
  <c r="I952" i="5"/>
  <c r="H952" i="5"/>
  <c r="J951" i="5"/>
  <c r="I951" i="5"/>
  <c r="H951" i="5"/>
  <c r="J950" i="5"/>
  <c r="I950" i="5"/>
  <c r="H950" i="5"/>
  <c r="J949" i="5"/>
  <c r="I949" i="5"/>
  <c r="H949" i="5"/>
  <c r="J948" i="5"/>
  <c r="I948" i="5"/>
  <c r="H948" i="5"/>
  <c r="J947" i="5"/>
  <c r="I947" i="5"/>
  <c r="H947" i="5"/>
  <c r="J946" i="5"/>
  <c r="I946" i="5"/>
  <c r="H946" i="5"/>
  <c r="J945" i="5"/>
  <c r="I945" i="5"/>
  <c r="H945" i="5"/>
  <c r="J944" i="5"/>
  <c r="I944" i="5"/>
  <c r="H944" i="5"/>
  <c r="J943" i="5"/>
  <c r="I943" i="5"/>
  <c r="H943" i="5"/>
  <c r="J942" i="5"/>
  <c r="I942" i="5"/>
  <c r="H942" i="5"/>
  <c r="J941" i="5"/>
  <c r="I941" i="5"/>
  <c r="H941" i="5"/>
  <c r="J940" i="5"/>
  <c r="I940" i="5"/>
  <c r="H940" i="5"/>
  <c r="J939" i="5"/>
  <c r="I939" i="5"/>
  <c r="H939" i="5"/>
  <c r="J938" i="5"/>
  <c r="I938" i="5"/>
  <c r="H938" i="5"/>
  <c r="J937" i="5"/>
  <c r="I937" i="5"/>
  <c r="H937" i="5"/>
  <c r="J936" i="5"/>
  <c r="I936" i="5"/>
  <c r="H936" i="5"/>
  <c r="J935" i="5"/>
  <c r="I935" i="5"/>
  <c r="H935" i="5"/>
  <c r="J934" i="5"/>
  <c r="I934" i="5"/>
  <c r="H934" i="5"/>
  <c r="J933" i="5"/>
  <c r="I933" i="5"/>
  <c r="H933" i="5"/>
  <c r="J932" i="5"/>
  <c r="I932" i="5"/>
  <c r="H932" i="5"/>
  <c r="J931" i="5"/>
  <c r="I931" i="5"/>
  <c r="H931" i="5"/>
  <c r="J930" i="5"/>
  <c r="I930" i="5"/>
  <c r="H930" i="5"/>
  <c r="J929" i="5"/>
  <c r="I929" i="5"/>
  <c r="H929" i="5"/>
  <c r="J928" i="5"/>
  <c r="I928" i="5"/>
  <c r="H928" i="5"/>
  <c r="J927" i="5"/>
  <c r="I927" i="5"/>
  <c r="H927" i="5"/>
  <c r="J926" i="5"/>
  <c r="I926" i="5"/>
  <c r="H926" i="5"/>
  <c r="J925" i="5"/>
  <c r="I925" i="5"/>
  <c r="H925" i="5"/>
  <c r="J924" i="5"/>
  <c r="I924" i="5"/>
  <c r="H924" i="5"/>
  <c r="J923" i="5"/>
  <c r="I923" i="5"/>
  <c r="H923" i="5"/>
  <c r="J922" i="5"/>
  <c r="I922" i="5"/>
  <c r="H922" i="5"/>
  <c r="J921" i="5"/>
  <c r="I921" i="5"/>
  <c r="H921" i="5"/>
  <c r="J920" i="5"/>
  <c r="I920" i="5"/>
  <c r="H920" i="5"/>
  <c r="J919" i="5"/>
  <c r="I919" i="5"/>
  <c r="H919" i="5"/>
  <c r="J918" i="5"/>
  <c r="I918" i="5"/>
  <c r="H918" i="5"/>
  <c r="J917" i="5"/>
  <c r="I917" i="5"/>
  <c r="H917" i="5"/>
  <c r="J916" i="5"/>
  <c r="I916" i="5"/>
  <c r="H916" i="5"/>
  <c r="J915" i="5"/>
  <c r="I915" i="5"/>
  <c r="H915" i="5"/>
  <c r="J914" i="5"/>
  <c r="I914" i="5"/>
  <c r="H914" i="5"/>
  <c r="J913" i="5"/>
  <c r="I913" i="5"/>
  <c r="H913" i="5"/>
  <c r="J912" i="5"/>
  <c r="I912" i="5"/>
  <c r="H912" i="5"/>
  <c r="J911" i="5"/>
  <c r="I911" i="5"/>
  <c r="H911" i="5"/>
  <c r="J910" i="5"/>
  <c r="I910" i="5"/>
  <c r="H910" i="5"/>
  <c r="J909" i="5"/>
  <c r="I909" i="5"/>
  <c r="H909" i="5"/>
  <c r="J908" i="5"/>
  <c r="I908" i="5"/>
  <c r="H908" i="5"/>
  <c r="J907" i="5"/>
  <c r="I907" i="5"/>
  <c r="H907" i="5"/>
  <c r="J906" i="5"/>
  <c r="I906" i="5"/>
  <c r="H906" i="5"/>
  <c r="J905" i="5"/>
  <c r="I905" i="5"/>
  <c r="H905" i="5"/>
  <c r="J904" i="5"/>
  <c r="I904" i="5"/>
  <c r="H904" i="5"/>
  <c r="J903" i="5"/>
  <c r="I903" i="5"/>
  <c r="H903" i="5"/>
  <c r="J902" i="5"/>
  <c r="I902" i="5"/>
  <c r="H902" i="5"/>
  <c r="J901" i="5"/>
  <c r="I901" i="5"/>
  <c r="H901" i="5"/>
  <c r="J900" i="5"/>
  <c r="I900" i="5"/>
  <c r="H900" i="5"/>
  <c r="J899" i="5"/>
  <c r="I899" i="5"/>
  <c r="H899" i="5"/>
  <c r="J898" i="5"/>
  <c r="I898" i="5"/>
  <c r="H898" i="5"/>
  <c r="J897" i="5"/>
  <c r="I897" i="5"/>
  <c r="H897" i="5"/>
  <c r="J896" i="5"/>
  <c r="I896" i="5"/>
  <c r="H896" i="5"/>
  <c r="J895" i="5"/>
  <c r="I895" i="5"/>
  <c r="H895" i="5"/>
  <c r="J894" i="5"/>
  <c r="I894" i="5"/>
  <c r="H894" i="5"/>
  <c r="J893" i="5"/>
  <c r="I893" i="5"/>
  <c r="H893" i="5"/>
  <c r="J892" i="5"/>
  <c r="I892" i="5"/>
  <c r="H892" i="5"/>
  <c r="J891" i="5"/>
  <c r="I891" i="5"/>
  <c r="H891" i="5"/>
  <c r="J890" i="5"/>
  <c r="I890" i="5"/>
  <c r="H890" i="5"/>
  <c r="J889" i="5"/>
  <c r="I889" i="5"/>
  <c r="H889" i="5"/>
  <c r="J888" i="5"/>
  <c r="I888" i="5"/>
  <c r="H888" i="5"/>
  <c r="J887" i="5"/>
  <c r="I887" i="5"/>
  <c r="H887" i="5"/>
  <c r="J886" i="5"/>
  <c r="I886" i="5"/>
  <c r="H886" i="5"/>
  <c r="J885" i="5"/>
  <c r="I885" i="5"/>
  <c r="H885" i="5"/>
  <c r="J884" i="5"/>
  <c r="I884" i="5"/>
  <c r="H884" i="5"/>
  <c r="J883" i="5"/>
  <c r="I883" i="5"/>
  <c r="H883" i="5"/>
  <c r="J882" i="5"/>
  <c r="I882" i="5"/>
  <c r="H882" i="5"/>
  <c r="J881" i="5"/>
  <c r="I881" i="5"/>
  <c r="H881" i="5"/>
  <c r="J880" i="5"/>
  <c r="I880" i="5"/>
  <c r="H880" i="5"/>
  <c r="J879" i="5"/>
  <c r="I879" i="5"/>
  <c r="H879" i="5"/>
  <c r="J878" i="5"/>
  <c r="I878" i="5"/>
  <c r="H878" i="5"/>
  <c r="J877" i="5"/>
  <c r="I877" i="5"/>
  <c r="H877" i="5"/>
  <c r="J876" i="5"/>
  <c r="I876" i="5"/>
  <c r="H876" i="5"/>
  <c r="J875" i="5"/>
  <c r="I875" i="5"/>
  <c r="H875" i="5"/>
  <c r="J874" i="5"/>
  <c r="I874" i="5"/>
  <c r="H874" i="5"/>
  <c r="J873" i="5"/>
  <c r="I873" i="5"/>
  <c r="H873" i="5"/>
  <c r="J872" i="5"/>
  <c r="I872" i="5"/>
  <c r="H872" i="5"/>
  <c r="J871" i="5"/>
  <c r="I871" i="5"/>
  <c r="H871" i="5"/>
  <c r="J870" i="5"/>
  <c r="I870" i="5"/>
  <c r="H870" i="5"/>
  <c r="J869" i="5"/>
  <c r="I869" i="5"/>
  <c r="H869" i="5"/>
  <c r="J868" i="5"/>
  <c r="I868" i="5"/>
  <c r="H868" i="5"/>
  <c r="J867" i="5"/>
  <c r="I867" i="5"/>
  <c r="H867" i="5"/>
  <c r="J866" i="5"/>
  <c r="I866" i="5"/>
  <c r="H866" i="5"/>
  <c r="J865" i="5"/>
  <c r="I865" i="5"/>
  <c r="H865" i="5"/>
  <c r="J864" i="5"/>
  <c r="I864" i="5"/>
  <c r="H864" i="5"/>
  <c r="J863" i="5"/>
  <c r="I863" i="5"/>
  <c r="H863" i="5"/>
  <c r="J862" i="5"/>
  <c r="I862" i="5"/>
  <c r="H862" i="5"/>
  <c r="J861" i="5"/>
  <c r="I861" i="5"/>
  <c r="H861" i="5"/>
  <c r="J860" i="5"/>
  <c r="I860" i="5"/>
  <c r="H860" i="5"/>
  <c r="J859" i="5"/>
  <c r="I859" i="5"/>
  <c r="H859" i="5"/>
  <c r="J858" i="5"/>
  <c r="I858" i="5"/>
  <c r="H858" i="5"/>
  <c r="J857" i="5"/>
  <c r="I857" i="5"/>
  <c r="H857" i="5"/>
  <c r="J856" i="5"/>
  <c r="I856" i="5"/>
  <c r="H856" i="5"/>
  <c r="J855" i="5"/>
  <c r="I855" i="5"/>
  <c r="H855" i="5"/>
  <c r="J854" i="5"/>
  <c r="I854" i="5"/>
  <c r="H854" i="5"/>
  <c r="J853" i="5"/>
  <c r="I853" i="5"/>
  <c r="H853" i="5"/>
  <c r="J852" i="5"/>
  <c r="I852" i="5"/>
  <c r="H852" i="5"/>
  <c r="J851" i="5"/>
  <c r="I851" i="5"/>
  <c r="H851" i="5"/>
  <c r="J850" i="5"/>
  <c r="I850" i="5"/>
  <c r="H850" i="5"/>
  <c r="J849" i="5"/>
  <c r="I849" i="5"/>
  <c r="H849" i="5"/>
  <c r="J848" i="5"/>
  <c r="I848" i="5"/>
  <c r="H848" i="5"/>
  <c r="J847" i="5"/>
  <c r="I847" i="5"/>
  <c r="H847" i="5"/>
  <c r="J846" i="5"/>
  <c r="I846" i="5"/>
  <c r="H846" i="5"/>
  <c r="J845" i="5"/>
  <c r="I845" i="5"/>
  <c r="H845" i="5"/>
  <c r="J844" i="5"/>
  <c r="I844" i="5"/>
  <c r="H844" i="5"/>
  <c r="J843" i="5"/>
  <c r="I843" i="5"/>
  <c r="H843" i="5"/>
  <c r="J842" i="5"/>
  <c r="I842" i="5"/>
  <c r="H842" i="5"/>
  <c r="J841" i="5"/>
  <c r="I841" i="5"/>
  <c r="H841" i="5"/>
  <c r="J840" i="5"/>
  <c r="I840" i="5"/>
  <c r="H840" i="5"/>
  <c r="J839" i="5"/>
  <c r="I839" i="5"/>
  <c r="H839" i="5"/>
  <c r="J838" i="5"/>
  <c r="I838" i="5"/>
  <c r="H838" i="5"/>
  <c r="J837" i="5"/>
  <c r="I837" i="5"/>
  <c r="H837" i="5"/>
  <c r="J836" i="5"/>
  <c r="I836" i="5"/>
  <c r="H836" i="5"/>
  <c r="J835" i="5"/>
  <c r="I835" i="5"/>
  <c r="H835" i="5"/>
  <c r="J834" i="5"/>
  <c r="I834" i="5"/>
  <c r="H834" i="5"/>
  <c r="J833" i="5"/>
  <c r="I833" i="5"/>
  <c r="H833" i="5"/>
  <c r="J832" i="5"/>
  <c r="I832" i="5"/>
  <c r="H832" i="5"/>
  <c r="J831" i="5"/>
  <c r="I831" i="5"/>
  <c r="H831" i="5"/>
  <c r="J830" i="5"/>
  <c r="I830" i="5"/>
  <c r="H830" i="5"/>
  <c r="J829" i="5"/>
  <c r="I829" i="5"/>
  <c r="H829" i="5"/>
  <c r="J828" i="5"/>
  <c r="I828" i="5"/>
  <c r="H828" i="5"/>
  <c r="J827" i="5"/>
  <c r="I827" i="5"/>
  <c r="H827" i="5"/>
  <c r="J826" i="5"/>
  <c r="I826" i="5"/>
  <c r="H826" i="5"/>
  <c r="J825" i="5"/>
  <c r="I825" i="5"/>
  <c r="H825" i="5"/>
  <c r="J824" i="5"/>
  <c r="I824" i="5"/>
  <c r="H824" i="5"/>
  <c r="J823" i="5"/>
  <c r="I823" i="5"/>
  <c r="H823" i="5"/>
  <c r="J822" i="5"/>
  <c r="I822" i="5"/>
  <c r="H822" i="5"/>
  <c r="J821" i="5"/>
  <c r="I821" i="5"/>
  <c r="H821" i="5"/>
  <c r="J820" i="5"/>
  <c r="I820" i="5"/>
  <c r="H820" i="5"/>
  <c r="J819" i="5"/>
  <c r="I819" i="5"/>
  <c r="H819" i="5"/>
  <c r="J818" i="5"/>
  <c r="I818" i="5"/>
  <c r="H818" i="5"/>
  <c r="J817" i="5"/>
  <c r="I817" i="5"/>
  <c r="H817" i="5"/>
  <c r="J816" i="5"/>
  <c r="I816" i="5"/>
  <c r="H816" i="5"/>
  <c r="J815" i="5"/>
  <c r="I815" i="5"/>
  <c r="H815" i="5"/>
  <c r="J814" i="5"/>
  <c r="I814" i="5"/>
  <c r="H814" i="5"/>
  <c r="J813" i="5"/>
  <c r="I813" i="5"/>
  <c r="H813" i="5"/>
  <c r="J812" i="5"/>
  <c r="I812" i="5"/>
  <c r="H812" i="5"/>
  <c r="J811" i="5"/>
  <c r="I811" i="5"/>
  <c r="H811" i="5"/>
  <c r="J810" i="5"/>
  <c r="I810" i="5"/>
  <c r="H810" i="5"/>
  <c r="J809" i="5"/>
  <c r="I809" i="5"/>
  <c r="H809" i="5"/>
  <c r="J808" i="5"/>
  <c r="I808" i="5"/>
  <c r="H808" i="5"/>
  <c r="J807" i="5"/>
  <c r="I807" i="5"/>
  <c r="H807" i="5"/>
  <c r="J806" i="5"/>
  <c r="I806" i="5"/>
  <c r="H806" i="5"/>
  <c r="J805" i="5"/>
  <c r="I805" i="5"/>
  <c r="H805" i="5"/>
  <c r="J804" i="5"/>
  <c r="I804" i="5"/>
  <c r="H804" i="5"/>
  <c r="J803" i="5"/>
  <c r="I803" i="5"/>
  <c r="H803" i="5"/>
  <c r="J802" i="5"/>
  <c r="I802" i="5"/>
  <c r="H802" i="5"/>
  <c r="J801" i="5"/>
  <c r="I801" i="5"/>
  <c r="H801" i="5"/>
  <c r="J800" i="5"/>
  <c r="I800" i="5"/>
  <c r="H800" i="5"/>
  <c r="J799" i="5"/>
  <c r="I799" i="5"/>
  <c r="H799" i="5"/>
  <c r="J798" i="5"/>
  <c r="I798" i="5"/>
  <c r="H798" i="5"/>
  <c r="J797" i="5"/>
  <c r="I797" i="5"/>
  <c r="H797" i="5"/>
  <c r="J796" i="5"/>
  <c r="I796" i="5"/>
  <c r="H796" i="5"/>
  <c r="J795" i="5"/>
  <c r="I795" i="5"/>
  <c r="H795" i="5"/>
  <c r="J794" i="5"/>
  <c r="I794" i="5"/>
  <c r="H794" i="5"/>
  <c r="J793" i="5"/>
  <c r="I793" i="5"/>
  <c r="H793" i="5"/>
  <c r="J792" i="5"/>
  <c r="I792" i="5"/>
  <c r="H792" i="5"/>
  <c r="J791" i="5"/>
  <c r="I791" i="5"/>
  <c r="H791" i="5"/>
  <c r="J790" i="5"/>
  <c r="I790" i="5"/>
  <c r="H790" i="5"/>
  <c r="J789" i="5"/>
  <c r="I789" i="5"/>
  <c r="H789" i="5"/>
  <c r="J788" i="5"/>
  <c r="I788" i="5"/>
  <c r="H788" i="5"/>
  <c r="J787" i="5"/>
  <c r="I787" i="5"/>
  <c r="H787" i="5"/>
  <c r="J786" i="5"/>
  <c r="I786" i="5"/>
  <c r="H786" i="5"/>
  <c r="J785" i="5"/>
  <c r="I785" i="5"/>
  <c r="H785" i="5"/>
  <c r="J784" i="5"/>
  <c r="I784" i="5"/>
  <c r="H784" i="5"/>
  <c r="J783" i="5"/>
  <c r="I783" i="5"/>
  <c r="H783" i="5"/>
  <c r="J782" i="5"/>
  <c r="I782" i="5"/>
  <c r="H782" i="5"/>
  <c r="J781" i="5"/>
  <c r="I781" i="5"/>
  <c r="H781" i="5"/>
  <c r="J780" i="5"/>
  <c r="I780" i="5"/>
  <c r="H780" i="5"/>
  <c r="J779" i="5"/>
  <c r="I779" i="5"/>
  <c r="H779" i="5"/>
  <c r="J778" i="5"/>
  <c r="I778" i="5"/>
  <c r="H778" i="5"/>
  <c r="J777" i="5"/>
  <c r="I777" i="5"/>
  <c r="H777" i="5"/>
  <c r="J776" i="5"/>
  <c r="I776" i="5"/>
  <c r="H776" i="5"/>
  <c r="J775" i="5"/>
  <c r="I775" i="5"/>
  <c r="H775" i="5"/>
  <c r="J774" i="5"/>
  <c r="I774" i="5"/>
  <c r="H774" i="5"/>
  <c r="J773" i="5"/>
  <c r="I773" i="5"/>
  <c r="H773" i="5"/>
  <c r="J772" i="5"/>
  <c r="I772" i="5"/>
  <c r="H772" i="5"/>
  <c r="J771" i="5"/>
  <c r="I771" i="5"/>
  <c r="H771" i="5"/>
  <c r="J770" i="5"/>
  <c r="I770" i="5"/>
  <c r="H770" i="5"/>
  <c r="J769" i="5"/>
  <c r="I769" i="5"/>
  <c r="H769" i="5"/>
  <c r="J768" i="5"/>
  <c r="I768" i="5"/>
  <c r="H768" i="5"/>
  <c r="J767" i="5"/>
  <c r="I767" i="5"/>
  <c r="H767" i="5"/>
  <c r="J766" i="5"/>
  <c r="I766" i="5"/>
  <c r="H766" i="5"/>
  <c r="J765" i="5"/>
  <c r="I765" i="5"/>
  <c r="H765" i="5"/>
  <c r="J764" i="5"/>
  <c r="I764" i="5"/>
  <c r="H764" i="5"/>
  <c r="J763" i="5"/>
  <c r="I763" i="5"/>
  <c r="H763" i="5"/>
  <c r="J762" i="5"/>
  <c r="I762" i="5"/>
  <c r="H762" i="5"/>
  <c r="J761" i="5"/>
  <c r="I761" i="5"/>
  <c r="H761" i="5"/>
  <c r="J760" i="5"/>
  <c r="I760" i="5"/>
  <c r="H760" i="5"/>
  <c r="J759" i="5"/>
  <c r="I759" i="5"/>
  <c r="H759" i="5"/>
  <c r="J758" i="5"/>
  <c r="I758" i="5"/>
  <c r="H758" i="5"/>
  <c r="J757" i="5"/>
  <c r="I757" i="5"/>
  <c r="H757" i="5"/>
  <c r="J756" i="5"/>
  <c r="I756" i="5"/>
  <c r="H756" i="5"/>
  <c r="J755" i="5"/>
  <c r="I755" i="5"/>
  <c r="H755" i="5"/>
  <c r="J754" i="5"/>
  <c r="I754" i="5"/>
  <c r="H754" i="5"/>
  <c r="J753" i="5"/>
  <c r="I753" i="5"/>
  <c r="H753" i="5"/>
  <c r="J752" i="5"/>
  <c r="I752" i="5"/>
  <c r="H752" i="5"/>
  <c r="J751" i="5"/>
  <c r="I751" i="5"/>
  <c r="H751" i="5"/>
  <c r="J750" i="5"/>
  <c r="I750" i="5"/>
  <c r="H750" i="5"/>
  <c r="J749" i="5"/>
  <c r="I749" i="5"/>
  <c r="H749" i="5"/>
  <c r="J748" i="5"/>
  <c r="I748" i="5"/>
  <c r="H748" i="5"/>
  <c r="J747" i="5"/>
  <c r="I747" i="5"/>
  <c r="H747" i="5"/>
  <c r="J746" i="5"/>
  <c r="I746" i="5"/>
  <c r="H746" i="5"/>
  <c r="J745" i="5"/>
  <c r="I745" i="5"/>
  <c r="H745" i="5"/>
  <c r="J744" i="5"/>
  <c r="I744" i="5"/>
  <c r="H744" i="5"/>
  <c r="J743" i="5"/>
  <c r="I743" i="5"/>
  <c r="H743" i="5"/>
  <c r="J742" i="5"/>
  <c r="I742" i="5"/>
  <c r="H742" i="5"/>
  <c r="J741" i="5"/>
  <c r="I741" i="5"/>
  <c r="H741" i="5"/>
  <c r="J740" i="5"/>
  <c r="I740" i="5"/>
  <c r="H740" i="5"/>
  <c r="J739" i="5"/>
  <c r="I739" i="5"/>
  <c r="H739" i="5"/>
  <c r="J738" i="5"/>
  <c r="I738" i="5"/>
  <c r="H738" i="5"/>
  <c r="J737" i="5"/>
  <c r="I737" i="5"/>
  <c r="H737" i="5"/>
  <c r="J736" i="5"/>
  <c r="I736" i="5"/>
  <c r="H736" i="5"/>
  <c r="J735" i="5"/>
  <c r="I735" i="5"/>
  <c r="H735" i="5"/>
  <c r="J734" i="5"/>
  <c r="I734" i="5"/>
  <c r="H734" i="5"/>
  <c r="J733" i="5"/>
  <c r="I733" i="5"/>
  <c r="H733" i="5"/>
  <c r="J732" i="5"/>
  <c r="I732" i="5"/>
  <c r="H732" i="5"/>
  <c r="J731" i="5"/>
  <c r="I731" i="5"/>
  <c r="H731" i="5"/>
  <c r="J730" i="5"/>
  <c r="I730" i="5"/>
  <c r="H730" i="5"/>
  <c r="J729" i="5"/>
  <c r="I729" i="5"/>
  <c r="H729" i="5"/>
  <c r="J728" i="5"/>
  <c r="I728" i="5"/>
  <c r="H728" i="5"/>
  <c r="J727" i="5"/>
  <c r="I727" i="5"/>
  <c r="H727" i="5"/>
  <c r="J726" i="5"/>
  <c r="I726" i="5"/>
  <c r="H726" i="5"/>
  <c r="J725" i="5"/>
  <c r="I725" i="5"/>
  <c r="H725" i="5"/>
  <c r="J724" i="5"/>
  <c r="I724" i="5"/>
  <c r="H724" i="5"/>
  <c r="J723" i="5"/>
  <c r="I723" i="5"/>
  <c r="H723" i="5"/>
  <c r="J722" i="5"/>
  <c r="I722" i="5"/>
  <c r="H722" i="5"/>
  <c r="J721" i="5"/>
  <c r="I721" i="5"/>
  <c r="H721" i="5"/>
  <c r="J720" i="5"/>
  <c r="I720" i="5"/>
  <c r="H720" i="5"/>
  <c r="J719" i="5"/>
  <c r="I719" i="5"/>
  <c r="H719" i="5"/>
  <c r="J718" i="5"/>
  <c r="I718" i="5"/>
  <c r="H718" i="5"/>
  <c r="J717" i="5"/>
  <c r="I717" i="5"/>
  <c r="H717" i="5"/>
  <c r="J716" i="5"/>
  <c r="I716" i="5"/>
  <c r="H716" i="5"/>
  <c r="J715" i="5"/>
  <c r="I715" i="5"/>
  <c r="H715" i="5"/>
  <c r="J714" i="5"/>
  <c r="I714" i="5"/>
  <c r="H714" i="5"/>
  <c r="J713" i="5"/>
  <c r="I713" i="5"/>
  <c r="H713" i="5"/>
  <c r="J712" i="5"/>
  <c r="I712" i="5"/>
  <c r="H712" i="5"/>
  <c r="J711" i="5"/>
  <c r="I711" i="5"/>
  <c r="H711" i="5"/>
  <c r="J710" i="5"/>
  <c r="I710" i="5"/>
  <c r="H710" i="5"/>
  <c r="J709" i="5"/>
  <c r="I709" i="5"/>
  <c r="H709" i="5"/>
  <c r="J708" i="5"/>
  <c r="I708" i="5"/>
  <c r="H708" i="5"/>
  <c r="J707" i="5"/>
  <c r="I707" i="5"/>
  <c r="H707" i="5"/>
  <c r="J706" i="5"/>
  <c r="I706" i="5"/>
  <c r="H706" i="5"/>
  <c r="J705" i="5"/>
  <c r="I705" i="5"/>
  <c r="H705" i="5"/>
  <c r="J704" i="5"/>
  <c r="I704" i="5"/>
  <c r="H704" i="5"/>
  <c r="J703" i="5"/>
  <c r="I703" i="5"/>
  <c r="H703" i="5"/>
  <c r="J702" i="5"/>
  <c r="I702" i="5"/>
  <c r="H702" i="5"/>
  <c r="J701" i="5"/>
  <c r="I701" i="5"/>
  <c r="H701" i="5"/>
  <c r="J700" i="5"/>
  <c r="I700" i="5"/>
  <c r="H700" i="5"/>
  <c r="J699" i="5"/>
  <c r="I699" i="5"/>
  <c r="H699" i="5"/>
  <c r="J698" i="5"/>
  <c r="I698" i="5"/>
  <c r="H698" i="5"/>
  <c r="J697" i="5"/>
  <c r="I697" i="5"/>
  <c r="H697" i="5"/>
  <c r="J696" i="5"/>
  <c r="I696" i="5"/>
  <c r="H696" i="5"/>
  <c r="J695" i="5"/>
  <c r="I695" i="5"/>
  <c r="H695" i="5"/>
  <c r="J694" i="5"/>
  <c r="I694" i="5"/>
  <c r="H694" i="5"/>
  <c r="J693" i="5"/>
  <c r="I693" i="5"/>
  <c r="H693" i="5"/>
  <c r="J692" i="5"/>
  <c r="I692" i="5"/>
  <c r="H692" i="5"/>
  <c r="J691" i="5"/>
  <c r="I691" i="5"/>
  <c r="H691" i="5"/>
  <c r="J690" i="5"/>
  <c r="I690" i="5"/>
  <c r="H690" i="5"/>
  <c r="J689" i="5"/>
  <c r="I689" i="5"/>
  <c r="H689" i="5"/>
  <c r="J688" i="5"/>
  <c r="I688" i="5"/>
  <c r="H688" i="5"/>
  <c r="J687" i="5"/>
  <c r="I687" i="5"/>
  <c r="H687" i="5"/>
  <c r="J686" i="5"/>
  <c r="I686" i="5"/>
  <c r="H686" i="5"/>
  <c r="J685" i="5"/>
  <c r="I685" i="5"/>
  <c r="H685" i="5"/>
  <c r="J684" i="5"/>
  <c r="I684" i="5"/>
  <c r="H684" i="5"/>
  <c r="J683" i="5"/>
  <c r="I683" i="5"/>
  <c r="H683" i="5"/>
  <c r="J682" i="5"/>
  <c r="I682" i="5"/>
  <c r="H682" i="5"/>
  <c r="J681" i="5"/>
  <c r="I681" i="5"/>
  <c r="H681" i="5"/>
  <c r="J680" i="5"/>
  <c r="I680" i="5"/>
  <c r="H680" i="5"/>
  <c r="J679" i="5"/>
  <c r="I679" i="5"/>
  <c r="H679" i="5"/>
  <c r="J678" i="5"/>
  <c r="I678" i="5"/>
  <c r="H678" i="5"/>
  <c r="J677" i="5"/>
  <c r="I677" i="5"/>
  <c r="H677" i="5"/>
  <c r="J676" i="5"/>
  <c r="I676" i="5"/>
  <c r="H676" i="5"/>
  <c r="J675" i="5"/>
  <c r="I675" i="5"/>
  <c r="H675" i="5"/>
  <c r="J674" i="5"/>
  <c r="I674" i="5"/>
  <c r="H674" i="5"/>
  <c r="J673" i="5"/>
  <c r="I673" i="5"/>
  <c r="H673" i="5"/>
  <c r="J672" i="5"/>
  <c r="I672" i="5"/>
  <c r="H672" i="5"/>
  <c r="J671" i="5"/>
  <c r="I671" i="5"/>
  <c r="H671" i="5"/>
  <c r="J670" i="5"/>
  <c r="I670" i="5"/>
  <c r="H670" i="5"/>
  <c r="J669" i="5"/>
  <c r="I669" i="5"/>
  <c r="H669" i="5"/>
  <c r="J668" i="5"/>
  <c r="I668" i="5"/>
  <c r="H668" i="5"/>
  <c r="J667" i="5"/>
  <c r="I667" i="5"/>
  <c r="H667" i="5"/>
  <c r="J666" i="5"/>
  <c r="I666" i="5"/>
  <c r="H666" i="5"/>
  <c r="J665" i="5"/>
  <c r="I665" i="5"/>
  <c r="H665" i="5"/>
  <c r="J664" i="5"/>
  <c r="I664" i="5"/>
  <c r="H664" i="5"/>
  <c r="J663" i="5"/>
  <c r="I663" i="5"/>
  <c r="H663" i="5"/>
  <c r="J662" i="5"/>
  <c r="I662" i="5"/>
  <c r="H662" i="5"/>
  <c r="J661" i="5"/>
  <c r="I661" i="5"/>
  <c r="H661" i="5"/>
  <c r="J660" i="5"/>
  <c r="I660" i="5"/>
  <c r="H660" i="5"/>
  <c r="J659" i="5"/>
  <c r="I659" i="5"/>
  <c r="H659" i="5"/>
  <c r="J658" i="5"/>
  <c r="I658" i="5"/>
  <c r="H658" i="5"/>
  <c r="J657" i="5"/>
  <c r="I657" i="5"/>
  <c r="H657" i="5"/>
  <c r="J656" i="5"/>
  <c r="I656" i="5"/>
  <c r="H656" i="5"/>
  <c r="J655" i="5"/>
  <c r="I655" i="5"/>
  <c r="H655" i="5"/>
  <c r="J654" i="5"/>
  <c r="I654" i="5"/>
  <c r="H654" i="5"/>
  <c r="J653" i="5"/>
  <c r="I653" i="5"/>
  <c r="H653" i="5"/>
  <c r="J652" i="5"/>
  <c r="I652" i="5"/>
  <c r="H652" i="5"/>
  <c r="J651" i="5"/>
  <c r="I651" i="5"/>
  <c r="H651" i="5"/>
  <c r="J650" i="5"/>
  <c r="I650" i="5"/>
  <c r="H650" i="5"/>
  <c r="J649" i="5"/>
  <c r="I649" i="5"/>
  <c r="H649" i="5"/>
  <c r="J648" i="5"/>
  <c r="I648" i="5"/>
  <c r="H648" i="5"/>
  <c r="J647" i="5"/>
  <c r="I647" i="5"/>
  <c r="H647" i="5"/>
  <c r="J646" i="5"/>
  <c r="I646" i="5"/>
  <c r="H646" i="5"/>
  <c r="J645" i="5"/>
  <c r="I645" i="5"/>
  <c r="H645" i="5"/>
  <c r="J644" i="5"/>
  <c r="I644" i="5"/>
  <c r="H644" i="5"/>
  <c r="J643" i="5"/>
  <c r="I643" i="5"/>
  <c r="H643" i="5"/>
  <c r="J642" i="5"/>
  <c r="I642" i="5"/>
  <c r="H642" i="5"/>
  <c r="J641" i="5"/>
  <c r="I641" i="5"/>
  <c r="H641" i="5"/>
  <c r="J640" i="5"/>
  <c r="I640" i="5"/>
  <c r="H640" i="5"/>
  <c r="J639" i="5"/>
  <c r="I639" i="5"/>
  <c r="H639" i="5"/>
  <c r="J638" i="5"/>
  <c r="I638" i="5"/>
  <c r="H638" i="5"/>
  <c r="J637" i="5"/>
  <c r="I637" i="5"/>
  <c r="H637" i="5"/>
  <c r="J636" i="5"/>
  <c r="I636" i="5"/>
  <c r="H636" i="5"/>
  <c r="J635" i="5"/>
  <c r="I635" i="5"/>
  <c r="H635" i="5"/>
  <c r="J634" i="5"/>
  <c r="I634" i="5"/>
  <c r="H634" i="5"/>
  <c r="J633" i="5"/>
  <c r="I633" i="5"/>
  <c r="H633" i="5"/>
  <c r="J632" i="5"/>
  <c r="I632" i="5"/>
  <c r="H632" i="5"/>
  <c r="J631" i="5"/>
  <c r="I631" i="5"/>
  <c r="H631" i="5"/>
  <c r="J630" i="5"/>
  <c r="I630" i="5"/>
  <c r="H630" i="5"/>
  <c r="J629" i="5"/>
  <c r="I629" i="5"/>
  <c r="H629" i="5"/>
  <c r="J628" i="5"/>
  <c r="I628" i="5"/>
  <c r="H628" i="5"/>
  <c r="J627" i="5"/>
  <c r="I627" i="5"/>
  <c r="H627" i="5"/>
  <c r="J626" i="5"/>
  <c r="I626" i="5"/>
  <c r="H626" i="5"/>
  <c r="J625" i="5"/>
  <c r="I625" i="5"/>
  <c r="H625" i="5"/>
  <c r="J624" i="5"/>
  <c r="I624" i="5"/>
  <c r="H624" i="5"/>
  <c r="J623" i="5"/>
  <c r="I623" i="5"/>
  <c r="H623" i="5"/>
  <c r="J622" i="5"/>
  <c r="I622" i="5"/>
  <c r="H622" i="5"/>
  <c r="J621" i="5"/>
  <c r="I621" i="5"/>
  <c r="H621" i="5"/>
  <c r="J620" i="5"/>
  <c r="I620" i="5"/>
  <c r="H620" i="5"/>
  <c r="J619" i="5"/>
  <c r="I619" i="5"/>
  <c r="H619" i="5"/>
  <c r="J618" i="5"/>
  <c r="I618" i="5"/>
  <c r="H618" i="5"/>
  <c r="J617" i="5"/>
  <c r="I617" i="5"/>
  <c r="H617" i="5"/>
  <c r="J616" i="5"/>
  <c r="I616" i="5"/>
  <c r="H616" i="5"/>
  <c r="J615" i="5"/>
  <c r="I615" i="5"/>
  <c r="H615" i="5"/>
  <c r="J614" i="5"/>
  <c r="I614" i="5"/>
  <c r="H614" i="5"/>
  <c r="J613" i="5"/>
  <c r="I613" i="5"/>
  <c r="H613" i="5"/>
  <c r="J612" i="5"/>
  <c r="I612" i="5"/>
  <c r="H612" i="5"/>
  <c r="J611" i="5"/>
  <c r="I611" i="5"/>
  <c r="H611" i="5"/>
  <c r="J610" i="5"/>
  <c r="I610" i="5"/>
  <c r="H610" i="5"/>
  <c r="J609" i="5"/>
  <c r="I609" i="5"/>
  <c r="H609" i="5"/>
  <c r="J608" i="5"/>
  <c r="I608" i="5"/>
  <c r="H608" i="5"/>
  <c r="J607" i="5"/>
  <c r="I607" i="5"/>
  <c r="H607" i="5"/>
  <c r="J606" i="5"/>
  <c r="I606" i="5"/>
  <c r="H606" i="5"/>
  <c r="J605" i="5"/>
  <c r="I605" i="5"/>
  <c r="H605" i="5"/>
  <c r="J604" i="5"/>
  <c r="I604" i="5"/>
  <c r="H604" i="5"/>
  <c r="J603" i="5"/>
  <c r="I603" i="5"/>
  <c r="H603" i="5"/>
  <c r="J602" i="5"/>
  <c r="I602" i="5"/>
  <c r="H602" i="5"/>
  <c r="J601" i="5"/>
  <c r="I601" i="5"/>
  <c r="H601" i="5"/>
  <c r="J600" i="5"/>
  <c r="I600" i="5"/>
  <c r="H600" i="5"/>
  <c r="J599" i="5"/>
  <c r="I599" i="5"/>
  <c r="H599" i="5"/>
  <c r="J598" i="5"/>
  <c r="I598" i="5"/>
  <c r="H598" i="5"/>
  <c r="J597" i="5"/>
  <c r="I597" i="5"/>
  <c r="H597" i="5"/>
  <c r="J596" i="5"/>
  <c r="I596" i="5"/>
  <c r="H596" i="5"/>
  <c r="J595" i="5"/>
  <c r="I595" i="5"/>
  <c r="H595" i="5"/>
  <c r="J594" i="5"/>
  <c r="I594" i="5"/>
  <c r="H594" i="5"/>
  <c r="J593" i="5"/>
  <c r="I593" i="5"/>
  <c r="H593" i="5"/>
  <c r="J592" i="5"/>
  <c r="I592" i="5"/>
  <c r="H592" i="5"/>
  <c r="J591" i="5"/>
  <c r="I591" i="5"/>
  <c r="H591" i="5"/>
  <c r="J590" i="5"/>
  <c r="I590" i="5"/>
  <c r="H590" i="5"/>
  <c r="J589" i="5"/>
  <c r="I589" i="5"/>
  <c r="H589" i="5"/>
  <c r="J588" i="5"/>
  <c r="I588" i="5"/>
  <c r="H588" i="5"/>
  <c r="J587" i="5"/>
  <c r="I587" i="5"/>
  <c r="H587" i="5"/>
  <c r="J586" i="5"/>
  <c r="I586" i="5"/>
  <c r="H586" i="5"/>
  <c r="J585" i="5"/>
  <c r="I585" i="5"/>
  <c r="H585" i="5"/>
  <c r="J584" i="5"/>
  <c r="I584" i="5"/>
  <c r="H584" i="5"/>
  <c r="J583" i="5"/>
  <c r="I583" i="5"/>
  <c r="H583" i="5"/>
  <c r="J582" i="5"/>
  <c r="I582" i="5"/>
  <c r="H582" i="5"/>
  <c r="J581" i="5"/>
  <c r="I581" i="5"/>
  <c r="H581" i="5"/>
  <c r="J580" i="5"/>
  <c r="I580" i="5"/>
  <c r="H580" i="5"/>
  <c r="J579" i="5"/>
  <c r="I579" i="5"/>
  <c r="H579" i="5"/>
  <c r="J578" i="5"/>
  <c r="I578" i="5"/>
  <c r="H578" i="5"/>
  <c r="J577" i="5"/>
  <c r="I577" i="5"/>
  <c r="H577" i="5"/>
  <c r="J576" i="5"/>
  <c r="I576" i="5"/>
  <c r="H576" i="5"/>
  <c r="J575" i="5"/>
  <c r="I575" i="5"/>
  <c r="H575" i="5"/>
  <c r="J574" i="5"/>
  <c r="I574" i="5"/>
  <c r="H574" i="5"/>
  <c r="J573" i="5"/>
  <c r="I573" i="5"/>
  <c r="H573" i="5"/>
  <c r="J572" i="5"/>
  <c r="I572" i="5"/>
  <c r="H572" i="5"/>
  <c r="J571" i="5"/>
  <c r="I571" i="5"/>
  <c r="H571" i="5"/>
  <c r="J570" i="5"/>
  <c r="I570" i="5"/>
  <c r="H570" i="5"/>
  <c r="J569" i="5"/>
  <c r="I569" i="5"/>
  <c r="H569" i="5"/>
  <c r="J568" i="5"/>
  <c r="I568" i="5"/>
  <c r="H568" i="5"/>
  <c r="J567" i="5"/>
  <c r="I567" i="5"/>
  <c r="H567" i="5"/>
  <c r="J566" i="5"/>
  <c r="I566" i="5"/>
  <c r="H566" i="5"/>
  <c r="J565" i="5"/>
  <c r="I565" i="5"/>
  <c r="H565" i="5"/>
  <c r="J564" i="5"/>
  <c r="I564" i="5"/>
  <c r="H564" i="5"/>
  <c r="J563" i="5"/>
  <c r="I563" i="5"/>
  <c r="H563" i="5"/>
  <c r="J562" i="5"/>
  <c r="I562" i="5"/>
  <c r="H562" i="5"/>
  <c r="J561" i="5"/>
  <c r="I561" i="5"/>
  <c r="H561" i="5"/>
  <c r="J560" i="5"/>
  <c r="I560" i="5"/>
  <c r="H560" i="5"/>
  <c r="J559" i="5"/>
  <c r="I559" i="5"/>
  <c r="H559" i="5"/>
  <c r="J558" i="5"/>
  <c r="I558" i="5"/>
  <c r="H558" i="5"/>
  <c r="J557" i="5"/>
  <c r="I557" i="5"/>
  <c r="H557" i="5"/>
  <c r="J556" i="5"/>
  <c r="I556" i="5"/>
  <c r="H556" i="5"/>
  <c r="J555" i="5"/>
  <c r="I555" i="5"/>
  <c r="H555" i="5"/>
  <c r="J554" i="5"/>
  <c r="I554" i="5"/>
  <c r="H554" i="5"/>
  <c r="J553" i="5"/>
  <c r="I553" i="5"/>
  <c r="H553" i="5"/>
  <c r="J552" i="5"/>
  <c r="I552" i="5"/>
  <c r="H552" i="5"/>
  <c r="J551" i="5"/>
  <c r="I551" i="5"/>
  <c r="H551" i="5"/>
  <c r="J550" i="5"/>
  <c r="I550" i="5"/>
  <c r="H550" i="5"/>
  <c r="J549" i="5"/>
  <c r="I549" i="5"/>
  <c r="H549" i="5"/>
  <c r="J548" i="5"/>
  <c r="I548" i="5"/>
  <c r="H548" i="5"/>
  <c r="J547" i="5"/>
  <c r="I547" i="5"/>
  <c r="H547" i="5"/>
  <c r="J546" i="5"/>
  <c r="I546" i="5"/>
  <c r="H546" i="5"/>
  <c r="J545" i="5"/>
  <c r="I545" i="5"/>
  <c r="H545" i="5"/>
  <c r="J544" i="5"/>
  <c r="I544" i="5"/>
  <c r="H544" i="5"/>
  <c r="J543" i="5"/>
  <c r="I543" i="5"/>
  <c r="H543" i="5"/>
  <c r="J542" i="5"/>
  <c r="I542" i="5"/>
  <c r="H542" i="5"/>
  <c r="J541" i="5"/>
  <c r="I541" i="5"/>
  <c r="H541" i="5"/>
  <c r="J540" i="5"/>
  <c r="I540" i="5"/>
  <c r="H540" i="5"/>
  <c r="J539" i="5"/>
  <c r="I539" i="5"/>
  <c r="H539" i="5"/>
  <c r="J538" i="5"/>
  <c r="I538" i="5"/>
  <c r="H538" i="5"/>
  <c r="J537" i="5"/>
  <c r="I537" i="5"/>
  <c r="H537" i="5"/>
  <c r="J536" i="5"/>
  <c r="I536" i="5"/>
  <c r="H536" i="5"/>
  <c r="J535" i="5"/>
  <c r="I535" i="5"/>
  <c r="H535" i="5"/>
  <c r="J534" i="5"/>
  <c r="I534" i="5"/>
  <c r="H534" i="5"/>
  <c r="J533" i="5"/>
  <c r="I533" i="5"/>
  <c r="H533" i="5"/>
  <c r="J532" i="5"/>
  <c r="I532" i="5"/>
  <c r="H532" i="5"/>
  <c r="J531" i="5"/>
  <c r="I531" i="5"/>
  <c r="H531" i="5"/>
  <c r="J530" i="5"/>
  <c r="I530" i="5"/>
  <c r="H530" i="5"/>
  <c r="J529" i="5"/>
  <c r="I529" i="5"/>
  <c r="H529" i="5"/>
  <c r="J528" i="5"/>
  <c r="I528" i="5"/>
  <c r="H528" i="5"/>
  <c r="J527" i="5"/>
  <c r="I527" i="5"/>
  <c r="H527" i="5"/>
  <c r="J526" i="5"/>
  <c r="I526" i="5"/>
  <c r="H526" i="5"/>
  <c r="J525" i="5"/>
  <c r="I525" i="5"/>
  <c r="H525" i="5"/>
  <c r="J524" i="5"/>
  <c r="I524" i="5"/>
  <c r="H524" i="5"/>
  <c r="J523" i="5"/>
  <c r="I523" i="5"/>
  <c r="H523" i="5"/>
  <c r="J522" i="5"/>
  <c r="I522" i="5"/>
  <c r="H522" i="5"/>
  <c r="J521" i="5"/>
  <c r="I521" i="5"/>
  <c r="H521" i="5"/>
  <c r="J520" i="5"/>
  <c r="I520" i="5"/>
  <c r="H520" i="5"/>
  <c r="J519" i="5"/>
  <c r="I519" i="5"/>
  <c r="H519" i="5"/>
  <c r="J518" i="5"/>
  <c r="I518" i="5"/>
  <c r="H518" i="5"/>
  <c r="J517" i="5"/>
  <c r="I517" i="5"/>
  <c r="H517" i="5"/>
  <c r="J516" i="5"/>
  <c r="I516" i="5"/>
  <c r="H516" i="5"/>
  <c r="J515" i="5"/>
  <c r="I515" i="5"/>
  <c r="H515" i="5"/>
  <c r="J514" i="5"/>
  <c r="I514" i="5"/>
  <c r="H514" i="5"/>
  <c r="J513" i="5"/>
  <c r="I513" i="5"/>
  <c r="H513" i="5"/>
  <c r="J512" i="5"/>
  <c r="I512" i="5"/>
  <c r="H512" i="5"/>
  <c r="J511" i="5"/>
  <c r="I511" i="5"/>
  <c r="H511" i="5"/>
  <c r="J510" i="5"/>
  <c r="I510" i="5"/>
  <c r="H510" i="5"/>
  <c r="J509" i="5"/>
  <c r="I509" i="5"/>
  <c r="H509" i="5"/>
  <c r="J508" i="5"/>
  <c r="I508" i="5"/>
  <c r="H508" i="5"/>
  <c r="J507" i="5"/>
  <c r="I507" i="5"/>
  <c r="H507" i="5"/>
  <c r="J506" i="5"/>
  <c r="I506" i="5"/>
  <c r="H506" i="5"/>
  <c r="J505" i="5"/>
  <c r="I505" i="5"/>
  <c r="H505" i="5"/>
  <c r="J504" i="5"/>
  <c r="I504" i="5"/>
  <c r="H504" i="5"/>
  <c r="J503" i="5"/>
  <c r="I503" i="5"/>
  <c r="H503" i="5"/>
  <c r="J502" i="5"/>
  <c r="I502" i="5"/>
  <c r="H502" i="5"/>
  <c r="J501" i="5"/>
  <c r="I501" i="5"/>
  <c r="H501" i="5"/>
  <c r="J500" i="5"/>
  <c r="I500" i="5"/>
  <c r="H500" i="5"/>
  <c r="J499" i="5"/>
  <c r="I499" i="5"/>
  <c r="H499" i="5"/>
  <c r="J498" i="5"/>
  <c r="I498" i="5"/>
  <c r="H498" i="5"/>
  <c r="J497" i="5"/>
  <c r="I497" i="5"/>
  <c r="H497" i="5"/>
  <c r="J496" i="5"/>
  <c r="I496" i="5"/>
  <c r="H496" i="5"/>
  <c r="J495" i="5"/>
  <c r="I495" i="5"/>
  <c r="H495" i="5"/>
  <c r="J494" i="5"/>
  <c r="I494" i="5"/>
  <c r="H494" i="5"/>
  <c r="J493" i="5"/>
  <c r="I493" i="5"/>
  <c r="H493" i="5"/>
  <c r="J492" i="5"/>
  <c r="I492" i="5"/>
  <c r="H492" i="5"/>
  <c r="J491" i="5"/>
  <c r="I491" i="5"/>
  <c r="H491" i="5"/>
  <c r="J490" i="5"/>
  <c r="I490" i="5"/>
  <c r="H490" i="5"/>
  <c r="J489" i="5"/>
  <c r="I489" i="5"/>
  <c r="H489" i="5"/>
  <c r="J488" i="5"/>
  <c r="I488" i="5"/>
  <c r="H488" i="5"/>
  <c r="J487" i="5"/>
  <c r="I487" i="5"/>
  <c r="H487" i="5"/>
  <c r="J486" i="5"/>
  <c r="I486" i="5"/>
  <c r="H486" i="5"/>
  <c r="J485" i="5"/>
  <c r="I485" i="5"/>
  <c r="H485" i="5"/>
  <c r="J484" i="5"/>
  <c r="I484" i="5"/>
  <c r="H484" i="5"/>
  <c r="J483" i="5"/>
  <c r="I483" i="5"/>
  <c r="H483" i="5"/>
  <c r="J482" i="5"/>
  <c r="I482" i="5"/>
  <c r="H482" i="5"/>
  <c r="J481" i="5"/>
  <c r="I481" i="5"/>
  <c r="H481" i="5"/>
  <c r="J480" i="5"/>
  <c r="I480" i="5"/>
  <c r="H480" i="5"/>
  <c r="J479" i="5"/>
  <c r="I479" i="5"/>
  <c r="H479" i="5"/>
  <c r="J478" i="5"/>
  <c r="I478" i="5"/>
  <c r="H478" i="5"/>
  <c r="J477" i="5"/>
  <c r="I477" i="5"/>
  <c r="H477" i="5"/>
  <c r="J476" i="5"/>
  <c r="I476" i="5"/>
  <c r="H476" i="5"/>
  <c r="J475" i="5"/>
  <c r="I475" i="5"/>
  <c r="H475" i="5"/>
  <c r="J474" i="5"/>
  <c r="I474" i="5"/>
  <c r="H474" i="5"/>
  <c r="J473" i="5"/>
  <c r="I473" i="5"/>
  <c r="H473" i="5"/>
  <c r="J472" i="5"/>
  <c r="I472" i="5"/>
  <c r="H472" i="5"/>
  <c r="J471" i="5"/>
  <c r="I471" i="5"/>
  <c r="H471" i="5"/>
  <c r="J470" i="5"/>
  <c r="I470" i="5"/>
  <c r="H470" i="5"/>
  <c r="J469" i="5"/>
  <c r="I469" i="5"/>
  <c r="H469" i="5"/>
  <c r="J468" i="5"/>
  <c r="I468" i="5"/>
  <c r="H468" i="5"/>
  <c r="J467" i="5"/>
  <c r="I467" i="5"/>
  <c r="H467" i="5"/>
  <c r="J466" i="5"/>
  <c r="I466" i="5"/>
  <c r="H466" i="5"/>
  <c r="J465" i="5"/>
  <c r="I465" i="5"/>
  <c r="H465" i="5"/>
  <c r="J464" i="5"/>
  <c r="I464" i="5"/>
  <c r="H464" i="5"/>
  <c r="J463" i="5"/>
  <c r="I463" i="5"/>
  <c r="H463" i="5"/>
  <c r="J462" i="5"/>
  <c r="I462" i="5"/>
  <c r="H462" i="5"/>
  <c r="J461" i="5"/>
  <c r="I461" i="5"/>
  <c r="H461" i="5"/>
  <c r="J460" i="5"/>
  <c r="I460" i="5"/>
  <c r="H460" i="5"/>
  <c r="J459" i="5"/>
  <c r="I459" i="5"/>
  <c r="H459" i="5"/>
  <c r="J458" i="5"/>
  <c r="I458" i="5"/>
  <c r="H458" i="5"/>
  <c r="J457" i="5"/>
  <c r="I457" i="5"/>
  <c r="H457" i="5"/>
  <c r="J456" i="5"/>
  <c r="I456" i="5"/>
  <c r="H456" i="5"/>
  <c r="J455" i="5"/>
  <c r="I455" i="5"/>
  <c r="H455" i="5"/>
  <c r="J454" i="5"/>
  <c r="I454" i="5"/>
  <c r="H454" i="5"/>
  <c r="J453" i="5"/>
  <c r="I453" i="5"/>
  <c r="H453" i="5"/>
  <c r="J452" i="5"/>
  <c r="I452" i="5"/>
  <c r="H452" i="5"/>
  <c r="J451" i="5"/>
  <c r="I451" i="5"/>
  <c r="H451" i="5"/>
  <c r="J450" i="5"/>
  <c r="I450" i="5"/>
  <c r="H450" i="5"/>
  <c r="J449" i="5"/>
  <c r="I449" i="5"/>
  <c r="H449" i="5"/>
  <c r="J448" i="5"/>
  <c r="I448" i="5"/>
  <c r="H448" i="5"/>
  <c r="J447" i="5"/>
  <c r="I447" i="5"/>
  <c r="H447" i="5"/>
  <c r="J446" i="5"/>
  <c r="I446" i="5"/>
  <c r="H446" i="5"/>
  <c r="J445" i="5"/>
  <c r="I445" i="5"/>
  <c r="H445" i="5"/>
  <c r="J444" i="5"/>
  <c r="I444" i="5"/>
  <c r="H444" i="5"/>
  <c r="J443" i="5"/>
  <c r="I443" i="5"/>
  <c r="H443" i="5"/>
  <c r="J442" i="5"/>
  <c r="I442" i="5"/>
  <c r="H442" i="5"/>
  <c r="J441" i="5"/>
  <c r="I441" i="5"/>
  <c r="H441" i="5"/>
  <c r="J440" i="5"/>
  <c r="I440" i="5"/>
  <c r="H440" i="5"/>
  <c r="J439" i="5"/>
  <c r="I439" i="5"/>
  <c r="H439" i="5"/>
  <c r="J438" i="5"/>
  <c r="I438" i="5"/>
  <c r="H438" i="5"/>
  <c r="J437" i="5"/>
  <c r="I437" i="5"/>
  <c r="H437" i="5"/>
  <c r="J436" i="5"/>
  <c r="I436" i="5"/>
  <c r="H436" i="5"/>
  <c r="J435" i="5"/>
  <c r="I435" i="5"/>
  <c r="H435" i="5"/>
  <c r="J434" i="5"/>
  <c r="I434" i="5"/>
  <c r="H434" i="5"/>
  <c r="J433" i="5"/>
  <c r="I433" i="5"/>
  <c r="H433" i="5"/>
  <c r="J432" i="5"/>
  <c r="I432" i="5"/>
  <c r="H432" i="5"/>
  <c r="J431" i="5"/>
  <c r="I431" i="5"/>
  <c r="H431" i="5"/>
  <c r="J430" i="5"/>
  <c r="I430" i="5"/>
  <c r="H430" i="5"/>
  <c r="J429" i="5"/>
  <c r="I429" i="5"/>
  <c r="H429" i="5"/>
  <c r="J428" i="5"/>
  <c r="I428" i="5"/>
  <c r="H428" i="5"/>
  <c r="J427" i="5"/>
  <c r="I427" i="5"/>
  <c r="H427" i="5"/>
  <c r="J426" i="5"/>
  <c r="I426" i="5"/>
  <c r="H426" i="5"/>
  <c r="J425" i="5"/>
  <c r="I425" i="5"/>
  <c r="H425" i="5"/>
  <c r="J424" i="5"/>
  <c r="I424" i="5"/>
  <c r="H424" i="5"/>
  <c r="J423" i="5"/>
  <c r="I423" i="5"/>
  <c r="H423" i="5"/>
  <c r="J422" i="5"/>
  <c r="I422" i="5"/>
  <c r="H422" i="5"/>
  <c r="J421" i="5"/>
  <c r="I421" i="5"/>
  <c r="H421" i="5"/>
  <c r="J420" i="5"/>
  <c r="I420" i="5"/>
  <c r="H420" i="5"/>
  <c r="J419" i="5"/>
  <c r="I419" i="5"/>
  <c r="H419" i="5"/>
  <c r="J418" i="5"/>
  <c r="I418" i="5"/>
  <c r="H418" i="5"/>
  <c r="J417" i="5"/>
  <c r="I417" i="5"/>
  <c r="H417" i="5"/>
  <c r="J416" i="5"/>
  <c r="I416" i="5"/>
  <c r="H416" i="5"/>
  <c r="J415" i="5"/>
  <c r="I415" i="5"/>
  <c r="H415" i="5"/>
  <c r="J414" i="5"/>
  <c r="I414" i="5"/>
  <c r="H414" i="5"/>
  <c r="J413" i="5"/>
  <c r="I413" i="5"/>
  <c r="H413" i="5"/>
  <c r="J412" i="5"/>
  <c r="I412" i="5"/>
  <c r="H412" i="5"/>
  <c r="J411" i="5"/>
  <c r="I411" i="5"/>
  <c r="H411" i="5"/>
  <c r="J410" i="5"/>
  <c r="I410" i="5"/>
  <c r="H410" i="5"/>
  <c r="J409" i="5"/>
  <c r="I409" i="5"/>
  <c r="H409" i="5"/>
  <c r="J408" i="5"/>
  <c r="I408" i="5"/>
  <c r="H408" i="5"/>
  <c r="J407" i="5"/>
  <c r="I407" i="5"/>
  <c r="H407" i="5"/>
  <c r="J406" i="5"/>
  <c r="I406" i="5"/>
  <c r="H406" i="5"/>
  <c r="J405" i="5"/>
  <c r="I405" i="5"/>
  <c r="H405" i="5"/>
  <c r="J404" i="5"/>
  <c r="I404" i="5"/>
  <c r="H404" i="5"/>
  <c r="J403" i="5"/>
  <c r="I403" i="5"/>
  <c r="H403" i="5"/>
  <c r="J402" i="5"/>
  <c r="I402" i="5"/>
  <c r="H402" i="5"/>
  <c r="J401" i="5"/>
  <c r="I401" i="5"/>
  <c r="H401" i="5"/>
  <c r="J400" i="5"/>
  <c r="I400" i="5"/>
  <c r="H400" i="5"/>
  <c r="J399" i="5"/>
  <c r="I399" i="5"/>
  <c r="H399" i="5"/>
  <c r="J398" i="5"/>
  <c r="I398" i="5"/>
  <c r="H398" i="5"/>
  <c r="J397" i="5"/>
  <c r="I397" i="5"/>
  <c r="H397" i="5"/>
  <c r="J396" i="5"/>
  <c r="I396" i="5"/>
  <c r="H396" i="5"/>
  <c r="J395" i="5"/>
  <c r="I395" i="5"/>
  <c r="H395" i="5"/>
  <c r="J394" i="5"/>
  <c r="I394" i="5"/>
  <c r="H394" i="5"/>
  <c r="J393" i="5"/>
  <c r="I393" i="5"/>
  <c r="H393" i="5"/>
  <c r="J392" i="5"/>
  <c r="I392" i="5"/>
  <c r="H392" i="5"/>
  <c r="J391" i="5"/>
  <c r="I391" i="5"/>
  <c r="H391" i="5"/>
  <c r="J390" i="5"/>
  <c r="I390" i="5"/>
  <c r="H390" i="5"/>
  <c r="J389" i="5"/>
  <c r="I389" i="5"/>
  <c r="H389" i="5"/>
  <c r="J388" i="5"/>
  <c r="I388" i="5"/>
  <c r="H388" i="5"/>
  <c r="J387" i="5"/>
  <c r="I387" i="5"/>
  <c r="H387" i="5"/>
  <c r="J386" i="5"/>
  <c r="I386" i="5"/>
  <c r="H386" i="5"/>
  <c r="J385" i="5"/>
  <c r="I385" i="5"/>
  <c r="H385" i="5"/>
  <c r="J384" i="5"/>
  <c r="I384" i="5"/>
  <c r="H384" i="5"/>
  <c r="J383" i="5"/>
  <c r="I383" i="5"/>
  <c r="H383" i="5"/>
  <c r="J382" i="5"/>
  <c r="I382" i="5"/>
  <c r="H382" i="5"/>
  <c r="J381" i="5"/>
  <c r="I381" i="5"/>
  <c r="H381" i="5"/>
  <c r="J380" i="5"/>
  <c r="I380" i="5"/>
  <c r="H380" i="5"/>
  <c r="J379" i="5"/>
  <c r="I379" i="5"/>
  <c r="H379" i="5"/>
  <c r="J378" i="5"/>
  <c r="I378" i="5"/>
  <c r="H378" i="5"/>
  <c r="J377" i="5"/>
  <c r="I377" i="5"/>
  <c r="H377" i="5"/>
  <c r="J376" i="5"/>
  <c r="I376" i="5"/>
  <c r="H376" i="5"/>
  <c r="J375" i="5"/>
  <c r="I375" i="5"/>
  <c r="H375" i="5"/>
  <c r="J374" i="5"/>
  <c r="I374" i="5"/>
  <c r="H374" i="5"/>
  <c r="J373" i="5"/>
  <c r="I373" i="5"/>
  <c r="H373" i="5"/>
  <c r="J372" i="5"/>
  <c r="I372" i="5"/>
  <c r="H372" i="5"/>
  <c r="J371" i="5"/>
  <c r="I371" i="5"/>
  <c r="H371" i="5"/>
  <c r="J370" i="5"/>
  <c r="I370" i="5"/>
  <c r="H370" i="5"/>
  <c r="J369" i="5"/>
  <c r="I369" i="5"/>
  <c r="H369" i="5"/>
  <c r="J368" i="5"/>
  <c r="I368" i="5"/>
  <c r="H368" i="5"/>
  <c r="J367" i="5"/>
  <c r="I367" i="5"/>
  <c r="H367" i="5"/>
  <c r="J366" i="5"/>
  <c r="I366" i="5"/>
  <c r="H366" i="5"/>
  <c r="J365" i="5"/>
  <c r="I365" i="5"/>
  <c r="H365" i="5"/>
  <c r="J364" i="5"/>
  <c r="I364" i="5"/>
  <c r="H364" i="5"/>
  <c r="J363" i="5"/>
  <c r="I363" i="5"/>
  <c r="H363" i="5"/>
  <c r="J362" i="5"/>
  <c r="I362" i="5"/>
  <c r="H362" i="5"/>
  <c r="J361" i="5"/>
  <c r="I361" i="5"/>
  <c r="H361" i="5"/>
  <c r="J360" i="5"/>
  <c r="I360" i="5"/>
  <c r="H360" i="5"/>
  <c r="J359" i="5"/>
  <c r="I359" i="5"/>
  <c r="H359" i="5"/>
  <c r="J358" i="5"/>
  <c r="I358" i="5"/>
  <c r="H358" i="5"/>
  <c r="J357" i="5"/>
  <c r="I357" i="5"/>
  <c r="H357" i="5"/>
  <c r="J356" i="5"/>
  <c r="I356" i="5"/>
  <c r="H356" i="5"/>
  <c r="J355" i="5"/>
  <c r="I355" i="5"/>
  <c r="H355" i="5"/>
  <c r="J354" i="5"/>
  <c r="I354" i="5"/>
  <c r="H354" i="5"/>
  <c r="J353" i="5"/>
  <c r="I353" i="5"/>
  <c r="H353" i="5"/>
  <c r="J352" i="5"/>
  <c r="I352" i="5"/>
  <c r="H352" i="5"/>
  <c r="J351" i="5"/>
  <c r="I351" i="5"/>
  <c r="H351" i="5"/>
  <c r="J350" i="5"/>
  <c r="I350" i="5"/>
  <c r="H350" i="5"/>
  <c r="J349" i="5"/>
  <c r="I349" i="5"/>
  <c r="H349" i="5"/>
  <c r="J348" i="5"/>
  <c r="I348" i="5"/>
  <c r="H348" i="5"/>
  <c r="J347" i="5"/>
  <c r="I347" i="5"/>
  <c r="H347" i="5"/>
  <c r="J346" i="5"/>
  <c r="I346" i="5"/>
  <c r="H346" i="5"/>
  <c r="J345" i="5"/>
  <c r="I345" i="5"/>
  <c r="H345" i="5"/>
  <c r="J344" i="5"/>
  <c r="I344" i="5"/>
  <c r="H344" i="5"/>
  <c r="J343" i="5"/>
  <c r="I343" i="5"/>
  <c r="H343" i="5"/>
  <c r="J342" i="5"/>
  <c r="I342" i="5"/>
  <c r="H342" i="5"/>
  <c r="J341" i="5"/>
  <c r="I341" i="5"/>
  <c r="H341" i="5"/>
  <c r="J340" i="5"/>
  <c r="I340" i="5"/>
  <c r="H340" i="5"/>
  <c r="J339" i="5"/>
  <c r="I339" i="5"/>
  <c r="H339" i="5"/>
  <c r="J338" i="5"/>
  <c r="I338" i="5"/>
  <c r="H338" i="5"/>
  <c r="J337" i="5"/>
  <c r="I337" i="5"/>
  <c r="H337" i="5"/>
  <c r="J336" i="5"/>
  <c r="I336" i="5"/>
  <c r="H336" i="5"/>
  <c r="J335" i="5"/>
  <c r="I335" i="5"/>
  <c r="H335" i="5"/>
  <c r="J334" i="5"/>
  <c r="I334" i="5"/>
  <c r="H334" i="5"/>
  <c r="J333" i="5"/>
  <c r="I333" i="5"/>
  <c r="H333" i="5"/>
  <c r="J332" i="5"/>
  <c r="I332" i="5"/>
  <c r="H332" i="5"/>
  <c r="J331" i="5"/>
  <c r="I331" i="5"/>
  <c r="H331" i="5"/>
  <c r="J330" i="5"/>
  <c r="I330" i="5"/>
  <c r="H330" i="5"/>
  <c r="J329" i="5"/>
  <c r="I329" i="5"/>
  <c r="H329" i="5"/>
  <c r="J328" i="5"/>
  <c r="I328" i="5"/>
  <c r="H328" i="5"/>
  <c r="J327" i="5"/>
  <c r="I327" i="5"/>
  <c r="H327" i="5"/>
  <c r="J326" i="5"/>
  <c r="I326" i="5"/>
  <c r="H326" i="5"/>
  <c r="J325" i="5"/>
  <c r="I325" i="5"/>
  <c r="H325" i="5"/>
  <c r="J324" i="5"/>
  <c r="I324" i="5"/>
  <c r="H324" i="5"/>
  <c r="J323" i="5"/>
  <c r="I323" i="5"/>
  <c r="H323" i="5"/>
  <c r="J322" i="5"/>
  <c r="I322" i="5"/>
  <c r="H322" i="5"/>
  <c r="J321" i="5"/>
  <c r="I321" i="5"/>
  <c r="H321" i="5"/>
  <c r="J320" i="5"/>
  <c r="I320" i="5"/>
  <c r="H320" i="5"/>
  <c r="J319" i="5"/>
  <c r="I319" i="5"/>
  <c r="H319" i="5"/>
  <c r="J318" i="5"/>
  <c r="I318" i="5"/>
  <c r="H318" i="5"/>
  <c r="J317" i="5"/>
  <c r="I317" i="5"/>
  <c r="H317" i="5"/>
  <c r="J316" i="5"/>
  <c r="I316" i="5"/>
  <c r="H316" i="5"/>
  <c r="J315" i="5"/>
  <c r="I315" i="5"/>
  <c r="H315" i="5"/>
  <c r="J314" i="5"/>
  <c r="I314" i="5"/>
  <c r="H314" i="5"/>
  <c r="J313" i="5"/>
  <c r="I313" i="5"/>
  <c r="H313" i="5"/>
  <c r="J312" i="5"/>
  <c r="I312" i="5"/>
  <c r="H312" i="5"/>
  <c r="J311" i="5"/>
  <c r="I311" i="5"/>
  <c r="H311" i="5"/>
  <c r="J310" i="5"/>
  <c r="I310" i="5"/>
  <c r="H310" i="5"/>
  <c r="J309" i="5"/>
  <c r="I309" i="5"/>
  <c r="H309" i="5"/>
  <c r="J308" i="5"/>
  <c r="I308" i="5"/>
  <c r="H308" i="5"/>
  <c r="J307" i="5"/>
  <c r="I307" i="5"/>
  <c r="H307" i="5"/>
  <c r="J306" i="5"/>
  <c r="I306" i="5"/>
  <c r="H306" i="5"/>
  <c r="J305" i="5"/>
  <c r="I305" i="5"/>
  <c r="H305" i="5"/>
  <c r="J304" i="5"/>
  <c r="I304" i="5"/>
  <c r="H304" i="5"/>
  <c r="J303" i="5"/>
  <c r="I303" i="5"/>
  <c r="H303" i="5"/>
  <c r="J302" i="5"/>
  <c r="I302" i="5"/>
  <c r="H302" i="5"/>
  <c r="J301" i="5"/>
  <c r="I301" i="5"/>
  <c r="H301" i="5"/>
  <c r="J300" i="5"/>
  <c r="I300" i="5"/>
  <c r="H300" i="5"/>
  <c r="J299" i="5"/>
  <c r="I299" i="5"/>
  <c r="H299" i="5"/>
  <c r="J298" i="5"/>
  <c r="I298" i="5"/>
  <c r="H298" i="5"/>
  <c r="J297" i="5"/>
  <c r="I297" i="5"/>
  <c r="H297" i="5"/>
  <c r="J296" i="5"/>
  <c r="I296" i="5"/>
  <c r="H296" i="5"/>
  <c r="J295" i="5"/>
  <c r="I295" i="5"/>
  <c r="H295" i="5"/>
  <c r="J294" i="5"/>
  <c r="I294" i="5"/>
  <c r="H294" i="5"/>
  <c r="J293" i="5"/>
  <c r="I293" i="5"/>
  <c r="H293" i="5"/>
  <c r="J292" i="5"/>
  <c r="I292" i="5"/>
  <c r="H292" i="5"/>
  <c r="J291" i="5"/>
  <c r="I291" i="5"/>
  <c r="H291" i="5"/>
  <c r="J290" i="5"/>
  <c r="I290" i="5"/>
  <c r="H290" i="5"/>
  <c r="J289" i="5"/>
  <c r="I289" i="5"/>
  <c r="H289" i="5"/>
  <c r="J288" i="5"/>
  <c r="I288" i="5"/>
  <c r="H288" i="5"/>
  <c r="J287" i="5"/>
  <c r="I287" i="5"/>
  <c r="H287" i="5"/>
  <c r="J286" i="5"/>
  <c r="I286" i="5"/>
  <c r="H286" i="5"/>
  <c r="J285" i="5"/>
  <c r="I285" i="5"/>
  <c r="H285" i="5"/>
  <c r="J284" i="5"/>
  <c r="I284" i="5"/>
  <c r="H284" i="5"/>
  <c r="J283" i="5"/>
  <c r="I283" i="5"/>
  <c r="H283" i="5"/>
  <c r="J282" i="5"/>
  <c r="I282" i="5"/>
  <c r="H282" i="5"/>
  <c r="J281" i="5"/>
  <c r="I281" i="5"/>
  <c r="H281" i="5"/>
  <c r="J280" i="5"/>
  <c r="I280" i="5"/>
  <c r="H280" i="5"/>
  <c r="J279" i="5"/>
  <c r="I279" i="5"/>
  <c r="H279" i="5"/>
  <c r="J278" i="5"/>
  <c r="I278" i="5"/>
  <c r="H278" i="5"/>
  <c r="J277" i="5"/>
  <c r="I277" i="5"/>
  <c r="H277" i="5"/>
  <c r="J276" i="5"/>
  <c r="I276" i="5"/>
  <c r="H276" i="5"/>
  <c r="J275" i="5"/>
  <c r="I275" i="5"/>
  <c r="H275" i="5"/>
  <c r="J274" i="5"/>
  <c r="I274" i="5"/>
  <c r="H274" i="5"/>
  <c r="J273" i="5"/>
  <c r="I273" i="5"/>
  <c r="H273" i="5"/>
  <c r="J272" i="5"/>
  <c r="I272" i="5"/>
  <c r="H272" i="5"/>
  <c r="J271" i="5"/>
  <c r="I271" i="5"/>
  <c r="H271" i="5"/>
  <c r="J270" i="5"/>
  <c r="I270" i="5"/>
  <c r="H270" i="5"/>
  <c r="J269" i="5"/>
  <c r="I269" i="5"/>
  <c r="H269" i="5"/>
  <c r="J268" i="5"/>
  <c r="I268" i="5"/>
  <c r="H268" i="5"/>
  <c r="J267" i="5"/>
  <c r="I267" i="5"/>
  <c r="H267" i="5"/>
  <c r="J266" i="5"/>
  <c r="I266" i="5"/>
  <c r="H266" i="5"/>
  <c r="J265" i="5"/>
  <c r="I265" i="5"/>
  <c r="H265" i="5"/>
  <c r="J264" i="5"/>
  <c r="I264" i="5"/>
  <c r="H264" i="5"/>
  <c r="J263" i="5"/>
  <c r="I263" i="5"/>
  <c r="H263" i="5"/>
  <c r="J262" i="5"/>
  <c r="I262" i="5"/>
  <c r="H262" i="5"/>
  <c r="J261" i="5"/>
  <c r="I261" i="5"/>
  <c r="H261" i="5"/>
  <c r="J260" i="5"/>
  <c r="I260" i="5"/>
  <c r="H260" i="5"/>
  <c r="J259" i="5"/>
  <c r="I259" i="5"/>
  <c r="H259" i="5"/>
  <c r="J258" i="5"/>
  <c r="I258" i="5"/>
  <c r="H258" i="5"/>
  <c r="J257" i="5"/>
  <c r="I257" i="5"/>
  <c r="H257" i="5"/>
  <c r="J256" i="5"/>
  <c r="I256" i="5"/>
  <c r="H256" i="5"/>
  <c r="J255" i="5"/>
  <c r="I255" i="5"/>
  <c r="H255" i="5"/>
  <c r="J254" i="5"/>
  <c r="I254" i="5"/>
  <c r="H254" i="5"/>
  <c r="J253" i="5"/>
  <c r="I253" i="5"/>
  <c r="H253" i="5"/>
  <c r="J252" i="5"/>
  <c r="I252" i="5"/>
  <c r="H252" i="5"/>
  <c r="J251" i="5"/>
  <c r="I251" i="5"/>
  <c r="H251" i="5"/>
  <c r="J250" i="5"/>
  <c r="I250" i="5"/>
  <c r="H250" i="5"/>
  <c r="J249" i="5"/>
  <c r="I249" i="5"/>
  <c r="H249" i="5"/>
  <c r="J248" i="5"/>
  <c r="I248" i="5"/>
  <c r="H248" i="5"/>
  <c r="J247" i="5"/>
  <c r="I247" i="5"/>
  <c r="H247" i="5"/>
  <c r="J246" i="5"/>
  <c r="I246" i="5"/>
  <c r="H246" i="5"/>
  <c r="J245" i="5"/>
  <c r="I245" i="5"/>
  <c r="H245" i="5"/>
  <c r="J244" i="5"/>
  <c r="I244" i="5"/>
  <c r="H244" i="5"/>
  <c r="J243" i="5"/>
  <c r="I243" i="5"/>
  <c r="H243" i="5"/>
  <c r="J242" i="5"/>
  <c r="I242" i="5"/>
  <c r="H242" i="5"/>
  <c r="J241" i="5"/>
  <c r="I241" i="5"/>
  <c r="H241" i="5"/>
  <c r="J240" i="5"/>
  <c r="I240" i="5"/>
  <c r="H240" i="5"/>
  <c r="J239" i="5"/>
  <c r="I239" i="5"/>
  <c r="H239" i="5"/>
  <c r="J238" i="5"/>
  <c r="I238" i="5"/>
  <c r="H238" i="5"/>
  <c r="J237" i="5"/>
  <c r="I237" i="5"/>
  <c r="H237" i="5"/>
  <c r="J236" i="5"/>
  <c r="I236" i="5"/>
  <c r="H236" i="5"/>
  <c r="J235" i="5"/>
  <c r="I235" i="5"/>
  <c r="H235" i="5"/>
  <c r="J234" i="5"/>
  <c r="I234" i="5"/>
  <c r="H234" i="5"/>
  <c r="J233" i="5"/>
  <c r="I233" i="5"/>
  <c r="H233" i="5"/>
  <c r="J232" i="5"/>
  <c r="I232" i="5"/>
  <c r="H232" i="5"/>
  <c r="J231" i="5"/>
  <c r="I231" i="5"/>
  <c r="H231" i="5"/>
  <c r="J230" i="5"/>
  <c r="I230" i="5"/>
  <c r="H230" i="5"/>
  <c r="J229" i="5"/>
  <c r="I229" i="5"/>
  <c r="H229" i="5"/>
  <c r="J228" i="5"/>
  <c r="I228" i="5"/>
  <c r="H228" i="5"/>
  <c r="J227" i="5"/>
  <c r="I227" i="5"/>
  <c r="H227" i="5"/>
  <c r="J226" i="5"/>
  <c r="I226" i="5"/>
  <c r="H226" i="5"/>
  <c r="J225" i="5"/>
  <c r="I225" i="5"/>
  <c r="H225" i="5"/>
  <c r="J224" i="5"/>
  <c r="I224" i="5"/>
  <c r="H224" i="5"/>
  <c r="J223" i="5"/>
  <c r="I223" i="5"/>
  <c r="H223" i="5"/>
  <c r="J222" i="5"/>
  <c r="I222" i="5"/>
  <c r="H222" i="5"/>
  <c r="J221" i="5"/>
  <c r="I221" i="5"/>
  <c r="H221" i="5"/>
  <c r="J220" i="5"/>
  <c r="I220" i="5"/>
  <c r="H220" i="5"/>
  <c r="J219" i="5"/>
  <c r="I219" i="5"/>
  <c r="H219" i="5"/>
  <c r="J218" i="5"/>
  <c r="I218" i="5"/>
  <c r="H218" i="5"/>
  <c r="J217" i="5"/>
  <c r="I217" i="5"/>
  <c r="H217" i="5"/>
  <c r="J216" i="5"/>
  <c r="I216" i="5"/>
  <c r="H216" i="5"/>
  <c r="J215" i="5"/>
  <c r="I215" i="5"/>
  <c r="H215" i="5"/>
  <c r="J214" i="5"/>
  <c r="I214" i="5"/>
  <c r="H214" i="5"/>
  <c r="J213" i="5"/>
  <c r="I213" i="5"/>
  <c r="H213" i="5"/>
  <c r="J212" i="5"/>
  <c r="I212" i="5"/>
  <c r="H212" i="5"/>
  <c r="J211" i="5"/>
  <c r="I211" i="5"/>
  <c r="H211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6" i="5"/>
  <c r="I206" i="5"/>
  <c r="H206" i="5"/>
  <c r="J205" i="5"/>
  <c r="I205" i="5"/>
  <c r="H205" i="5"/>
  <c r="J204" i="5"/>
  <c r="I204" i="5"/>
  <c r="H204" i="5"/>
  <c r="J203" i="5"/>
  <c r="I203" i="5"/>
  <c r="H203" i="5"/>
  <c r="J202" i="5"/>
  <c r="I202" i="5"/>
  <c r="H202" i="5"/>
  <c r="J201" i="5"/>
  <c r="I201" i="5"/>
  <c r="H201" i="5"/>
  <c r="J200" i="5"/>
  <c r="I200" i="5"/>
  <c r="H200" i="5"/>
  <c r="J199" i="5"/>
  <c r="I199" i="5"/>
  <c r="H199" i="5"/>
  <c r="J198" i="5"/>
  <c r="I198" i="5"/>
  <c r="H198" i="5"/>
  <c r="J197" i="5"/>
  <c r="I197" i="5"/>
  <c r="H197" i="5"/>
  <c r="J196" i="5"/>
  <c r="I196" i="5"/>
  <c r="H196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I190" i="5"/>
  <c r="H190" i="5"/>
  <c r="J189" i="5"/>
  <c r="I189" i="5"/>
  <c r="H189" i="5"/>
  <c r="J188" i="5"/>
  <c r="I188" i="5"/>
  <c r="H188" i="5"/>
  <c r="J187" i="5"/>
  <c r="I187" i="5"/>
  <c r="H187" i="5"/>
  <c r="J186" i="5"/>
  <c r="I186" i="5"/>
  <c r="H186" i="5"/>
  <c r="J185" i="5"/>
  <c r="I185" i="5"/>
  <c r="H185" i="5"/>
  <c r="J184" i="5"/>
  <c r="I184" i="5"/>
  <c r="H184" i="5"/>
  <c r="J183" i="5"/>
  <c r="I183" i="5"/>
  <c r="H183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J176" i="5"/>
  <c r="I176" i="5"/>
  <c r="H176" i="5"/>
  <c r="J175" i="5"/>
  <c r="I175" i="5"/>
  <c r="H175" i="5"/>
  <c r="J174" i="5"/>
  <c r="I174" i="5"/>
  <c r="H174" i="5"/>
  <c r="J173" i="5"/>
  <c r="I173" i="5"/>
  <c r="H173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166" i="5"/>
  <c r="I166" i="5"/>
  <c r="H166" i="5"/>
  <c r="J165" i="5"/>
  <c r="I165" i="5"/>
  <c r="H165" i="5"/>
  <c r="J164" i="5"/>
  <c r="I164" i="5"/>
  <c r="H164" i="5"/>
  <c r="J163" i="5"/>
  <c r="I163" i="5"/>
  <c r="H163" i="5"/>
  <c r="J162" i="5"/>
  <c r="I162" i="5"/>
  <c r="H162" i="5"/>
  <c r="J161" i="5"/>
  <c r="I161" i="5"/>
  <c r="H161" i="5"/>
  <c r="J160" i="5"/>
  <c r="I160" i="5"/>
  <c r="H160" i="5"/>
  <c r="J159" i="5"/>
  <c r="I159" i="5"/>
  <c r="H159" i="5"/>
  <c r="J158" i="5"/>
  <c r="I158" i="5"/>
  <c r="H158" i="5"/>
  <c r="J157" i="5"/>
  <c r="I157" i="5"/>
  <c r="H157" i="5"/>
  <c r="J156" i="5"/>
  <c r="I156" i="5"/>
  <c r="H156" i="5"/>
  <c r="J155" i="5"/>
  <c r="I155" i="5"/>
  <c r="H155" i="5"/>
  <c r="J154" i="5"/>
  <c r="I154" i="5"/>
  <c r="H154" i="5"/>
  <c r="J153" i="5"/>
  <c r="I153" i="5"/>
  <c r="H153" i="5"/>
  <c r="J152" i="5"/>
  <c r="I152" i="5"/>
  <c r="H152" i="5"/>
  <c r="J151" i="5"/>
  <c r="I151" i="5"/>
  <c r="H151" i="5"/>
  <c r="J150" i="5"/>
  <c r="I150" i="5"/>
  <c r="H150" i="5"/>
  <c r="J149" i="5"/>
  <c r="I149" i="5"/>
  <c r="H149" i="5"/>
  <c r="J148" i="5"/>
  <c r="I148" i="5"/>
  <c r="H148" i="5"/>
  <c r="J147" i="5"/>
  <c r="I147" i="5"/>
  <c r="H147" i="5"/>
  <c r="J146" i="5"/>
  <c r="I146" i="5"/>
  <c r="H146" i="5"/>
  <c r="J145" i="5"/>
  <c r="I145" i="5"/>
  <c r="H145" i="5"/>
  <c r="J144" i="5"/>
  <c r="I144" i="5"/>
  <c r="H144" i="5"/>
  <c r="J143" i="5"/>
  <c r="I143" i="5"/>
  <c r="H143" i="5"/>
  <c r="J142" i="5"/>
  <c r="I142" i="5"/>
  <c r="H142" i="5"/>
  <c r="J141" i="5"/>
  <c r="I141" i="5"/>
  <c r="H141" i="5"/>
  <c r="J140" i="5"/>
  <c r="I140" i="5"/>
  <c r="H140" i="5"/>
  <c r="J139" i="5"/>
  <c r="I139" i="5"/>
  <c r="H139" i="5"/>
  <c r="J138" i="5"/>
  <c r="I138" i="5"/>
  <c r="H138" i="5"/>
  <c r="J137" i="5"/>
  <c r="I137" i="5"/>
  <c r="H137" i="5"/>
  <c r="J136" i="5"/>
  <c r="I136" i="5"/>
  <c r="H136" i="5"/>
  <c r="J135" i="5"/>
  <c r="I135" i="5"/>
  <c r="H135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I130" i="5"/>
  <c r="H130" i="5"/>
  <c r="J129" i="5"/>
  <c r="I129" i="5"/>
  <c r="H129" i="5"/>
  <c r="J128" i="5"/>
  <c r="I128" i="5"/>
  <c r="H128" i="5"/>
  <c r="J127" i="5"/>
  <c r="I127" i="5"/>
  <c r="H127" i="5"/>
  <c r="J126" i="5"/>
  <c r="I126" i="5"/>
  <c r="H126" i="5"/>
  <c r="J125" i="5"/>
  <c r="I125" i="5"/>
  <c r="H125" i="5"/>
  <c r="J124" i="5"/>
  <c r="I124" i="5"/>
  <c r="H124" i="5"/>
  <c r="J123" i="5"/>
  <c r="I123" i="5"/>
  <c r="H123" i="5"/>
  <c r="J122" i="5"/>
  <c r="I122" i="5"/>
  <c r="H122" i="5"/>
  <c r="J121" i="5"/>
  <c r="I121" i="5"/>
  <c r="H121" i="5"/>
  <c r="J120" i="5"/>
  <c r="I120" i="5"/>
  <c r="H120" i="5"/>
  <c r="J119" i="5"/>
  <c r="I119" i="5"/>
  <c r="H119" i="5"/>
  <c r="J118" i="5"/>
  <c r="I118" i="5"/>
  <c r="H118" i="5"/>
  <c r="J117" i="5"/>
  <c r="I117" i="5"/>
  <c r="H117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I2" i="5"/>
  <c r="H2" i="5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I40" i="3"/>
  <c r="H41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J2" i="5" l="1"/>
  <c r="J150" i="3" l="1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2" i="2" l="1"/>
</calcChain>
</file>

<file path=xl/sharedStrings.xml><?xml version="1.0" encoding="utf-8"?>
<sst xmlns="http://schemas.openxmlformats.org/spreadsheetml/2006/main" count="9074" uniqueCount="2592">
  <si>
    <t>Regex</t>
  </si>
  <si>
    <t>Replacement</t>
  </si>
  <si>
    <t>Comment</t>
  </si>
  <si>
    <t>Excludes numbers of any length (including e notation 0.234e25)</t>
  </si>
  <si>
    <t>Excludes strings of underscores</t>
  </si>
  <si>
    <t>Excludes strings of dots of arbitrary size</t>
  </si>
  <si>
    <t>Rule</t>
  </si>
  <si>
    <t>Repl</t>
  </si>
  <si>
    <t>Comm</t>
  </si>
  <si>
    <t>\bcybercrime\s+convention\b</t>
  </si>
  <si>
    <t>\bkinetic\s+retaliation\b</t>
  </si>
  <si>
    <t>\btelco\b</t>
  </si>
  <si>
    <t>\btelecom\b</t>
  </si>
  <si>
    <t>\bcrime\b</t>
  </si>
  <si>
    <t>\bransomware\b</t>
  </si>
  <si>
    <t>\btheft\b</t>
  </si>
  <si>
    <t>\binformation\b</t>
  </si>
  <si>
    <t>\binternet\b</t>
  </si>
  <si>
    <t>\biot\b</t>
  </si>
  <si>
    <t>\binstitutional\b</t>
  </si>
  <si>
    <t>\bcambridge\s+analytica\b</t>
  </si>
  <si>
    <t>\bdisinformation\b</t>
  </si>
  <si>
    <t>\bhybrid\s+war\b</t>
  </si>
  <si>
    <t>\binformation\s+war\b</t>
  </si>
  <si>
    <t>\badministration\b</t>
  </si>
  <si>
    <t>\bhacktivism\b</t>
  </si>
  <si>
    <t>\bsurveillance\b</t>
  </si>
  <si>
    <t>\beuropean\s+union\b</t>
  </si>
  <si>
    <t>\bbudapest\s+convention\b</t>
  </si>
  <si>
    <t>\bjustice\b</t>
  </si>
  <si>
    <t>\bpolice\b</t>
  </si>
  <si>
    <t>\bpress\b</t>
  </si>
  <si>
    <t>\bmilitia\b</t>
  </si>
  <si>
    <t>\bcountry\b</t>
  </si>
  <si>
    <t>\bnation\b</t>
  </si>
  <si>
    <t>\bnational\b</t>
  </si>
  <si>
    <t>\bpeople\b</t>
  </si>
  <si>
    <t>\bthird\s+sector\b</t>
  </si>
  <si>
    <t>\bmilitary\b</t>
  </si>
  <si>
    <t>\bpopulation\b</t>
  </si>
  <si>
    <t>\bprivate\b</t>
  </si>
  <si>
    <t>\breassure\b</t>
  </si>
  <si>
    <t>\bstability\b</t>
  </si>
  <si>
    <t>\bfacebook\b</t>
  </si>
  <si>
    <t>\btwitter\b</t>
  </si>
  <si>
    <t>\bterrorism\b</t>
  </si>
  <si>
    <t>\bcomputer\s+network\s+exploitation\b</t>
  </si>
  <si>
    <t>\bharm\b</t>
  </si>
  <si>
    <t>\binfected\s+usb\b</t>
  </si>
  <si>
    <t>\bconstitution\b</t>
  </si>
  <si>
    <t>\bcollective\s+security\b</t>
  </si>
  <si>
    <t>\bupdating\s+software\b</t>
  </si>
  <si>
    <t>\bhardware\b</t>
  </si>
  <si>
    <t>\bbanking\s+fraud\b</t>
  </si>
  <si>
    <t>\bblackenergy\b</t>
  </si>
  <si>
    <t>\bfinancial\s+fraud\b</t>
  </si>
  <si>
    <t>\bscript\s+kiddies\b</t>
  </si>
  <si>
    <t>\btalktalk\b</t>
  </si>
  <si>
    <t>\binternet\s+banking\b</t>
  </si>
  <si>
    <t>\bcna\b</t>
  </si>
  <si>
    <t>\bcnd\b</t>
  </si>
  <si>
    <t>\bcne\b</t>
  </si>
  <si>
    <t>\bcno\b</t>
  </si>
  <si>
    <t>\bdns\b</t>
  </si>
  <si>
    <t>\bprykarpattya\s+oblenergo\b</t>
  </si>
  <si>
    <t>\bsocial\s+engineering\b</t>
  </si>
  <si>
    <t>\bspoofing\b</t>
  </si>
  <si>
    <t>\bvishing\b</t>
  </si>
  <si>
    <t>\bthreat\s+intelligence\b</t>
  </si>
  <si>
    <t>\bindividuals\b</t>
  </si>
  <si>
    <t>\bcyber\s+intelligence\b</t>
  </si>
  <si>
    <t>\bcyber\s+aggression\b</t>
  </si>
  <si>
    <t>\bcyber\s+enabled\b</t>
  </si>
  <si>
    <t>\bcyber\s+influence\b</t>
  </si>
  <si>
    <t>\btallinn\s+manual\b</t>
  </si>
  <si>
    <t>\bgovernment\b</t>
  </si>
  <si>
    <t>\bdigital\s+transition\b</t>
  </si>
  <si>
    <t>\bartificial\s+intelligence\b</t>
  </si>
  <si>
    <t>\bsecurity\s+authorit(y|ies)\b</t>
  </si>
  <si>
    <t>\bdigital\s+delinquency\b</t>
  </si>
  <si>
    <t>\bsoftware\s+ecosystem\b</t>
  </si>
  <si>
    <t>\btechnological\s+ecosystem\b</t>
  </si>
  <si>
    <t>\bdigital\s+trust\b</t>
  </si>
  <si>
    <t>\bawareness\b</t>
  </si>
  <si>
    <t>\btraining\b</t>
  </si>
  <si>
    <t>\bcybercriminality\b</t>
  </si>
  <si>
    <t>\bparticipat(e|ing)\b</t>
  </si>
  <si>
    <t>\bpromot(e|ing)\b</t>
  </si>
  <si>
    <t>\bstrateg(y|ies|ic)\b</t>
  </si>
  <si>
    <t>\b(economic|commercial)\s+interests\b</t>
  </si>
  <si>
    <t>\bdigital\s+(economy|wealth)\b</t>
  </si>
  <si>
    <t>\bexport\b</t>
  </si>
  <si>
    <t>\bpersonnel\b</t>
  </si>
  <si>
    <t>\bsecurity\s+technolog(y|ies)\b</t>
  </si>
  <si>
    <t>\bmalign\s+influence\b</t>
  </si>
  <si>
    <t>\baccelerat(e|ation|ing)\b</t>
  </si>
  <si>
    <t>\bcoordinat(e|ion|ing)\b</t>
  </si>
  <si>
    <t>\benhanc(e|ing)\b</t>
  </si>
  <si>
    <t>\bensur(e|ing)\b</t>
  </si>
  <si>
    <t>\binformation\s+technolog(y|ies)\b</t>
  </si>
  <si>
    <t>\beconomic\s+(growth|prosperity)\b</t>
  </si>
  <si>
    <t>\bdemocrac(y|ies)\b</t>
  </si>
  <si>
    <t>\bacademi(a|c|cs)\b</t>
  </si>
  <si>
    <t>\buniversit(y|ies)\b</t>
  </si>
  <si>
    <t>\bagenc(y|ies)\b</t>
  </si>
  <si>
    <t>\bindustr(y|ies)\b</t>
  </si>
  <si>
    <t>\bcybercriminal\s+activit(y|ies)\b</t>
  </si>
  <si>
    <t>\badvanc(e|ing)\b</t>
  </si>
  <si>
    <t>\bencourag(e|es|ing)\b</t>
  </si>
  <si>
    <t>\bprovid(e|ing)\b</t>
  </si>
  <si>
    <t>\breduc(e|ing)\b</t>
  </si>
  <si>
    <t>\bbuying\s+power\b</t>
  </si>
  <si>
    <t>\bfree\s+expression\b</t>
  </si>
  <si>
    <t>\bcoalition\b</t>
  </si>
  <si>
    <t>\badversar(y|ies)\b</t>
  </si>
  <si>
    <t>\bcryptograph(y|ic)\b</t>
  </si>
  <si>
    <t>\bics\b</t>
  </si>
  <si>
    <t>\brisk\s+adjusted\s+behaviour\b</t>
  </si>
  <si>
    <t>\bdecryption\b</t>
  </si>
  <si>
    <t>\bencryption\b</t>
  </si>
  <si>
    <t>\bcross\s+border\s+interdependenc(y|ie)\b</t>
  </si>
  <si>
    <t>\bcyber\s+reserve\b</t>
  </si>
  <si>
    <t>\bindustrial\s+espionage\b</t>
  </si>
  <si>
    <t>\bprice\s+manipulation\b</t>
  </si>
  <si>
    <t>\bair\s+force\b</t>
  </si>
  <si>
    <t>\barmy\b</t>
  </si>
  <si>
    <t>\bnavy\b</t>
  </si>
  <si>
    <t>\bstate\b</t>
  </si>
  <si>
    <t xml:space="preserve">Replaces TAB, VT, CR, FF and similar by ' ' (blank space) </t>
  </si>
  <si>
    <t>Replaces 2 or mores successive ' ' (spaces) by a single one'</t>
  </si>
  <si>
    <t>Eliminates ' ' (blank space) from the end of line</t>
  </si>
  <si>
    <t>Reconnects words with '-' in the end of line</t>
  </si>
  <si>
    <t>Eliminates empty lines</t>
  </si>
  <si>
    <t>Replaces IT before StopWords consider as "it"</t>
  </si>
  <si>
    <t>Replaces US$ by USD</t>
  </si>
  <si>
    <t>Replaces £ by GBP</t>
  </si>
  <si>
    <t>Replaces ¥ by JPY</t>
  </si>
  <si>
    <t>Replaces € by EURO</t>
  </si>
  <si>
    <t>Replaces R$ by BRL</t>
  </si>
  <si>
    <t>\bdigital(\s+techonology)?\s+sector\b</t>
  </si>
  <si>
    <t>\b(federal\s+)?contractors?\b</t>
  </si>
  <si>
    <t>\bassigning\s+cyberattacks?\b</t>
  </si>
  <si>
    <t>\bacademic\s+cent(re|er)s?\b</t>
  </si>
  <si>
    <t>\bprotect\s+interests?\b</t>
  </si>
  <si>
    <t>\bsecurity\s+risks?\b</t>
  </si>
  <si>
    <t>\bgovernment\s+partners?\b</t>
  </si>
  <si>
    <t>\bthreats?\b</t>
  </si>
  <si>
    <t>\boffenders?\b</t>
  </si>
  <si>
    <t>\btechnologists?\b</t>
  </si>
  <si>
    <t>\baddress(es|ed|ing)?\b</t>
  </si>
  <si>
    <t>\bbuilding(ing)?\b</t>
  </si>
  <si>
    <t>\bdevelop(ing)?\b</t>
  </si>
  <si>
    <t>\benforce(s|d|ment)?\b</t>
  </si>
  <si>
    <t>\bincentivi[sz](e|ing)\b</t>
  </si>
  <si>
    <t>\bmeasures?\b</t>
  </si>
  <si>
    <t>\boversight(ing)?\b</t>
  </si>
  <si>
    <t>\bprotect(ing)?\b</t>
  </si>
  <si>
    <t>\bstrengthen(ing)?\b</t>
  </si>
  <si>
    <t>\bsupport(ed|ing)?\b</t>
  </si>
  <si>
    <t>\b(data\s+)?security\s+equipments?\b</t>
  </si>
  <si>
    <t>\bintelligence(\s+information)?(\s+collection)?\b</t>
  </si>
  <si>
    <t>\beconomic(\s+national)?\s+security\b</t>
  </si>
  <si>
    <t>\bintellectual\s+property\s+rights?\b</t>
  </si>
  <si>
    <t>\bcomputer\s+network\s+attacks?\b</t>
  </si>
  <si>
    <t>\bcomputer\s+network\s+defen[cs]e\b</t>
  </si>
  <si>
    <t>\bcomputer\s+network\s+operations?\b</t>
  </si>
  <si>
    <t>\bextremist(\s+lone)?\s+actors?\b</t>
  </si>
  <si>
    <t>\bfund\s+research\s+areas?\b</t>
  </si>
  <si>
    <t>\bdigital\s+platforms?\b</t>
  </si>
  <si>
    <t>\bcooperation\s+states?\b</t>
  </si>
  <si>
    <t>\bfive\s+eyes?\b</t>
  </si>
  <si>
    <t>\bimpos(e|ing)\s+consequences?\b</t>
  </si>
  <si>
    <t>\b(civil\s+)?society\b</t>
  </si>
  <si>
    <t>\bassess(ing)?\s+progress\b</t>
  </si>
  <si>
    <t>\bassess(ing)?\s+vulnerabilit(y|ies)\b</t>
  </si>
  <si>
    <t>\battack\s+tools?\b</t>
  </si>
  <si>
    <t>\bdefen[cs]e\s+tools?\b</t>
  </si>
  <si>
    <t>\bcompetence\s+cent(re|er)s?\b</t>
  </si>
  <si>
    <t>\bintelligence\s+assets?\b</t>
  </si>
  <si>
    <t>\b(protect\s+)?economy\b</t>
  </si>
  <si>
    <t>\bfree\s+markets?\b</t>
  </si>
  <si>
    <t>\binternationali[sz]ation\s+businesses\b</t>
  </si>
  <si>
    <t>\bliberal\s+professions?\b</t>
  </si>
  <si>
    <t>\b(digital\s+)?privacy\b</t>
  </si>
  <si>
    <t>\bprivacy\s+citizens?\b</t>
  </si>
  <si>
    <t>\bbank\s+accounts?\b</t>
  </si>
  <si>
    <t>\bdeep\s+fakes?\b</t>
  </si>
  <si>
    <t>\bfake\s+news?\b</t>
  </si>
  <si>
    <t>\bcriminal\s+actors?\b</t>
  </si>
  <si>
    <t>\bpatriotic\s+(entit(y|ies)|groups?)\b</t>
  </si>
  <si>
    <t>\borgani[sz]ed\s+crime\b</t>
  </si>
  <si>
    <t>\brogue\s+states?\b</t>
  </si>
  <si>
    <t>\bstate\s+actors?\b</t>
  </si>
  <si>
    <t>\bintelligence\s+officers?\b</t>
  </si>
  <si>
    <t>\brais(e|ing)\s+costs?\b</t>
  </si>
  <si>
    <t>\bdiplomatic\s+sanctions?\b</t>
  </si>
  <si>
    <t>\beconomic\s+sanctions?\b</t>
  </si>
  <si>
    <t>\bpassive\s+defen[cs]e\b</t>
  </si>
  <si>
    <t>\breport(ing)?\s+incidents?\b</t>
  </si>
  <si>
    <t>\baffected\s+organi[sz]ations?\b</t>
  </si>
  <si>
    <t>\b(federal\s+)?agenc(y|ies)\b</t>
  </si>
  <si>
    <t>\bcivil\s+servants?\b</t>
  </si>
  <si>
    <t>\bbanking\s+infrastructures?\b</t>
  </si>
  <si>
    <t>\bsecurity\s+infrastructures?\b</t>
  </si>
  <si>
    <t>\bcyber\s+personas?\b</t>
  </si>
  <si>
    <t>\bdigital(\s+li(fe|ves))?\b</t>
  </si>
  <si>
    <t>\bpersonal(\s+data|\s+lives)?\b</t>
  </si>
  <si>
    <t>\btelecommunications?\b</t>
  </si>
  <si>
    <t>\bicts?\b</t>
  </si>
  <si>
    <t>\belectronics?\b</t>
  </si>
  <si>
    <t>\bsystems?\b</t>
  </si>
  <si>
    <t>\b(partners?|all(y|ies))\b</t>
  </si>
  <si>
    <t>\bassess(ed|es|ing|ment|ments)?\b</t>
  </si>
  <si>
    <t>\beffective(ly|ness)?\b</t>
  </si>
  <si>
    <t>\bmetrics?\b</t>
  </si>
  <si>
    <t>\breassess(ed)?\b</t>
  </si>
  <si>
    <t>\bcommercial(ly|i[sz]ation|i[sz]e|i[sz]ing)?\b</t>
  </si>
  <si>
    <t>\bcopyrights?\b</t>
  </si>
  <si>
    <t>\benterprises?\b</t>
  </si>
  <si>
    <t>\bmarket(place)?\b</t>
  </si>
  <si>
    <t>\bpatents?\b</t>
  </si>
  <si>
    <t>\bproducts?\b</t>
  </si>
  <si>
    <t>\bservices?\b</t>
  </si>
  <si>
    <t>\bsmes?\b</t>
  </si>
  <si>
    <t>\btrademarks?\b</t>
  </si>
  <si>
    <t>\bfraud(s|ulent)?\b</t>
  </si>
  <si>
    <t>\binfections?\b</t>
  </si>
  <si>
    <t>\brisks?\b</t>
  </si>
  <si>
    <t>\bcriminals?\b</t>
  </si>
  <si>
    <t>\bfraudsters?\b</t>
  </si>
  <si>
    <t>\bhacktivists?\b</t>
  </si>
  <si>
    <t>\bterrorists?\b</t>
  </si>
  <si>
    <t>\binvest(ment|ments|ing)?\b</t>
  </si>
  <si>
    <t>\bstakeholders?\b</t>
  </si>
  <si>
    <t>\binfrastructures?\b</t>
  </si>
  <si>
    <t>\bnewspapers?\b</t>
  </si>
  <si>
    <t>\bcitizens?\b</t>
  </si>
  <si>
    <t>\bnetizens?\b</t>
  </si>
  <si>
    <t>\bbusiness(es)?\b</t>
  </si>
  <si>
    <t>\bfirms?\b</t>
  </si>
  <si>
    <t>\borgani[sz]ations?\b</t>
  </si>
  <si>
    <t>\bcompan(y|ies)\b</t>
  </si>
  <si>
    <t>\brisk\s+concious(ness)?\s+(action)?\b</t>
  </si>
  <si>
    <t>\bpersonal\s+privacy\b</t>
  </si>
  <si>
    <t>Replaces R&amp;D before suppression of signs</t>
  </si>
  <si>
    <t>Replaces U.S. before suppression of one char words</t>
  </si>
  <si>
    <t>\biso\s+iec\b</t>
  </si>
  <si>
    <t>\bexerci[sz]es?(\s+program(me)?s?)?\b</t>
  </si>
  <si>
    <t>\bjoint\s+exerci[sz]es?\b</t>
  </si>
  <si>
    <t>\btraining\s+exerci[sz]es?\b</t>
  </si>
  <si>
    <t>\bhuman\s+capital\b</t>
  </si>
  <si>
    <t>\bdisaster\s+recovery\b</t>
  </si>
  <si>
    <t>\b(state|government)(\s+information)?\s+systems?\b</t>
  </si>
  <si>
    <t>\b(banking|financial)\s+systems?\b</t>
  </si>
  <si>
    <t>\bnational\s+(legislation|regulations?)\b</t>
  </si>
  <si>
    <t>\banticipate\s+(potential\s+)?vulnerabilit(y|ies)\b</t>
  </si>
  <si>
    <t>\b(detect(ion|ing)?|analys(e|is|ing))\s+vulnerabilit(y|ies)\b</t>
  </si>
  <si>
    <t>\bventure\s+capital(\s+funds?)?\b</t>
  </si>
  <si>
    <t>\befficient\s+(cyberdefence\s+)?spending\b</t>
  </si>
  <si>
    <t>\bincident\s+(report(s|ing)?|notification)\b</t>
  </si>
  <si>
    <t>\blegislation\s+update\b</t>
  </si>
  <si>
    <t>\b(certification\s+)?standards?\b</t>
  </si>
  <si>
    <t>\b(standards\s+)?compliance\b</t>
  </si>
  <si>
    <t>\b(incident\s+)?prevent(ion)?\b</t>
  </si>
  <si>
    <t>\bdefen[cs]e\s+capabilit(y|ies)\b</t>
  </si>
  <si>
    <t>\bthreat\s+detection\b</t>
  </si>
  <si>
    <t>\bthreat\s+prevention\b</t>
  </si>
  <si>
    <t>\bentrepreneurial\s+activit(y|ies)\b</t>
  </si>
  <si>
    <t>\b(incident\s+)?remediation\b</t>
  </si>
  <si>
    <t>\bresilien(ce|cy|t)(\s+approach)?\b</t>
  </si>
  <si>
    <t>\binformation\s+sharing\b</t>
  </si>
  <si>
    <t>\bnational\s+response\b</t>
  </si>
  <si>
    <t>\bresearch\s+sector\b</t>
  </si>
  <si>
    <t>\butilities\b</t>
  </si>
  <si>
    <t>\b(incident\s+)?response(\s+capabilit(y|ies))?\b</t>
  </si>
  <si>
    <t>\b(federal\s+)?departments?(\s+agencies)?\b</t>
  </si>
  <si>
    <t>\bsoftware(\s+systems?)?\b</t>
  </si>
  <si>
    <t>\bcosts?\s+(evaluation|related)\b</t>
  </si>
  <si>
    <t>Stop Word 'about'</t>
  </si>
  <si>
    <t>Stop Word 'above'</t>
  </si>
  <si>
    <t>Stop Word 'after'</t>
  </si>
  <si>
    <t>Stop Word 'again'</t>
  </si>
  <si>
    <t>Stop Word 'against'</t>
  </si>
  <si>
    <t>Stop Word 'all'</t>
  </si>
  <si>
    <t>Stop Word 'also'</t>
  </si>
  <si>
    <t>Stop Word 'am'</t>
  </si>
  <si>
    <t>Stop Word 'an'</t>
  </si>
  <si>
    <t>Stop Word 'and'</t>
  </si>
  <si>
    <t>Stop Word 'any'</t>
  </si>
  <si>
    <t>Stop Word 'are'</t>
  </si>
  <si>
    <t>Stop Word 'aren't'</t>
  </si>
  <si>
    <t>Stop Word 'as'</t>
  </si>
  <si>
    <t>Stop Word 'at'</t>
  </si>
  <si>
    <t>Stop Word 'be'</t>
  </si>
  <si>
    <t>Stop Word 'because'</t>
  </si>
  <si>
    <t>Stop Word 'been'</t>
  </si>
  <si>
    <t>Stop Word 'before'</t>
  </si>
  <si>
    <t>Stop Word 'being'</t>
  </si>
  <si>
    <t>Stop Word 'below'</t>
  </si>
  <si>
    <t>Stop Word 'between'</t>
  </si>
  <si>
    <t>Stop Word 'both'</t>
  </si>
  <si>
    <t>Stop Word 'but'</t>
  </si>
  <si>
    <t>Stop Word 'by'</t>
  </si>
  <si>
    <t>Stop Word 'cannot'</t>
  </si>
  <si>
    <t>Stop Word 'can't'</t>
  </si>
  <si>
    <t>Stop Word 'could'</t>
  </si>
  <si>
    <t>Stop Word 'couldn't'</t>
  </si>
  <si>
    <t>Stop Word 'did'</t>
  </si>
  <si>
    <t>Stop Word 'didn't'</t>
  </si>
  <si>
    <t>Stop Word 'do'</t>
  </si>
  <si>
    <t>Stop Word 'does'</t>
  </si>
  <si>
    <t>Stop Word 'doesn't'</t>
  </si>
  <si>
    <t>Stop Word 'doing'</t>
  </si>
  <si>
    <t>Stop Word 'don't'</t>
  </si>
  <si>
    <t>Stop Word 'down'</t>
  </si>
  <si>
    <t>Stop Word 'during'</t>
  </si>
  <si>
    <t>Stop Word 'each'</t>
  </si>
  <si>
    <t>Stop Word 'few'</t>
  </si>
  <si>
    <t>Stop Word 'for'</t>
  </si>
  <si>
    <t>Stop Word 'from'</t>
  </si>
  <si>
    <t>Stop Word 'further'</t>
  </si>
  <si>
    <t>Stop Word 'had'</t>
  </si>
  <si>
    <t>Stop Word 'hadn't'</t>
  </si>
  <si>
    <t>Stop Word 'has'</t>
  </si>
  <si>
    <t>Stop Word 'hasn't'</t>
  </si>
  <si>
    <t>Stop Word 'have'</t>
  </si>
  <si>
    <t>Stop Word 'haven't'</t>
  </si>
  <si>
    <t>Stop Word 'having'</t>
  </si>
  <si>
    <t>Stop Word 'he'</t>
  </si>
  <si>
    <t>Stop Word 'he'd'</t>
  </si>
  <si>
    <t>Stop Word 'he'll'</t>
  </si>
  <si>
    <t>Stop Word 'her'</t>
  </si>
  <si>
    <t>Stop Word 'here'</t>
  </si>
  <si>
    <t>Stop Word 'here's'</t>
  </si>
  <si>
    <t>Stop Word 'hers'</t>
  </si>
  <si>
    <t>Stop Word 'herself'</t>
  </si>
  <si>
    <t>Stop Word 'he's'</t>
  </si>
  <si>
    <t>Stop Word 'him'</t>
  </si>
  <si>
    <t>Stop Word 'himself'</t>
  </si>
  <si>
    <t>Stop Word 'his'</t>
  </si>
  <si>
    <t>Stop Word 'how'</t>
  </si>
  <si>
    <t>Stop Word 'how's'</t>
  </si>
  <si>
    <t>Stop Word 'i'd'</t>
  </si>
  <si>
    <t>Stop Word 'if'</t>
  </si>
  <si>
    <t>Stop Word 'i'll'</t>
  </si>
  <si>
    <t>Stop Word 'i'm'</t>
  </si>
  <si>
    <t>Stop Word 'in'</t>
  </si>
  <si>
    <t>Stop Word 'into'</t>
  </si>
  <si>
    <t>Stop Word 'is'</t>
  </si>
  <si>
    <t>Stop Word 'isn't'</t>
  </si>
  <si>
    <t>Stop Word 'it'</t>
  </si>
  <si>
    <t>Stop Word 'its'</t>
  </si>
  <si>
    <t>Stop Word 'it's'</t>
  </si>
  <si>
    <t>Stop Word 'itself'</t>
  </si>
  <si>
    <t>Stop Word 'i've'</t>
  </si>
  <si>
    <t>Stop Word 'let's'</t>
  </si>
  <si>
    <t>Stop Word 'me'</t>
  </si>
  <si>
    <t>Stop Word 'more'</t>
  </si>
  <si>
    <t>Stop Word 'most'</t>
  </si>
  <si>
    <t>Stop Word 'mustn't'</t>
  </si>
  <si>
    <t>Stop Word 'my'</t>
  </si>
  <si>
    <t>Stop Word 'myself'</t>
  </si>
  <si>
    <t>Stop Word 'of'</t>
  </si>
  <si>
    <t>Stop Word 'off'</t>
  </si>
  <si>
    <t>Stop Word 'on'</t>
  </si>
  <si>
    <t>Stop Word 'once'</t>
  </si>
  <si>
    <t>Stop Word 'only'</t>
  </si>
  <si>
    <t>Stop Word 'or'</t>
  </si>
  <si>
    <t>Stop Word 'other'</t>
  </si>
  <si>
    <t>Stop Word 'ought'</t>
  </si>
  <si>
    <t>Stop Word 'our'</t>
  </si>
  <si>
    <t>Stop Word 'ours'</t>
  </si>
  <si>
    <t>Stop Word 'ourselves'</t>
  </si>
  <si>
    <t>Stop Word 'out'</t>
  </si>
  <si>
    <t>Stop Word 'over'</t>
  </si>
  <si>
    <t>Stop Word 'own'</t>
  </si>
  <si>
    <t>Stop Word 'same'</t>
  </si>
  <si>
    <t>Stop Word 'shan't'</t>
  </si>
  <si>
    <t>Stop Word 'she'</t>
  </si>
  <si>
    <t>Stop Word 'she'd'</t>
  </si>
  <si>
    <t>Stop Word 'she'll'</t>
  </si>
  <si>
    <t>Stop Word 'she's'</t>
  </si>
  <si>
    <t>Stop Word 'should'</t>
  </si>
  <si>
    <t>Stop Word 'shouldn't'</t>
  </si>
  <si>
    <t>Stop Word 'so'</t>
  </si>
  <si>
    <t>Stop Word 'some'</t>
  </si>
  <si>
    <t>Stop Word 'such'</t>
  </si>
  <si>
    <t>Stop Word 'than'</t>
  </si>
  <si>
    <t>Stop Word 'that'</t>
  </si>
  <si>
    <t>Stop Word 'that's'</t>
  </si>
  <si>
    <t>Stop Word 'the'</t>
  </si>
  <si>
    <t>Stop Word 'their'</t>
  </si>
  <si>
    <t>Stop Word 'theirs'</t>
  </si>
  <si>
    <t>Stop Word 'them'</t>
  </si>
  <si>
    <t>Stop Word 'themselves'</t>
  </si>
  <si>
    <t>Stop Word 'then'</t>
  </si>
  <si>
    <t>Stop Word 'there'</t>
  </si>
  <si>
    <t>Stop Word 'there's'</t>
  </si>
  <si>
    <t>Stop Word 'these'</t>
  </si>
  <si>
    <t>Stop Word 'they'</t>
  </si>
  <si>
    <t>Stop Word 'they'd'</t>
  </si>
  <si>
    <t>Stop Word 'they'll'</t>
  </si>
  <si>
    <t>Stop Word 'they're'</t>
  </si>
  <si>
    <t>Stop Word 'they've'</t>
  </si>
  <si>
    <t>Stop Word 'this'</t>
  </si>
  <si>
    <t>Stop Word 'those'</t>
  </si>
  <si>
    <t>Stop Word 'through'</t>
  </si>
  <si>
    <t>Stop Word 'to'</t>
  </si>
  <si>
    <t>Stop Word 'too'</t>
  </si>
  <si>
    <t>Stop Word 'under'</t>
  </si>
  <si>
    <t>Stop Word 'until'</t>
  </si>
  <si>
    <t>Stop Word 'up'</t>
  </si>
  <si>
    <t>Stop Word 'very'</t>
  </si>
  <si>
    <t>Stop Word 'was'</t>
  </si>
  <si>
    <t>Stop Word 'wasn't'</t>
  </si>
  <si>
    <t>Stop Word 'we'</t>
  </si>
  <si>
    <t>Stop Word 'we'd'</t>
  </si>
  <si>
    <t>Stop Word 'we'll'</t>
  </si>
  <si>
    <t>Stop Word 'were'</t>
  </si>
  <si>
    <t>Stop Word 'we're'</t>
  </si>
  <si>
    <t>Stop Word 'weren't'</t>
  </si>
  <si>
    <t>Stop Word 'we've'</t>
  </si>
  <si>
    <t>Stop Word 'what'</t>
  </si>
  <si>
    <t>Stop Word 'what's'</t>
  </si>
  <si>
    <t>Stop Word 'when'</t>
  </si>
  <si>
    <t>Stop Word 'when's'</t>
  </si>
  <si>
    <t>Stop Word 'where'</t>
  </si>
  <si>
    <t>Stop Word 'where's'</t>
  </si>
  <si>
    <t>Stop Word 'which'</t>
  </si>
  <si>
    <t>Stop Word 'while'</t>
  </si>
  <si>
    <t>Stop Word 'who'</t>
  </si>
  <si>
    <t>Stop Word 'whom'</t>
  </si>
  <si>
    <t>Stop Word 'who's'</t>
  </si>
  <si>
    <t>Stop Word 'why'</t>
  </si>
  <si>
    <t>Stop Word 'why's'</t>
  </si>
  <si>
    <t>Stop Word 'with'</t>
  </si>
  <si>
    <t>Stop Word 'won't'</t>
  </si>
  <si>
    <t>Stop Word 'would'</t>
  </si>
  <si>
    <t>Stop Word 'wouldn't'</t>
  </si>
  <si>
    <t>Stop Word 'you'</t>
  </si>
  <si>
    <t>Stop Word 'you'd'</t>
  </si>
  <si>
    <t>Stop Word 'you'll'</t>
  </si>
  <si>
    <t>Stop Word 'your'</t>
  </si>
  <si>
    <t>Stop Word 'you're'</t>
  </si>
  <si>
    <t>Stop Word 'yours'</t>
  </si>
  <si>
    <t>Stop Word 'yourself'</t>
  </si>
  <si>
    <t>Stop Word 'yourselves'</t>
  </si>
  <si>
    <t>Stop Word 'you've'</t>
  </si>
  <si>
    <t>\b(boundary\s+)?firewalls?\b</t>
  </si>
  <si>
    <t>\bidentify\b</t>
  </si>
  <si>
    <t>\bmonitor(ing)?\b</t>
  </si>
  <si>
    <t>\bobserv(e|ing)\b</t>
  </si>
  <si>
    <t>\baccess\s+control\b</t>
  </si>
  <si>
    <t>\baviation|agriculture|satellites?\b</t>
  </si>
  <si>
    <t>\bcent(re|er)s?\s+experti[sz]e\b</t>
  </si>
  <si>
    <t>\bcomputer\s+networks?\b</t>
  </si>
  <si>
    <t>\bcontinue\s+operat(e|ion|ing)\b</t>
  </si>
  <si>
    <t>\bcounter(ing)?\b</t>
  </si>
  <si>
    <t>\bdetect(ion|ing)?\s+threats?\s+\b</t>
  </si>
  <si>
    <t>\bdetect(ion|ing)?\b</t>
  </si>
  <si>
    <t>\bunderstand(ing)?\b</t>
  </si>
  <si>
    <t>\beasy\s+opportunit(y|ies)\b</t>
  </si>
  <si>
    <t>\bextort(ion)?\b</t>
  </si>
  <si>
    <t>\bextremism\b</t>
  </si>
  <si>
    <t>\bfund(s|ing)?\b</t>
  </si>
  <si>
    <t>\bgovernment\s+procurement\b</t>
  </si>
  <si>
    <t>\bhacking(\s+tools?|\s+guides?)?\b</t>
  </si>
  <si>
    <t>\bhostile\s+(foreign\s+)?actions?\b</t>
  </si>
  <si>
    <t>\bindustrial\s+plants?\b</t>
  </si>
  <si>
    <t>\binternet\s+things?\b</t>
  </si>
  <si>
    <t>\bjudiciary\b</t>
  </si>
  <si>
    <t>\blike[-\s+]minded(\s+states?|\s+nations?)?\b</t>
  </si>
  <si>
    <t>\blondon\s+process\b</t>
  </si>
  <si>
    <t>\bmalware\s+protection\b</t>
  </si>
  <si>
    <t>\bmedical\s+devices?\b</t>
  </si>
  <si>
    <t>\bmitigate\s+(ongoing\s+)?attacks?\b</t>
  </si>
  <si>
    <t>\bmitigate\s+vulnerabilities?\b</t>
  </si>
  <si>
    <t>\bocgs\b</t>
  </si>
  <si>
    <t>\bpatch(es|ing)?(\s+management)?\b</t>
  </si>
  <si>
    <t>\brespond(ing)?\b</t>
  </si>
  <si>
    <t>\btackl(e|ing)\b</t>
  </si>
  <si>
    <t>\binterven(e|tion)\b</t>
  </si>
  <si>
    <t>\bsmart\s+(appliances?|cars?)\b</t>
  </si>
  <si>
    <t>\bsocial\s+?care\b</t>
  </si>
  <si>
    <t>\bstimulat(e|ing)\b</t>
  </si>
  <si>
    <t>\btraffic\s+control(\s+systems?)?\b</t>
  </si>
  <si>
    <t>\btraffic\s+lights?\b</t>
  </si>
  <si>
    <t>\bunmanaged\s+risks?\b</t>
  </si>
  <si>
    <t>\bworld\s+class\b</t>
  </si>
  <si>
    <t>\bvirtual\s+simulation\b</t>
  </si>
  <si>
    <t>\bmlats?\b</t>
  </si>
  <si>
    <t>\bbigdata\b</t>
  </si>
  <si>
    <t>\bwhatsapp\b</t>
  </si>
  <si>
    <t>Replaces RD&amp;I before suppression of signs</t>
  </si>
  <si>
    <t>\bsoftware\s+piracy\b</t>
  </si>
  <si>
    <t>\bundergraduate(\s+students)?\b</t>
  </si>
  <si>
    <t>\bgraduate(\s+students)?\b</t>
  </si>
  <si>
    <t>\bdigital\s+ecosystem\b</t>
  </si>
  <si>
    <t>\bdigital\s+certificates?\b</t>
  </si>
  <si>
    <t>\bmasters?\b</t>
  </si>
  <si>
    <t>\bworld\s+?wide\s+web\b</t>
  </si>
  <si>
    <t>\b(distributed\s+)?denial\s+service\b</t>
  </si>
  <si>
    <t>\bgovernment\s+networks?\b</t>
  </si>
  <si>
    <t>\bstrategic\s+partnerships?\b</t>
  </si>
  <si>
    <t>\bfirmware\b</t>
  </si>
  <si>
    <t>\bnational\s+technical\s+authority\s+information\s+assurance\b</t>
  </si>
  <si>
    <t>\bnational\s+cyber\s+crime\s+unit\b</t>
  </si>
  <si>
    <t>\bnational\s+offensive\s+cyber\s+programme\b</t>
  </si>
  <si>
    <t>\bcyber\s+security\s+operations\s+centre\b</t>
  </si>
  <si>
    <t>\bnational\s+cyber\s+security\s+programmes?\b</t>
  </si>
  <si>
    <t>\bnational\s+cyber\s+security\s+centre\b</t>
  </si>
  <si>
    <t>\bcabinet\s+secretary\s+advisory\s+group\b</t>
  </si>
  <si>
    <t>\bcentre\s+protection\s+national\s+infrastructure\b</t>
  </si>
  <si>
    <t>\bnational\s+crime\s+agency\b</t>
  </si>
  <si>
    <t>\bgovernment\s+comunications\s+headquarter\b</t>
  </si>
  <si>
    <t>\bfast\s+identity\s+online\b</t>
  </si>
  <si>
    <t>\bcentre\s+cyber\s+assessment\b</t>
  </si>
  <si>
    <t>\bcrown\s+commercial\s+services?\b</t>
  </si>
  <si>
    <t>\bminister\s+cabinet\s+office\b</t>
  </si>
  <si>
    <t>\bnorthern\s+ireland\b</t>
  </si>
  <si>
    <t>\bunited\s+kingdom\b</t>
  </si>
  <si>
    <t>\b(uk\s+)?interests?\b</t>
  </si>
  <si>
    <t>\bministry\s+defence\b</t>
  </si>
  <si>
    <t>\bcabinet\s+office\b</t>
  </si>
  <si>
    <t>\bcommonwealth\b</t>
  </si>
  <si>
    <t>\bnca\b</t>
  </si>
  <si>
    <t>\bnccu\b</t>
  </si>
  <si>
    <t>\bbritain\b</t>
  </si>
  <si>
    <t>\bengland\b</t>
  </si>
  <si>
    <t>\bscotland\b</t>
  </si>
  <si>
    <t>\buk\b</t>
  </si>
  <si>
    <t>\bwales\b</t>
  </si>
  <si>
    <t>\bcesg\b</t>
  </si>
  <si>
    <t>\bncsc\b</t>
  </si>
  <si>
    <t>\bgchq\b</t>
  </si>
  <si>
    <t>\bfido\b</t>
  </si>
  <si>
    <t>\bnocp\b</t>
  </si>
  <si>
    <t>\bmod\b</t>
  </si>
  <si>
    <t>\bcca\b</t>
  </si>
  <si>
    <t>\bccs\b</t>
  </si>
  <si>
    <t>\bcpni\b</t>
  </si>
  <si>
    <t>\bcsag\b</t>
  </si>
  <si>
    <t>\bcsoc\b</t>
  </si>
  <si>
    <t>\bcis\b</t>
  </si>
  <si>
    <t>\bcni\b</t>
  </si>
  <si>
    <t>\bacd\b</t>
  </si>
  <si>
    <t>\bdevolved\s+(administrations?|governments?)\b</t>
  </si>
  <si>
    <t>\bsummer\s+schools?\b</t>
  </si>
  <si>
    <t>\bcyberfirst\b</t>
  </si>
  <si>
    <t>\bcyberinvest\b</t>
  </si>
  <si>
    <t>\btesting\s+labs?\b</t>
  </si>
  <si>
    <t>\brussia(ns?)?\b</t>
  </si>
  <si>
    <t>\boutcomes?\b</t>
  </si>
  <si>
    <t>\bnational\s+initiative\s+cybersecurity\s+education\b</t>
  </si>
  <si>
    <t>\bair\s+space\s+operations\s+center\b</t>
  </si>
  <si>
    <t>\bjoint\s+force\s+headquarters\s+cyber\b</t>
  </si>
  <si>
    <t>\bunited\s+states\s+cyber\s+command\b</t>
  </si>
  <si>
    <t>\bnational\s+security\s+agency\b</t>
  </si>
  <si>
    <t>\boffice\s+management\s+budget\b</t>
  </si>
  <si>
    <t>\bcombat\s+mission\s+forces\b</t>
  </si>
  <si>
    <t>\bmilitary\s+intelligence\s+program\b</t>
  </si>
  <si>
    <t>\bcyber\s+mission\s+force\b</t>
  </si>
  <si>
    <t>\bnational\s+mission\s+force\b</t>
  </si>
  <si>
    <t>\bsocial\s+security\s+numbers?\b</t>
  </si>
  <si>
    <t>\bdepartment\s+homeland\s+security\b</t>
  </si>
  <si>
    <t>\bprincipal\s+staff\s+assistant\b</t>
  </si>
  <si>
    <t>\bamerican\s+people\b</t>
  </si>
  <si>
    <t>\bamerican\s+values?\b</t>
  </si>
  <si>
    <t>\bcyber\s+command\b</t>
  </si>
  <si>
    <t>\bdepartment\s+defense\b</t>
  </si>
  <si>
    <t>\bwhite\s+house\b</t>
  </si>
  <si>
    <t>\bfbi\b</t>
  </si>
  <si>
    <t>\bamerica\b</t>
  </si>
  <si>
    <t>\busa\b</t>
  </si>
  <si>
    <t>\bnsa\b</t>
  </si>
  <si>
    <t>\bnice\b</t>
  </si>
  <si>
    <t>\bic\b</t>
  </si>
  <si>
    <t>\bcimb\b</t>
  </si>
  <si>
    <t>\bomb\b</t>
  </si>
  <si>
    <t>\basoc\b</t>
  </si>
  <si>
    <t>\bmip\b</t>
  </si>
  <si>
    <t>\bdod\b</t>
  </si>
  <si>
    <t>\bjfhq\b</t>
  </si>
  <si>
    <t>\buscybercom\b</t>
  </si>
  <si>
    <t>\bdhs\b</t>
  </si>
  <si>
    <t>\bcmf\b</t>
  </si>
  <si>
    <t>\bpsa\b</t>
  </si>
  <si>
    <t>\bdefense\s+advanced\s+research\s+projects\s+agency\b</t>
  </si>
  <si>
    <t>\bdepartment\s+justice\b</t>
  </si>
  <si>
    <t>\bamerican\b</t>
  </si>
  <si>
    <t>\bamericans\b</t>
  </si>
  <si>
    <t>\bdarpa\b</t>
  </si>
  <si>
    <t>\bred\s+flag\s+cyber\s+protection\s+teams?\b</t>
  </si>
  <si>
    <t>\bcyber\s+red\s+teams?\b</t>
  </si>
  <si>
    <t>\bcyber\s+warfare\s+program\b</t>
  </si>
  <si>
    <t>\bcyber\s+working\s+group\b</t>
  </si>
  <si>
    <t>\bnorth\s+korea(ns?)?\b</t>
  </si>
  <si>
    <t>\bred\s+flag\b</t>
  </si>
  <si>
    <t>\bsimulation\s+tools?\b</t>
  </si>
  <si>
    <t>\bcyber\s+effects?\b</t>
  </si>
  <si>
    <t>\bcyber\s+intruders?\b</t>
  </si>
  <si>
    <t>\biran(ians?)?\b</t>
  </si>
  <si>
    <t>\bcyber\s+forces?\b</t>
  </si>
  <si>
    <t>\bcyber\s+operators?\b</t>
  </si>
  <si>
    <t>\bcyber\s+resources?\b</t>
  </si>
  <si>
    <t>\bcoast\s+guard\b</t>
  </si>
  <si>
    <t>\bcyber\s+responders?\b</t>
  </si>
  <si>
    <t>\bmarines?\b</t>
  </si>
  <si>
    <t>\bfrench\s+republic\b</t>
  </si>
  <si>
    <t>\bfrench\s+parliament\b</t>
  </si>
  <si>
    <t>\bgrandes\s+ecoles?\b</t>
  </si>
  <si>
    <t>\bfrance\b</t>
  </si>
  <si>
    <t>\bnational\s+delinquency\s+penal\s+solutions\s+monitoring\s+agency\b</t>
  </si>
  <si>
    <t>\bnational\s+authority\s+security\s+information\s+systems?\b</t>
  </si>
  <si>
    <t>\bministry\s+economy\s+industry\s+digital\s+technology\b</t>
  </si>
  <si>
    <t>\bministry\s+foreign\s+affairs\s+international\s+development\b</t>
  </si>
  <si>
    <t>\bexpert\s+panel\s+digital\s+trust\b</t>
  </si>
  <si>
    <t>\bgeneral\s+commission\s+for\s+investment\b</t>
  </si>
  <si>
    <t>\bministry\s+decentralisation\s+public\s+service\b</t>
  </si>
  <si>
    <t>\bstate\s+secretariat\s+digital\s+technology\b</t>
  </si>
  <si>
    <t>\bnational\s+cybersecurity\s+agency\b</t>
  </si>
  <si>
    <t>\bnational\s+research\s+agency\b</t>
  </si>
  <si>
    <t>\bfrench\s+people\b</t>
  </si>
  <si>
    <t>\bministry\s+interior\b</t>
  </si>
  <si>
    <t>\bministry\s+justice\b</t>
  </si>
  <si>
    <t>\bnational\s+police\b</t>
  </si>
  <si>
    <t>\bprime\s+minister\b</t>
  </si>
  <si>
    <t>\bfrench\b</t>
  </si>
  <si>
    <t>\bcyberédu\b</t>
  </si>
  <si>
    <t>\banssi\b</t>
  </si>
  <si>
    <t>\bgendarmerie\b</t>
  </si>
  <si>
    <t>\bbpifrance\b</t>
  </si>
  <si>
    <t>\bministr(y|ies)\b</t>
  </si>
  <si>
    <t>\bimplementation\s+plan\s+ensuring\s+information\s+technology\s+security\s+federal\s+administration\b</t>
  </si>
  <si>
    <t>\bcentral\s+office\s+information\s+technology\s+security\s+area\b</t>
  </si>
  <si>
    <t>\bguideline\s+information\s+security\s+public\s+administration\b</t>
  </si>
  <si>
    <t>\bgerman\s+institute\s+international\s+cyber\s+security\b</t>
  </si>
  <si>
    <t>\bfederal\s+(academy|college)\s+public\s+administration\b</t>
  </si>
  <si>
    <t>\bindependent\s+military\s+organisational\s+area\b</t>
  </si>
  <si>
    <t>\bmobile\s+incident\s+response\s+teams?\b</t>
  </si>
  <si>
    <t>\bfederal\s+office\s+protection\s+constitution\b</t>
  </si>
  <si>
    <t>\bfederal\s+implementation\s+plan\b</t>
  </si>
  <si>
    <t>\bgermany\s+secure(ly)?\s+online\b</t>
  </si>
  <si>
    <t>\bmobile\s+cyber\s+teams?\b</t>
  </si>
  <si>
    <t>\bfederal\s+intelligence\s+service\b</t>
  </si>
  <si>
    <t>\bup\s+bund\b</t>
  </si>
  <si>
    <t>\bdigital\s+autonomy\b</t>
  </si>
  <si>
    <t>\bmade\s+germany\b</t>
  </si>
  <si>
    <t>\bgermany\b</t>
  </si>
  <si>
    <t>\bmirts?\b</t>
  </si>
  <si>
    <t>\bbfv\b</t>
  </si>
  <si>
    <t>\bbnd\b</t>
  </si>
  <si>
    <t>\bbundestag\b</t>
  </si>
  <si>
    <t>\bgerman\s+competence\s+centre\s+against\s+cyber-crime\b</t>
  </si>
  <si>
    <t>\bproject\s+federal\s+information\s+technology\s+consolidation\b</t>
  </si>
  <si>
    <t>\bmilitary\s+application\s+information\s+technology\s+cybersecurity\b</t>
  </si>
  <si>
    <t>\bsignals\s+intelligence\s+support\s+cyber\s+defence\b</t>
  </si>
  <si>
    <t>\bbinding\s+information\s+technology\s+security\s+guideline\b</t>
  </si>
  <si>
    <t>\binformation\s+technology\s+security\s+business\s+initiative\b</t>
  </si>
  <si>
    <t>\binformation\s+technology\s+security\s+certificat(e|ion)\b</t>
  </si>
  <si>
    <t>\binformation\s+technology\s+security\s+made\s+germany\b</t>
  </si>
  <si>
    <t>\bfederal\s+ministry\s+justice\s+consumer\s+protection\b</t>
  </si>
  <si>
    <t>\bfederal\s+ministry\s+transport\s+digital\s+infrastructure\b</t>
  </si>
  <si>
    <t>\bfederal\s+criminal\s+police\s+office\b</t>
  </si>
  <si>
    <t>\binformation\s+technology\s+security\s+law\b</t>
  </si>
  <si>
    <t>\binformation\s+technology\s+security\s+act\b</t>
  </si>
  <si>
    <t>\binformation\s+technology\s+security\s+gaps?\b</t>
  </si>
  <si>
    <t>\bcyber\s+defence\s+smart\s+data\b</t>
  </si>
  <si>
    <t>\bdecrypt\s+bypass\s+encrypted\s+communication\b</t>
  </si>
  <si>
    <t>\binformation\s+technology\s+security\s+research\b</t>
  </si>
  <si>
    <t>\bnational\s+cyber\s+defence\s+centre\b</t>
  </si>
  <si>
    <t>\bcertificates\s+information\s+technology\s+security\b</t>
  </si>
  <si>
    <t>\binformation\s+technology\s+products\s+services?\b</t>
  </si>
  <si>
    <t>\binformation\s+technology\s+service\s+providers?\b</t>
  </si>
  <si>
    <t>\binformation\s+technology\s+baseline\s+protection\b</t>
  </si>
  <si>
    <t>\b(federal\s+)?ministry\s+economics\s+energy\b</t>
  </si>
  <si>
    <t>\b(federal\s+)?ministry\s+education\s+research\b</t>
  </si>
  <si>
    <t>\bfederal\s+office\s+information\s+security\b</t>
  </si>
  <si>
    <t>\binformation\s+technology\s+planning\s+council\b</t>
  </si>
  <si>
    <t>\bcentral\s+advice\s+centre\b</t>
  </si>
  <si>
    <t>\bformation\s+specilists\s+networks?\b</t>
  </si>
  <si>
    <t>\bmilitary\s+shield\s+service\b</t>
  </si>
  <si>
    <t>\bquick\s+reaction\s+force\b</t>
  </si>
  <si>
    <t>\bsecurity\s+despite\s+encryption\b</t>
  </si>
  <si>
    <t>\bsecurity\s+through\s+encryption\b</t>
  </si>
  <si>
    <t>\bcounteract\s+digital\s+carelessness?\b</t>
  </si>
  <si>
    <t>\bbfv\s+counterintelligence\s+department\b</t>
  </si>
  <si>
    <t>\beconomic\s+protection\s+initiative\b</t>
  </si>
  <si>
    <t>\binformation\s+technology\s+economy\b</t>
  </si>
  <si>
    <t>\binformation\s+technology\s+industry\b</t>
  </si>
  <si>
    <t>\binformation\s+technology\s+manufacturers?\b</t>
  </si>
  <si>
    <t>\bcyber\s+security\s+architecture\b</t>
  </si>
  <si>
    <t>\b(federal\s+)?foreign\s+office\b</t>
  </si>
  <si>
    <t>\b(federal\s+)?ministry\s+defence\b</t>
  </si>
  <si>
    <t>\b(federal\s+)?ministry\s+finance\b</t>
  </si>
  <si>
    <t>\b(federal\s+)?ministry\s+interior\b</t>
  </si>
  <si>
    <t>\bfederal\s+(state\s+)?governments?\b</t>
  </si>
  <si>
    <t>\bfederal\s+police\b</t>
  </si>
  <si>
    <t>\battack\s+detection\b</t>
  </si>
  <si>
    <t>\bbundeswehr\s+university\b</t>
  </si>
  <si>
    <t>\b(federal\s+)?cabinet\b</t>
  </si>
  <si>
    <t>\b(federal\s+)?chancellery\b</t>
  </si>
  <si>
    <t>\b(federal\s+)?ministries?\b</t>
  </si>
  <si>
    <t>\bfederal\s+authorities?\b</t>
  </si>
  <si>
    <t>\bbundeswehr\b</t>
  </si>
  <si>
    <t>\bmad\b</t>
  </si>
  <si>
    <t>\bqrf\b</t>
  </si>
  <si>
    <t>\bsscd\b</t>
  </si>
  <si>
    <t>\bbka\b</t>
  </si>
  <si>
    <t>\bbsi\b</t>
  </si>
  <si>
    <t>\bcyber-az\b</t>
  </si>
  <si>
    <t>\bfederal\s+networks\s+project\b</t>
  </si>
  <si>
    <t>\bpersonnel\s+recruitment\s+development\b</t>
  </si>
  <si>
    <t>\bcooperative\s+approach\b</t>
  </si>
  <si>
    <t>\btop\s+institutes?\b</t>
  </si>
  <si>
    <t>\bregional\b</t>
  </si>
  <si>
    <t>\bcispa\b</t>
  </si>
  <si>
    <t>\bcrisp\b</t>
  </si>
  <si>
    <t>\bmint\b</t>
  </si>
  <si>
    <t>\bcybersecurity\s+incident\s+emergency\s+response\s+mechanisms?\b</t>
  </si>
  <si>
    <t>\bcybersecurity\s+protection\s+forces?\b</t>
  </si>
  <si>
    <t>\bchinese\s+nation\b</t>
  </si>
  <si>
    <t>\bbackup\s+force\b</t>
  </si>
  <si>
    <t>\b(comunist\s+)?party\b</t>
  </si>
  <si>
    <t>\bchina\b</t>
  </si>
  <si>
    <t>\binternational\s+treaty\s+anti\s+terrorism\s+cyberspace\b</t>
  </si>
  <si>
    <t>\binternational\s+cyberspace\s+dialogue\s+cooperation\b</t>
  </si>
  <si>
    <t>\bfirst\s+rate\s+cybersecurity\s+academ(y|ies)\b</t>
  </si>
  <si>
    <t>\binternational\s+legal\s+structures?\b</t>
  </si>
  <si>
    <t>\bcybersecurity\s+science\s+majors?\b</t>
  </si>
  <si>
    <t>\bonline\s+cultural\s+industry\b</t>
  </si>
  <si>
    <t>\bonline\s+unlawful\s+acts?\b</t>
  </si>
  <si>
    <t>\bonline\s+theft\b</t>
  </si>
  <si>
    <t>\bonline\s+terrorism\b</t>
  </si>
  <si>
    <t>\bonline\s+activit(y|ies)\b</t>
  </si>
  <si>
    <t>\bchinese\b</t>
  </si>
  <si>
    <t>\brevision\s+interpretation\s+existing\s+laws?\b</t>
  </si>
  <si>
    <t>\bdesirable\s+online\s+atmosphere\b</t>
  </si>
  <si>
    <t>\bharmonious\s+online\s+world\b</t>
  </si>
  <si>
    <t>\bsincere\s+online\s+environment\b</t>
  </si>
  <si>
    <t>\bsocialist\s+core\s+values?\b</t>
  </si>
  <si>
    <t>\bharmful\s+online\s+information\b</t>
  </si>
  <si>
    <t>\buse\s+technological\s+advantages?\b</t>
  </si>
  <si>
    <t>\bonline\s+education\b</t>
  </si>
  <si>
    <t>\bonline\s+culture\b</t>
  </si>
  <si>
    <t>\bonline\s+ideology\b</t>
  </si>
  <si>
    <t>\bsocial\s+harmony\b</t>
  </si>
  <si>
    <t>\bonline\s+rumours?\b</t>
  </si>
  <si>
    <t>\babsolute\s+security\b</t>
  </si>
  <si>
    <t>\bsteal\s+data\b</t>
  </si>
  <si>
    <t>\bseparatist\s+activit(y|ies)\b</t>
  </si>
  <si>
    <t>\brebellion\b</t>
  </si>
  <si>
    <t>\bseparatism\b</t>
  </si>
  <si>
    <t>\bsubversion\b</t>
  </si>
  <si>
    <t>\btreason\b</t>
  </si>
  <si>
    <t>\bhydropower\b</t>
  </si>
  <si>
    <t>\bdirector\s+general\s+security\s+intelligence\s+department\b</t>
  </si>
  <si>
    <t>\bsecurity\s+intelligence\s+department-central\s+office\s+secrecy\b</t>
  </si>
  <si>
    <t>\bcyberspace\s+military\s+operations\s+planning\s+implementation\b</t>
  </si>
  <si>
    <t>\bprime\s+minister\s+military\s+advisor\s+office\b</t>
  </si>
  <si>
    <t>\bitalian\s+cybersecurity\s+action\s+plan\b</t>
  </si>
  <si>
    <t>\bjoint\s+command\s+cyber\s+operations?\b</t>
  </si>
  <si>
    <t>\bnational\s+cybersecurity\s+management\s+board\b</t>
  </si>
  <si>
    <t>\bcomitato\s+interministeriale\s+sicurezza\s+repubblica\b</t>
  </si>
  <si>
    <t>\bsecurity\s+intelligence\s+department\b</t>
  </si>
  <si>
    <t>\bcompetitive\s+industrial\s+base\b</t>
  </si>
  <si>
    <t>\btechnical\s+intervention\s+teams?\b</t>
  </si>
  <si>
    <t>\bagency\s+digital\s+italy\b</t>
  </si>
  <si>
    <t>\bitaly\b</t>
  </si>
  <si>
    <t>\bdis\b</t>
  </si>
  <si>
    <t>\bdis-ucse\b</t>
  </si>
  <si>
    <t>\bnational\s+anti-crime\s+computer\s+centre\s+protection\s+critical\s+infrastructure\b</t>
  </si>
  <si>
    <t>\bnational\s+strategic\s+framework\s+cyberspace\s+security\b</t>
  </si>
  <si>
    <t>\bnational\s+cybersecurity\s+research\s+development\s+center\b</t>
  </si>
  <si>
    <t>\bnational\s+cryptographic\s+center\b</t>
  </si>
  <si>
    <t>\bvirtual\s+cyber\s+range\b</t>
  </si>
  <si>
    <t>\bonline\s+criminal\s+activit(y|ies)\b</t>
  </si>
  <si>
    <t>\bcyberspace\s+defen[cs]e\s+structures?\b</t>
  </si>
  <si>
    <t>\bict\s+security\s+certification\b</t>
  </si>
  <si>
    <t>\bnational\s+cybersecurity\s+architecture\b</t>
  </si>
  <si>
    <t>\bnational\s+cybersecurity\s+framework\b</t>
  </si>
  <si>
    <t>\bministry\s+economics\s+development\b</t>
  </si>
  <si>
    <t>\bministry\s+economy\s+finance\b</t>
  </si>
  <si>
    <t>\bministry\s+foreign\s+affairs\b</t>
  </si>
  <si>
    <t>\bministry\s+homeland\s+security\b</t>
  </si>
  <si>
    <t>\bscheme\s+certification\b</t>
  </si>
  <si>
    <t>\bcyber\s+italy\b</t>
  </si>
  <si>
    <t>\bspecific\s+courses?\b</t>
  </si>
  <si>
    <t>\bict\s+innovation\b</t>
  </si>
  <si>
    <t>\bstimulus\s+package\b</t>
  </si>
  <si>
    <t>\bcentro\s+valutazione\b</t>
  </si>
  <si>
    <t>\bict\s+security\b</t>
  </si>
  <si>
    <t>\bministry\s+defen[cs]e\b</t>
  </si>
  <si>
    <t>\bministry\s+health\b</t>
  </si>
  <si>
    <t>\bcnaipic\b</t>
  </si>
  <si>
    <t>\bcisr\b</t>
  </si>
  <si>
    <t>\btest\s+protection\s+systems?\b</t>
  </si>
  <si>
    <t>\beu\s+fund(ed|ing)?\b</t>
  </si>
  <si>
    <t>\bnational\s+strategic\s+operators?\b</t>
  </si>
  <si>
    <t>\bict\s+systems?\b</t>
  </si>
  <si>
    <t>\bcooperation\s+mechanisms?\b</t>
  </si>
  <si>
    <t>\btechnological\s+cooperation\b</t>
  </si>
  <si>
    <t>\brecruitment\s+activities?\b</t>
  </si>
  <si>
    <t>\b(common\s+)?taxonom(y|ies)\b</t>
  </si>
  <si>
    <t>\binfo-sharing\b</t>
  </si>
  <si>
    <t>\bministries\b</t>
  </si>
  <si>
    <t>\bcentro\s+tratamento\s+resposta\s+incidentes\s+cibernéticos?\b</t>
  </si>
  <si>
    <t>\bnational\s+cybersecurity\s+council\b</t>
  </si>
  <si>
    <t>\bctir\s+gov\b</t>
  </si>
  <si>
    <t>\bbrazil\b</t>
  </si>
  <si>
    <t>\bctirs?\b</t>
  </si>
  <si>
    <t>\bgeneral\s+law\s+protection\s+personal\s+data\b</t>
  </si>
  <si>
    <t>\binstitutional\s+security\s+office\s+presidency\s+republic\b</t>
  </si>
  <si>
    <t>\bbrazilian\s+strategy\s+digital\s+transformation\b</t>
  </si>
  <si>
    <t>\bmarco\s+civil(\s+da\s+internet)?\b</t>
  </si>
  <si>
    <t>\binformation\s+communications\s+security\s+department\b</t>
  </si>
  <si>
    <t>\bconsumer\s+protection\s+code\b</t>
  </si>
  <si>
    <t>\binformation\s+security\s+department\b</t>
  </si>
  <si>
    <t>\bcomplementary\s+norms?\b</t>
  </si>
  <si>
    <t>\bgeneral\s+instructions?\b</t>
  </si>
  <si>
    <t>\bfederal\s+district\b</t>
  </si>
  <si>
    <t>\bfederal\s+government\b</t>
  </si>
  <si>
    <t>\bpresidency\s+republic\b</t>
  </si>
  <si>
    <t>\be-ciber\b</t>
  </si>
  <si>
    <t>\be-digital\b</t>
  </si>
  <si>
    <t>\blgpd\b</t>
  </si>
  <si>
    <t>\bmunicipalities?\b</t>
  </si>
  <si>
    <t>\bunion\b</t>
  </si>
  <si>
    <t>\bnational\s+fund\s+scientific\s+technological\s+development\b</t>
  </si>
  <si>
    <t>\bfndct\b</t>
  </si>
  <si>
    <t>\binternational\s+(counterparts|community)\b</t>
  </si>
  <si>
    <t>\b(public\s+)?polic(y|ies)\b</t>
  </si>
  <si>
    <t>\bengag(e|ing)\b</t>
  </si>
  <si>
    <t>\bdemotivat(e|ing)\b</t>
  </si>
  <si>
    <t>\binternations\s+(standards?|practices?)\b</t>
  </si>
  <si>
    <t>\b(federal\s+)?(public\s+)?(government|administration)\b</t>
  </si>
  <si>
    <t>\b(cyber[-\s+]?)?(security\s+)?(research|excellence)(\s+cent(re|er)s?)?\b</t>
  </si>
  <si>
    <t>\bcyber[-\s+]?(security\s+)?clusters?\b</t>
  </si>
  <si>
    <t>\bcyber[-\s+]?(security\s+)?industr(y|ies)\b</t>
  </si>
  <si>
    <t>\bcyber[-\s+]?(security\s+)?start-?ups?\b</t>
  </si>
  <si>
    <t>\bcyber[-\s+]?(security\s+)?resilien(ce|cy|t)\b</t>
  </si>
  <si>
    <t>\bcyber[-\s+]?(security\s+)?stability\b</t>
  </si>
  <si>
    <t>\bcyber[-\s+]?(security\s+)?behaviou?rs?\b</t>
  </si>
  <si>
    <t>\bcyber[-\s+]?(security\s+)?health\b</t>
  </si>
  <si>
    <t>\bcyber[-\s+]?(security\s+)?maturity\b</t>
  </si>
  <si>
    <t>\bcyber[-\s+]?(security\s+)?secure\b</t>
  </si>
  <si>
    <t>\b(cyber|digital)[-\s+]?security\b</t>
  </si>
  <si>
    <t>\bcyber[-\s+]?future\b</t>
  </si>
  <si>
    <t>\bcyber[-\s+]?physical\b</t>
  </si>
  <si>
    <t>\bsecurity\s+organi[sz]ations?\b</t>
  </si>
  <si>
    <t>\bseal\s+approval\b</t>
  </si>
  <si>
    <t>\bcounter[-\s+]action\s+capabilit(y|ies)\b</t>
  </si>
  <si>
    <t>\bidentification\s+perpetrators?\b</t>
  </si>
  <si>
    <t>\bcyber[-\s+]?academ(y|ies)\b</t>
  </si>
  <si>
    <t>\blearning\s+systems?\b</t>
  </si>
  <si>
    <t>\bmachine\s+learning\b</t>
  </si>
  <si>
    <t>\bthreedimensional\s+printing\b</t>
  </si>
  <si>
    <t>\b(national\s+)?interests?\b</t>
  </si>
  <si>
    <t>\bsecurity\s+decision[-\s+]makers?\b</t>
  </si>
  <si>
    <t>\bsecurity\s+profession(als?)?\b</t>
  </si>
  <si>
    <t>\banalytics?\b</t>
  </si>
  <si>
    <t>\bcounter[-\s+]measures?\b</t>
  </si>
  <si>
    <t>\b(cyber[-\s+]?)?(prox(y|ies)|surrogates?)\b</t>
  </si>
  <si>
    <t>\b(private|productive)\s+(sectors?|entit(y|ies)|institutions?|organi[sz]ations?)\b</t>
  </si>
  <si>
    <t>\bprosecut(e|ing|ions)(\s+crimes(\s+cyberspace)?)?\b</t>
  </si>
  <si>
    <t>\b(theft\s+)?intellectual\s+property(\s+theft)?\b</t>
  </si>
  <si>
    <t>\binformation\s+communications?\s+technolog(y|ies)\b</t>
  </si>
  <si>
    <t>\b((sub|intra|extra)[-\s+]?)?net(work)?s?\b</t>
  </si>
  <si>
    <t>\b(capabilit(y|ies)|capacity)(\s+building)?\b</t>
  </si>
  <si>
    <t>\b(skills?|competences?|talents?)\b</t>
  </si>
  <si>
    <t>\bharde(n|r|ning)\b</t>
  </si>
  <si>
    <t>\bmanag(e|ing)\s+(cyber[-\s+]?)?incidents?\b</t>
  </si>
  <si>
    <t>\breport(ing)?(\s+systems?|\s+tools?)?\b</t>
  </si>
  <si>
    <t>\bnon[-\s+]binding\s+norms?\b</t>
  </si>
  <si>
    <t>\b(cyber[-\s+]?)?malevolen(t|ce)\b</t>
  </si>
  <si>
    <t>\b(malicious\s+)?insiders?\b</t>
  </si>
  <si>
    <t>\bdefen[cs]e(\s+systems?)?\b</t>
  </si>
  <si>
    <t>\bsecur(e|ity)\b</t>
  </si>
  <si>
    <t>\bjournalis(m|sts?)\b</t>
  </si>
  <si>
    <t>\bmeasur(ed|es|ing|ements?)\b</t>
  </si>
  <si>
    <t>\bbehaviou?r(s|al)?\b</t>
  </si>
  <si>
    <t>\bperpetrators?\b</t>
  </si>
  <si>
    <t>\bstate[-\s+]sponsored\b</t>
  </si>
  <si>
    <t>\badopt(ing)?\b</t>
  </si>
  <si>
    <t>\bassist(ing)?\b</t>
  </si>
  <si>
    <t>\bconduct(ing)?\b</t>
  </si>
  <si>
    <t>\bcreat(e|ing)\b</t>
  </si>
  <si>
    <t>\belaborat(e|ing)\b</t>
  </si>
  <si>
    <t>\benabl(e|ing)\b</t>
  </si>
  <si>
    <t>\bestablish(ed|ing)?\b</t>
  </si>
  <si>
    <t>\bexpand(ing)?\b</t>
  </si>
  <si>
    <t>\bfoster(ing)?\b</t>
  </si>
  <si>
    <t>\bintensify(ing)?\b</t>
  </si>
  <si>
    <t>\bprioriti[sz](e|ation|ing)\b</t>
  </si>
  <si>
    <t>\bpropos(e|ing)\b</t>
  </si>
  <si>
    <t>\brecommend(ing)?\b</t>
  </si>
  <si>
    <t>\bin[-\s+]kind\b</t>
  </si>
  <si>
    <t>\bdefend(ing)?\b</t>
  </si>
  <si>
    <t>\bstart-?ups?\b</t>
  </si>
  <si>
    <t>Replaces before suppression of numbers</t>
  </si>
  <si>
    <t>\bbritish\b</t>
  </si>
  <si>
    <t>\bcyber[-\s+]?(security\s+)?essentials?\b</t>
  </si>
  <si>
    <t>\bcyber[-\s+]?streetwise\b</t>
  </si>
  <si>
    <t>\bwin[-\s+]win\b</t>
  </si>
  <si>
    <t>\b(viable\s+)?cyber[-\s+]?(military\s+)?options(\s+plan\s+)?\b</t>
  </si>
  <si>
    <t>\bcyber[-\s+]?investment\s+management\s+board\b</t>
  </si>
  <si>
    <t>\barmy\s+cyber[-\s+]?center\s+execellence\b</t>
  </si>
  <si>
    <t>\b(principal\s+)?cyber[-\s+]?advisor\s+(office\s+)?\b</t>
  </si>
  <si>
    <t>\bunited\s+states(\s+america)?\b</t>
  </si>
  <si>
    <t>\bcyber[-\s+]?budgetary\s+management\b</t>
  </si>
  <si>
    <t>\b(exercise\s+)?cyber[-\s+]?(flag|guard|shield)\b</t>
  </si>
  <si>
    <t>\bcyber[-\s+]?(requirements\s+|options)?(combatant\s+command\s+)?plan(s|ning)?\b</t>
  </si>
  <si>
    <t>\bcyber[-\s+]?dialogue(\s+partnerships)?\b</t>
  </si>
  <si>
    <t>\bchin(a|ese)\b</t>
  </si>
  <si>
    <t>\bgermans?\b</t>
  </si>
  <si>
    <t>\bzitis\b</t>
  </si>
  <si>
    <t>\bnew\s+degree\s+course\s+cyber([-\s+]?security)?\b</t>
  </si>
  <si>
    <t>\binformation\s+technology\s+(cyber[-\s+]?security\s+)?start-?ups?\b</t>
  </si>
  <si>
    <t>\bcyber[-\s+]?security\s+strategy(\s+germany)?\b</t>
  </si>
  <si>
    <t>\binformation\s+technology\s+specialist(\s+knowledge)?\b</t>
  </si>
  <si>
    <t>\binformation\s+technology\s+security(\s+standards)?\b</t>
  </si>
  <si>
    <t>\bonline\s+(dissemination|unlawful)\s+harmful\s+information\b</t>
  </si>
  <si>
    <t>\bcyber[-\s+]?security\s+cooperation\b</t>
  </si>
  <si>
    <t>\b(arms?\s+)?(drugs?\s+)?trafficking\b</t>
  </si>
  <si>
    <t>\bcyber[-\s+]?hegemon(y|ies)\b</t>
  </si>
  <si>
    <t>\bitalians?\b</t>
  </si>
  <si>
    <t>\bassessment\s+ict\s+products?\s+(services?|systems?)\b</t>
  </si>
  <si>
    <t>\bharmoni[sz]e\s+legal\s+obligations?\b</t>
  </si>
  <si>
    <t>\bcent(re|er)\s+strategic\s+international\s+studies\b</t>
  </si>
  <si>
    <t>\bbrazilians?\b</t>
  </si>
  <si>
    <t>\bcsis\b</t>
  </si>
  <si>
    <t>\blei\s+geral\s+proteção\s+dados\s+pessoais\b</t>
  </si>
  <si>
    <t>\blatin\s+american?\s+countries\b</t>
  </si>
  <si>
    <t>\bendpoints?(\s+devices?)?\b</t>
  </si>
  <si>
    <t>\bwi-?fi\s+router\b</t>
  </si>
  <si>
    <t>\bcontingency\s+plans?\b</t>
  </si>
  <si>
    <t>\b(business|commercial|corporate)\s+(secrets?|data)\b</t>
  </si>
  <si>
    <t>\b(e-?|electronic\s+|on-?line\s+)commerce\b</t>
  </si>
  <si>
    <t>\bcooperation\s+agreements?\b</t>
  </si>
  <si>
    <t>\beducation(al)?(\s+systems?)?\b</t>
  </si>
  <si>
    <t>\bavailability\b</t>
  </si>
  <si>
    <t>\bbyod\b</t>
  </si>
  <si>
    <t>\bconfidentiality\b</t>
  </si>
  <si>
    <t>\bintegrity\b</t>
  </si>
  <si>
    <t>\bvictims?\b</t>
  </si>
  <si>
    <t>\bcyber\s+defence\s+command\b</t>
  </si>
  <si>
    <t>\bevaluation\s+mechanisms?\b</t>
  </si>
  <si>
    <t>\bperiodic\s+reviews?\b</t>
  </si>
  <si>
    <t>\bchild(hood|ren)?\s+education\b</t>
  </si>
  <si>
    <t>\b(un)?authorised\s+changes?\b</t>
  </si>
  <si>
    <t>\bestonia\b</t>
  </si>
  <si>
    <t>\bestonians?\b</t>
  </si>
  <si>
    <t>\b(update\s+)?(legal|regulatory|normative)\s+frameworks?\b</t>
  </si>
  <si>
    <t>\blinkedin\b</t>
  </si>
  <si>
    <t>\balphabay\b</t>
  </si>
  <si>
    <t>\bcarbanak\b</t>
  </si>
  <si>
    <t>\bdarkhotel\b</t>
  </si>
  <si>
    <t>\bdyn\b</t>
  </si>
  <si>
    <t>\bhansa\b</t>
  </si>
  <si>
    <t>\bklez\b</t>
  </si>
  <si>
    <t>\bmacronleaks?\b</t>
  </si>
  <si>
    <t>\bmirai\b</t>
  </si>
  <si>
    <t>\bnotpetya\b</t>
  </si>
  <si>
    <t>\borchard\b</t>
  </si>
  <si>
    <t>\bpetya\b</t>
  </si>
  <si>
    <t>\bshamoon\b</t>
  </si>
  <si>
    <t>\bwannacry\b</t>
  </si>
  <si>
    <t>\byahoo\b</t>
  </si>
  <si>
    <t>\bback[-\s+]?doors?\b</t>
  </si>
  <si>
    <t>\bbotnets?\b</t>
  </si>
  <si>
    <t>\bflooding\b</t>
  </si>
  <si>
    <t>\bimplants?\b</t>
  </si>
  <si>
    <t>\bone[-\s+]?days?\b</t>
  </si>
  <si>
    <t>\bsink[-\s+]?holing?\b</t>
  </si>
  <si>
    <t>\bzero[-\s+]?days?\b</t>
  </si>
  <si>
    <t>\bzerodium\b</t>
  </si>
  <si>
    <t>\bhack[-\s+]?back\b</t>
  </si>
  <si>
    <t>\bhoney[-\s+]?pot\b</t>
  </si>
  <si>
    <t>\bministry\s+armed\s+forces?\b</t>
  </si>
  <si>
    <t>\bcomcyber\b</t>
  </si>
  <si>
    <t>\b(qualified|certified)\s+electronic\s+time\s+stamping\s+service\s+providers?\b</t>
  </si>
  <si>
    <t>\bnational\s+(agency|authority)\s+information\s+systems?\s+security\b</t>
  </si>
  <si>
    <t>\belectronic\s+certification\s+service\s+providers?\b</t>
  </si>
  <si>
    <t>\bsecurity\s+incident\s+detection\s+providers?\b</t>
  </si>
  <si>
    <t>\bsecurity\s+incident\s+response\s+providers?\b</t>
  </si>
  <si>
    <t>\binformation\s+systems?\s+security\s+policy\b</t>
  </si>
  <si>
    <t>\boperators\s+vital\s+importance\b</t>
  </si>
  <si>
    <t>\bpercev@l(\s+project)?\b</t>
  </si>
  <si>
    <t>\bthesee(\s+project)?\b</t>
  </si>
  <si>
    <t>\bpassi\b</t>
  </si>
  <si>
    <t>\bpdis?\b</t>
  </si>
  <si>
    <t>\bpris?\b</t>
  </si>
  <si>
    <t>\bpsce\b</t>
  </si>
  <si>
    <t>\bpshe\b</t>
  </si>
  <si>
    <t>\bpssie\b</t>
  </si>
  <si>
    <t>\boivs?\b</t>
  </si>
  <si>
    <t>\ben\s+marche\b</t>
  </si>
  <si>
    <t>\bfishing\b</t>
  </si>
  <si>
    <t>\bcomputer\s+security\s+incident\s+response\s+teams?\b</t>
  </si>
  <si>
    <t>\b(cyber[-\s+]?)?(secur(e|ity)\s+)?(default\s+)?(settings?|configurations?)\b</t>
  </si>
  <si>
    <t>\beuropean\s+regional\s+internet\s+registry\b</t>
  </si>
  <si>
    <t>\binternet\s+engineering\s+task\s+force\b</t>
  </si>
  <si>
    <t>\borgani[sz]ation\s+economic\s+cooperation\s+development\b</t>
  </si>
  <si>
    <t>\borgani[sz]ation\s+security\s+cooperation\s+europe\b</t>
  </si>
  <si>
    <t>\bnational\s+cyber[-\s+]?(security\s+)?strategy\b</t>
  </si>
  <si>
    <t>\bnato\s+cyber[-\s+]?defen[cs]e\s+policy\b</t>
  </si>
  <si>
    <t>\bminimun\s+(security\s+)?(standards?|requirements?)\b</t>
  </si>
  <si>
    <t>\bcomputer\s+emergency\s+response\s+teams?\b</t>
  </si>
  <si>
    <t>\bnational\s+institute\s+standards\s+technology\b</t>
  </si>
  <si>
    <t>\bgovernance\s+foru(m|ns)|models?\b</t>
  </si>
  <si>
    <t>\bgroup\s+government\s+experts?\b</t>
  </si>
  <si>
    <t>\binternational\s+monetary\s+fund\b</t>
  </si>
  <si>
    <t>\binternational\s+organi[sz]ation\s+standardi[sz]ation\b</t>
  </si>
  <si>
    <t>\binternet\s+governance\s+forum\b</t>
  </si>
  <si>
    <t>\bnorth\s+atlantic\s+alliance\b</t>
  </si>
  <si>
    <t>\borgani[sz]ation\s+american\s+states\b</t>
  </si>
  <si>
    <t>\bworld\s+economic\s+forum\b</t>
  </si>
  <si>
    <t>\b(united\s+nations\s+|un\s+)?charter\b</t>
  </si>
  <si>
    <t>\barticle\s+vii?\b</t>
  </si>
  <si>
    <t>\bcyber[-\s+]?(security\s+)?polic(y|ies)\b</t>
  </si>
  <si>
    <t>\bculture\s+(cyber[\s+-]?)security\b</t>
  </si>
  <si>
    <t>\b(national\s+)?defen[cs]e\s+security\b</t>
  </si>
  <si>
    <t>\bsecurity\s+(state|nation)\b</t>
  </si>
  <si>
    <t>\bnational\s+security\s+strategy\b</t>
  </si>
  <si>
    <t>\b(country[-\s+])critical\s+(systems?|sectors?)\b</t>
  </si>
  <si>
    <t>\bcouncil\s+europe\b</t>
  </si>
  <si>
    <t>\binternational\s+organi[sz]ations\b</t>
  </si>
  <si>
    <t>\binternet\s+governance\b</t>
  </si>
  <si>
    <t>\bbuild(ing)\s+confidence\b</t>
  </si>
  <si>
    <t>\bnational\s+security\b</t>
  </si>
  <si>
    <t>\beuropean\s+stakeholders?\b</t>
  </si>
  <si>
    <t>\bnon[-\s+]governmental\s+organi[sz]ations?\b</t>
  </si>
  <si>
    <t>\beu\b</t>
  </si>
  <si>
    <t>\bg20\b</t>
  </si>
  <si>
    <t>\bicann\b</t>
  </si>
  <si>
    <t>\bietf\b</t>
  </si>
  <si>
    <t>\bigf\b</t>
  </si>
  <si>
    <t>\bimf\b</t>
  </si>
  <si>
    <t>\biso\b</t>
  </si>
  <si>
    <t>\bitu\b</t>
  </si>
  <si>
    <t>\bnato\b</t>
  </si>
  <si>
    <t>\boas\b</t>
  </si>
  <si>
    <t>\boecd\b</t>
  </si>
  <si>
    <t>\bosce\b</t>
  </si>
  <si>
    <t>\bripe\b</t>
  </si>
  <si>
    <t>\bun\b</t>
  </si>
  <si>
    <t>\bwef\b</t>
  </si>
  <si>
    <t>\beurope(an)?\b</t>
  </si>
  <si>
    <t>\benisa\b</t>
  </si>
  <si>
    <t>\beuropol\b</t>
  </si>
  <si>
    <t>\bextradition\b</t>
  </si>
  <si>
    <t>\binterpol\b</t>
  </si>
  <si>
    <t>\bncss\b</t>
  </si>
  <si>
    <t>\bnss\b</t>
  </si>
  <si>
    <t>\bcerts?\b</t>
  </si>
  <si>
    <t>\bcsirts?\b</t>
  </si>
  <si>
    <t>\binteroperab(le|ility)\b</t>
  </si>
  <si>
    <t>\bswift\b</t>
  </si>
  <si>
    <t>\bnist\b</t>
  </si>
  <si>
    <t>\bngo\b</t>
  </si>
  <si>
    <t>\bactive\s+cyber[-\s+]?defen[cs]e\b</t>
  </si>
  <si>
    <t>\boffensive\s+cyber(\s+advice)?\b</t>
  </si>
  <si>
    <t>\bactively\s+blocking\b</t>
  </si>
  <si>
    <t>\bpersistent\s+engagement\b</t>
  </si>
  <si>
    <t>\bproactive(\s+actions)?\b</t>
  </si>
  <si>
    <t>\bproactively\s+combat\b</t>
  </si>
  <si>
    <t>\bpre[-\s+]?emptive\b</t>
  </si>
  <si>
    <t>\b(malicious\s+|malign\s+|disruptive\s+)?((cyber[-\s+]?(security\s+)?)|online\s+)?(activit(y|ies)|actions?|attacks?)\b</t>
  </si>
  <si>
    <t>\binternational\s+(cyber[-\s+]?)?(cooperation|collaboration|engagement|efforts?|action)\b</t>
  </si>
  <si>
    <t>\b(cyber[-\s+]?(security\s+)?)?education\s+excellence(\s+cent(re|er)s?)?\b</t>
  </si>
  <si>
    <t>\b(malicious\s+|malign\s+|disruptive\s+)?((cyber[-\s+]?(security\s+)?)|online\s+)?actors?\b</t>
  </si>
  <si>
    <t>\b(business(es)?|services?|operation)\s+(continuity|disruption)\b</t>
  </si>
  <si>
    <t>\b(cyber[-\s+]?)?(security\s+)?situational\s+(awareness|knowledge)\b</t>
  </si>
  <si>
    <t>\b(cyber[-\s+]?|digital\s+)(security\s+)?(related\s+)?threats?\b</t>
  </si>
  <si>
    <t>\bcyber[-\s+]?(security\s+)?(focused\s+)?(professions?|roles?)\b</t>
  </si>
  <si>
    <t>\b(cyber[-\s+]?|digital\s+)(security\s+)?products(\s+services)?\b</t>
  </si>
  <si>
    <t>\b(cyber[-\s+]?|digital\s+)(security\s+)?(solutions?|systems?)\b</t>
  </si>
  <si>
    <t>\bshar(e|ing)\s+(cyber[-\s+]?)?(threat\s+)?information\b</t>
  </si>
  <si>
    <t>\b(cyber[-\s+]?|digital\s+)(security\s+)?environment\b</t>
  </si>
  <si>
    <t>\binformation\s+technology\s+(critical\s+)?infrastructures?\b</t>
  </si>
  <si>
    <t>\b(council\s+europe\s+)?convention\s+cybercrime\b</t>
  </si>
  <si>
    <t>\binternational\s+(norms?|instruments?)(\s+cyber[-\s+]?space)?\b</t>
  </si>
  <si>
    <t>\blaws?\s+(armed\s+conflict|war)\b</t>
  </si>
  <si>
    <t>\bmutual\s+legal\s+assistance\s+treat(y|ies)\b</t>
  </si>
  <si>
    <t>\bnato\s+members?(\s+states?)?\b</t>
  </si>
  <si>
    <t>\bcyber[-\s+]?(security\s+)?(law|legislation)\b</t>
  </si>
  <si>
    <t>\b(investigative\s+)?(digital\s+)?forensics?(\s+capabilit(y|ies))?\b</t>
  </si>
  <si>
    <t>\bcyber[-\s+]?(security\s+)?(capabilit(y|ies)|capacit(y|ies))\b</t>
  </si>
  <si>
    <t>\bcyber[-\s+]?(security\s+)?knowledge(\s+management)?\b</t>
  </si>
  <si>
    <t>\b(cyber[-\s+]?|digital\s+)(security\s+)?technolog(y|ies)?\b</t>
  </si>
  <si>
    <t>\bhigher\s+(continuing\s+)?education\s+program(me)?s?\b</t>
  </si>
  <si>
    <t>\b(non[-\s+]university\s+)research\s+institut(e|ion)s?\b</t>
  </si>
  <si>
    <t>\bcyber[-\s+]?(security\s+)?science\s+technology\b</t>
  </si>
  <si>
    <t>\b(cyber[-\s+]?|digital\s+)(security\s+)?innovation\b</t>
  </si>
  <si>
    <t>\b(phd|doctora(l|te))\s+(researchers?|students?)\b</t>
  </si>
  <si>
    <t>\bcyber[-\s+]?(security\s+)?exerci[sz]es?(\s+plan)?\b</t>
  </si>
  <si>
    <t>\btargeted\s+dissemination\s+false\s+reports?\b</t>
  </si>
  <si>
    <t>\b(confidential|(un)?classified)(\s+data|\s+information)?\b</t>
  </si>
  <si>
    <t>\bterrorist\s+cyber[-\s+]?(security\s+)?capability\b</t>
  </si>
  <si>
    <t>\b(cyber[-\s+]?|digital\s+)(security\s+)?aggressions?\b</t>
  </si>
  <si>
    <t>\b(cyber[-\s+]?|digital\s+)(security\s+)?pirates?\b</t>
  </si>
  <si>
    <t>\b(organi[sz]ed\s+)?crimim(e|inal)\s+groups\b</t>
  </si>
  <si>
    <t>\b(hostile\s+|adversarial\s+)(nation[-\s+])?states?\b</t>
  </si>
  <si>
    <t>\bterrorist\s+cyber[-\s+]?(security\s+)?actors\b</t>
  </si>
  <si>
    <t>\b(cyber[-\s+]?|information\s+)(security\s+)?skills?\b</t>
  </si>
  <si>
    <t>\bcyber[-\s+]?(security\s+)?(compan(y|ies)|firms?)\b</t>
  </si>
  <si>
    <t>\b(cyber[-\s+]?|digital\s+)(security\s+)?sector\b</t>
  </si>
  <si>
    <t>\b(cyber[-\s+]?|digital\s+)(security\s+)?services?\b</t>
  </si>
  <si>
    <t>\b(cyber[-\s+]?|digital\s+)(security\s+)?strateg(y|ies)\b</t>
  </si>
  <si>
    <t>\b(continuity|disruption)\s+(business(es)?|services?|operation)\b</t>
  </si>
  <si>
    <t>\b(cyber[-\s+]?)?(threat\s+)?information\s+sharing\b</t>
  </si>
  <si>
    <t>\bcyber[-\s+]?(security\s+)?information\s+security\b</t>
  </si>
  <si>
    <t>\bmanag(e|ing)(\s+cyber)?\s+risks?\b</t>
  </si>
  <si>
    <t>\bcyber[-\s+]?(security\s+)?ecosystem\b</t>
  </si>
  <si>
    <t>\bdomain\s+name\s+system\b</t>
  </si>
  <si>
    <t>\bcyber[-\s+]?(security\s+)?norms?\b</t>
  </si>
  <si>
    <t>\binternational\s+(agreements?|consensus)\b</t>
  </si>
  <si>
    <t>\blaw\s+enforcement(\s+agencies)?\b</t>
  </si>
  <si>
    <t>\bcyber[-\s+]?(security\s+)?assessments?\b</t>
  </si>
  <si>
    <t>\bcyber[-\s+]?(security\s+)?advices?\b</t>
  </si>
  <si>
    <t>\bcyber[-\s+]?(security\s+)?means?\b</t>
  </si>
  <si>
    <t>\bcyber[-\s+]?(security\s+)?needs?\b</t>
  </si>
  <si>
    <t>\bcyber[-\s+]?(security\s+)?tools?\b</t>
  </si>
  <si>
    <t>\bearly\s+warning(\s+systems?)?\b</t>
  </si>
  <si>
    <t>\bcyber[-\s+]?(security\s+)?program(me)?s?\b</t>
  </si>
  <si>
    <t>\bcyber[-\s+]?(security\s+)?taught\b</t>
  </si>
  <si>
    <t>\bdoctoral\s+(program(me)?s?|training)\b</t>
  </si>
  <si>
    <t>\bquantum(\s+technolog(y|ies)|\s+comput(ers?|ing))?\b</t>
  </si>
  <si>
    <t>\bworld\s+lead(er|ing)\b</t>
  </si>
  <si>
    <t>\b(cyber[-\s+]?(security\s+)?)?counter[-\s+]?espionage\b</t>
  </si>
  <si>
    <t>\bcyber[-\s+]?(security\s+)?objectives?\b</t>
  </si>
  <si>
    <t>\bcyber[-\s+]?(security\s+)?priorit(y|ies)\b</t>
  </si>
  <si>
    <t>\bcyber[-\s+]?(security\s+)?interests?\b</t>
  </si>
  <si>
    <t>\b(cyber[-\s+]?|digital\s+)crimes?\b</t>
  </si>
  <si>
    <t>\btransnational\s+(cyber[-\s+]?)?crime\b</t>
  </si>
  <si>
    <t>\b(cyber[-\s+]?|computer\s+)?espionage\b</t>
  </si>
  <si>
    <t>\b(official|state)\s+secrets?\b</t>
  </si>
  <si>
    <t>\bsensitive\s+(data|information)\b</t>
  </si>
  <si>
    <t>\bcyber[-\s+]?(security\s+)?terrorism\b</t>
  </si>
  <si>
    <t>\bcyber[-\s+]?(security\s+)?issues?\b</t>
  </si>
  <si>
    <t>\badvanced\s+persistent\s+threats?\b</t>
  </si>
  <si>
    <t>\bcyber[-\s+]?(security\s+)?adversar(y|ies)\b</t>
  </si>
  <si>
    <t>\bcyber[-\s+]?(security\s+)?criminals?\b</t>
  </si>
  <si>
    <t>\bstate\s+non[-\s+]state\s+actors?\b</t>
  </si>
  <si>
    <t>\bcyber[-\s+]?(security\s+)?terrorists?\b</t>
  </si>
  <si>
    <t>\bcyber[-\s+]?(security\s+)?careers?\b</t>
  </si>
  <si>
    <t>\bcyber[-\s+]?(security\s+)?practices?\b</t>
  </si>
  <si>
    <t>\bdigital\s+(technology\s+)?professions?\b</t>
  </si>
  <si>
    <t>\b(digital|specialist)\s+skills?\b</t>
  </si>
  <si>
    <t>\bskilled\s+(individuals?|professionals?)\b</t>
  </si>
  <si>
    <t>\bcyber[-\s+]?(security\s+)?deterrence\b</t>
  </si>
  <si>
    <t>\bcyber[-\s+]?(security\s+)?dissuasion\b</t>
  </si>
  <si>
    <t>\bapts?\b</t>
  </si>
  <si>
    <t>\bcommon\s+vulnerabilities\s+exposures?\b</t>
  </si>
  <si>
    <t>\b(deep|dark)[-\s+]?web\b</t>
  </si>
  <si>
    <t>\bmalicious\s+(software|code)\b</t>
  </si>
  <si>
    <t>\bbank\s+bangladesh\b</t>
  </si>
  <si>
    <t>\bbronze\s+night\b</t>
  </si>
  <si>
    <t>\bcomment\s+crew\b</t>
  </si>
  <si>
    <t>\bdemocratic\s+party\b</t>
  </si>
  <si>
    <t>\bethernal\s+blue\b</t>
  </si>
  <si>
    <t>\blazarus\s+group\b</t>
  </si>
  <si>
    <t>\boperation\s+aurora\b</t>
  </si>
  <si>
    <t>\bshady\s+rat\b</t>
  </si>
  <si>
    <t>\btitan\s+rain\b</t>
  </si>
  <si>
    <t>\btrojans?(\s+horses?)\b</t>
  </si>
  <si>
    <t>\bunited\s+nations(\s+general\s+assembly)?\b</t>
  </si>
  <si>
    <t>\binternational\s+telecommunications?\s+union\b</t>
  </si>
  <si>
    <t>\b(nato\s+)?ccd\s+?coe\b</t>
  </si>
  <si>
    <t>\beuropean\s+commission\b</t>
  </si>
  <si>
    <t>\bconfidence[-\s+]building(\s+measures?)?\b</t>
  </si>
  <si>
    <t>\bnis(\s+directive)?\b</t>
  </si>
  <si>
    <t>\binternet\s+freedom\b</t>
  </si>
  <si>
    <t>\b(un\s+|united\s+nations\s+)?gge\b</t>
  </si>
  <si>
    <t>\b(cyber[-\s+]?)?(security\s+)?(skilled\s+|qualified\s+)?(analysts?|specialists?experts?|professionals?|personnel|workforce|workers?)\b</t>
  </si>
  <si>
    <t>\b(cyber[-\s+]?|digital\s+)(security\s+)?(education|training|litera(cy|te))\b</t>
  </si>
  <si>
    <t>\bmitigat(e|ing|ion)\s+(cyber[-\s+]?)?(risks?|threats?)?\b</t>
  </si>
  <si>
    <t>\b(international|foreign)\s+partners?(ships?)?\b</t>
  </si>
  <si>
    <t>\bcyber[-\s+]?(security\s+)?cris[ie]s\b</t>
  </si>
  <si>
    <t>\bcyber[-\s+]?(security\s+)?awareness\b</t>
  </si>
  <si>
    <t>\b(exercise\s+)?locked\s+shields\b</t>
  </si>
  <si>
    <t>\b(advanced\s+)?robotics?\b</t>
  </si>
  <si>
    <t>\bblockchain(\s+technology)?\b</t>
  </si>
  <si>
    <t>\blessons[-\s+](learned|learnt)\b</t>
  </si>
  <si>
    <t>\b(no-)?legacy\b</t>
  </si>
  <si>
    <t>\b(mobile|portable)\s+devices?\b</t>
  </si>
  <si>
    <t>\bhome\s+appliances?\b</t>
  </si>
  <si>
    <t>\b(government(al)?|public)\s+(agenc(y|ies)|bod(y|ies)|entit(y|ies)|organi[sz]ations?|institutions?|offices?)\b</t>
  </si>
  <si>
    <t>\bforeign\s+intelligence(\s+agenc(y|ies)|\s+services?)?\b</t>
  </si>
  <si>
    <t>\b(mobiles?|smart[-\s+]?(phones?|watch(es)?)|tablets?)\b</t>
  </si>
  <si>
    <t>\bpartner\s+(nations?|countries?)\b</t>
  </si>
  <si>
    <t>\b(armed|defen[cs]e)\s+forces?\b</t>
  </si>
  <si>
    <t>\bpartner\s+(institutions?|organisations?)\b</t>
  </si>
  <si>
    <t>\bauthentic(ity|ations?)\b</t>
  </si>
  <si>
    <t>\bd?dos(\s+attacks)?\b</t>
  </si>
  <si>
    <t>\brais(e|ing)\b</t>
  </si>
  <si>
    <t>\bentrepreneurships?\b</t>
  </si>
  <si>
    <t>\bimprov(ed?|ement|ing)\b</t>
  </si>
  <si>
    <t>\bincreas(ed?|ingly)\b</t>
  </si>
  <si>
    <t>\breinforc(ed?|ing)\b</t>
  </si>
  <si>
    <t>\belections?\b</t>
  </si>
  <si>
    <t>\bonline\s+civili[sz]ation\b</t>
  </si>
  <si>
    <t>\bcyber[-\s+]?security\s+council\b</t>
  </si>
  <si>
    <t>\bnational\s+incident\s+response\s+teams?\b</t>
  </si>
  <si>
    <t>\bnation-wide\s+cyber\s+security\s+centre\b</t>
  </si>
  <si>
    <t>\b(estonian\s+)?forensic\s+science\s+institute\b</t>
  </si>
  <si>
    <t>\bcentre\s+registers\s+information\s+systems?\b</t>
  </si>
  <si>
    <t>\binternational\s+centre\s+defence\s+security\b</t>
  </si>
  <si>
    <t>\bestonian\s+information\s+security\s+association\b</t>
  </si>
  <si>
    <t>\bgovernment\s+security\s+committee\b</t>
  </si>
  <si>
    <t>\bdata\s+protection\s+inspectorate\b</t>
  </si>
  <si>
    <t>\bestonian\s+research\s+council\b</t>
  </si>
  <si>
    <t>\bfinancial\s+supervision\s+authority\b</t>
  </si>
  <si>
    <t>\boffice\s+prosecutor\s+general\b</t>
  </si>
  <si>
    <t>\bstate\s+infocommunication\s+foundation\b</t>
  </si>
  <si>
    <t>\btechnical\s+surveillance\s+authority\b</t>
  </si>
  <si>
    <t>\bestonian\s+internet\s+foundation\b</t>
  </si>
  <si>
    <t>\biske\s+baseline\b</t>
  </si>
  <si>
    <t>\bcyber\s+conscription\b</t>
  </si>
  <si>
    <t>\bdata\s+embass(y|ies)\b</t>
  </si>
  <si>
    <t>\be-governance\s+academy\b</t>
  </si>
  <si>
    <t>\bbank\s+estonia\b</t>
  </si>
  <si>
    <t>\bstartup\s+estonia\b</t>
  </si>
  <si>
    <t>\benterprise\s+estonia\b</t>
  </si>
  <si>
    <t>\bega\b</t>
  </si>
  <si>
    <t>\baki\b</t>
  </si>
  <si>
    <t>\bekei\b</t>
  </si>
  <si>
    <t>\brik\b</t>
  </si>
  <si>
    <t>\briks?\b</t>
  </si>
  <si>
    <t>\brkk\b</t>
  </si>
  <si>
    <t>\bsue\b</t>
  </si>
  <si>
    <t>\btja\b</t>
  </si>
  <si>
    <t>\beis\b</t>
  </si>
  <si>
    <t>\beas?\b</t>
  </si>
  <si>
    <t>\beisa\b</t>
  </si>
  <si>
    <t>\b(state\s+)?information\s+systems?\s+authority\b</t>
  </si>
  <si>
    <t>\bministry\s+economic\s+affairs\s+communications?\b</t>
  </si>
  <si>
    <t>\b(state\s+)?infocommunications?\s+authority\b</t>
  </si>
  <si>
    <t>\bministry\s+education\s+research\b</t>
  </si>
  <si>
    <t>\bministry\s+foreign\s+affairs?\b</t>
  </si>
  <si>
    <t>\bsecurity\s+architecture\b</t>
  </si>
  <si>
    <t>\bministry\s+finance\b</t>
  </si>
  <si>
    <t>\bdoctorates?\b</t>
  </si>
  <si>
    <t>\be-residency\b</t>
  </si>
  <si>
    <t>\bsecure\s+(online|internet)\s+voting\b</t>
  </si>
  <si>
    <t>\bestonian\s+society\b</t>
  </si>
  <si>
    <t>\binteragency\s+cooperation\b</t>
  </si>
  <si>
    <t>\bvoting\s+technolog(y|ies)\b</t>
  </si>
  <si>
    <t>\bx-road\b</t>
  </si>
  <si>
    <t>\bnumérique\b</t>
  </si>
  <si>
    <t>\bactive\s+posture\b</t>
  </si>
  <si>
    <t>\binternational\s+(law|regulations?)(\s+enforcement(\s+agencies)?)?\b</t>
  </si>
  <si>
    <t>\bcyber[-\s+]?(dependent|enabled)\s+(crimes?|frauds?)\b</t>
  </si>
  <si>
    <t>\b(cyber[-\s+]?|digital\s+)(security\s+)?domain\b</t>
  </si>
  <si>
    <t>\b(cyber[-\s+]?|digital\s+)(world|field)\b</t>
  </si>
  <si>
    <t>\b(cyber[-\s+]?|digital\s+)(security\s+)?risks?\b</t>
  </si>
  <si>
    <t>\b(best|good)\s+practices?\b</t>
  </si>
  <si>
    <t>\bcyber[-\s+]?campaigns?\b</t>
  </si>
  <si>
    <t>\bnon[-\s+]state(\s+actors?)?\b</t>
  </si>
  <si>
    <t>\bgdpr\b</t>
  </si>
  <si>
    <t>\bnot\s+necessarily\s+cyber\b</t>
  </si>
  <si>
    <t>\bcyber[-\s+]?missions?\b</t>
  </si>
  <si>
    <t>\bcyber[-\s+]?operations?\b</t>
  </si>
  <si>
    <t>\bdissua(sion|de|ding|sive)\b</t>
  </si>
  <si>
    <t>\bpresident\s+republic\b</t>
  </si>
  <si>
    <t>\bsgdsn\b</t>
  </si>
  <si>
    <t>\bcdsn\b</t>
  </si>
  <si>
    <t>\bcyber[-\s+]?diligence?\b</t>
  </si>
  <si>
    <t>\bcic\b</t>
  </si>
  <si>
    <t>\bnational\s+directory\s+professional\s+certifications?\b</t>
  </si>
  <si>
    <t>\bregulation\s+cyber[-\s+]?space\b</t>
  </si>
  <si>
    <t>\brncp\b</t>
  </si>
  <si>
    <t>\b(inter-)ministerial\b</t>
  </si>
  <si>
    <t>\bcyber[-\s+]?guardian(\s+exercise)?\b</t>
  </si>
  <si>
    <t>\bcyber[-\s+]?protection\s+(forces?|teams?)\b</t>
  </si>
  <si>
    <t>\bglobal\s+commission\s+stability\s+cyberspace\b</t>
  </si>
  <si>
    <t>\bgeneva\s+digital\s+convention\b</t>
  </si>
  <si>
    <t>\b(judicial\s+)?investigat(e|ions?)\b</t>
  </si>
  <si>
    <t>\bgcsc\b</t>
  </si>
  <si>
    <t>\btechaccord\b</t>
  </si>
  <si>
    <t>\bcommon\s+(security\s+)?(criteria|principles?|standards?|foundation|rules?)\b</t>
  </si>
  <si>
    <t>\b(cutting[-\s+]edge|emerging|modern|new)\s+technolog(y|ies)\b</t>
  </si>
  <si>
    <t>\bdigital\s+transformation\b</t>
  </si>
  <si>
    <t>\bcounter[-\s+]interference\b</t>
  </si>
  <si>
    <t>\bmilitary\s+(actions?|operations?)\b</t>
  </si>
  <si>
    <t>\bconventional\s+deterrence\b</t>
  </si>
  <si>
    <t>\bdeterrence\s+denial\b</t>
  </si>
  <si>
    <t>\b(fundamental|human|individual|civil|persons)\s+(rights?|libert(y|ies)|freedoms?)\b</t>
  </si>
  <si>
    <t>\b(new|additional)\s+(law|legislati(on|ve))(\s+initiatives?)?\b</t>
  </si>
  <si>
    <t>\b(legacy|old(er)?)\s+(software|systems?|products?)\b</t>
  </si>
  <si>
    <t>\bdeter(ren(t|ce)|s|red|ring)?\b</t>
  </si>
  <si>
    <t>\b(digital\s+|computing\s+)?(devices?|equipments?)\b</t>
  </si>
  <si>
    <t>\b(data|information)\s+(exfiltrat(e|ion)|theft)\b</t>
  </si>
  <si>
    <t>\b(public\s+)?health(\s+?care)?(\s+?systems?)?\b</t>
  </si>
  <si>
    <t>\bhostile\s+(foreign\s+)?(actors?|groups?)\b</t>
  </si>
  <si>
    <t>\bforeign(\s+threat)?\s+(actors?|powers?)\b</t>
  </si>
  <si>
    <t>\b(terrorist|extremist)\s+groups?(\s+supporters?)?\b</t>
  </si>
  <si>
    <t>\bfinanc(e|ial)\s+(sectors?|institutions?|services?)\b</t>
  </si>
  <si>
    <t>\bwater(\s+management)?(\s+sectors?|\s+services?)?\b</t>
  </si>
  <si>
    <t>\b(electronic\s+)?communications?(\s+networks?)?\b</t>
  </si>
  <si>
    <t>\binformation\s+(technology\s+)?systems?\b</t>
  </si>
  <si>
    <t>\bmembers?(\s+states?)?\b</t>
  </si>
  <si>
    <t>\bintelligence\s+(capabilit(y|ies)|operations?)\b</t>
  </si>
  <si>
    <t>\bsony(\s+pictures?)?(\s+entertainment)?\b</t>
  </si>
  <si>
    <t>\b(cyber[-\s+]?|digital\s+)?sovereign(ty)?\b</t>
  </si>
  <si>
    <t>\btransport(s|ation)?(\s+sectors?|systems?)?\b</t>
  </si>
  <si>
    <t>\bnational\s+capabilit(y|ies)\b</t>
  </si>
  <si>
    <t>\b(edward\s+)?snowden\b</t>
  </si>
  <si>
    <t>\bfalse\s+informations?\b</t>
  </si>
  <si>
    <t>\bcve(\s+vulnerabilit(y|ies))?\b</t>
  </si>
  <si>
    <t>\btelecommunications\s+sectors?\b</t>
  </si>
  <si>
    <t>\bon-board\b</t>
  </si>
  <si>
    <t>\bplcs?\b</t>
  </si>
  <si>
    <t>\bcreeper\b</t>
  </si>
  <si>
    <t>\bransoms?\b</t>
  </si>
  <si>
    <t>\bhack(s|ed)?\b</t>
  </si>
  <si>
    <t>\benem(y|ies)\b</t>
  </si>
  <si>
    <t>\breact(ion|ing)?\b</t>
  </si>
  <si>
    <t>\bden(y(ing)?|ial)\b</t>
  </si>
  <si>
    <t>\bcommon\s+foundation\s+(proportional\s+)?(elementary\s+)?security\s+rules?\b</t>
  </si>
  <si>
    <t>\bwhite\s+papers?\s+defence\s+national\s+security\b</t>
  </si>
  <si>
    <t>\b(directorate-general|general\s+directorate)\s+external\s+security\b</t>
  </si>
  <si>
    <t>\b(directorate-general|general\s+directorate)\s+internal\s+security\b</t>
  </si>
  <si>
    <t>\bcyber\s+crisis\s+coordination\s+cent(re|er)\b</t>
  </si>
  <si>
    <t>\binterdepartmental\s+state\s+network\b</t>
  </si>
  <si>
    <t>\bministry\s+armies\b</t>
  </si>
  <si>
    <t>\bdgse\b</t>
  </si>
  <si>
    <t>\bdgsi\b</t>
  </si>
  <si>
    <t>\brie\b</t>
  </si>
  <si>
    <t>\bcounter[-\s+]cyber[-\s+]?attacks?\b</t>
  </si>
  <si>
    <t>\bcomputer\s+program(me)?s?\b</t>
  </si>
  <si>
    <t>\bsupercritical\s+operators?\b</t>
  </si>
  <si>
    <t>\belectronic\s+identification\s+trust\s+services?\b</t>
  </si>
  <si>
    <t>\bnorth[-\s+]atlantic\s+(treaty\s+)?organi[sz]ation\b</t>
  </si>
  <si>
    <t>\beidas?\b</t>
  </si>
  <si>
    <t>\b(basic|fundamental|elementary|middle|high(er)?)\s+(education|schools?)\b</t>
  </si>
  <si>
    <t>\b(cyber[-\s+]?|digital\s+|electronic\s+)(security\s+)?(identit(y|ies)|signatures?)\b</t>
  </si>
  <si>
    <t>\b(general|european)\s+data\s+protection\s+regulation\b</t>
  </si>
  <si>
    <t>\b(security\s+)?(certifications?!qualifications?)\s+(scheme|framework)\b</t>
  </si>
  <si>
    <t>\b(regular\s+)?(software\s+|security\s+)?(updates?|upgrades?)\b</t>
  </si>
  <si>
    <t>\bcloud(\s+computing)?\b</t>
  </si>
  <si>
    <t>\bai\b</t>
  </si>
  <si>
    <t>\b(acquisitions?|procurement|purchas(e|ing))\s+(mechanisms?|regulations?|frameworks?|polic(y|ies))\b</t>
  </si>
  <si>
    <t>\b(industrial\s+)?(programmable\s+)?(logic\s+)?controllers?\b</t>
  </si>
  <si>
    <t>\bmassive\s+open\s+on-?line\s+courses?\b</t>
  </si>
  <si>
    <t>\b(international|european)\s+markets?\b</t>
  </si>
  <si>
    <t>\bmoocs?\b</t>
  </si>
  <si>
    <t>\brecruit(ment|ing)?\b</t>
  </si>
  <si>
    <t>\bturn-?over\b</t>
  </si>
  <si>
    <t>\bsecurity\s+products\s+services\b</t>
  </si>
  <si>
    <t>\b(mechanisms?|regulations?|frameworks?|pilic(y|ies))\s+(acquisitions?|procurement|purchas(e|ing))\b</t>
  </si>
  <si>
    <t>\b(retention|retain(ing)?)\b</t>
  </si>
  <si>
    <t>\bfrench\s+industrial\s+base\b</t>
  </si>
  <si>
    <t>\b(qualifi(ed|cation)|certified)\s+information\s+systems?\s+security\s+audit(ors?)\s+providers?\b</t>
  </si>
  <si>
    <t>\b(cyber[-\s+]?|digital\s+)?security\s+(solutions?|systems?)\b</t>
  </si>
  <si>
    <t>\bgood\s+development\s+practices?\b</t>
  </si>
  <si>
    <t>\bsecnumacadémie\b</t>
  </si>
  <si>
    <t>\binter-ministerial\s+crisis\s+cell\b</t>
  </si>
  <si>
    <t>Type</t>
  </si>
  <si>
    <t>Category</t>
  </si>
  <si>
    <t>Subcategory</t>
  </si>
  <si>
    <t>Group</t>
  </si>
  <si>
    <t>Transformation</t>
  </si>
  <si>
    <t>Coding</t>
  </si>
  <si>
    <t>INSTITUTIONAL</t>
  </si>
  <si>
    <t>INTSCENE</t>
  </si>
  <si>
    <t>OBJECTIVES</t>
  </si>
  <si>
    <t>ASSESSMENT</t>
  </si>
  <si>
    <t>NIS</t>
  </si>
  <si>
    <t>CCDCOE</t>
  </si>
  <si>
    <t>LAWENFORCEMENT</t>
  </si>
  <si>
    <t>EUROPOL</t>
  </si>
  <si>
    <t>ENISA</t>
  </si>
  <si>
    <t>EDUCATION</t>
  </si>
  <si>
    <t>CYBERCULTURE</t>
  </si>
  <si>
    <t>OFFENCES</t>
  </si>
  <si>
    <t>CASES</t>
  </si>
  <si>
    <t>SWIFT</t>
  </si>
  <si>
    <t>SECURITY</t>
  </si>
  <si>
    <t>DEFAULTSECSETTINGS</t>
  </si>
  <si>
    <t>ICANN</t>
  </si>
  <si>
    <t>CAPABILITIES</t>
  </si>
  <si>
    <t>RIPE</t>
  </si>
  <si>
    <t>GCSC</t>
  </si>
  <si>
    <t>IETF</t>
  </si>
  <si>
    <t>OECD</t>
  </si>
  <si>
    <t>OSCE</t>
  </si>
  <si>
    <t>UN</t>
  </si>
  <si>
    <t>EIDAS</t>
  </si>
  <si>
    <t>NATIONAL</t>
  </si>
  <si>
    <t>POLICY</t>
  </si>
  <si>
    <t>NCSS</t>
  </si>
  <si>
    <t>CYBERPOLICY</t>
  </si>
  <si>
    <t>CYBERARCHITECTURE</t>
  </si>
  <si>
    <t>STAKEHOLDERS</t>
  </si>
  <si>
    <t>GOVERNMENT</t>
  </si>
  <si>
    <t>NIST</t>
  </si>
  <si>
    <t>GENEVADIGITAL</t>
  </si>
  <si>
    <t>GOVERNANCE</t>
  </si>
  <si>
    <t>GGE</t>
  </si>
  <si>
    <t>IMF</t>
  </si>
  <si>
    <t>ISO</t>
  </si>
  <si>
    <t>ITU</t>
  </si>
  <si>
    <t>IGF</t>
  </si>
  <si>
    <t>NATO</t>
  </si>
  <si>
    <t>OAS</t>
  </si>
  <si>
    <t>WEF</t>
  </si>
  <si>
    <t>UNCHARTER</t>
  </si>
  <si>
    <t>INVESTIGATION</t>
  </si>
  <si>
    <t>NCSP</t>
  </si>
  <si>
    <t>INTERESTS</t>
  </si>
  <si>
    <t>NSS</t>
  </si>
  <si>
    <t>INDUSTRY</t>
  </si>
  <si>
    <t>INFRASTRUCTURE</t>
  </si>
  <si>
    <t>CIS</t>
  </si>
  <si>
    <t>COUNCILEUROPE</t>
  </si>
  <si>
    <t>EUCOMMISSION</t>
  </si>
  <si>
    <t>EU</t>
  </si>
  <si>
    <t>INTERNETGOVERNANCE</t>
  </si>
  <si>
    <t>CBM</t>
  </si>
  <si>
    <t>NATSEC</t>
  </si>
  <si>
    <t>INTELLIGENCE</t>
  </si>
  <si>
    <t>INTELCOMMUNITY</t>
  </si>
  <si>
    <t>VALUES</t>
  </si>
  <si>
    <t>INTERNETFREEDOM</t>
  </si>
  <si>
    <t>EUROPE</t>
  </si>
  <si>
    <t>NGO</t>
  </si>
  <si>
    <t>G20</t>
  </si>
  <si>
    <t>TECHACCORD</t>
  </si>
  <si>
    <t>EXTRADITION</t>
  </si>
  <si>
    <t>INTERPOL</t>
  </si>
  <si>
    <t>MARKET</t>
  </si>
  <si>
    <t>INTEROPERABLE</t>
  </si>
  <si>
    <t>ACTIVEPOSTURE</t>
  </si>
  <si>
    <t>ACTIVECYBDEF</t>
  </si>
  <si>
    <t>OFFENSIVECYBER</t>
  </si>
  <si>
    <t>ACTIVEBLOCK</t>
  </si>
  <si>
    <t>PERSISTENGAGE</t>
  </si>
  <si>
    <t>PROACTIVEACTION</t>
  </si>
  <si>
    <t>PROACTIVECOMBAT</t>
  </si>
  <si>
    <t>PREEMPTIVE</t>
  </si>
  <si>
    <t>RESOURCES</t>
  </si>
  <si>
    <t>PERSONNEL</t>
  </si>
  <si>
    <t>CYBERPROS</t>
  </si>
  <si>
    <t>OFFENSIVECAPABILITIES</t>
  </si>
  <si>
    <t>PASSIVEPOSTURE</t>
  </si>
  <si>
    <t>DEFENSIVECAPABILITIES</t>
  </si>
  <si>
    <t>COMMONSTANDARDS</t>
  </si>
  <si>
    <t>CYBEREDUCATION</t>
  </si>
  <si>
    <t>THREATS</t>
  </si>
  <si>
    <t>CYBEREVENT</t>
  </si>
  <si>
    <t>HACKTIVISM</t>
  </si>
  <si>
    <t>SITEDEFACEMENT</t>
  </si>
  <si>
    <t>PERPETRATORS</t>
  </si>
  <si>
    <t>ATTACKERS</t>
  </si>
  <si>
    <t>CYBERACTORS</t>
  </si>
  <si>
    <t>RESILIENCE</t>
  </si>
  <si>
    <t>CONTINUITY</t>
  </si>
  <si>
    <t>CYBERIDENTITIES</t>
  </si>
  <si>
    <t>INTLAW</t>
  </si>
  <si>
    <t>GDPR</t>
  </si>
  <si>
    <t>CYBERGOVERNANCE</t>
  </si>
  <si>
    <t>SITAWARENESS</t>
  </si>
  <si>
    <t>CYBERGRADUATE</t>
  </si>
  <si>
    <t>INNOVATION</t>
  </si>
  <si>
    <t>EMERGINGTECH</t>
  </si>
  <si>
    <t>CRIME</t>
  </si>
  <si>
    <t>CYBERCRIME</t>
  </si>
  <si>
    <t>CYBERTHREATS</t>
  </si>
  <si>
    <t>CYBERPRO</t>
  </si>
  <si>
    <t>RISKS</t>
  </si>
  <si>
    <t>PATCHING</t>
  </si>
  <si>
    <t>INFOSHARING</t>
  </si>
  <si>
    <t>ASSETS</t>
  </si>
  <si>
    <t>CYBERSPACE</t>
  </si>
  <si>
    <t>DOMAIN</t>
  </si>
  <si>
    <t>ENVIRONMENT</t>
  </si>
  <si>
    <t>CYBERWORLD</t>
  </si>
  <si>
    <t>BUDAPESTCONV</t>
  </si>
  <si>
    <t>IHL-LOAC</t>
  </si>
  <si>
    <t>MLATS</t>
  </si>
  <si>
    <t>CYBERLAW</t>
  </si>
  <si>
    <t>FORENSICS</t>
  </si>
  <si>
    <t>ATTRIBUTION</t>
  </si>
  <si>
    <t>CYBERCAPABILITIES</t>
  </si>
  <si>
    <t>CYBERKNOWLEDGE</t>
  </si>
  <si>
    <t>CYBERTECHNOLOGIES</t>
  </si>
  <si>
    <t>CONTEDUC</t>
  </si>
  <si>
    <t>CYBERRESEARCH</t>
  </si>
  <si>
    <t>RESINSTITUTES</t>
  </si>
  <si>
    <t>CYBERINNOVATION</t>
  </si>
  <si>
    <t>CYBEREXERCISE</t>
  </si>
  <si>
    <t>DISINFORMATION</t>
  </si>
  <si>
    <t>INFLUENCE</t>
  </si>
  <si>
    <t>ESPIONAGE</t>
  </si>
  <si>
    <t>TERRORISM</t>
  </si>
  <si>
    <t>CYBERTERRORISM</t>
  </si>
  <si>
    <t>CYBERATTACKS</t>
  </si>
  <si>
    <t>CYBEROFFENCES</t>
  </si>
  <si>
    <t>CYBERRISK</t>
  </si>
  <si>
    <t>CRIMINALS</t>
  </si>
  <si>
    <t>CYBERCRIMINALS</t>
  </si>
  <si>
    <t>ORGCRIME</t>
  </si>
  <si>
    <t>STATES</t>
  </si>
  <si>
    <t>HOSTILESTATES</t>
  </si>
  <si>
    <t>TERRORISTS</t>
  </si>
  <si>
    <t>CYBERTERRORIST</t>
  </si>
  <si>
    <t>CYBEREXPERTISE</t>
  </si>
  <si>
    <t>CYBERSKILLS</t>
  </si>
  <si>
    <t>DEFENCE</t>
  </si>
  <si>
    <t>CYBERDEF</t>
  </si>
  <si>
    <t>CYBERSTRATEGY</t>
  </si>
  <si>
    <t>MITIGATE</t>
  </si>
  <si>
    <t>CYBERINFOSEC</t>
  </si>
  <si>
    <t>ESSENTIALSERVICES</t>
  </si>
  <si>
    <t>ECOSYS</t>
  </si>
  <si>
    <t>DNS</t>
  </si>
  <si>
    <t>SUPPLYCHAIN</t>
  </si>
  <si>
    <t>CYBERNORMS</t>
  </si>
  <si>
    <t>INTPARTNERS</t>
  </si>
  <si>
    <t>CYBERASSESSMENT</t>
  </si>
  <si>
    <t>CYBERADVICES</t>
  </si>
  <si>
    <t>CYBERMEANS</t>
  </si>
  <si>
    <t>CYBERNEEDS</t>
  </si>
  <si>
    <t>CYBERTOOLS</t>
  </si>
  <si>
    <t>CYBERPROGS</t>
  </si>
  <si>
    <t>CYBERTAUGHT</t>
  </si>
  <si>
    <t>EXCHANGE</t>
  </si>
  <si>
    <t>QUANTUM</t>
  </si>
  <si>
    <t>WORLDCLASS</t>
  </si>
  <si>
    <t>CYBERCOUNTERESPIONAGE</t>
  </si>
  <si>
    <t>CYBEROBJECTIVES</t>
  </si>
  <si>
    <t>CYBERPOLMAKING</t>
  </si>
  <si>
    <t>CYBERPRIORITIES</t>
  </si>
  <si>
    <t>CYBERINTERESTS</t>
  </si>
  <si>
    <t>TRANSNATCRIME</t>
  </si>
  <si>
    <t>CYBERESPIONAGE</t>
  </si>
  <si>
    <t>CYBERCRISIS</t>
  </si>
  <si>
    <t>CYBERISSUES</t>
  </si>
  <si>
    <t>CYBERSABOTAGE</t>
  </si>
  <si>
    <t>APT</t>
  </si>
  <si>
    <t>CYBERADVERSARIES</t>
  </si>
  <si>
    <t>STATEACTOR</t>
  </si>
  <si>
    <t>CYBERPRACT</t>
  </si>
  <si>
    <t>CYBERSKILLEDPROS</t>
  </si>
  <si>
    <t>SKILLEDINDIVID</t>
  </si>
  <si>
    <t>DISSUASION</t>
  </si>
  <si>
    <t>CYBERRESILIENCE</t>
  </si>
  <si>
    <t>CYBERSTABILITY</t>
  </si>
  <si>
    <t>CYBERHYGIENE</t>
  </si>
  <si>
    <t>CYBERAWARENESS</t>
  </si>
  <si>
    <t>CYBERBEHAVIOUR</t>
  </si>
  <si>
    <t>CYBERHEALTH</t>
  </si>
  <si>
    <t>CYBERMATURITY</t>
  </si>
  <si>
    <t>CYBERSECURE</t>
  </si>
  <si>
    <t>CYBERSEC</t>
  </si>
  <si>
    <t>REPORTING</t>
  </si>
  <si>
    <t>INTSTANDARDS</t>
  </si>
  <si>
    <t>TRAFFICCONTROL</t>
  </si>
  <si>
    <t>FUTURE</t>
  </si>
  <si>
    <t>DIGITALISATION</t>
  </si>
  <si>
    <t>IT</t>
  </si>
  <si>
    <t>CONTRACTORS</t>
  </si>
  <si>
    <t>LONDONPROCESS</t>
  </si>
  <si>
    <t>SECORGANISATIONS</t>
  </si>
  <si>
    <t>STANDARDS</t>
  </si>
  <si>
    <t>DETECTION</t>
  </si>
  <si>
    <t>CYBERCOUNTER</t>
  </si>
  <si>
    <t>THREATPREVENT</t>
  </si>
  <si>
    <t>EXERCISES</t>
  </si>
  <si>
    <t>SOFTPIRACY</t>
  </si>
  <si>
    <t>ROBOTICS</t>
  </si>
  <si>
    <t>ACADEMYCENTRES</t>
  </si>
  <si>
    <t>AI</t>
  </si>
  <si>
    <t>BLOCKCHAIN</t>
  </si>
  <si>
    <t>CLOUDCOMPUTING</t>
  </si>
  <si>
    <t>CYBERACADEMY</t>
  </si>
  <si>
    <t>3DPRINTING</t>
  </si>
  <si>
    <t>VIRTUALSIMULATION</t>
  </si>
  <si>
    <t>CYBERINTEL</t>
  </si>
  <si>
    <t>SECAUTHORITY</t>
  </si>
  <si>
    <t>CYBERINFLUENCE</t>
  </si>
  <si>
    <t>CYBERAGGRESSION</t>
  </si>
  <si>
    <t>CYBERENABLED</t>
  </si>
  <si>
    <t>CYBERFRAUD</t>
  </si>
  <si>
    <t>CYBERCAMPAIGN</t>
  </si>
  <si>
    <t>CYBERWEAPON</t>
  </si>
  <si>
    <t>NONSTATE</t>
  </si>
  <si>
    <t>ACTIONS</t>
  </si>
  <si>
    <t>STIMULATE</t>
  </si>
  <si>
    <t>CONTINGENCY</t>
  </si>
  <si>
    <t>FIREWALLS</t>
  </si>
  <si>
    <t>CYBERPROTECTION</t>
  </si>
  <si>
    <t>ACCESSCONTROL</t>
  </si>
  <si>
    <t>DIGITALCERTIFICATE</t>
  </si>
  <si>
    <t>DIGTRUST</t>
  </si>
  <si>
    <t>SHARING</t>
  </si>
  <si>
    <t>GOVPARTNERS</t>
  </si>
  <si>
    <t>AWARENESS</t>
  </si>
  <si>
    <t>ENCRYPTION</t>
  </si>
  <si>
    <t>LESSONSLEARNED</t>
  </si>
  <si>
    <t>BIGDATA</t>
  </si>
  <si>
    <t>STATEOFTHEART</t>
  </si>
  <si>
    <t>COUNTERINTERFERENCE</t>
  </si>
  <si>
    <t>COUNTERTERROR</t>
  </si>
  <si>
    <t>HARDWARE</t>
  </si>
  <si>
    <t>MOBILE</t>
  </si>
  <si>
    <t>APPLIANCES</t>
  </si>
  <si>
    <t>PROXIES</t>
  </si>
  <si>
    <t>PROXY</t>
  </si>
  <si>
    <t>MILITARYACTION</t>
  </si>
  <si>
    <t>MEDICALDEVICES</t>
  </si>
  <si>
    <t>DENIAL</t>
  </si>
  <si>
    <t>HACKBACK</t>
  </si>
  <si>
    <t>ENERGY</t>
  </si>
  <si>
    <t>CYBERACTIVITIES</t>
  </si>
  <si>
    <t>FUNDAMENTALRIGHTS</t>
  </si>
  <si>
    <t>ACQUISITION</t>
  </si>
  <si>
    <t>NEWLAW</t>
  </si>
  <si>
    <t>PUBLICSECTOR</t>
  </si>
  <si>
    <t>PRIVATE</t>
  </si>
  <si>
    <t>PRIVATESECTOR</t>
  </si>
  <si>
    <t>SOFTWARE</t>
  </si>
  <si>
    <t>LEGACYSYS</t>
  </si>
  <si>
    <t>OS</t>
  </si>
  <si>
    <t>ASSESS</t>
  </si>
  <si>
    <t>INTELPROP</t>
  </si>
  <si>
    <t>GENERAL</t>
  </si>
  <si>
    <t>PUBLIC-PRIVATE</t>
  </si>
  <si>
    <t>DEVICES</t>
  </si>
  <si>
    <t>PLCS</t>
  </si>
  <si>
    <t>ECOMMERCE</t>
  </si>
  <si>
    <t>GOVSYS</t>
  </si>
  <si>
    <t>MOOCS</t>
  </si>
  <si>
    <t>SPYING</t>
  </si>
  <si>
    <t>HEALTHCARE</t>
  </si>
  <si>
    <t>HOSTILEACTORS</t>
  </si>
  <si>
    <t>FOREIGNACTOR</t>
  </si>
  <si>
    <t>CYBERTERRORISTSUPP</t>
  </si>
  <si>
    <t>FINANCE</t>
  </si>
  <si>
    <t>ICS</t>
  </si>
  <si>
    <t>WATER</t>
  </si>
  <si>
    <t>COMMUNICATIONS</t>
  </si>
  <si>
    <t>ICT</t>
  </si>
  <si>
    <t>INTERNET</t>
  </si>
  <si>
    <t>NETWORKS</t>
  </si>
  <si>
    <t>EQUIPMENTS</t>
  </si>
  <si>
    <t>SOCIALMEDIA</t>
  </si>
  <si>
    <t>BANKSYS</t>
  </si>
  <si>
    <t>INFORSYS</t>
  </si>
  <si>
    <t>INTCOUNTERPARTS</t>
  </si>
  <si>
    <t>LIKEMINDED</t>
  </si>
  <si>
    <t>IMPOSECONSEQUENCES</t>
  </si>
  <si>
    <t>INTELAGENCIES</t>
  </si>
  <si>
    <t>INTELCAPABIL</t>
  </si>
  <si>
    <t>ECONOMICSECURITY</t>
  </si>
  <si>
    <t>ECONOMICINTERESTS</t>
  </si>
  <si>
    <t>ECONOMY</t>
  </si>
  <si>
    <t>ECONGROWTH</t>
  </si>
  <si>
    <t>SONY</t>
  </si>
  <si>
    <t>CIATRIAD</t>
  </si>
  <si>
    <t>DDOS</t>
  </si>
  <si>
    <t>CVE</t>
  </si>
  <si>
    <t>CNA</t>
  </si>
  <si>
    <t>CND</t>
  </si>
  <si>
    <t>CNE</t>
  </si>
  <si>
    <t>CNO</t>
  </si>
  <si>
    <t>DARKWEB</t>
  </si>
  <si>
    <t>HACKING</t>
  </si>
  <si>
    <t>HOSTILEACTIONS</t>
  </si>
  <si>
    <t>MALSOFTWARE</t>
  </si>
  <si>
    <t>MALWARE</t>
  </si>
  <si>
    <t>MILITIA</t>
  </si>
  <si>
    <t>PATRIOTIC</t>
  </si>
  <si>
    <t>EXTREMACTORS</t>
  </si>
  <si>
    <t>BUDGET</t>
  </si>
  <si>
    <t>COSTS</t>
  </si>
  <si>
    <t>FUNDING</t>
  </si>
  <si>
    <t>ALLOCATION</t>
  </si>
  <si>
    <t>FUNDRESEARCH</t>
  </si>
  <si>
    <t>INVEST</t>
  </si>
  <si>
    <t>INKIND</t>
  </si>
  <si>
    <t>RETALIATION</t>
  </si>
  <si>
    <t>SOVEREIGNTY</t>
  </si>
  <si>
    <t>RESPONSE</t>
  </si>
  <si>
    <t>ARMEDFORCES</t>
  </si>
  <si>
    <t>INTERDEPENDENCY</t>
  </si>
  <si>
    <t>EXPORT</t>
  </si>
  <si>
    <t>MANAGEINCIDENTS</t>
  </si>
  <si>
    <t>PARTNERS</t>
  </si>
  <si>
    <t>DEPARTMENTS</t>
  </si>
  <si>
    <t>OTHERS</t>
  </si>
  <si>
    <t>ELECTORAL</t>
  </si>
  <si>
    <t>TRANSPORTATION</t>
  </si>
  <si>
    <t>PERSON</t>
  </si>
  <si>
    <t>PERSNL</t>
  </si>
  <si>
    <t>COMPUTERS</t>
  </si>
  <si>
    <t>IOT</t>
  </si>
  <si>
    <t>DIGSYS</t>
  </si>
  <si>
    <t>EMAILS</t>
  </si>
  <si>
    <t>NONBINDNORMS</t>
  </si>
  <si>
    <t>COLLECTIVESEC</t>
  </si>
  <si>
    <t>COOPSTATES</t>
  </si>
  <si>
    <t>NATION</t>
  </si>
  <si>
    <t>EFFECTIVE</t>
  </si>
  <si>
    <t>PREVENTION</t>
  </si>
  <si>
    <t>ATTACKTOOLS</t>
  </si>
  <si>
    <t>CYBERRESERVE</t>
  </si>
  <si>
    <t>NATIONALCAPABILITIES</t>
  </si>
  <si>
    <t>COMPETENCECENTRE</t>
  </si>
  <si>
    <t>CIVILSERVANTS</t>
  </si>
  <si>
    <t>RESEARCH</t>
  </si>
  <si>
    <t>5EYES</t>
  </si>
  <si>
    <t>INTELASSETS</t>
  </si>
  <si>
    <t>MONITOR</t>
  </si>
  <si>
    <t>PROTECTECONOMY</t>
  </si>
  <si>
    <t>ENTREPRENEURS</t>
  </si>
  <si>
    <t>INDIVLIBERTY</t>
  </si>
  <si>
    <t>LIBERALPROS</t>
  </si>
  <si>
    <t>PRIVACY</t>
  </si>
  <si>
    <t>FREEDOM</t>
  </si>
  <si>
    <t>FREEEXPR</t>
  </si>
  <si>
    <t>SNOWDEN</t>
  </si>
  <si>
    <t>BANKBANGLADESH</t>
  </si>
  <si>
    <t>BRONZENIGHT</t>
  </si>
  <si>
    <t>COMMENTCREW</t>
  </si>
  <si>
    <t>DEMOCRATICPARTY</t>
  </si>
  <si>
    <t>ETHERNALBLUE</t>
  </si>
  <si>
    <t>CARBANAK</t>
  </si>
  <si>
    <t>OPERATIONAURORA</t>
  </si>
  <si>
    <t>OBLENERGO</t>
  </si>
  <si>
    <t>SHADYRAT</t>
  </si>
  <si>
    <t>TV5MONDE</t>
  </si>
  <si>
    <t>BANKACCT</t>
  </si>
  <si>
    <t>BANKFRAUD</t>
  </si>
  <si>
    <t>FINFRAUD</t>
  </si>
  <si>
    <t>FRAUDPAYMNT</t>
  </si>
  <si>
    <t>CA</t>
  </si>
  <si>
    <t>DEEPFAKES</t>
  </si>
  <si>
    <t>FAKENEWS</t>
  </si>
  <si>
    <t>HYBRIDWAR</t>
  </si>
  <si>
    <t>INFOWAR</t>
  </si>
  <si>
    <t>INDESPIONAGE</t>
  </si>
  <si>
    <t>MALACTIVITY</t>
  </si>
  <si>
    <t>CYBERMISSION</t>
  </si>
  <si>
    <t>INFECTEDUSB</t>
  </si>
  <si>
    <t>PRICEMANIPUL</t>
  </si>
  <si>
    <t>SOCIALCARE</t>
  </si>
  <si>
    <t>SOCENGINEER</t>
  </si>
  <si>
    <t>TROJAN</t>
  </si>
  <si>
    <t>HACKERS</t>
  </si>
  <si>
    <t>INSIDER</t>
  </si>
  <si>
    <t>MALINSIDER</t>
  </si>
  <si>
    <t>KIDDIES</t>
  </si>
  <si>
    <t>ADVERSARY</t>
  </si>
  <si>
    <t>ROGUESTATES</t>
  </si>
  <si>
    <t>RAISE</t>
  </si>
  <si>
    <t>INTELOFFICER</t>
  </si>
  <si>
    <t>KINETIC</t>
  </si>
  <si>
    <t>AIRFORCE</t>
  </si>
  <si>
    <t>DEFSYS</t>
  </si>
  <si>
    <t>DEFENCECAPABILITIES</t>
  </si>
  <si>
    <t>DEFENCETOOLS</t>
  </si>
  <si>
    <t>ENGAGE</t>
  </si>
  <si>
    <t>INTERVENE</t>
  </si>
  <si>
    <t>TACKLE</t>
  </si>
  <si>
    <t>DIPLOSANCTIONS</t>
  </si>
  <si>
    <t>ECONSANCTION</t>
  </si>
  <si>
    <t>REMEDIATION</t>
  </si>
  <si>
    <t>SECURE</t>
  </si>
  <si>
    <t>ACADEMIA</t>
  </si>
  <si>
    <t>RESEARCHSECTOR</t>
  </si>
  <si>
    <t>AFFECTEDORGS</t>
  </si>
  <si>
    <t>AGENCY</t>
  </si>
  <si>
    <t>TELCO</t>
  </si>
  <si>
    <t>MEDIA</t>
  </si>
  <si>
    <t>JORNALISM</t>
  </si>
  <si>
    <t>CYBERPERSONA</t>
  </si>
  <si>
    <t>ELECTRONICS</t>
  </si>
  <si>
    <t>ONBOARD</t>
  </si>
  <si>
    <t>FACEBOOK</t>
  </si>
  <si>
    <t>LINKEDIN</t>
  </si>
  <si>
    <t>TWITTER</t>
  </si>
  <si>
    <t>WHATSAPP</t>
  </si>
  <si>
    <t>DATABASES</t>
  </si>
  <si>
    <t>FIRMWARE</t>
  </si>
  <si>
    <t>SYS</t>
  </si>
  <si>
    <t>COALITION</t>
  </si>
  <si>
    <t>JUSTICE</t>
  </si>
  <si>
    <t>POLICE</t>
  </si>
  <si>
    <t>COUNTRY</t>
  </si>
  <si>
    <t>PEOPLE</t>
  </si>
  <si>
    <t>METRICS</t>
  </si>
  <si>
    <t>DECRYPTION</t>
  </si>
  <si>
    <t>UNDERSTAND</t>
  </si>
  <si>
    <t>BEHAVIOUR</t>
  </si>
  <si>
    <t>CYBERTRAINING</t>
  </si>
  <si>
    <t>SURVEILLANCE</t>
  </si>
  <si>
    <t>ENTERPRISES</t>
  </si>
  <si>
    <t>SERVICES</t>
  </si>
  <si>
    <t>SME</t>
  </si>
  <si>
    <t>TRADEMARK</t>
  </si>
  <si>
    <t>CONSTITUTION</t>
  </si>
  <si>
    <t>DEMOCRACY</t>
  </si>
  <si>
    <t>ALPHABAY</t>
  </si>
  <si>
    <t>BLACKENERGY</t>
  </si>
  <si>
    <t>CREEPER</t>
  </si>
  <si>
    <t>DARKHOTEL</t>
  </si>
  <si>
    <t>DYN</t>
  </si>
  <si>
    <t>HANSA</t>
  </si>
  <si>
    <t>KLEZ</t>
  </si>
  <si>
    <t>MACRONLEAKS</t>
  </si>
  <si>
    <t>MIRAI</t>
  </si>
  <si>
    <t>NOTPETYA</t>
  </si>
  <si>
    <t>ORCHARD</t>
  </si>
  <si>
    <t>PETYA</t>
  </si>
  <si>
    <t>SHAMOON</t>
  </si>
  <si>
    <t>STUXNET</t>
  </si>
  <si>
    <t>TALKTALK</t>
  </si>
  <si>
    <t>WANNACRY</t>
  </si>
  <si>
    <t>YAHOO</t>
  </si>
  <si>
    <t>EXTORTION</t>
  </si>
  <si>
    <t>FRAUD</t>
  </si>
  <si>
    <t>RANSOM</t>
  </si>
  <si>
    <t>THEFT</t>
  </si>
  <si>
    <t>EXTREMISM</t>
  </si>
  <si>
    <t>PHISHING</t>
  </si>
  <si>
    <t>BACKDOOR</t>
  </si>
  <si>
    <t>BOTNETS</t>
  </si>
  <si>
    <t>BYOD</t>
  </si>
  <si>
    <t>FLOODING</t>
  </si>
  <si>
    <t>HACKED</t>
  </si>
  <si>
    <t>HARM</t>
  </si>
  <si>
    <t>IMPLANT</t>
  </si>
  <si>
    <t>INFECTION</t>
  </si>
  <si>
    <t>RANSOMWARE</t>
  </si>
  <si>
    <t>SINKHOLING</t>
  </si>
  <si>
    <t>SPOOFING</t>
  </si>
  <si>
    <t>VISHING</t>
  </si>
  <si>
    <t>VULNERABILITIES</t>
  </si>
  <si>
    <t>0-DAY</t>
  </si>
  <si>
    <t>ZERODIUM</t>
  </si>
  <si>
    <t>OFFENDERS</t>
  </si>
  <si>
    <t>FRAUDSTER</t>
  </si>
  <si>
    <t>HACKTIVISTS</t>
  </si>
  <si>
    <t>STATESPONSORED</t>
  </si>
  <si>
    <t>TERRORIST</t>
  </si>
  <si>
    <t>ACCELERATE</t>
  </si>
  <si>
    <t>ADDRESS</t>
  </si>
  <si>
    <t>ADOPT</t>
  </si>
  <si>
    <t>ADVANCE</t>
  </si>
  <si>
    <t>ASSIST</t>
  </si>
  <si>
    <t>BUILD</t>
  </si>
  <si>
    <t>CONDUCT</t>
  </si>
  <si>
    <t>COORDINATE</t>
  </si>
  <si>
    <t>CREATE</t>
  </si>
  <si>
    <t>DEVELOP</t>
  </si>
  <si>
    <t>ELABORATE</t>
  </si>
  <si>
    <t>ENABLE</t>
  </si>
  <si>
    <t>ENCOURAGE</t>
  </si>
  <si>
    <t>ENFORCE</t>
  </si>
  <si>
    <t>ENHANCE</t>
  </si>
  <si>
    <t>ENSURE</t>
  </si>
  <si>
    <t>ESTABLISHED</t>
  </si>
  <si>
    <t>EXPAND</t>
  </si>
  <si>
    <t>FOSTER</t>
  </si>
  <si>
    <t>IMPROVE</t>
  </si>
  <si>
    <t>INCENTIVISE</t>
  </si>
  <si>
    <t>INCREASE</t>
  </si>
  <si>
    <t>INTENSIFY</t>
  </si>
  <si>
    <t>MEASURES</t>
  </si>
  <si>
    <t>OVERSIGHT</t>
  </si>
  <si>
    <t>PARTICIPATE</t>
  </si>
  <si>
    <t>PRIORITISE</t>
  </si>
  <si>
    <t>PROMOTE</t>
  </si>
  <si>
    <t>PROPOSE</t>
  </si>
  <si>
    <t>PROTECT</t>
  </si>
  <si>
    <t>PROVIDE</t>
  </si>
  <si>
    <t>RECCOMEND</t>
  </si>
  <si>
    <t>REDUCE</t>
  </si>
  <si>
    <t>REINFORCE</t>
  </si>
  <si>
    <t>STRENGTHEN</t>
  </si>
  <si>
    <t>SUPPORT</t>
  </si>
  <si>
    <t>RECRUITMENT</t>
  </si>
  <si>
    <t>RETENTION</t>
  </si>
  <si>
    <t>ARMY</t>
  </si>
  <si>
    <t>COUNTER</t>
  </si>
  <si>
    <t>DEFEND</t>
  </si>
  <si>
    <t>MILITARY</t>
  </si>
  <si>
    <t>NAVY</t>
  </si>
  <si>
    <t>RESPOND</t>
  </si>
  <si>
    <t>STRATEGY</t>
  </si>
  <si>
    <t>ANONYMIZATION</t>
  </si>
  <si>
    <t>CRYPTOGRAPHY</t>
  </si>
  <si>
    <t>HONEY-POT</t>
  </si>
  <si>
    <t>REASSURE</t>
  </si>
  <si>
    <t>STABILITY</t>
  </si>
  <si>
    <t>UNIVERSITY</t>
  </si>
  <si>
    <t>VICTIMS</t>
  </si>
  <si>
    <t>ADMINISTRATION</t>
  </si>
  <si>
    <t>UTILITIES</t>
  </si>
  <si>
    <t>NEWSPAPERS</t>
  </si>
  <si>
    <t>PRESS</t>
  </si>
  <si>
    <t>CITIZEN</t>
  </si>
  <si>
    <t>INDIVIDUALS</t>
  </si>
  <si>
    <t>POPULATION</t>
  </si>
  <si>
    <t>BUSINESSES</t>
  </si>
  <si>
    <t>COMPANIES</t>
  </si>
  <si>
    <t>ORGANISATIONS</t>
  </si>
  <si>
    <t>STATE</t>
  </si>
  <si>
    <t>CESG</t>
  </si>
  <si>
    <t>NCCU</t>
  </si>
  <si>
    <t>NOCP</t>
  </si>
  <si>
    <t>CSOC</t>
  </si>
  <si>
    <t>NCSC</t>
  </si>
  <si>
    <t>CSAG</t>
  </si>
  <si>
    <t>CPNI</t>
  </si>
  <si>
    <t>NCA</t>
  </si>
  <si>
    <t>GCHQ</t>
  </si>
  <si>
    <t>FIDO</t>
  </si>
  <si>
    <t>CCA</t>
  </si>
  <si>
    <t>CCS</t>
  </si>
  <si>
    <t>DEVOLVEDADMINS</t>
  </si>
  <si>
    <t>CABINET</t>
  </si>
  <si>
    <t>NORTHERNIRELAND</t>
  </si>
  <si>
    <t>NAME</t>
  </si>
  <si>
    <t>COMMONWEALTH</t>
  </si>
  <si>
    <t>ENGLAND</t>
  </si>
  <si>
    <t>SCOTLAND</t>
  </si>
  <si>
    <t>WALES</t>
  </si>
  <si>
    <t>CYBERSTREETWISE</t>
  </si>
  <si>
    <t>COURSES</t>
  </si>
  <si>
    <t>CYBERINVEST</t>
  </si>
  <si>
    <t>TESTING</t>
  </si>
  <si>
    <t>RUSSIA</t>
  </si>
  <si>
    <t>WINWIN</t>
  </si>
  <si>
    <t>OUTCOME</t>
  </si>
  <si>
    <t>\babout(?!-)\b</t>
  </si>
  <si>
    <t>\babove(?!-)\b</t>
  </si>
  <si>
    <t>\bafter(?!-)\b</t>
  </si>
  <si>
    <t>\bagain(?!-)\b</t>
  </si>
  <si>
    <t>\bagainst(?!-)\b</t>
  </si>
  <si>
    <t>\ball(?!-)\b</t>
  </si>
  <si>
    <t>\balso(?!-)\b</t>
  </si>
  <si>
    <t>\bam(?!-)\b</t>
  </si>
  <si>
    <t>\ban(?!-)\b</t>
  </si>
  <si>
    <t>\band(?!-)\b</t>
  </si>
  <si>
    <t>\bany(?!-)\b</t>
  </si>
  <si>
    <t>\bare(?!-)\b</t>
  </si>
  <si>
    <t>\baren't(?!-)\b</t>
  </si>
  <si>
    <t>\bas(?!-)\b</t>
  </si>
  <si>
    <t>\bat(?!-)\b</t>
  </si>
  <si>
    <t>\bbe(?!-)\b</t>
  </si>
  <si>
    <t>\bbecause(?!-)\b</t>
  </si>
  <si>
    <t>\bbeen(?!-)\b</t>
  </si>
  <si>
    <t>\bbefore(?!-)\b</t>
  </si>
  <si>
    <t>\bbeing(?!-)\b</t>
  </si>
  <si>
    <t>\bbelow(?!-)\b</t>
  </si>
  <si>
    <t>\bbetween(?!-)\b</t>
  </si>
  <si>
    <t>\bboth(?!-)\b</t>
  </si>
  <si>
    <t>\bbut(?!-)\b</t>
  </si>
  <si>
    <t>\bby(?!-)\b</t>
  </si>
  <si>
    <t>\bcannot(?!-)\b</t>
  </si>
  <si>
    <t>\bcan't(?!-)\b</t>
  </si>
  <si>
    <t>\bcould(?!-)\b</t>
  </si>
  <si>
    <t>\bcouldn't(?!-)\b</t>
  </si>
  <si>
    <t>\bdid(?!-)\b</t>
  </si>
  <si>
    <t>\bdidn't(?!-)\b</t>
  </si>
  <si>
    <t>\bdo(?!-)\b</t>
  </si>
  <si>
    <t>\bdoes(?!-)\b</t>
  </si>
  <si>
    <t>\bdoesn't(?!-)\b</t>
  </si>
  <si>
    <t>\bdoing(?!-)\b</t>
  </si>
  <si>
    <t>\bdon't(?!-)\b</t>
  </si>
  <si>
    <t>\bdown(?!-)\b</t>
  </si>
  <si>
    <t>\bduring(?!-)\b</t>
  </si>
  <si>
    <t>\beach(?!-)\b</t>
  </si>
  <si>
    <t>\bfew(?!-)\b</t>
  </si>
  <si>
    <t>\bfor(?!-)\b</t>
  </si>
  <si>
    <t>\bfrom(?!-)\b</t>
  </si>
  <si>
    <t>\bfurther(?!-)\b</t>
  </si>
  <si>
    <t>\bhad(?!-)\b</t>
  </si>
  <si>
    <t>\bhadn't(?!-)\b</t>
  </si>
  <si>
    <t>\bhas(?!-)\b</t>
  </si>
  <si>
    <t>\bhasn't(?!-)\b</t>
  </si>
  <si>
    <t>\bhave(?!-)\b</t>
  </si>
  <si>
    <t>\bhaven't(?!-)\b</t>
  </si>
  <si>
    <t>\bhaving(?!-)\b</t>
  </si>
  <si>
    <t>\bhe(?!-)\b</t>
  </si>
  <si>
    <t>\bhe'd(?!-)\b</t>
  </si>
  <si>
    <t>\bhe'll(?!-)\b</t>
  </si>
  <si>
    <t>\bher(?!-)\b</t>
  </si>
  <si>
    <t>\bhere(?!-)\b</t>
  </si>
  <si>
    <t>\bhere's(?!-)\b</t>
  </si>
  <si>
    <t>\bhers(?!-)\b</t>
  </si>
  <si>
    <t>\bherself(?!-)\b</t>
  </si>
  <si>
    <t>\bhe's(?!-)\b</t>
  </si>
  <si>
    <t>\bhim(?!-)\b</t>
  </si>
  <si>
    <t>\bhimself(?!-)\b</t>
  </si>
  <si>
    <t>\bhis(?!-)\b</t>
  </si>
  <si>
    <t>\bhow(?!-)\b</t>
  </si>
  <si>
    <t>\bhow's(?!-)\b</t>
  </si>
  <si>
    <t>\bi'd(?!-)\b</t>
  </si>
  <si>
    <t>\bif(?!-)\b</t>
  </si>
  <si>
    <t>\bi'll(?!-)\b</t>
  </si>
  <si>
    <t>\bi'm(?!-)\b</t>
  </si>
  <si>
    <t>\bin(?!-)\b</t>
  </si>
  <si>
    <t>\binto(?!-)\b</t>
  </si>
  <si>
    <t>\bis(?!-)\b</t>
  </si>
  <si>
    <t>\bisn't(?!-)\b</t>
  </si>
  <si>
    <t>\bit(?!-)\b</t>
  </si>
  <si>
    <t>\bits(?!-)\b</t>
  </si>
  <si>
    <t>\bit's(?!-)\b</t>
  </si>
  <si>
    <t>\bitself(?!-)\b</t>
  </si>
  <si>
    <t>\bi've(?!-)\b</t>
  </si>
  <si>
    <t>\blet's(?!-)\b</t>
  </si>
  <si>
    <t>\bme(?!-)\b</t>
  </si>
  <si>
    <t>\bmore(?!-)\b</t>
  </si>
  <si>
    <t>\bmost(?!-)\b</t>
  </si>
  <si>
    <t>\bmustn't(?!-)\b</t>
  </si>
  <si>
    <t>\bmy(?!-)\b</t>
  </si>
  <si>
    <t>\bmyself(?!-)\b</t>
  </si>
  <si>
    <t>\bof(?!-)\b</t>
  </si>
  <si>
    <t>\boff(?!-)\b</t>
  </si>
  <si>
    <t>\bon(?!-)\b</t>
  </si>
  <si>
    <t>\bonce(?!-)\b</t>
  </si>
  <si>
    <t>\bonly(?!-)\b</t>
  </si>
  <si>
    <t>\bor(?!-)\b</t>
  </si>
  <si>
    <t>\bother(?!-)\b</t>
  </si>
  <si>
    <t>\bought(?!-)\b</t>
  </si>
  <si>
    <t>\bour(?!-)\b</t>
  </si>
  <si>
    <t>\bours(?!-)\b</t>
  </si>
  <si>
    <t>\bourselves(?!-)\b</t>
  </si>
  <si>
    <t>\bout(?!-)\b</t>
  </si>
  <si>
    <t>\bover(?!-)\b</t>
  </si>
  <si>
    <t>\bown(?!-)\b</t>
  </si>
  <si>
    <t>\bsame(?!-)\b</t>
  </si>
  <si>
    <t>\bshan't(?!-)\b</t>
  </si>
  <si>
    <t>\bshe(?!-)\b</t>
  </si>
  <si>
    <t>\bshe'd(?!-)\b</t>
  </si>
  <si>
    <t>\bshe'll(?!-)\b</t>
  </si>
  <si>
    <t>\bshe's(?!-)\b</t>
  </si>
  <si>
    <t>\bshould(?!-)\b</t>
  </si>
  <si>
    <t>\bshouldn't(?!-)\b</t>
  </si>
  <si>
    <t>\bso(?!-)\b</t>
  </si>
  <si>
    <t>\bsome(?!-)\b</t>
  </si>
  <si>
    <t>\bsuch(?!-)\b</t>
  </si>
  <si>
    <t>\bthan(?!-)\b</t>
  </si>
  <si>
    <t>\bthat(?!-)\b</t>
  </si>
  <si>
    <t>\bthat's(?!-)\b</t>
  </si>
  <si>
    <t>\bthe(?!-)\b</t>
  </si>
  <si>
    <t>\btheir(?!-)\b</t>
  </si>
  <si>
    <t>\btheirs(?!-)\b</t>
  </si>
  <si>
    <t>\bthem(?!-)\b</t>
  </si>
  <si>
    <t>\bthemselves(?!-)\b</t>
  </si>
  <si>
    <t>\bthen(?!-)\b</t>
  </si>
  <si>
    <t>\bthere(?!-)\b</t>
  </si>
  <si>
    <t>\bthere's(?!-)\b</t>
  </si>
  <si>
    <t>\bthese(?!-)\b</t>
  </si>
  <si>
    <t>\bthey(?!-)\b</t>
  </si>
  <si>
    <t>\bthey'd(?!-)\b</t>
  </si>
  <si>
    <t>\bthey'll(?!-)\b</t>
  </si>
  <si>
    <t>\bthey're(?!-)\b</t>
  </si>
  <si>
    <t>\bthey've(?!-)\b</t>
  </si>
  <si>
    <t>\bthis(?!-)\b</t>
  </si>
  <si>
    <t>\bthose(?!-)\b</t>
  </si>
  <si>
    <t>\bthrough(?!-)\b</t>
  </si>
  <si>
    <t>\bto(?!-)\b</t>
  </si>
  <si>
    <t>\btoo(?!-)\b</t>
  </si>
  <si>
    <t>\bunder(?!-)\b</t>
  </si>
  <si>
    <t>\buntil(?!-)\b</t>
  </si>
  <si>
    <t>\bup(?!-)\b</t>
  </si>
  <si>
    <t>\bvery(?!-)\b</t>
  </si>
  <si>
    <t>\bwas(?!-)\b</t>
  </si>
  <si>
    <t>\bwasn't(?!-)\b</t>
  </si>
  <si>
    <t>\bwe(?!-)\b</t>
  </si>
  <si>
    <t>\bwe'd(?!-)\b</t>
  </si>
  <si>
    <t>\bwe'll(?!-)\b</t>
  </si>
  <si>
    <t>\bwere(?!-)\b</t>
  </si>
  <si>
    <t>\bwe're(?!-)\b</t>
  </si>
  <si>
    <t>\bweren't(?!-)\b</t>
  </si>
  <si>
    <t>\bwe've(?!-)\b</t>
  </si>
  <si>
    <t>\bwhat(?!-)\b</t>
  </si>
  <si>
    <t>\bwhat's(?!-)\b</t>
  </si>
  <si>
    <t>\bwhen(?!-)\b</t>
  </si>
  <si>
    <t>\bwhen's(?!-)\b</t>
  </si>
  <si>
    <t>\bwhere(?!-)\b</t>
  </si>
  <si>
    <t>\bwhere's(?!-)\b</t>
  </si>
  <si>
    <t>\bwhich(?!-)\b</t>
  </si>
  <si>
    <t>\bwhile(?!-)\b</t>
  </si>
  <si>
    <t>\bwho(?!-)\b</t>
  </si>
  <si>
    <t>\bwhom(?!-)\b</t>
  </si>
  <si>
    <t>\bwho's(?!-)\b</t>
  </si>
  <si>
    <t>\bwhy(?!-)\b</t>
  </si>
  <si>
    <t>\bwhy's(?!-)\b</t>
  </si>
  <si>
    <t>\bwith(?!-)\b</t>
  </si>
  <si>
    <t>\bwon't(?!-)\b</t>
  </si>
  <si>
    <t>\bwould(?!-)\b</t>
  </si>
  <si>
    <t>\bwouldn't(?!-)\b</t>
  </si>
  <si>
    <t>\byou(?!-)\b</t>
  </si>
  <si>
    <t>\byou'd(?!-)\b</t>
  </si>
  <si>
    <t>\byou'll(?!-)\b</t>
  </si>
  <si>
    <t>\byour(?!-)\b</t>
  </si>
  <si>
    <t>\byou're(?!-)\b</t>
  </si>
  <si>
    <t>\byours(?!-)\b</t>
  </si>
  <si>
    <t>\byourself(?!-)\b</t>
  </si>
  <si>
    <t>\byourselves(?!-)\b</t>
  </si>
  <si>
    <t>\byou've(?!-)\b</t>
  </si>
  <si>
    <t>CSIS</t>
  </si>
  <si>
    <t>COMDCIBER</t>
  </si>
  <si>
    <t>CYBERCOUNCIL</t>
  </si>
  <si>
    <t>FEDDISTRICT</t>
  </si>
  <si>
    <t>FEDGOV</t>
  </si>
  <si>
    <t>LGPD</t>
  </si>
  <si>
    <t>GSI</t>
  </si>
  <si>
    <t>DSIC</t>
  </si>
  <si>
    <t>DSI</t>
  </si>
  <si>
    <t>FEDPOL</t>
  </si>
  <si>
    <t>PRESIDENCY</t>
  </si>
  <si>
    <t>PR</t>
  </si>
  <si>
    <t>MUNICIPALITIES</t>
  </si>
  <si>
    <t>UNION</t>
  </si>
  <si>
    <t>FNDCT</t>
  </si>
  <si>
    <t>ROUTERS</t>
  </si>
  <si>
    <t>LAW</t>
  </si>
  <si>
    <t>CYBERFORCE</t>
  </si>
  <si>
    <t>BACKUPFORCE</t>
  </si>
  <si>
    <t>PARLIAMENT</t>
  </si>
  <si>
    <t>INDIVIDUALRIGHTS</t>
  </si>
  <si>
    <t>HEGEMONY</t>
  </si>
  <si>
    <t>TRAFFICKING</t>
  </si>
  <si>
    <t>CYBERHEGEMONY</t>
  </si>
  <si>
    <t>CULTURE</t>
  </si>
  <si>
    <t>IDEOLOGY</t>
  </si>
  <si>
    <t>SEPARATISM</t>
  </si>
  <si>
    <t>REBELLION</t>
  </si>
  <si>
    <t>SUBVERSION</t>
  </si>
  <si>
    <t>TREASON</t>
  </si>
  <si>
    <t>EKEI</t>
  </si>
  <si>
    <t>RIK</t>
  </si>
  <si>
    <t>RKK</t>
  </si>
  <si>
    <t>EISA</t>
  </si>
  <si>
    <t>GOVSECCOMMITTEE</t>
  </si>
  <si>
    <t>CSC</t>
  </si>
  <si>
    <t>AKI</t>
  </si>
  <si>
    <t>ERC</t>
  </si>
  <si>
    <t>FSA</t>
  </si>
  <si>
    <t>OPG</t>
  </si>
  <si>
    <t>RIKS</t>
  </si>
  <si>
    <t>TJA</t>
  </si>
  <si>
    <t>EIS</t>
  </si>
  <si>
    <t>CYBERCOM</t>
  </si>
  <si>
    <t>CYBERCONSCRIPTION</t>
  </si>
  <si>
    <t>DATRAEMBASSY</t>
  </si>
  <si>
    <t>EGA</t>
  </si>
  <si>
    <t>BOE</t>
  </si>
  <si>
    <t>SUE</t>
  </si>
  <si>
    <t>EAS</t>
  </si>
  <si>
    <t>INFOSYSAUTH</t>
  </si>
  <si>
    <t>CYBERARCH</t>
  </si>
  <si>
    <t>E-RESIDENCY</t>
  </si>
  <si>
    <t>TECHCOOPERATION</t>
  </si>
  <si>
    <t>X-ROAD</t>
  </si>
  <si>
    <t>SGDSN</t>
  </si>
  <si>
    <t>CDSN</t>
  </si>
  <si>
    <t>PANELDIGTRUST</t>
  </si>
  <si>
    <t>GCI</t>
  </si>
  <si>
    <t>GRANDESECOLES</t>
  </si>
  <si>
    <t>FRCOMCYBER</t>
  </si>
  <si>
    <t>ANSSI</t>
  </si>
  <si>
    <t>WHITEPAPER</t>
  </si>
  <si>
    <t>DGSE</t>
  </si>
  <si>
    <t>DGSI</t>
  </si>
  <si>
    <t>PSSIE</t>
  </si>
  <si>
    <t>SECDIGTRANF</t>
  </si>
  <si>
    <t>RIE</t>
  </si>
  <si>
    <t>CIC</t>
  </si>
  <si>
    <t>NRA</t>
  </si>
  <si>
    <t>OIV</t>
  </si>
  <si>
    <t>NATPOL</t>
  </si>
  <si>
    <t>PM</t>
  </si>
  <si>
    <t>DIGITAL</t>
  </si>
  <si>
    <t>CYBEREDU</t>
  </si>
  <si>
    <t>RNCP</t>
  </si>
  <si>
    <t>BPIFRANCE</t>
  </si>
  <si>
    <t>MINISTERIAL</t>
  </si>
  <si>
    <t>ZITIS</t>
  </si>
  <si>
    <t>GIICS</t>
  </si>
  <si>
    <t>FEDCOLPUBADM</t>
  </si>
  <si>
    <t>BSI</t>
  </si>
  <si>
    <t>BFV</t>
  </si>
  <si>
    <t>MCT</t>
  </si>
  <si>
    <t>BND</t>
  </si>
  <si>
    <t>AUTONOMY</t>
  </si>
  <si>
    <t>FEDAUT</t>
  </si>
  <si>
    <t>BUNDESTAG</t>
  </si>
  <si>
    <t>CYBERAZ</t>
  </si>
  <si>
    <t>SSCD</t>
  </si>
  <si>
    <t>ITGUIDE</t>
  </si>
  <si>
    <t>ITBUSINESS</t>
  </si>
  <si>
    <t>ITCERTIFICATION</t>
  </si>
  <si>
    <t>ITRESEARCH</t>
  </si>
  <si>
    <t>ITSPECIALISTS</t>
  </si>
  <si>
    <t>ITSTANDARD</t>
  </si>
  <si>
    <t>ITPLANCOUNCIL</t>
  </si>
  <si>
    <t>SPECIALISTNETS</t>
  </si>
  <si>
    <t>MAD</t>
  </si>
  <si>
    <t>QRF</t>
  </si>
  <si>
    <t>DIGITALCARELESSNESS</t>
  </si>
  <si>
    <t>BFVCOUNTERINTEL</t>
  </si>
  <si>
    <t>FOROFF</t>
  </si>
  <si>
    <t>FEDCAB</t>
  </si>
  <si>
    <t>CHANCELLERY</t>
  </si>
  <si>
    <t>REGIONAL</t>
  </si>
  <si>
    <t>CISPA</t>
  </si>
  <si>
    <t>CRISP</t>
  </si>
  <si>
    <t>DGSID</t>
  </si>
  <si>
    <t>DIS-UCSE</t>
  </si>
  <si>
    <t>CYBERMIL</t>
  </si>
  <si>
    <t>PMMILADVISOR</t>
  </si>
  <si>
    <t>CYBERBOARD</t>
  </si>
  <si>
    <t>CISR</t>
  </si>
  <si>
    <t>DIS</t>
  </si>
  <si>
    <t>INDUSTRIALBASE</t>
  </si>
  <si>
    <t>TIT</t>
  </si>
  <si>
    <t>DIGITALITALY</t>
  </si>
  <si>
    <t>CNAIPIC</t>
  </si>
  <si>
    <t>CYBERRANGE</t>
  </si>
  <si>
    <t>CYBERINFRASTRUCTURE</t>
  </si>
  <si>
    <t>CYBERFRAMEWORK</t>
  </si>
  <si>
    <t>ITSEC</t>
  </si>
  <si>
    <t>EUFUNDING</t>
  </si>
  <si>
    <t>ITSYS</t>
  </si>
  <si>
    <t>REPORTINGTAXONOMY</t>
  </si>
  <si>
    <t>OPTIONSPLAN</t>
  </si>
  <si>
    <t>NICE</t>
  </si>
  <si>
    <t>CIMB</t>
  </si>
  <si>
    <t>ASOC</t>
  </si>
  <si>
    <t>ARMYCYBER</t>
  </si>
  <si>
    <t>JFHQ</t>
  </si>
  <si>
    <t>USCYBERCOM</t>
  </si>
  <si>
    <t>NSA</t>
  </si>
  <si>
    <t>BUDGETARYMNGT</t>
  </si>
  <si>
    <t>OMB</t>
  </si>
  <si>
    <t>CMF</t>
  </si>
  <si>
    <t>MIP</t>
  </si>
  <si>
    <t>NMF</t>
  </si>
  <si>
    <t>PERSONAL</t>
  </si>
  <si>
    <t>SSN</t>
  </si>
  <si>
    <t>DHS</t>
  </si>
  <si>
    <t>PSA</t>
  </si>
  <si>
    <t>DOD</t>
  </si>
  <si>
    <t>DOJ</t>
  </si>
  <si>
    <t>WHITEHOUSE</t>
  </si>
  <si>
    <t>FBI</t>
  </si>
  <si>
    <t>DARPA</t>
  </si>
  <si>
    <t>CYBERREQPLAN</t>
  </si>
  <si>
    <t>CPFS</t>
  </si>
  <si>
    <t>SIMULATION</t>
  </si>
  <si>
    <t>CYBERWARFARE</t>
  </si>
  <si>
    <t>CYBERWORKGROUP</t>
  </si>
  <si>
    <t>NORTHKOREA</t>
  </si>
  <si>
    <t>CYBEREFFECTS</t>
  </si>
  <si>
    <t>INTRUDER</t>
  </si>
  <si>
    <t>CHINA</t>
  </si>
  <si>
    <t>IRAN</t>
  </si>
  <si>
    <t>COASTGUARD</t>
  </si>
  <si>
    <t>MARINES</t>
  </si>
  <si>
    <t>"\bIT\b"</t>
  </si>
  <si>
    <t>"Information Technology"</t>
  </si>
  <si>
    <t>"\bUS\$\b"</t>
  </si>
  <si>
    <t>"USD"</t>
  </si>
  <si>
    <t>"\bR\$\b"</t>
  </si>
  <si>
    <t>"BRL"</t>
  </si>
  <si>
    <t>"£"</t>
  </si>
  <si>
    <t>"GBP"</t>
  </si>
  <si>
    <t>"¥"</t>
  </si>
  <si>
    <t>"JPY"</t>
  </si>
  <si>
    <t>"€"</t>
  </si>
  <si>
    <t>"EUR"</t>
  </si>
  <si>
    <t>"\bR&amp;D\b"</t>
  </si>
  <si>
    <t>"Research Development"</t>
  </si>
  <si>
    <t>"\bRD&amp;I\b"</t>
  </si>
  <si>
    <t>"Research Development Innovation"</t>
  </si>
  <si>
    <t>"\bU.S.\b"</t>
  </si>
  <si>
    <t>"USA"</t>
  </si>
  <si>
    <t>"\bUS\b"</t>
  </si>
  <si>
    <t>"\b3D[- ]Printing\b"</t>
  </si>
  <si>
    <t>"ThreeDimensional Printing"</t>
  </si>
  <si>
    <t>\binternational\s+(scen(e|ario)|stage|arena|levels?|dimension|scale)\b</t>
  </si>
  <si>
    <t>\b(eu|european\s+union)\s+network\s+information\s+(systems\s+)?security\s+directive\b</t>
  </si>
  <si>
    <t>\b(nato\s+)?(cooperative\s+)?cyber[-\s+]?defen[cs]e\s+cent(re|er)\s+excellence\b</t>
  </si>
  <si>
    <t>EULAW</t>
  </si>
  <si>
    <t>\b(europe(an)(\s+union)?|eu)\s+members?(\s+states?)?\b</t>
  </si>
  <si>
    <t>\beuropean\s+union\s+agency\s+law\s+enforcement\s+cooperation\b</t>
  </si>
  <si>
    <t>\beuropean\s+union\s+agency\s+network\s+information\s+security\b</t>
  </si>
  <si>
    <t>CERTIFICATION</t>
  </si>
  <si>
    <t>\bsociety\s+worldwide\s+interbank\s+financial\s+services\s+telecommunications\b</t>
  </si>
  <si>
    <t>\b(cyber[-\s+]?)?(secur(e|ity)\s+)?settings?\s+activ(e|ated)\s+default\b</t>
  </si>
  <si>
    <t>\binternet\s+corporation\s+assigned\s+names\s+numbers?\b</t>
  </si>
  <si>
    <t>\b(cyber[-\s+]?)?(security\s+)?(standards?|protocols?|procedures?)\b</t>
  </si>
  <si>
    <t>\bstate-of-the-art\b</t>
  </si>
  <si>
    <t>\b(cyber[-\s+]?(security\s+)?|e[-\s+]?)?governance?(\s+cyber|\s+norms?)?\b</t>
  </si>
  <si>
    <t>\b(continu(ing|ed|ous\s+)|re-?)(education|training)\b</t>
  </si>
  <si>
    <t>\b(scientific\s+)?research(\s+development|[-\s+]?driven|[-\s+]oriented)?\b</t>
  </si>
  <si>
    <t>\binnovat(e|ion|ions|ive)([-\s+]?driven)?\b</t>
  </si>
  <si>
    <t>\b(international|multi-?lateral|regional)\s+(forums|fora)\b</t>
  </si>
  <si>
    <t>\bcounter[-\s+]propaganda\b</t>
  </si>
  <si>
    <t>COUNTERPROPAGANDA</t>
  </si>
  <si>
    <t>\bcounter[-\s+]terroris(t|m)\b</t>
  </si>
  <si>
    <t>\bids|ips\b</t>
  </si>
  <si>
    <t>IDS</t>
  </si>
  <si>
    <t>\bintrusion\s+(detection|protection)\s+systems?\b</t>
  </si>
  <si>
    <t>\b(privacy|security)(-by-|\s+)?design(\s+default)?\b</t>
  </si>
  <si>
    <t>\bup-to-date(ness)?\b</t>
  </si>
  <si>
    <t>\be-?mails?(\s+systems?)?\b</t>
  </si>
  <si>
    <t>\bms[-\s+]?office\b</t>
  </si>
  <si>
    <t>\b(windows|macos|ios|android|linux|ms[-\s+]?dos)\b</t>
  </si>
  <si>
    <t>\b(spear[-\s+]?)?phish(ing)?\b</t>
  </si>
  <si>
    <t>\banti-?(malware|worm|virus)\b</t>
  </si>
  <si>
    <t>ANTIMALWARE</t>
  </si>
  <si>
    <t>\bdecree(-law)?\b</t>
  </si>
  <si>
    <t>\b(bi-?lateral\s+|multi-?lateral\s+)?cybersecurity\s+dialogues?\b</t>
  </si>
  <si>
    <t>\bministry\s+national\s+education\b</t>
  </si>
  <si>
    <t>\bministry\s+social\s+affairs?\b</t>
  </si>
  <si>
    <t>Code</t>
  </si>
  <si>
    <t>CERT-CSIRT</t>
  </si>
  <si>
    <t>\b(cyber[-\s+]?)?risks?[-\s+](analysis|assessment|management|reduction|based|centric|conscious|adjusted|appropriate)\b</t>
  </si>
  <si>
    <t>\bpublic[-\s+]private(\s+(sectors?|entit(y|ies)|institutions?|organi[sz]ations?|partnerships?))?\b</t>
  </si>
  <si>
    <t>\bpolitical-military\b</t>
  </si>
  <si>
    <t>POL-MIL</t>
  </si>
  <si>
    <t>\b(e-|on-line\s+)courses?\b</t>
  </si>
  <si>
    <t>\bcsirt\s+hp\b</t>
  </si>
  <si>
    <t>\bcsirt\s+locaweb\b</t>
  </si>
  <si>
    <t>\bcsirt\s+pop-mg\b</t>
  </si>
  <si>
    <t>\bcsirt\s+prodesp\b</t>
  </si>
  <si>
    <t>\bcsirt\s+unicamp\b</t>
  </si>
  <si>
    <t>\bcsirt\s+usp\b</t>
  </si>
  <si>
    <t>\bsegtic\s+ufrj\b</t>
  </si>
  <si>
    <t>\bcert-rs?\b</t>
  </si>
  <si>
    <t>\bclri\b</t>
  </si>
  <si>
    <t>\bcsirtcemig\b</t>
  </si>
  <si>
    <t>\bctim\b</t>
  </si>
  <si>
    <t>\bgati\b</t>
  </si>
  <si>
    <t>\bgris-cd\b</t>
  </si>
  <si>
    <t>\bdod-cert\b</t>
  </si>
  <si>
    <t>\bn-cert\b</t>
  </si>
  <si>
    <t>\bpa-cert\b</t>
  </si>
  <si>
    <t>\bcert-uk\b</t>
  </si>
  <si>
    <t>[\t\x0b\r\f]</t>
  </si>
  <si>
    <t xml:space="preserve"> </t>
  </si>
  <si>
    <t>[’'‘]</t>
  </si>
  <si>
    <t xml:space="preserve">Replaces apostrophes by ' ' (blank space) </t>
  </si>
  <si>
    <t>["“”]</t>
  </si>
  <si>
    <t xml:space="preserve">Replaces quotation marks by ' ' (blank space) </t>
  </si>
  <si>
    <t>_+</t>
  </si>
  <si>
    <t>\.{2,}</t>
  </si>
  <si>
    <t>\.</t>
  </si>
  <si>
    <t>(https?:\/\/)?([\da-z\.-]+)\.([a-z\.]{2,6})([\/\w \.-]*)*\/?</t>
  </si>
  <si>
    <t>Excludes URLs</t>
  </si>
  <si>
    <t>\b\w(?!-)\b</t>
  </si>
  <si>
    <t>Eliminates words of 1 character if not connected by '-'</t>
  </si>
  <si>
    <t>( ){2,}</t>
  </si>
  <si>
    <t xml:space="preserve"> \n</t>
  </si>
  <si>
    <t>\n</t>
  </si>
  <si>
    <t>-\n</t>
  </si>
  <si>
    <t>-</t>
  </si>
  <si>
    <t>\n{2,}</t>
  </si>
  <si>
    <t>FORA</t>
  </si>
  <si>
    <t>COOPERATION</t>
  </si>
  <si>
    <t>BESTPRACTICES</t>
  </si>
  <si>
    <t>TALLINNMANUAL</t>
  </si>
  <si>
    <t>INFORMATION</t>
  </si>
  <si>
    <t>INTERNETBANKING</t>
  </si>
  <si>
    <t>\binstagram\b</t>
  </si>
  <si>
    <t>INSTAGRAM</t>
  </si>
  <si>
    <t>COTS</t>
  </si>
  <si>
    <t>\btrf-3\b</t>
  </si>
  <si>
    <t>\b(carolina\s+dieckmann|cybercrimes)\s+law\b</t>
  </si>
  <si>
    <t>LATINAMERICA</t>
  </si>
  <si>
    <t>FEDERALPOLICE</t>
  </si>
  <si>
    <t>ANTITERRORISM</t>
  </si>
  <si>
    <t>SUPPORTSYS</t>
  </si>
  <si>
    <t>PLAN</t>
  </si>
  <si>
    <t>CYBERADVISOR</t>
  </si>
  <si>
    <t>\bnational\s+information\s+security\s+policy\b</t>
  </si>
  <si>
    <t>\btechnological\s+innovation\b</t>
  </si>
  <si>
    <t>CYBERTECH</t>
  </si>
  <si>
    <t>\biloveyou\b</t>
  </si>
  <si>
    <t>ILOVEYOU</t>
  </si>
  <si>
    <t>TITANRAIN</t>
  </si>
  <si>
    <t>ENMARCHE</t>
  </si>
  <si>
    <t>"\bCAIS/RNP\b"</t>
  </si>
  <si>
    <t>"CAIS-RNP"</t>
  </si>
  <si>
    <t>Replaces due to special characters considered "borders"</t>
  </si>
  <si>
    <t>"\bCCTIR/EB\b"</t>
  </si>
  <si>
    <t>"CCTIR-EB"</t>
  </si>
  <si>
    <t>"\bCEO/RedeRio\b"</t>
  </si>
  <si>
    <t>"CEO-RedeRio"</t>
  </si>
  <si>
    <t>"\bCERT.Bahia\b"</t>
  </si>
  <si>
    <t>"CERT-Bahia"</t>
  </si>
  <si>
    <t>"\bCERT.Br\b"</t>
  </si>
  <si>
    <t>"CERT-Br"</t>
  </si>
  <si>
    <t>"\bCTIR.FAB\b"</t>
  </si>
  <si>
    <t>"CTIR-FAB"</t>
  </si>
  <si>
    <t>"\bCTIR/DATAPREV\b"</t>
  </si>
  <si>
    <t>"CTIR-DATAPREV"</t>
  </si>
  <si>
    <t>"\bGRA/SERPRO\b"</t>
  </si>
  <si>
    <t>"GRA-SERPRO"</t>
  </si>
  <si>
    <t>"\bGRC/UNESP\b"</t>
  </si>
  <si>
    <t>"GRC-UNESP"</t>
  </si>
  <si>
    <t>"\bGSR/INPE\b"</t>
  </si>
  <si>
    <t>"GSR-INPE"</t>
  </si>
  <si>
    <t>"\bNARIS/UFRN\b"</t>
  </si>
  <si>
    <t>"NARIS-UFRN"</t>
  </si>
  <si>
    <t>"\bTRI/UFRGS\b"</t>
  </si>
  <si>
    <t>"TRI-UFRGS"</t>
  </si>
  <si>
    <t>\bcais-rnp\b</t>
  </si>
  <si>
    <t>\bcctir-eb\b</t>
  </si>
  <si>
    <t>\bceo-rederio\b</t>
  </si>
  <si>
    <t>\bcert-bahia\b</t>
  </si>
  <si>
    <t>\bcert-br\b</t>
  </si>
  <si>
    <t>\bctir-dataprev\b</t>
  </si>
  <si>
    <t>\bctir-fab\b</t>
  </si>
  <si>
    <t>\bgra-serpro\b</t>
  </si>
  <si>
    <t>\bgrc-unesp\b</t>
  </si>
  <si>
    <t>\bgsr-inpe\b</t>
  </si>
  <si>
    <t>\bnaris-ufrn\b</t>
  </si>
  <si>
    <t>\btri-ufrgs?\b</t>
  </si>
  <si>
    <t>\b(\d+)(((.|,)\d+)+)?\b</t>
  </si>
  <si>
    <t>\b(european\s+)?digital\s+single\s+market\b</t>
  </si>
  <si>
    <t>\b(cyber[-\s+]?)?offensive(\s+(cyber[-\s+]?|computer\s+)?(actions?|activities|capabilit(y|ies)|combats?|fights?|measures?|missions?|struggles?))?\b</t>
  </si>
  <si>
    <t>\b(cyber[-\s+]?)?defensive(\s+(cyber[-\s+]?|computer\s+)?(actions?|activities|capabilit(y|ies)|combats?|fights?|measures?|missions?|struggles?))?\b</t>
  </si>
  <si>
    <t>\b(cyber[-\s+]?|computer\s+)?(security\s+)?(breach(es)?|events?|incidents?|intrusions?|hacks?|violations?)\b</t>
  </si>
  <si>
    <t>\b(targeted|indiscriminated?)?(cyber[-\s+]?|computer\s+)?(security\s+)?(actions?|attacks?|exploit(s|ations?)?|operations?)\b</t>
  </si>
  <si>
    <t>\b((web)?(sites?|pages?)\s+)?(defac|disfigur)(ed?|ing|ements?|ation)(\s+(web)?(sites?|pages?)|actions?)?\b</t>
  </si>
  <si>
    <t>\b(cyber[-\s+]?|digital\s+)(security\s+)?(critical\s+)?infrastructures?\b</t>
  </si>
  <si>
    <t>\battribut(e|ed|ion|ing)(\s+cyber[-\s+]?)?(attacks?|incidents?|capabilit(y|ies))?\b</t>
  </si>
  <si>
    <t>\bdestabili[sz](ing|ation)(\s+(operations?|purposes?|actions?|activit(y|ies)))?\b</t>
  </si>
  <si>
    <t>DESTABILISATION</t>
  </si>
  <si>
    <t>\binfluence\s+(operations?|purposes?|actions?|activit(y|ies))\b</t>
  </si>
  <si>
    <t>\b(cyber[-\s+]?|computer\s+)(security\s+)?(offences?|harms?)\b</t>
  </si>
  <si>
    <t>\b(cyber[-\s+]?|computer\s+|digital\s+)(security\s+)?defen[cs]es?\b</t>
  </si>
  <si>
    <t>CYBERMARKET</t>
  </si>
  <si>
    <t>\b(federal\s+|digital\s+)?supply[-\s+]chains?\b</t>
  </si>
  <si>
    <t>\bintelligence\s+(agenc(y|ies)|services?|community)\b</t>
  </si>
  <si>
    <t>\bmanipulation\s+social\s+(media|networks?)\b</t>
  </si>
  <si>
    <t>\b(racis(t|m)|hateful|hatred|negationis(t|m))\b</t>
  </si>
  <si>
    <t>\b(cyber[-\s+]?|digital\s+|computer\s+)weapons?\b</t>
  </si>
  <si>
    <t>\b((cyber[-\s+]?|computer\s+)(security\s+)?)?hygienes?\b</t>
  </si>
  <si>
    <t>\b(cyber[-\s+]?|digital\s+)space\b</t>
  </si>
  <si>
    <t>\b(online|computer)\s+frauds?\b</t>
  </si>
  <si>
    <t>\b(sow(ing)?\s+)?(doubt|discredit)\b</t>
  </si>
  <si>
    <t>DETERRENCE</t>
  </si>
  <si>
    <t>\bcomputer\s+sciences?\b</t>
  </si>
  <si>
    <t>\bpropagation\s+ideolog(y|ies)\b</t>
  </si>
  <si>
    <t>\b(energy|electricity|power)(\s+supply\s+)?(sector|grids?|plants?|networks?|distribution(compan(y|ies))?)\b</t>
  </si>
  <si>
    <t>\bpublic\s+(actors?|administrations?|authorities?|powers?|sectors?|services?)\b</t>
  </si>
  <si>
    <t>\b(computeri[sz]ed\s+)?industrial\s+(control|embedded)\s+(systems?|processes?)\b</t>
  </si>
  <si>
    <t>\b(fundamental\s+)?freedoms?(expression|opinion|speech)?\b</t>
  </si>
  <si>
    <t>\b(exfiltrat(e|ion|ing)|theft|stealing)\s+(data|information)\b</t>
  </si>
  <si>
    <t>\b(cyber[-\s+]?|computer\s+)?hackers?(\s+groups?)?\b</t>
  </si>
  <si>
    <t>\b(cyber[-\s+]?|computer(ised)?\s+)(wars?|combats?|fights?)\b</t>
  </si>
  <si>
    <t>CYBERWAR</t>
  </si>
  <si>
    <t>\bdigital\s+((inter)?connected\s+)?(societ(y|ies)|age|era)\b</t>
  </si>
  <si>
    <t>DIGITALSOCIETY</t>
  </si>
  <si>
    <t>\bcomputers?(\s+components?|systems?|products?)?\b</t>
  </si>
  <si>
    <t>\bsocial\s+(media|(media\s+)?networks?)\b</t>
  </si>
  <si>
    <t>\bstuxnet(\s+(malware|worm|software))?\b</t>
  </si>
  <si>
    <t>\b((un)?authorised|illegal)\s+(access(es)?|persons?)\b</t>
  </si>
  <si>
    <t>\b(computer\s+)?(malware|worm|virus)\b</t>
  </si>
  <si>
    <t>\b(elect(ion|oral)|political)\s+(infrastructures?|process(es)?)\b</t>
  </si>
  <si>
    <t>\b(digital\s+|computer(ised)?\s+)?data(\s+systems?)?\b</t>
  </si>
  <si>
    <t>\b(dissemination\s+)?illegal\s+content\b</t>
  </si>
  <si>
    <t>ILLEGALCONTENT</t>
  </si>
  <si>
    <t>\bfraudulent\s+(payments?|transfers?)\b</t>
  </si>
  <si>
    <t>\b(digital\s+|political\s+)?propaganda\b</t>
  </si>
  <si>
    <t>\bmanipulate\s+(public\s+)?opinion\b</t>
  </si>
  <si>
    <t>\b(cyber[-\s+]?|digital\s+)?vulnerab((ilit(y|ies)|le))\b</t>
  </si>
  <si>
    <t>\b(cyber[-\s+]?|computer\s+)?attackers?\b</t>
  </si>
  <si>
    <t>\bsales\s+illegal\s+products?\b</t>
  </si>
  <si>
    <t>\b(tor\s+)?anonymi[sz]ation(\s+network)?\b</t>
  </si>
  <si>
    <t>\b(traditional\s+)?media(\s+organi[sz]ations?)\b</t>
  </si>
  <si>
    <t>\bchild\s+pornography\b</t>
  </si>
  <si>
    <t>PORNOGRAPHY</t>
  </si>
  <si>
    <t>\badvertising\s+campaigns?\b</t>
  </si>
  <si>
    <t>\bdeliberately\s+false\b</t>
  </si>
  <si>
    <t>\bquestionable\s+contents?\b</t>
  </si>
  <si>
    <t>\bunverified\s+facts?\b</t>
  </si>
  <si>
    <t>\b(cyber[-\s+]?|computer\s+)?(protection|security)\b</t>
  </si>
  <si>
    <t>MINISTRY</t>
  </si>
  <si>
    <t>\bnational\s+agency\s+digital\s+judicial\s+investigation\s+techniques?\b</t>
  </si>
  <si>
    <t>INTERCEPTION</t>
  </si>
  <si>
    <t>\binter-ministerial\s+technical\s+assistance\s+service\b</t>
  </si>
  <si>
    <t>\bnational\s+platform\s+judicial\s+interceptions?\b</t>
  </si>
  <si>
    <t>\bjoint\s+investigation\s+teams?\b</t>
  </si>
  <si>
    <t>\bjudicial\s+interception\s+service\b</t>
  </si>
  <si>
    <t>\b(digital\s+)?(evidence|proof)\b</t>
  </si>
  <si>
    <t>\bactive\s+computer\s+fights?\b</t>
  </si>
  <si>
    <t>\bantenj\b</t>
  </si>
  <si>
    <t>\bjits?\b</t>
  </si>
  <si>
    <t>\bpnij\b</t>
  </si>
  <si>
    <t>\bsiat\b</t>
  </si>
  <si>
    <t>\b(illicits?\s+)?trafficking\b</t>
  </si>
  <si>
    <t>\b(notebooks?|desktops?|computer\s+stations?)\b</t>
  </si>
  <si>
    <t>Replaces US before StopWords consider as "us"</t>
  </si>
  <si>
    <t>C4</t>
  </si>
  <si>
    <t>\bc4\b</t>
  </si>
  <si>
    <t>G4C</t>
  </si>
  <si>
    <t>\bg4c\b</t>
  </si>
  <si>
    <t>INTFORA</t>
  </si>
  <si>
    <t>LAWENFORCE</t>
  </si>
  <si>
    <t>POLESPIONAGE</t>
  </si>
  <si>
    <t>\bpage(?!-)\b</t>
  </si>
  <si>
    <t>Stop Word 'page'</t>
  </si>
  <si>
    <t>\b(product\s+|security\s+)?(approval|certification|qualification|labell?ing)\b</t>
  </si>
  <si>
    <t>\b(information\s+technology\s+|cyber[-\s+]?)(security\s+)?culture\b</t>
  </si>
  <si>
    <t>\b(information\s+technology\s+|cyber[-\s+]?)(security\s+)?doctrines?\b</t>
  </si>
  <si>
    <t>CYBERDOCTRINE</t>
  </si>
  <si>
    <t>\bg7\b</t>
  </si>
  <si>
    <t>G7</t>
  </si>
  <si>
    <t>\b(operators?\s+|providers?\s+)?(critical|essential|vital)\s+(national\s+|civil\s+)?(infrastructures?|services?|activit(y|ies)|functions?|compan(y|ies)|entit(y|ies))(\s+operators?|\s+providers?)?\b</t>
  </si>
  <si>
    <t>\b(critical\s+|essential\s+|vital\s+)(software|databases?|data|assets?|equipments?|(information\s+)?systems?|logs?|networks?)\b</t>
  </si>
  <si>
    <t>\b(operators?\s+|providers?\s+)?(infrastructures?|services?|activit(y|ies)|functions?)\s+(critical|essential|vital)\b</t>
  </si>
  <si>
    <t>\b(cyber[-\s+]?|information\s+technology)(security\s+)?(experti[sz]e|talents)\b</t>
  </si>
  <si>
    <t>\b(digitali[sz](ation|ed)|digiti[sz](ation|ed)|computeri[sz](ation|ed))(\s+systems?)?\b</t>
  </si>
  <si>
    <t>\b(information|knowledge)\s+(exchang(e|ing)|shar(e|ing))\b</t>
  </si>
  <si>
    <t>\b(cyber[-\s+]?|computer\s+)?sabotag(e|ing)(\s+attacks?)?\b</t>
  </si>
  <si>
    <t>\b((defence|security|military)\s+)?doctrines\b</t>
  </si>
  <si>
    <t>\bthird-party\s+components?\b</t>
  </si>
  <si>
    <t>\bdialogue\s+cooperation\b</t>
  </si>
  <si>
    <t>\brestor(e|ation)\b</t>
  </si>
  <si>
    <t>\bassets?\b</t>
  </si>
  <si>
    <t>\b(cyber[-\s+]?|\s+computer\s+|information\s+technology\s+)(security\s+)?(norms?|regulations?|rules?)\b</t>
  </si>
  <si>
    <t>REGULATIONS</t>
  </si>
  <si>
    <t>\b(allocat(e|ion)\s+)?resources(\s+allocat(e|ion))?\b</t>
  </si>
  <si>
    <t>\b(computer|digital|hardware)\s+components?\b</t>
  </si>
  <si>
    <t>\bretaliat(e|ion|ing|ory)\b</t>
  </si>
  <si>
    <t>\bmanufactur(e|ed|ers?|ing)\b</t>
  </si>
  <si>
    <t>\b(critical|essential|vital)\b</t>
  </si>
  <si>
    <t>\bplan(s|ing|ned)?\b</t>
  </si>
  <si>
    <t>\binternational(ly|i[sz]ation)?\b</t>
  </si>
  <si>
    <t>INTERNATIONAL</t>
  </si>
  <si>
    <t>\bknowledge(-based|-driven)?\b</t>
  </si>
  <si>
    <t>KNOWLEDGE</t>
  </si>
  <si>
    <t>\bcultur(e|al)\b</t>
  </si>
  <si>
    <t>\b(saudi\s+)?aramco\b</t>
  </si>
  <si>
    <t>ARAMCO</t>
  </si>
  <si>
    <t>\btv5?(\s+monde)?\b</t>
  </si>
  <si>
    <t>\bbudget(s|ary)?\b</t>
  </si>
  <si>
    <t>\bauthorit(y|ies)\b</t>
  </si>
  <si>
    <t>AUTHORITIES</t>
  </si>
  <si>
    <t>\b5g\b</t>
  </si>
  <si>
    <t>\blabel(l?ed)?\b</t>
  </si>
  <si>
    <t>\btechnical\b</t>
  </si>
  <si>
    <t>TECHNICAL</t>
  </si>
  <si>
    <t>\bcyber\b</t>
  </si>
  <si>
    <t>\bcabinet\b</t>
  </si>
  <si>
    <t>\bdatabases\s+critical\s+importance\b</t>
  </si>
  <si>
    <t>\b(brazil|india|japan)\b</t>
  </si>
  <si>
    <t>\bautonom(y|ous)\b</t>
  </si>
  <si>
    <t>\b(defence|penal)\s+code\b</t>
  </si>
  <si>
    <t>\bpassi\s+qualification\s+process\b</t>
  </si>
  <si>
    <t>\b(exchang(e|ing)|shar(e|ing))\s+(information|knowledge)\b</t>
  </si>
  <si>
    <t>\b(eu|european)\s+(regulations?|norms?|laws?|legislations?|directives?)\b</t>
  </si>
  <si>
    <t>\b(multi-?lateral|regional|bi-?lateral)\s+(agreements?|cooperation|organi[sz]ations?)\b</t>
  </si>
  <si>
    <t>MULTILATERAL</t>
  </si>
  <si>
    <t>\b(cyber[-\s+]?)?(security\s+)?(policy|decision)[-\s+]?mak(ing|ers?)\b</t>
  </si>
  <si>
    <t>\bcyber[-\s+]?(security\s+)?((post[-\s+]?)?graduate)(\s+education)?\b</t>
  </si>
  <si>
    <t>\b(bitcoins?|cryptocurrenc(y|ies))\b</t>
  </si>
  <si>
    <t>CRYPTOCURRENCIES</t>
  </si>
  <si>
    <t>\b(regulations?|norms?|laws?|legal|decrees?|legislations?|directives?)\b</t>
  </si>
  <si>
    <t>NORMS</t>
  </si>
  <si>
    <t>\b(databases?|datacent(re|er)s?|datasets?)\b</t>
  </si>
  <si>
    <t>\bprogram(me)?s?\b</t>
  </si>
  <si>
    <t>PROGRAMME</t>
  </si>
  <si>
    <t>\bplayers?\b</t>
  </si>
  <si>
    <t>PLAYERS</t>
  </si>
  <si>
    <t>\b(united\s+states|united\s+kingdom|canada|australia|new\s+zealand|russia|china|israel|germany)\b</t>
  </si>
  <si>
    <t>POWERS</t>
  </si>
  <si>
    <t>\bstratégie\s+nationale\s+pour\s+la\s+sécurité\s+du\s+numérique\b</t>
  </si>
  <si>
    <t>\bfrench\s+white\s+paper\s+defence\s+national\s+security\b</t>
  </si>
  <si>
    <t>DSS</t>
  </si>
  <si>
    <t>\bfrench\s+national\s+digital\s+security\s+strategy\b</t>
  </si>
  <si>
    <t>\b(general\s+secretariat|secretary[-\s+]general)\s+defen[cs]e\s+national\s+security\b</t>
  </si>
  <si>
    <t>\bgeneral\s+secretary\s+defence\s+national\s+security\b</t>
  </si>
  <si>
    <t>NATSECSEC</t>
  </si>
  <si>
    <t>\b(cyber\s+defen[cs]e\s+)strategic\s+review\b</t>
  </si>
  <si>
    <t>\bfrench\s+cyber\s+defen[cs]e\s+strategy\b</t>
  </si>
  <si>
    <t>\bcyber\s+(defen[cs]e\s+)?steering\s+committee\b</t>
  </si>
  <si>
    <t>\bdefence\s+national\s+security\s+council\b</t>
  </si>
  <si>
    <t>ESTONIA</t>
  </si>
  <si>
    <t>\bmulti-?((lateral(ly|ism)?)|national)\b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</si>
</sst>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3" borderId="1" xfId="0" applyFont="1" applyFill="1" applyBorder="1"/>
    <xf numFmtId="0" fontId="0" fillId="3" borderId="0" xfId="0" applyFont="1" applyFill="1"/>
    <xf numFmtId="0" fontId="2" fillId="2" borderId="2" xfId="0" applyFont="1" applyFill="1" applyBorder="1"/>
    <xf numFmtId="0" fontId="0" fillId="3" borderId="1" xfId="0" applyFill="1" applyBorder="1"/>
    <xf numFmtId="0" fontId="0" fillId="3" borderId="0" xfId="0" applyFill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B0F1-6CF9-4245-9293-5B65528DED26}">
  <dimension ref="A1:J13"/>
  <sheetViews>
    <sheetView workbookViewId="0">
      <pane ySplit="1" topLeftCell="A2" activePane="bottomLeft" state="frozen"/>
      <selection pane="bottomLeft" activeCell="A5" sqref="A5"/>
    </sheetView>
  </sheetViews>
  <sheetFormatPr defaultRowHeight="14.4" x14ac:dyDescent="0.55000000000000004"/>
  <cols>
    <col min="1" max="1" width="14.68359375" bestFit="1" customWidth="1"/>
    <col min="2" max="2" width="51.578125" bestFit="1" customWidth="1"/>
    <col min="3" max="3" width="12.68359375" bestFit="1" customWidth="1"/>
    <col min="4" max="4" width="58.26171875" bestFit="1" customWidth="1"/>
    <col min="5" max="5" width="8.83984375" bestFit="1" customWidth="1"/>
    <col min="6" max="6" width="11.83984375" bestFit="1" customWidth="1"/>
    <col min="7" max="7" width="6.578125" bestFit="1" customWidth="1"/>
    <col min="8" max="8" width="53.26171875" bestFit="1" customWidth="1"/>
    <col min="9" max="9" width="5" bestFit="1" customWidth="1"/>
    <col min="10" max="10" width="58.261718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9" t="s">
        <v>8</v>
      </c>
    </row>
    <row r="2" spans="1:10" x14ac:dyDescent="0.55000000000000004">
      <c r="A2" s="3" t="s">
        <v>1362</v>
      </c>
      <c r="B2" s="3" t="s">
        <v>2348</v>
      </c>
      <c r="C2" s="3" t="s">
        <v>2349</v>
      </c>
      <c r="D2" s="3" t="s">
        <v>128</v>
      </c>
      <c r="E2" s="3"/>
      <c r="F2" s="3"/>
      <c r="G2" s="3"/>
      <c r="H2" s="10" t="str">
        <f>CONCATENATE("""",B2,"""")</f>
        <v>"[\t\x0b\r\f]"</v>
      </c>
      <c r="I2" s="10" t="str">
        <f>CONCATENATE("""",C2,"""")</f>
        <v>" "</v>
      </c>
      <c r="J2" s="10" t="str">
        <f>D2</f>
        <v xml:space="preserve">Replaces TAB, VT, CR, FF and similar by ' ' (blank space) </v>
      </c>
    </row>
    <row r="3" spans="1:10" x14ac:dyDescent="0.55000000000000004">
      <c r="A3" s="3" t="s">
        <v>1362</v>
      </c>
      <c r="B3" s="3" t="s">
        <v>2350</v>
      </c>
      <c r="C3" s="3" t="s">
        <v>2349</v>
      </c>
      <c r="D3" s="3" t="s">
        <v>2351</v>
      </c>
      <c r="E3" s="3"/>
      <c r="F3" s="3"/>
      <c r="G3" s="3"/>
      <c r="H3" s="10" t="str">
        <f t="shared" ref="H3:I13" si="0">CONCATENATE("""",B3,"""")</f>
        <v>"[’'‘]"</v>
      </c>
      <c r="I3" s="10" t="str">
        <f t="shared" si="0"/>
        <v>" "</v>
      </c>
      <c r="J3" s="10" t="str">
        <f t="shared" ref="J3:J13" si="1">D3</f>
        <v xml:space="preserve">Replaces apostrophes by ' ' (blank space) </v>
      </c>
    </row>
    <row r="4" spans="1:10" x14ac:dyDescent="0.55000000000000004">
      <c r="A4" s="3" t="s">
        <v>1362</v>
      </c>
      <c r="B4" s="3" t="s">
        <v>2352</v>
      </c>
      <c r="C4" s="3" t="s">
        <v>2349</v>
      </c>
      <c r="D4" s="3" t="s">
        <v>2353</v>
      </c>
      <c r="E4" s="3"/>
      <c r="F4" s="3"/>
      <c r="G4" s="3"/>
      <c r="H4" s="10" t="str">
        <f t="shared" si="0"/>
        <v>"["“”]"</v>
      </c>
      <c r="I4" s="10" t="str">
        <f t="shared" si="0"/>
        <v>" "</v>
      </c>
      <c r="J4" s="10" t="str">
        <f t="shared" si="1"/>
        <v xml:space="preserve">Replaces quotation marks by ' ' (blank space) </v>
      </c>
    </row>
    <row r="5" spans="1:10" x14ac:dyDescent="0.55000000000000004">
      <c r="A5" s="3" t="s">
        <v>1362</v>
      </c>
      <c r="B5" s="3" t="s">
        <v>2428</v>
      </c>
      <c r="C5" s="3"/>
      <c r="D5" s="3" t="s">
        <v>3</v>
      </c>
      <c r="E5" s="3"/>
      <c r="F5" s="3"/>
      <c r="G5" s="3"/>
      <c r="H5" s="10" t="str">
        <f t="shared" si="0"/>
        <v>"\b(\d+)(((.|,)\d+)+)?\b"</v>
      </c>
      <c r="I5" s="10" t="str">
        <f t="shared" si="0"/>
        <v>""</v>
      </c>
      <c r="J5" s="10" t="str">
        <f t="shared" si="1"/>
        <v>Excludes numbers of any length (including e notation 0.234e25)</v>
      </c>
    </row>
    <row r="6" spans="1:10" x14ac:dyDescent="0.55000000000000004">
      <c r="A6" s="3" t="s">
        <v>1362</v>
      </c>
      <c r="B6" s="3" t="s">
        <v>2354</v>
      </c>
      <c r="C6" s="3"/>
      <c r="D6" s="3" t="s">
        <v>4</v>
      </c>
      <c r="E6" s="3"/>
      <c r="F6" s="3"/>
      <c r="G6" s="3"/>
      <c r="H6" s="10" t="str">
        <f t="shared" si="0"/>
        <v>"_+"</v>
      </c>
      <c r="I6" s="10" t="str">
        <f t="shared" si="0"/>
        <v>""</v>
      </c>
      <c r="J6" s="10" t="str">
        <f t="shared" si="1"/>
        <v>Excludes strings of underscores</v>
      </c>
    </row>
    <row r="7" spans="1:10" x14ac:dyDescent="0.55000000000000004">
      <c r="A7" s="3" t="s">
        <v>1362</v>
      </c>
      <c r="B7" s="3" t="s">
        <v>2355</v>
      </c>
      <c r="C7" s="3" t="s">
        <v>2356</v>
      </c>
      <c r="D7" s="3" t="s">
        <v>5</v>
      </c>
      <c r="E7" s="3"/>
      <c r="F7" s="3"/>
      <c r="G7" s="3"/>
      <c r="H7" s="10" t="str">
        <f t="shared" si="0"/>
        <v>"\.{2,}"</v>
      </c>
      <c r="I7" s="10" t="str">
        <f t="shared" si="0"/>
        <v>"\."</v>
      </c>
      <c r="J7" s="10" t="str">
        <f t="shared" si="1"/>
        <v>Excludes strings of dots of arbitrary size</v>
      </c>
    </row>
    <row r="8" spans="1:10" x14ac:dyDescent="0.55000000000000004">
      <c r="A8" s="3" t="s">
        <v>1362</v>
      </c>
      <c r="B8" s="3" t="s">
        <v>2357</v>
      </c>
      <c r="C8" s="3" t="s">
        <v>2349</v>
      </c>
      <c r="D8" s="3" t="s">
        <v>2358</v>
      </c>
      <c r="E8" s="3"/>
      <c r="F8" s="3"/>
      <c r="G8" s="3"/>
      <c r="H8" s="10" t="str">
        <f t="shared" si="0"/>
        <v>"(https?:\/\/)?([\da-z\.-]+)\.([a-z\.]{2,6})([\/\w \.-]*)*\/?"</v>
      </c>
      <c r="I8" s="10" t="str">
        <f t="shared" si="0"/>
        <v>" "</v>
      </c>
      <c r="J8" s="10" t="str">
        <f t="shared" si="1"/>
        <v>Excludes URLs</v>
      </c>
    </row>
    <row r="9" spans="1:10" x14ac:dyDescent="0.55000000000000004">
      <c r="A9" s="3" t="s">
        <v>1362</v>
      </c>
      <c r="B9" s="3" t="s">
        <v>2359</v>
      </c>
      <c r="C9" s="3"/>
      <c r="D9" s="3" t="s">
        <v>2360</v>
      </c>
      <c r="E9" s="3"/>
      <c r="F9" s="3"/>
      <c r="G9" s="3"/>
      <c r="H9" s="10" t="str">
        <f t="shared" si="0"/>
        <v>"\b\w(?!-)\b"</v>
      </c>
      <c r="I9" s="10" t="str">
        <f t="shared" si="0"/>
        <v>""</v>
      </c>
      <c r="J9" s="10" t="str">
        <f t="shared" si="1"/>
        <v>Eliminates words of 1 character if not connected by '-'</v>
      </c>
    </row>
    <row r="10" spans="1:10" x14ac:dyDescent="0.55000000000000004">
      <c r="A10" s="3" t="s">
        <v>1362</v>
      </c>
      <c r="B10" s="3" t="s">
        <v>2361</v>
      </c>
      <c r="C10" s="3" t="s">
        <v>2349</v>
      </c>
      <c r="D10" s="3" t="s">
        <v>129</v>
      </c>
      <c r="E10" s="3"/>
      <c r="F10" s="3"/>
      <c r="G10" s="3"/>
      <c r="H10" s="10" t="str">
        <f t="shared" si="0"/>
        <v>"( ){2,}"</v>
      </c>
      <c r="I10" s="10" t="str">
        <f t="shared" si="0"/>
        <v>" "</v>
      </c>
      <c r="J10" s="10" t="str">
        <f t="shared" si="1"/>
        <v>Replaces 2 or mores successive ' ' (spaces) by a single one'</v>
      </c>
    </row>
    <row r="11" spans="1:10" x14ac:dyDescent="0.55000000000000004">
      <c r="A11" s="3" t="s">
        <v>1362</v>
      </c>
      <c r="B11" s="4" t="s">
        <v>2362</v>
      </c>
      <c r="C11" s="4" t="s">
        <v>2363</v>
      </c>
      <c r="D11" s="3" t="s">
        <v>130</v>
      </c>
      <c r="E11" s="3"/>
      <c r="F11" s="3"/>
      <c r="G11" s="3"/>
      <c r="H11" s="10" t="str">
        <f t="shared" si="0"/>
        <v>" \n"</v>
      </c>
      <c r="I11" s="10" t="str">
        <f t="shared" si="0"/>
        <v>"\n"</v>
      </c>
      <c r="J11" s="10" t="str">
        <f t="shared" si="1"/>
        <v>Eliminates ' ' (blank space) from the end of line</v>
      </c>
    </row>
    <row r="12" spans="1:10" x14ac:dyDescent="0.55000000000000004">
      <c r="A12" s="3" t="s">
        <v>1362</v>
      </c>
      <c r="B12" s="3" t="s">
        <v>2364</v>
      </c>
      <c r="C12" s="3" t="s">
        <v>2365</v>
      </c>
      <c r="D12" s="3" t="s">
        <v>131</v>
      </c>
      <c r="E12" s="3"/>
      <c r="F12" s="3"/>
      <c r="G12" s="3"/>
      <c r="H12" s="10" t="str">
        <f t="shared" si="0"/>
        <v>"-\n"</v>
      </c>
      <c r="I12" s="10" t="str">
        <f t="shared" si="0"/>
        <v>"-"</v>
      </c>
      <c r="J12" s="10" t="str">
        <f t="shared" si="1"/>
        <v>Reconnects words with '-' in the end of line</v>
      </c>
    </row>
    <row r="13" spans="1:10" x14ac:dyDescent="0.55000000000000004">
      <c r="A13" s="3" t="s">
        <v>1362</v>
      </c>
      <c r="B13" s="3" t="s">
        <v>2366</v>
      </c>
      <c r="C13" s="3" t="s">
        <v>2363</v>
      </c>
      <c r="D13" s="3" t="s">
        <v>132</v>
      </c>
      <c r="E13" s="3"/>
      <c r="F13" s="3"/>
      <c r="G13" s="3"/>
      <c r="H13" s="10" t="str">
        <f t="shared" si="0"/>
        <v>"\n{2,}"</v>
      </c>
      <c r="I13" s="10" t="str">
        <f t="shared" si="0"/>
        <v>"\n"</v>
      </c>
      <c r="J13" s="10" t="str">
        <f t="shared" si="1"/>
        <v>Eliminates empty lines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EF0D-F61D-4BD2-A91B-46C8F194304E}">
  <dimension ref="A1:J14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7.15625" bestFit="1" customWidth="1"/>
    <col min="2" max="2" width="48.83984375" bestFit="1" customWidth="1"/>
    <col min="3" max="3" width="12.68359375" bestFit="1" customWidth="1"/>
    <col min="4" max="4" width="9.68359375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bestFit="1" customWidth="1"/>
    <col min="9" max="9" width="44.15625" bestFit="1" customWidth="1"/>
    <col min="10" max="10" width="6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3" t="s">
        <v>756</v>
      </c>
      <c r="C2" s="6" t="s">
        <v>2324</v>
      </c>
      <c r="D2" s="3"/>
      <c r="E2" s="3" t="s">
        <v>1366</v>
      </c>
      <c r="F2" s="3" t="s">
        <v>1421</v>
      </c>
      <c r="G2" s="3" t="s">
        <v>2215</v>
      </c>
      <c r="H2" s="12" t="str">
        <f>IF(NOT(ISBLANK(B2)),CONCATENATE("""", B2,""""),"")</f>
        <v>"\bdirector\s+general\s+security\s+intelligence\s+department\b"</v>
      </c>
      <c r="I2" s="10" t="str">
        <f t="shared" ref="I2:I63" si="0">IF(NOT(ISBLANK(C2)),CONCATENATE("""",C2,""""),"")</f>
        <v>"Code"</v>
      </c>
      <c r="J2" s="10" t="str">
        <f t="shared" ref="J2:J63" si="1">IF(NOT(ISBLANK(D2)),D2,"")</f>
        <v/>
      </c>
    </row>
    <row r="3" spans="1:10" x14ac:dyDescent="0.55000000000000004">
      <c r="A3" s="3" t="s">
        <v>1363</v>
      </c>
      <c r="B3" s="3" t="s">
        <v>757</v>
      </c>
      <c r="C3" s="6" t="s">
        <v>2324</v>
      </c>
      <c r="D3" s="3"/>
      <c r="E3" s="3" t="s">
        <v>1366</v>
      </c>
      <c r="F3" s="3" t="s">
        <v>1421</v>
      </c>
      <c r="G3" s="3" t="s">
        <v>2216</v>
      </c>
      <c r="H3" s="12" t="str">
        <f t="shared" ref="H3:H40" si="2">IF(NOT(ISBLANK(B3)),CONCATENATE("""", B3,""""),"")</f>
        <v>"\bsecurity\s+intelligence\s+department-central\s+office\s+secrecy\b"</v>
      </c>
      <c r="I3" s="10" t="str">
        <f t="shared" si="0"/>
        <v>"Code"</v>
      </c>
      <c r="J3" s="10" t="str">
        <f t="shared" si="1"/>
        <v/>
      </c>
    </row>
    <row r="4" spans="1:10" x14ac:dyDescent="0.55000000000000004">
      <c r="A4" s="3" t="s">
        <v>1363</v>
      </c>
      <c r="B4" s="3" t="s">
        <v>758</v>
      </c>
      <c r="C4" s="6" t="s">
        <v>2324</v>
      </c>
      <c r="D4" s="3"/>
      <c r="E4" s="3" t="s">
        <v>1378</v>
      </c>
      <c r="F4" s="3" t="s">
        <v>1509</v>
      </c>
      <c r="G4" s="3" t="s">
        <v>2217</v>
      </c>
      <c r="H4" s="12" t="str">
        <f t="shared" si="2"/>
        <v>"\bcyberspace\s+military\s+operations\s+planning\s+implementation\b"</v>
      </c>
      <c r="I4" s="10" t="str">
        <f t="shared" si="0"/>
        <v>"Code"</v>
      </c>
      <c r="J4" s="10" t="str">
        <f t="shared" si="1"/>
        <v/>
      </c>
    </row>
    <row r="5" spans="1:10" x14ac:dyDescent="0.55000000000000004">
      <c r="A5" s="3" t="s">
        <v>1363</v>
      </c>
      <c r="B5" s="3" t="s">
        <v>759</v>
      </c>
      <c r="C5" s="6" t="s">
        <v>2324</v>
      </c>
      <c r="D5" s="3"/>
      <c r="E5" s="3" t="s">
        <v>1378</v>
      </c>
      <c r="F5" s="3" t="s">
        <v>1509</v>
      </c>
      <c r="G5" s="3" t="s">
        <v>2218</v>
      </c>
      <c r="H5" s="12" t="str">
        <f t="shared" si="2"/>
        <v>"\bprime\s+minister\s+military\s+advisor\s+office\b"</v>
      </c>
      <c r="I5" s="10" t="str">
        <f t="shared" si="0"/>
        <v>"Code"</v>
      </c>
      <c r="J5" s="10" t="str">
        <f t="shared" si="1"/>
        <v/>
      </c>
    </row>
    <row r="6" spans="1:10" x14ac:dyDescent="0.55000000000000004">
      <c r="A6" s="3" t="s">
        <v>1363</v>
      </c>
      <c r="B6" s="3" t="s">
        <v>760</v>
      </c>
      <c r="C6" s="6" t="s">
        <v>2324</v>
      </c>
      <c r="D6" s="3"/>
      <c r="E6" s="3" t="s">
        <v>1364</v>
      </c>
      <c r="F6" s="3" t="s">
        <v>1390</v>
      </c>
      <c r="G6" s="3" t="s">
        <v>1391</v>
      </c>
      <c r="H6" s="12" t="str">
        <f t="shared" si="2"/>
        <v>"\bitalian\s+cybersecurity\s+action\s+plan\b"</v>
      </c>
      <c r="I6" s="10" t="str">
        <f t="shared" si="0"/>
        <v>"Code"</v>
      </c>
      <c r="J6" s="10" t="str">
        <f t="shared" si="1"/>
        <v/>
      </c>
    </row>
    <row r="7" spans="1:10" x14ac:dyDescent="0.55000000000000004">
      <c r="A7" s="3" t="s">
        <v>1363</v>
      </c>
      <c r="B7" s="3" t="s">
        <v>761</v>
      </c>
      <c r="C7" s="6" t="s">
        <v>2324</v>
      </c>
      <c r="D7" s="3"/>
      <c r="E7" s="3" t="s">
        <v>1378</v>
      </c>
      <c r="F7" s="3" t="s">
        <v>1509</v>
      </c>
      <c r="G7" s="3" t="s">
        <v>2150</v>
      </c>
      <c r="H7" s="12" t="str">
        <f t="shared" si="2"/>
        <v>"\bjoint\s+command\s+cyber\s+operations?\b"</v>
      </c>
      <c r="I7" s="10" t="str">
        <f t="shared" si="0"/>
        <v>"Code"</v>
      </c>
      <c r="J7" s="10" t="str">
        <f t="shared" si="1"/>
        <v/>
      </c>
    </row>
    <row r="8" spans="1:10" x14ac:dyDescent="0.55000000000000004">
      <c r="A8" s="3" t="s">
        <v>1363</v>
      </c>
      <c r="B8" s="3" t="s">
        <v>762</v>
      </c>
      <c r="C8" s="6" t="s">
        <v>2324</v>
      </c>
      <c r="D8" s="3"/>
      <c r="E8" s="3" t="s">
        <v>1378</v>
      </c>
      <c r="F8" s="3" t="s">
        <v>1378</v>
      </c>
      <c r="G8" s="3" t="s">
        <v>2219</v>
      </c>
      <c r="H8" s="12" t="str">
        <f t="shared" si="2"/>
        <v>"\bnational\s+cybersecurity\s+management\s+board\b"</v>
      </c>
      <c r="I8" s="10" t="str">
        <f t="shared" si="0"/>
        <v>"Code"</v>
      </c>
      <c r="J8" s="10" t="str">
        <f t="shared" si="1"/>
        <v/>
      </c>
    </row>
    <row r="9" spans="1:10" x14ac:dyDescent="0.55000000000000004">
      <c r="A9" s="3" t="s">
        <v>1363</v>
      </c>
      <c r="B9" s="3" t="s">
        <v>763</v>
      </c>
      <c r="C9" s="6" t="s">
        <v>2324</v>
      </c>
      <c r="D9" s="3"/>
      <c r="E9" s="3" t="s">
        <v>1394</v>
      </c>
      <c r="F9" s="3" t="s">
        <v>1395</v>
      </c>
      <c r="G9" s="3" t="s">
        <v>2220</v>
      </c>
      <c r="H9" s="12" t="str">
        <f t="shared" si="2"/>
        <v>"\bcomitato\s+interministeriale\s+sicurezza\s+repubblica\b"</v>
      </c>
      <c r="I9" s="10" t="str">
        <f t="shared" si="0"/>
        <v>"Code"</v>
      </c>
      <c r="J9" s="10" t="str">
        <f t="shared" si="1"/>
        <v/>
      </c>
    </row>
    <row r="10" spans="1:10" x14ac:dyDescent="0.55000000000000004">
      <c r="A10" s="3" t="s">
        <v>1363</v>
      </c>
      <c r="B10" s="3" t="s">
        <v>764</v>
      </c>
      <c r="C10" s="6" t="s">
        <v>2324</v>
      </c>
      <c r="D10" s="3"/>
      <c r="E10" s="3" t="s">
        <v>1366</v>
      </c>
      <c r="F10" s="3" t="s">
        <v>1421</v>
      </c>
      <c r="G10" s="3" t="s">
        <v>2221</v>
      </c>
      <c r="H10" s="12" t="str">
        <f t="shared" si="2"/>
        <v>"\bsecurity\s+intelligence\s+department\b"</v>
      </c>
      <c r="I10" s="10" t="str">
        <f t="shared" si="0"/>
        <v>"Code"</v>
      </c>
      <c r="J10" s="10" t="str">
        <f t="shared" si="1"/>
        <v/>
      </c>
    </row>
    <row r="11" spans="1:10" x14ac:dyDescent="0.55000000000000004">
      <c r="A11" s="3" t="s">
        <v>1363</v>
      </c>
      <c r="B11" s="3" t="s">
        <v>765</v>
      </c>
      <c r="C11" s="6" t="s">
        <v>2324</v>
      </c>
      <c r="D11" s="3"/>
      <c r="E11" s="3" t="s">
        <v>1378</v>
      </c>
      <c r="F11" s="3" t="s">
        <v>1412</v>
      </c>
      <c r="G11" s="3" t="s">
        <v>2222</v>
      </c>
      <c r="H11" s="12" t="str">
        <f t="shared" si="2"/>
        <v>"\bcompetitive\s+industrial\s+base\b"</v>
      </c>
      <c r="I11" s="10" t="str">
        <f t="shared" si="0"/>
        <v>"Code"</v>
      </c>
      <c r="J11" s="10" t="str">
        <f t="shared" si="1"/>
        <v/>
      </c>
    </row>
    <row r="12" spans="1:10" x14ac:dyDescent="0.55000000000000004">
      <c r="A12" s="3" t="s">
        <v>1363</v>
      </c>
      <c r="B12" s="3" t="s">
        <v>766</v>
      </c>
      <c r="C12" s="6" t="s">
        <v>2324</v>
      </c>
      <c r="D12" s="3"/>
      <c r="E12" s="3" t="s">
        <v>1378</v>
      </c>
      <c r="F12" s="3" t="s">
        <v>1456</v>
      </c>
      <c r="G12" s="3" t="s">
        <v>2223</v>
      </c>
      <c r="H12" s="12" t="str">
        <f t="shared" si="2"/>
        <v>"\btechnical\s+intervention\s+teams?\b"</v>
      </c>
      <c r="I12" s="10" t="str">
        <f t="shared" si="0"/>
        <v>"Code"</v>
      </c>
      <c r="J12" s="10" t="str">
        <f t="shared" si="1"/>
        <v/>
      </c>
    </row>
    <row r="13" spans="1:10" x14ac:dyDescent="0.55000000000000004">
      <c r="A13" s="3" t="s">
        <v>1363</v>
      </c>
      <c r="B13" s="3" t="s">
        <v>767</v>
      </c>
      <c r="C13" s="6" t="s">
        <v>2324</v>
      </c>
      <c r="D13" s="3"/>
      <c r="E13" s="3" t="s">
        <v>1394</v>
      </c>
      <c r="F13" s="3" t="s">
        <v>1395</v>
      </c>
      <c r="G13" s="3" t="s">
        <v>2224</v>
      </c>
      <c r="H13" s="12" t="str">
        <f t="shared" si="2"/>
        <v>"\bagency\s+digital\s+italy\b"</v>
      </c>
      <c r="I13" s="10" t="str">
        <f t="shared" si="0"/>
        <v>"Code"</v>
      </c>
      <c r="J13" s="10" t="str">
        <f t="shared" si="1"/>
        <v/>
      </c>
    </row>
    <row r="14" spans="1:10" x14ac:dyDescent="0.55000000000000004">
      <c r="A14" s="3" t="s">
        <v>1363</v>
      </c>
      <c r="B14" s="3" t="s">
        <v>768</v>
      </c>
      <c r="C14" s="6" t="s">
        <v>2324</v>
      </c>
      <c r="D14" s="3"/>
      <c r="E14" s="3" t="s">
        <v>1389</v>
      </c>
      <c r="F14" s="3" t="s">
        <v>1790</v>
      </c>
      <c r="G14" s="3" t="s">
        <v>1925</v>
      </c>
      <c r="H14" s="12" t="str">
        <f t="shared" si="2"/>
        <v>"\bitaly\b"</v>
      </c>
      <c r="I14" s="10" t="str">
        <f t="shared" si="0"/>
        <v>"Code"</v>
      </c>
      <c r="J14" s="10" t="str">
        <f t="shared" si="1"/>
        <v/>
      </c>
    </row>
    <row r="15" spans="1:10" x14ac:dyDescent="0.55000000000000004">
      <c r="A15" s="3" t="s">
        <v>1363</v>
      </c>
      <c r="B15" s="3" t="s">
        <v>925</v>
      </c>
      <c r="C15" s="6" t="s">
        <v>2324</v>
      </c>
      <c r="D15" s="3"/>
      <c r="E15" s="3" t="s">
        <v>1389</v>
      </c>
      <c r="F15" s="3" t="s">
        <v>1703</v>
      </c>
      <c r="G15" s="3" t="s">
        <v>1791</v>
      </c>
      <c r="H15" s="12" t="str">
        <f t="shared" si="2"/>
        <v>"\bitalians?\b"</v>
      </c>
      <c r="I15" s="10" t="str">
        <f t="shared" si="0"/>
        <v>"Code"</v>
      </c>
      <c r="J15" s="10" t="str">
        <f t="shared" si="1"/>
        <v/>
      </c>
    </row>
    <row r="16" spans="1:10" x14ac:dyDescent="0.55000000000000004">
      <c r="A16" s="3" t="s">
        <v>1363</v>
      </c>
      <c r="B16" s="3" t="s">
        <v>2344</v>
      </c>
      <c r="C16" s="6" t="s">
        <v>2324</v>
      </c>
      <c r="D16" s="3"/>
      <c r="E16" s="3" t="s">
        <v>1366</v>
      </c>
      <c r="F16" s="3" t="s">
        <v>1381</v>
      </c>
      <c r="G16" s="3" t="s">
        <v>2325</v>
      </c>
      <c r="H16" s="12" t="str">
        <f t="shared" si="2"/>
        <v>"\bdod-cert\b"</v>
      </c>
      <c r="I16" s="10" t="str">
        <f t="shared" si="0"/>
        <v>"Code"</v>
      </c>
      <c r="J16" s="10" t="str">
        <f t="shared" si="1"/>
        <v/>
      </c>
    </row>
    <row r="17" spans="1:10" x14ac:dyDescent="0.55000000000000004">
      <c r="A17" s="3" t="s">
        <v>1363</v>
      </c>
      <c r="B17" s="3" t="s">
        <v>2345</v>
      </c>
      <c r="C17" s="6" t="s">
        <v>2324</v>
      </c>
      <c r="D17" s="3"/>
      <c r="E17" s="3" t="s">
        <v>1366</v>
      </c>
      <c r="F17" s="3" t="s">
        <v>1381</v>
      </c>
      <c r="G17" s="3" t="s">
        <v>2325</v>
      </c>
      <c r="H17" s="12" t="str">
        <f t="shared" si="2"/>
        <v>"\bn-cert\b"</v>
      </c>
      <c r="I17" s="10" t="str">
        <f t="shared" si="0"/>
        <v>"Code"</v>
      </c>
      <c r="J17" s="10" t="str">
        <f t="shared" si="1"/>
        <v/>
      </c>
    </row>
    <row r="18" spans="1:10" x14ac:dyDescent="0.55000000000000004">
      <c r="A18" s="3" t="s">
        <v>1363</v>
      </c>
      <c r="B18" s="3" t="s">
        <v>2346</v>
      </c>
      <c r="C18" s="6" t="s">
        <v>2324</v>
      </c>
      <c r="D18" s="3"/>
      <c r="E18" s="3" t="s">
        <v>1366</v>
      </c>
      <c r="F18" s="3" t="s">
        <v>1381</v>
      </c>
      <c r="G18" s="3" t="s">
        <v>2325</v>
      </c>
      <c r="H18" s="12" t="str">
        <f t="shared" si="2"/>
        <v>"\bpa-cert\b"</v>
      </c>
      <c r="I18" s="10" t="str">
        <f t="shared" si="0"/>
        <v>"Code"</v>
      </c>
      <c r="J18" s="10" t="str">
        <f t="shared" si="1"/>
        <v/>
      </c>
    </row>
    <row r="19" spans="1:10" x14ac:dyDescent="0.55000000000000004">
      <c r="A19" s="3" t="s">
        <v>1363</v>
      </c>
      <c r="B19" s="3" t="s">
        <v>769</v>
      </c>
      <c r="C19" s="6" t="s">
        <v>2324</v>
      </c>
      <c r="D19" s="3"/>
      <c r="E19" s="3" t="s">
        <v>1366</v>
      </c>
      <c r="F19" s="3" t="s">
        <v>1421</v>
      </c>
      <c r="G19" s="3" t="s">
        <v>2221</v>
      </c>
      <c r="H19" s="12" t="str">
        <f t="shared" si="2"/>
        <v>"\bdis\b"</v>
      </c>
      <c r="I19" s="10" t="str">
        <f t="shared" si="0"/>
        <v>"Code"</v>
      </c>
      <c r="J19" s="10" t="str">
        <f t="shared" si="1"/>
        <v/>
      </c>
    </row>
    <row r="20" spans="1:10" x14ac:dyDescent="0.55000000000000004">
      <c r="A20" s="3" t="s">
        <v>1363</v>
      </c>
      <c r="B20" s="3" t="s">
        <v>770</v>
      </c>
      <c r="C20" s="6" t="s">
        <v>2324</v>
      </c>
      <c r="D20" s="3"/>
      <c r="E20" s="3" t="s">
        <v>1366</v>
      </c>
      <c r="F20" s="3" t="s">
        <v>1421</v>
      </c>
      <c r="G20" s="3" t="s">
        <v>2216</v>
      </c>
      <c r="H20" s="12" t="str">
        <f t="shared" si="2"/>
        <v>"\bdis-ucse\b"</v>
      </c>
      <c r="I20" s="10" t="str">
        <f t="shared" si="0"/>
        <v>"Code"</v>
      </c>
      <c r="J20" s="10" t="str">
        <f t="shared" si="1"/>
        <v/>
      </c>
    </row>
    <row r="21" spans="1:10" x14ac:dyDescent="0.55000000000000004">
      <c r="A21" s="3" t="s">
        <v>1363</v>
      </c>
      <c r="B21" s="3" t="s">
        <v>771</v>
      </c>
      <c r="C21" s="6" t="s">
        <v>2324</v>
      </c>
      <c r="D21" s="3"/>
      <c r="E21" s="3" t="s">
        <v>1364</v>
      </c>
      <c r="F21" s="3" t="s">
        <v>2510</v>
      </c>
      <c r="G21" s="3" t="s">
        <v>2225</v>
      </c>
      <c r="H21" s="12" t="str">
        <f t="shared" si="2"/>
        <v>"\bnational\s+anti-crime\s+computer\s+centre\s+protection\s+critical\s+infrastructure\b"</v>
      </c>
      <c r="I21" s="10" t="str">
        <f t="shared" si="0"/>
        <v>"Code"</v>
      </c>
      <c r="J21" s="10" t="str">
        <f t="shared" si="1"/>
        <v/>
      </c>
    </row>
    <row r="22" spans="1:10" x14ac:dyDescent="0.55000000000000004">
      <c r="A22" s="3" t="s">
        <v>1363</v>
      </c>
      <c r="B22" s="3" t="s">
        <v>772</v>
      </c>
      <c r="C22" s="6" t="s">
        <v>2324</v>
      </c>
      <c r="D22" s="3"/>
      <c r="E22" s="3" t="s">
        <v>1364</v>
      </c>
      <c r="F22" s="3" t="s">
        <v>1390</v>
      </c>
      <c r="G22" s="3" t="s">
        <v>1391</v>
      </c>
      <c r="H22" s="12" t="str">
        <f t="shared" si="2"/>
        <v>"\bnational\s+strategic\s+framework\s+cyberspace\s+security\b"</v>
      </c>
      <c r="I22" s="10" t="str">
        <f t="shared" si="0"/>
        <v>"Code"</v>
      </c>
      <c r="J22" s="10" t="str">
        <f t="shared" si="1"/>
        <v/>
      </c>
    </row>
    <row r="23" spans="1:10" x14ac:dyDescent="0.55000000000000004">
      <c r="A23" s="3" t="s">
        <v>1363</v>
      </c>
      <c r="B23" s="3" t="s">
        <v>926</v>
      </c>
      <c r="C23" s="6" t="s">
        <v>2324</v>
      </c>
      <c r="D23" s="3"/>
      <c r="E23" s="3" t="s">
        <v>1366</v>
      </c>
      <c r="F23" s="3" t="s">
        <v>1367</v>
      </c>
      <c r="G23" s="3" t="s">
        <v>2295</v>
      </c>
      <c r="H23" s="12" t="str">
        <f t="shared" si="2"/>
        <v>"\bassessment\s+ict\s+products?\s+(services?|systems?)\b"</v>
      </c>
      <c r="I23" s="10" t="str">
        <f t="shared" si="0"/>
        <v>"Code"</v>
      </c>
      <c r="J23" s="10" t="str">
        <f t="shared" si="1"/>
        <v/>
      </c>
    </row>
    <row r="24" spans="1:10" x14ac:dyDescent="0.55000000000000004">
      <c r="A24" s="3" t="s">
        <v>1363</v>
      </c>
      <c r="B24" s="3" t="s">
        <v>773</v>
      </c>
      <c r="C24" s="6" t="s">
        <v>2324</v>
      </c>
      <c r="D24" s="3"/>
      <c r="E24" s="3" t="s">
        <v>1366</v>
      </c>
      <c r="F24" s="3" t="s">
        <v>1464</v>
      </c>
      <c r="G24" s="3" t="s">
        <v>1488</v>
      </c>
      <c r="H24" s="12" t="str">
        <f t="shared" si="2"/>
        <v>"\bnational\s+cybersecurity\s+research\s+development\s+center\b"</v>
      </c>
      <c r="I24" s="10" t="str">
        <f t="shared" si="0"/>
        <v>"Code"</v>
      </c>
      <c r="J24" s="10" t="str">
        <f t="shared" si="1"/>
        <v/>
      </c>
    </row>
    <row r="25" spans="1:10" x14ac:dyDescent="0.55000000000000004">
      <c r="A25" s="3" t="s">
        <v>1363</v>
      </c>
      <c r="B25" s="3" t="s">
        <v>778</v>
      </c>
      <c r="C25" s="6" t="s">
        <v>2324</v>
      </c>
      <c r="D25" s="3"/>
      <c r="E25" s="3" t="s">
        <v>1366</v>
      </c>
      <c r="F25" s="3" t="s">
        <v>1367</v>
      </c>
      <c r="G25" s="3" t="s">
        <v>2295</v>
      </c>
      <c r="H25" s="12" t="str">
        <f t="shared" si="2"/>
        <v>"\bict\s+security\s+certification\b"</v>
      </c>
      <c r="I25" s="10" t="str">
        <f t="shared" si="0"/>
        <v>"Code"</v>
      </c>
      <c r="J25" s="10" t="str">
        <f t="shared" si="1"/>
        <v/>
      </c>
    </row>
    <row r="26" spans="1:10" x14ac:dyDescent="0.55000000000000004">
      <c r="A26" s="3" t="s">
        <v>1363</v>
      </c>
      <c r="B26" s="3" t="s">
        <v>774</v>
      </c>
      <c r="C26" s="6" t="s">
        <v>2324</v>
      </c>
      <c r="D26" s="3"/>
      <c r="E26" s="3" t="s">
        <v>1366</v>
      </c>
      <c r="F26" s="3" t="s">
        <v>1381</v>
      </c>
      <c r="G26" s="3" t="s">
        <v>1893</v>
      </c>
      <c r="H26" s="12" t="str">
        <f t="shared" si="2"/>
        <v>"\bnational\s+cryptographic\s+center\b"</v>
      </c>
      <c r="I26" s="10" t="str">
        <f t="shared" si="0"/>
        <v>"Code"</v>
      </c>
      <c r="J26" s="10" t="str">
        <f t="shared" si="1"/>
        <v/>
      </c>
    </row>
    <row r="27" spans="1:10" x14ac:dyDescent="0.55000000000000004">
      <c r="A27" s="3" t="s">
        <v>1363</v>
      </c>
      <c r="B27" s="3" t="s">
        <v>775</v>
      </c>
      <c r="C27" s="6" t="s">
        <v>2324</v>
      </c>
      <c r="D27" s="3"/>
      <c r="E27" s="3" t="s">
        <v>1366</v>
      </c>
      <c r="F27" s="3" t="s">
        <v>1373</v>
      </c>
      <c r="G27" s="3" t="s">
        <v>2226</v>
      </c>
      <c r="H27" s="12" t="str">
        <f t="shared" si="2"/>
        <v>"\bvirtual\s+cyber\s+range\b"</v>
      </c>
      <c r="I27" s="10" t="str">
        <f t="shared" si="0"/>
        <v>"Code"</v>
      </c>
      <c r="J27" s="10" t="str">
        <f t="shared" si="1"/>
        <v/>
      </c>
    </row>
    <row r="28" spans="1:10" x14ac:dyDescent="0.55000000000000004">
      <c r="A28" s="3" t="s">
        <v>1363</v>
      </c>
      <c r="B28" s="3" t="s">
        <v>776</v>
      </c>
      <c r="C28" s="6" t="s">
        <v>2324</v>
      </c>
      <c r="D28" s="3"/>
      <c r="E28" s="3" t="s">
        <v>1375</v>
      </c>
      <c r="F28" s="3" t="s">
        <v>1466</v>
      </c>
      <c r="G28" s="3" t="s">
        <v>1467</v>
      </c>
      <c r="H28" s="12" t="str">
        <f t="shared" si="2"/>
        <v>"\bonline\s+criminal\s+activit(y|ies)\b"</v>
      </c>
      <c r="I28" s="10" t="str">
        <f t="shared" si="0"/>
        <v>"Code"</v>
      </c>
      <c r="J28" s="10" t="str">
        <f t="shared" si="1"/>
        <v/>
      </c>
    </row>
    <row r="29" spans="1:10" x14ac:dyDescent="0.55000000000000004">
      <c r="A29" s="3" t="s">
        <v>1363</v>
      </c>
      <c r="B29" s="3" t="s">
        <v>777</v>
      </c>
      <c r="C29" s="6" t="s">
        <v>2324</v>
      </c>
      <c r="D29" s="3"/>
      <c r="E29" s="3" t="s">
        <v>1378</v>
      </c>
      <c r="F29" s="3" t="s">
        <v>1509</v>
      </c>
      <c r="G29" s="3" t="s">
        <v>2227</v>
      </c>
      <c r="H29" s="12" t="str">
        <f t="shared" si="2"/>
        <v>"\bcyberspace\s+defen[cs]e\s+structures?\b"</v>
      </c>
      <c r="I29" s="10" t="str">
        <f t="shared" si="0"/>
        <v>"Code"</v>
      </c>
      <c r="J29" s="10" t="str">
        <f t="shared" si="1"/>
        <v/>
      </c>
    </row>
    <row r="30" spans="1:10" x14ac:dyDescent="0.55000000000000004">
      <c r="A30" s="3" t="s">
        <v>1363</v>
      </c>
      <c r="B30" s="3" t="s">
        <v>779</v>
      </c>
      <c r="C30" s="6" t="s">
        <v>2324</v>
      </c>
      <c r="D30" s="3"/>
      <c r="E30" s="3" t="s">
        <v>1378</v>
      </c>
      <c r="F30" s="3" t="s">
        <v>1378</v>
      </c>
      <c r="G30" s="3" t="s">
        <v>2158</v>
      </c>
      <c r="H30" s="12" t="str">
        <f t="shared" si="2"/>
        <v>"\bnational\s+cybersecurity\s+architecture\b"</v>
      </c>
      <c r="I30" s="10" t="str">
        <f t="shared" si="0"/>
        <v>"Code"</v>
      </c>
      <c r="J30" s="10" t="str">
        <f t="shared" si="1"/>
        <v/>
      </c>
    </row>
    <row r="31" spans="1:10" x14ac:dyDescent="0.55000000000000004">
      <c r="A31" s="3" t="s">
        <v>1363</v>
      </c>
      <c r="B31" s="3" t="s">
        <v>780</v>
      </c>
      <c r="C31" s="6" t="s">
        <v>2324</v>
      </c>
      <c r="D31" s="3"/>
      <c r="E31" s="3" t="s">
        <v>1378</v>
      </c>
      <c r="F31" s="3" t="s">
        <v>1891</v>
      </c>
      <c r="G31" s="3" t="s">
        <v>2228</v>
      </c>
      <c r="H31" s="12" t="str">
        <f t="shared" si="2"/>
        <v>"\bnational\s+cybersecurity\s+framework\b"</v>
      </c>
      <c r="I31" s="10" t="str">
        <f t="shared" si="0"/>
        <v>"Code"</v>
      </c>
      <c r="J31" s="10" t="str">
        <f t="shared" si="1"/>
        <v/>
      </c>
    </row>
    <row r="32" spans="1:10" x14ac:dyDescent="0.55000000000000004">
      <c r="A32" s="3" t="s">
        <v>1363</v>
      </c>
      <c r="B32" s="3" t="s">
        <v>781</v>
      </c>
      <c r="C32" s="6" t="s">
        <v>2324</v>
      </c>
      <c r="D32" s="3"/>
      <c r="E32" s="3" t="s">
        <v>1394</v>
      </c>
      <c r="F32" s="3" t="s">
        <v>1395</v>
      </c>
      <c r="G32" s="3" t="s">
        <v>2489</v>
      </c>
      <c r="H32" s="12" t="str">
        <f t="shared" si="2"/>
        <v>"\bministry\s+economics\s+development\b"</v>
      </c>
      <c r="I32" s="10" t="str">
        <f t="shared" si="0"/>
        <v>"Code"</v>
      </c>
      <c r="J32" s="10" t="str">
        <f t="shared" si="1"/>
        <v/>
      </c>
    </row>
    <row r="33" spans="1:10" x14ac:dyDescent="0.55000000000000004">
      <c r="A33" s="3" t="s">
        <v>1363</v>
      </c>
      <c r="B33" s="3" t="s">
        <v>782</v>
      </c>
      <c r="C33" s="6" t="s">
        <v>2324</v>
      </c>
      <c r="D33" s="3"/>
      <c r="E33" s="3" t="s">
        <v>1394</v>
      </c>
      <c r="F33" s="3" t="s">
        <v>1395</v>
      </c>
      <c r="G33" s="3" t="s">
        <v>2489</v>
      </c>
      <c r="H33" s="12" t="str">
        <f t="shared" si="2"/>
        <v>"\bministry\s+economy\s+finance\b"</v>
      </c>
      <c r="I33" s="10" t="str">
        <f t="shared" si="0"/>
        <v>"Code"</v>
      </c>
      <c r="J33" s="10" t="str">
        <f t="shared" si="1"/>
        <v/>
      </c>
    </row>
    <row r="34" spans="1:10" x14ac:dyDescent="0.55000000000000004">
      <c r="A34" s="3" t="s">
        <v>1363</v>
      </c>
      <c r="B34" s="3" t="s">
        <v>783</v>
      </c>
      <c r="C34" s="6" t="s">
        <v>2324</v>
      </c>
      <c r="D34" s="3"/>
      <c r="E34" s="3" t="s">
        <v>1394</v>
      </c>
      <c r="F34" s="3" t="s">
        <v>1395</v>
      </c>
      <c r="G34" s="3" t="s">
        <v>2489</v>
      </c>
      <c r="H34" s="12" t="str">
        <f t="shared" si="2"/>
        <v>"\bministry\s+foreign\s+affairs\b"</v>
      </c>
      <c r="I34" s="10" t="str">
        <f t="shared" si="0"/>
        <v>"Code"</v>
      </c>
      <c r="J34" s="10" t="str">
        <f t="shared" si="1"/>
        <v/>
      </c>
    </row>
    <row r="35" spans="1:10" x14ac:dyDescent="0.55000000000000004">
      <c r="A35" s="3" t="s">
        <v>1363</v>
      </c>
      <c r="B35" s="3" t="s">
        <v>784</v>
      </c>
      <c r="C35" s="6" t="s">
        <v>2324</v>
      </c>
      <c r="D35" s="3"/>
      <c r="E35" s="3" t="s">
        <v>1394</v>
      </c>
      <c r="F35" s="3" t="s">
        <v>1395</v>
      </c>
      <c r="G35" s="3" t="s">
        <v>2489</v>
      </c>
      <c r="H35" s="12" t="str">
        <f t="shared" si="2"/>
        <v>"\bministry\s+homeland\s+security\b"</v>
      </c>
      <c r="I35" s="10" t="str">
        <f t="shared" si="0"/>
        <v>"Code"</v>
      </c>
      <c r="J35" s="10" t="str">
        <f t="shared" si="1"/>
        <v/>
      </c>
    </row>
    <row r="36" spans="1:10" x14ac:dyDescent="0.55000000000000004">
      <c r="A36" s="3" t="s">
        <v>1363</v>
      </c>
      <c r="B36" s="3" t="s">
        <v>790</v>
      </c>
      <c r="C36" s="6" t="s">
        <v>2324</v>
      </c>
      <c r="D36" s="3"/>
      <c r="E36" s="3" t="s">
        <v>1366</v>
      </c>
      <c r="F36" s="3" t="s">
        <v>1367</v>
      </c>
      <c r="G36" s="3" t="s">
        <v>2295</v>
      </c>
      <c r="H36" s="12" t="str">
        <f t="shared" si="2"/>
        <v>"\bcentro\s+valutazione\b"</v>
      </c>
      <c r="I36" s="10" t="str">
        <f t="shared" si="0"/>
        <v>"Code"</v>
      </c>
      <c r="J36" s="10" t="str">
        <f t="shared" si="1"/>
        <v/>
      </c>
    </row>
    <row r="37" spans="1:10" x14ac:dyDescent="0.55000000000000004">
      <c r="A37" s="3" t="s">
        <v>1363</v>
      </c>
      <c r="B37" s="3" t="s">
        <v>785</v>
      </c>
      <c r="C37" s="6" t="s">
        <v>2324</v>
      </c>
      <c r="D37" s="3"/>
      <c r="E37" s="3" t="s">
        <v>1366</v>
      </c>
      <c r="F37" s="3" t="s">
        <v>1367</v>
      </c>
      <c r="G37" s="3" t="s">
        <v>2295</v>
      </c>
      <c r="H37" s="12" t="str">
        <f t="shared" si="2"/>
        <v>"\bscheme\s+certification\b"</v>
      </c>
      <c r="I37" s="10" t="str">
        <f t="shared" si="0"/>
        <v>"Code"</v>
      </c>
      <c r="J37" s="10" t="str">
        <f t="shared" si="1"/>
        <v/>
      </c>
    </row>
    <row r="38" spans="1:10" x14ac:dyDescent="0.55000000000000004">
      <c r="A38" s="3" t="s">
        <v>1363</v>
      </c>
      <c r="B38" s="3" t="s">
        <v>786</v>
      </c>
      <c r="C38" s="6" t="s">
        <v>2324</v>
      </c>
      <c r="D38" s="3"/>
      <c r="E38" s="3" t="s">
        <v>1366</v>
      </c>
      <c r="F38" s="3" t="s">
        <v>1373</v>
      </c>
      <c r="G38" s="3" t="s">
        <v>1569</v>
      </c>
      <c r="H38" s="12" t="str">
        <f t="shared" si="2"/>
        <v>"\bcyber\s+italy\b"</v>
      </c>
      <c r="I38" s="10" t="str">
        <f t="shared" si="0"/>
        <v>"Code"</v>
      </c>
      <c r="J38" s="10" t="str">
        <f t="shared" si="1"/>
        <v/>
      </c>
    </row>
    <row r="39" spans="1:10" x14ac:dyDescent="0.55000000000000004">
      <c r="A39" s="3" t="s">
        <v>1363</v>
      </c>
      <c r="B39" s="3" t="s">
        <v>787</v>
      </c>
      <c r="C39" s="6" t="s">
        <v>2324</v>
      </c>
      <c r="D39" s="3"/>
      <c r="E39" s="3" t="s">
        <v>1366</v>
      </c>
      <c r="F39" s="3" t="s">
        <v>1373</v>
      </c>
      <c r="G39" s="3" t="s">
        <v>1931</v>
      </c>
      <c r="H39" s="12" t="str">
        <f t="shared" si="2"/>
        <v>"\bspecific\s+courses?\b"</v>
      </c>
      <c r="I39" s="10" t="str">
        <f t="shared" si="0"/>
        <v>"Code"</v>
      </c>
      <c r="J39" s="10" t="str">
        <f t="shared" si="1"/>
        <v/>
      </c>
    </row>
    <row r="40" spans="1:10" x14ac:dyDescent="0.55000000000000004">
      <c r="A40" s="3" t="s">
        <v>1363</v>
      </c>
      <c r="B40" s="3" t="s">
        <v>788</v>
      </c>
      <c r="C40" s="6" t="s">
        <v>2324</v>
      </c>
      <c r="D40" s="3"/>
      <c r="E40" s="3" t="s">
        <v>1366</v>
      </c>
      <c r="F40" s="3" t="s">
        <v>1464</v>
      </c>
      <c r="G40" s="3" t="s">
        <v>1490</v>
      </c>
      <c r="H40" s="12" t="str">
        <f t="shared" si="2"/>
        <v>"\bict\s+innovation\b"</v>
      </c>
      <c r="I40" s="10" t="str">
        <f t="shared" si="0"/>
        <v>"Code"</v>
      </c>
      <c r="J40" s="10" t="str">
        <f t="shared" si="1"/>
        <v/>
      </c>
    </row>
    <row r="41" spans="1:10" x14ac:dyDescent="0.55000000000000004">
      <c r="A41" s="3" t="s">
        <v>1363</v>
      </c>
      <c r="B41" s="3" t="s">
        <v>789</v>
      </c>
      <c r="C41" s="6" t="s">
        <v>2324</v>
      </c>
      <c r="D41" s="3"/>
      <c r="E41" s="3" t="s">
        <v>1441</v>
      </c>
      <c r="F41" s="3" t="s">
        <v>1588</v>
      </c>
      <c r="G41" s="3" t="s">
        <v>1847</v>
      </c>
      <c r="H41" s="12" t="str">
        <f>IF(NOT(ISBLANK(B41)),CONCATENATE("""", B41,""""),"")</f>
        <v>"\bstimulus\s+package\b"</v>
      </c>
      <c r="I41" s="10" t="str">
        <f t="shared" si="0"/>
        <v>"Code"</v>
      </c>
      <c r="J41" s="10" t="str">
        <f t="shared" si="1"/>
        <v/>
      </c>
    </row>
    <row r="42" spans="1:10" x14ac:dyDescent="0.55000000000000004">
      <c r="A42" s="3" t="s">
        <v>1363</v>
      </c>
      <c r="B42" s="3" t="s">
        <v>792</v>
      </c>
      <c r="C42" s="6" t="s">
        <v>2324</v>
      </c>
      <c r="D42" s="3"/>
      <c r="E42" s="3" t="s">
        <v>1378</v>
      </c>
      <c r="F42" s="3" t="s">
        <v>1509</v>
      </c>
      <c r="G42" s="3" t="s">
        <v>2489</v>
      </c>
      <c r="H42" s="12" t="str">
        <f t="shared" ref="H42:H99" si="3">IF(NOT(ISBLANK(B42)),CONCATENATE("""", B42,""""),"")</f>
        <v>"\bministry\s+defen[cs]e\b"</v>
      </c>
      <c r="I42" s="10" t="str">
        <f t="shared" si="0"/>
        <v>"Code"</v>
      </c>
      <c r="J42" s="10" t="str">
        <f t="shared" si="1"/>
        <v/>
      </c>
    </row>
    <row r="43" spans="1:10" x14ac:dyDescent="0.55000000000000004">
      <c r="A43" s="3" t="s">
        <v>1363</v>
      </c>
      <c r="B43" s="3" t="s">
        <v>791</v>
      </c>
      <c r="C43" s="6" t="s">
        <v>2324</v>
      </c>
      <c r="D43" s="3"/>
      <c r="E43" s="3" t="s">
        <v>1378</v>
      </c>
      <c r="F43" s="3" t="s">
        <v>1378</v>
      </c>
      <c r="G43" s="3" t="s">
        <v>2229</v>
      </c>
      <c r="H43" s="12" t="str">
        <f t="shared" si="3"/>
        <v>"\bict\s+security\b"</v>
      </c>
      <c r="I43" s="10" t="str">
        <f t="shared" si="0"/>
        <v>"Code"</v>
      </c>
      <c r="J43" s="10" t="str">
        <f t="shared" si="1"/>
        <v/>
      </c>
    </row>
    <row r="44" spans="1:10" x14ac:dyDescent="0.55000000000000004">
      <c r="A44" s="3" t="s">
        <v>1363</v>
      </c>
      <c r="B44" s="3" t="s">
        <v>793</v>
      </c>
      <c r="C44" s="6" t="s">
        <v>2324</v>
      </c>
      <c r="D44" s="3"/>
      <c r="E44" s="3" t="s">
        <v>1394</v>
      </c>
      <c r="F44" s="3" t="s">
        <v>1395</v>
      </c>
      <c r="G44" s="3" t="s">
        <v>2489</v>
      </c>
      <c r="H44" s="12" t="str">
        <f t="shared" si="3"/>
        <v>"\bministry\s+health\b"</v>
      </c>
      <c r="I44" s="10" t="str">
        <f t="shared" si="0"/>
        <v>"Code"</v>
      </c>
      <c r="J44" s="10" t="str">
        <f t="shared" si="1"/>
        <v/>
      </c>
    </row>
    <row r="45" spans="1:10" x14ac:dyDescent="0.55000000000000004">
      <c r="A45" s="3" t="s">
        <v>1363</v>
      </c>
      <c r="B45" s="3" t="s">
        <v>623</v>
      </c>
      <c r="C45" s="6" t="s">
        <v>2324</v>
      </c>
      <c r="D45" s="3"/>
      <c r="E45" s="3" t="s">
        <v>1394</v>
      </c>
      <c r="F45" s="3" t="s">
        <v>1395</v>
      </c>
      <c r="G45" s="3" t="s">
        <v>2489</v>
      </c>
      <c r="H45" s="12" t="str">
        <f t="shared" si="3"/>
        <v>"\bministry\s+interior\b"</v>
      </c>
      <c r="I45" s="10" t="str">
        <f t="shared" si="0"/>
        <v>"Code"</v>
      </c>
      <c r="J45" s="10" t="str">
        <f t="shared" si="1"/>
        <v/>
      </c>
    </row>
    <row r="46" spans="1:10" x14ac:dyDescent="0.55000000000000004">
      <c r="A46" s="3" t="s">
        <v>1363</v>
      </c>
      <c r="B46" s="3" t="s">
        <v>624</v>
      </c>
      <c r="C46" s="6" t="s">
        <v>2324</v>
      </c>
      <c r="D46" s="3"/>
      <c r="E46" s="3" t="s">
        <v>1394</v>
      </c>
      <c r="F46" s="3" t="s">
        <v>1395</v>
      </c>
      <c r="G46" s="3" t="s">
        <v>2489</v>
      </c>
      <c r="H46" s="12" t="str">
        <f t="shared" si="3"/>
        <v>"\bministry\s+justice\b"</v>
      </c>
      <c r="I46" s="10" t="str">
        <f t="shared" si="0"/>
        <v>"Code"</v>
      </c>
      <c r="J46" s="10" t="str">
        <f t="shared" si="1"/>
        <v/>
      </c>
    </row>
    <row r="47" spans="1:10" x14ac:dyDescent="0.55000000000000004">
      <c r="A47" s="3" t="s">
        <v>1363</v>
      </c>
      <c r="B47" s="3" t="s">
        <v>626</v>
      </c>
      <c r="C47" s="6" t="s">
        <v>2324</v>
      </c>
      <c r="D47" s="3"/>
      <c r="E47" s="3" t="s">
        <v>1394</v>
      </c>
      <c r="F47" s="3" t="s">
        <v>1395</v>
      </c>
      <c r="G47" s="3" t="s">
        <v>2179</v>
      </c>
      <c r="H47" s="12" t="str">
        <f t="shared" si="3"/>
        <v>"\bprime\s+minister\b"</v>
      </c>
      <c r="I47" s="10" t="str">
        <f t="shared" si="0"/>
        <v>"Code"</v>
      </c>
      <c r="J47" s="10" t="str">
        <f t="shared" si="1"/>
        <v/>
      </c>
    </row>
    <row r="48" spans="1:10" x14ac:dyDescent="0.55000000000000004">
      <c r="A48" s="3" t="s">
        <v>1363</v>
      </c>
      <c r="B48" s="3" t="s">
        <v>794</v>
      </c>
      <c r="C48" s="6" t="s">
        <v>2324</v>
      </c>
      <c r="D48" s="3"/>
      <c r="E48" s="3" t="s">
        <v>1364</v>
      </c>
      <c r="F48" s="3" t="s">
        <v>2510</v>
      </c>
      <c r="G48" s="3" t="s">
        <v>2225</v>
      </c>
      <c r="H48" s="12" t="str">
        <f t="shared" si="3"/>
        <v>"\bcnaipic\b"</v>
      </c>
      <c r="I48" s="10" t="str">
        <f t="shared" si="0"/>
        <v>"Code"</v>
      </c>
      <c r="J48" s="10" t="str">
        <f t="shared" si="1"/>
        <v/>
      </c>
    </row>
    <row r="49" spans="1:10" x14ac:dyDescent="0.55000000000000004">
      <c r="A49" s="3" t="s">
        <v>1363</v>
      </c>
      <c r="B49" s="3" t="s">
        <v>795</v>
      </c>
      <c r="C49" s="6" t="s">
        <v>2324</v>
      </c>
      <c r="D49" s="3"/>
      <c r="E49" s="3" t="s">
        <v>1394</v>
      </c>
      <c r="F49" s="3" t="s">
        <v>1395</v>
      </c>
      <c r="G49" s="3" t="s">
        <v>2220</v>
      </c>
      <c r="H49" s="12" t="str">
        <f t="shared" si="3"/>
        <v>"\bcisr\b"</v>
      </c>
      <c r="I49" s="10" t="str">
        <f t="shared" si="0"/>
        <v>"Code"</v>
      </c>
      <c r="J49" s="10" t="str">
        <f t="shared" si="1"/>
        <v/>
      </c>
    </row>
    <row r="50" spans="1:10" x14ac:dyDescent="0.55000000000000004">
      <c r="A50" s="3" t="s">
        <v>1363</v>
      </c>
      <c r="B50" s="3" t="s">
        <v>927</v>
      </c>
      <c r="C50" s="6" t="s">
        <v>2324</v>
      </c>
      <c r="D50" s="3"/>
      <c r="E50" s="3" t="s">
        <v>1364</v>
      </c>
      <c r="F50" s="3" t="s">
        <v>2510</v>
      </c>
      <c r="G50" s="3" t="s">
        <v>1618</v>
      </c>
      <c r="H50" s="12" t="str">
        <f t="shared" si="3"/>
        <v>"\bharmoni[sz]e\s+legal\s+obligations?\b"</v>
      </c>
      <c r="I50" s="10" t="str">
        <f t="shared" si="0"/>
        <v>"Code"</v>
      </c>
      <c r="J50" s="10" t="str">
        <f t="shared" si="1"/>
        <v/>
      </c>
    </row>
    <row r="51" spans="1:10" x14ac:dyDescent="0.55000000000000004">
      <c r="A51" s="3" t="s">
        <v>1363</v>
      </c>
      <c r="B51" s="3" t="s">
        <v>796</v>
      </c>
      <c r="C51" s="6" t="s">
        <v>2324</v>
      </c>
      <c r="D51" s="3"/>
      <c r="E51" s="3" t="s">
        <v>1366</v>
      </c>
      <c r="F51" s="3" t="s">
        <v>1367</v>
      </c>
      <c r="G51" s="3" t="s">
        <v>1933</v>
      </c>
      <c r="H51" s="12" t="str">
        <f t="shared" si="3"/>
        <v>"\btest\s+protection\s+systems?\b"</v>
      </c>
      <c r="I51" s="10" t="str">
        <f t="shared" si="0"/>
        <v>"Code"</v>
      </c>
      <c r="J51" s="10" t="str">
        <f t="shared" si="1"/>
        <v/>
      </c>
    </row>
    <row r="52" spans="1:10" x14ac:dyDescent="0.55000000000000004">
      <c r="A52" s="3" t="s">
        <v>1363</v>
      </c>
      <c r="B52" s="3" t="s">
        <v>797</v>
      </c>
      <c r="C52" s="6" t="s">
        <v>2324</v>
      </c>
      <c r="D52" s="3"/>
      <c r="E52" s="3" t="s">
        <v>1441</v>
      </c>
      <c r="F52" s="3" t="s">
        <v>1677</v>
      </c>
      <c r="G52" s="3" t="s">
        <v>2230</v>
      </c>
      <c r="H52" s="12" t="str">
        <f t="shared" si="3"/>
        <v>"\beu\s+fund(ed|ing)?\b"</v>
      </c>
      <c r="I52" s="10" t="str">
        <f t="shared" si="0"/>
        <v>"Code"</v>
      </c>
      <c r="J52" s="10" t="str">
        <f t="shared" si="1"/>
        <v/>
      </c>
    </row>
    <row r="53" spans="1:10" x14ac:dyDescent="0.55000000000000004">
      <c r="A53" s="3" t="s">
        <v>1363</v>
      </c>
      <c r="B53" s="3" t="s">
        <v>798</v>
      </c>
      <c r="C53" s="6" t="s">
        <v>2324</v>
      </c>
      <c r="D53" s="3"/>
      <c r="E53" s="3" t="s">
        <v>1394</v>
      </c>
      <c r="F53" s="3" t="s">
        <v>1413</v>
      </c>
      <c r="G53" s="3" t="s">
        <v>1514</v>
      </c>
      <c r="H53" s="12" t="str">
        <f t="shared" si="3"/>
        <v>"\bnational\s+strategic\s+operators?\b"</v>
      </c>
      <c r="I53" s="10" t="str">
        <f t="shared" si="0"/>
        <v>"Code"</v>
      </c>
      <c r="J53" s="10" t="str">
        <f t="shared" si="1"/>
        <v/>
      </c>
    </row>
    <row r="54" spans="1:10" x14ac:dyDescent="0.55000000000000004">
      <c r="A54" s="3" t="s">
        <v>1363</v>
      </c>
      <c r="B54" s="3" t="s">
        <v>799</v>
      </c>
      <c r="C54" s="6" t="s">
        <v>2324</v>
      </c>
      <c r="D54" s="3"/>
      <c r="E54" s="3" t="s">
        <v>1473</v>
      </c>
      <c r="F54" s="3" t="s">
        <v>1622</v>
      </c>
      <c r="G54" s="3" t="s">
        <v>2231</v>
      </c>
      <c r="H54" s="12" t="str">
        <f t="shared" si="3"/>
        <v>"\bict\s+systems?\b"</v>
      </c>
      <c r="I54" s="10" t="str">
        <f t="shared" si="0"/>
        <v>"Code"</v>
      </c>
      <c r="J54" s="10" t="str">
        <f t="shared" si="1"/>
        <v/>
      </c>
    </row>
    <row r="55" spans="1:10" x14ac:dyDescent="0.55000000000000004">
      <c r="A55" s="3" t="s">
        <v>1363</v>
      </c>
      <c r="B55" s="3" t="s">
        <v>800</v>
      </c>
      <c r="C55" s="6" t="s">
        <v>2324</v>
      </c>
      <c r="D55" s="3"/>
      <c r="E55" s="3" t="s">
        <v>1366</v>
      </c>
      <c r="F55" s="3" t="s">
        <v>1381</v>
      </c>
      <c r="G55" s="3" t="s">
        <v>2160</v>
      </c>
      <c r="H55" s="12" t="str">
        <f t="shared" si="3"/>
        <v>"\bcooperation\s+mechanisms?\b"</v>
      </c>
      <c r="I55" s="10" t="str">
        <f t="shared" si="0"/>
        <v>"Code"</v>
      </c>
      <c r="J55" s="10" t="str">
        <f t="shared" si="1"/>
        <v/>
      </c>
    </row>
    <row r="56" spans="1:10" x14ac:dyDescent="0.55000000000000004">
      <c r="A56" s="3" t="s">
        <v>1363</v>
      </c>
      <c r="B56" s="3" t="s">
        <v>801</v>
      </c>
      <c r="C56" s="6" t="s">
        <v>2324</v>
      </c>
      <c r="D56" s="3"/>
      <c r="E56" s="3" t="s">
        <v>1366</v>
      </c>
      <c r="F56" s="3" t="s">
        <v>1381</v>
      </c>
      <c r="G56" s="3" t="s">
        <v>2160</v>
      </c>
      <c r="H56" s="12" t="str">
        <f t="shared" si="3"/>
        <v>"\btechnological\s+cooperation\b"</v>
      </c>
      <c r="I56" s="10" t="str">
        <f t="shared" si="0"/>
        <v>"Code"</v>
      </c>
      <c r="J56" s="10" t="str">
        <f t="shared" si="1"/>
        <v/>
      </c>
    </row>
    <row r="57" spans="1:10" x14ac:dyDescent="0.55000000000000004">
      <c r="A57" s="3" t="s">
        <v>1363</v>
      </c>
      <c r="B57" s="3" t="s">
        <v>802</v>
      </c>
      <c r="C57" s="6" t="s">
        <v>2324</v>
      </c>
      <c r="D57" s="3"/>
      <c r="E57" s="3" t="s">
        <v>1441</v>
      </c>
      <c r="F57" s="3" t="s">
        <v>1442</v>
      </c>
      <c r="G57" s="3" t="s">
        <v>1883</v>
      </c>
      <c r="H57" s="12" t="str">
        <f t="shared" si="3"/>
        <v>"\brecruitment\s+activities?\b"</v>
      </c>
      <c r="I57" s="10" t="str">
        <f t="shared" si="0"/>
        <v>"Code"</v>
      </c>
      <c r="J57" s="10" t="str">
        <f t="shared" si="1"/>
        <v/>
      </c>
    </row>
    <row r="58" spans="1:10" x14ac:dyDescent="0.55000000000000004">
      <c r="A58" s="3" t="s">
        <v>1363</v>
      </c>
      <c r="B58" s="3" t="s">
        <v>803</v>
      </c>
      <c r="C58" s="6" t="s">
        <v>2324</v>
      </c>
      <c r="D58" s="3"/>
      <c r="E58" s="3" t="s">
        <v>1378</v>
      </c>
      <c r="F58" s="3" t="s">
        <v>1378</v>
      </c>
      <c r="G58" s="3" t="s">
        <v>2232</v>
      </c>
      <c r="H58" s="12" t="str">
        <f t="shared" si="3"/>
        <v>"\b(common\s+)?taxonom(y|ies)\b"</v>
      </c>
      <c r="I58" s="10" t="str">
        <f t="shared" si="0"/>
        <v>"Code"</v>
      </c>
      <c r="J58" s="10" t="str">
        <f t="shared" si="1"/>
        <v/>
      </c>
    </row>
    <row r="59" spans="1:10" x14ac:dyDescent="0.55000000000000004">
      <c r="A59" s="3" t="s">
        <v>1363</v>
      </c>
      <c r="B59" s="3" t="s">
        <v>804</v>
      </c>
      <c r="C59" s="6" t="s">
        <v>2324</v>
      </c>
      <c r="D59" s="3"/>
      <c r="E59" s="3" t="s">
        <v>1378</v>
      </c>
      <c r="F59" s="3" t="s">
        <v>1378</v>
      </c>
      <c r="G59" s="3" t="s">
        <v>1596</v>
      </c>
      <c r="H59" s="12" t="str">
        <f t="shared" si="3"/>
        <v>"\binfo-sharing\b"</v>
      </c>
      <c r="I59" s="10" t="str">
        <f t="shared" si="0"/>
        <v>"Code"</v>
      </c>
      <c r="J59" s="10" t="str">
        <f t="shared" si="1"/>
        <v/>
      </c>
    </row>
    <row r="60" spans="1:10" x14ac:dyDescent="0.55000000000000004">
      <c r="A60" s="3" t="s">
        <v>1363</v>
      </c>
      <c r="B60" s="3" t="s">
        <v>805</v>
      </c>
      <c r="C60" s="6" t="s">
        <v>2324</v>
      </c>
      <c r="D60" s="3"/>
      <c r="E60" s="3" t="s">
        <v>1394</v>
      </c>
      <c r="F60" s="3" t="s">
        <v>1395</v>
      </c>
      <c r="G60" s="3" t="s">
        <v>2489</v>
      </c>
      <c r="H60" s="12" t="str">
        <f t="shared" si="3"/>
        <v>"\bministries\b"</v>
      </c>
      <c r="I60" s="10" t="str">
        <f t="shared" si="0"/>
        <v>"Code"</v>
      </c>
      <c r="J60" s="10" t="str">
        <f t="shared" si="1"/>
        <v/>
      </c>
    </row>
    <row r="61" spans="1:10" x14ac:dyDescent="0.55000000000000004">
      <c r="A61" s="3"/>
      <c r="B61" s="3"/>
      <c r="C61" s="6"/>
      <c r="D61" s="3"/>
      <c r="E61" s="3"/>
      <c r="F61" s="3"/>
      <c r="G61" s="3"/>
      <c r="H61" s="12" t="str">
        <f t="shared" si="3"/>
        <v/>
      </c>
      <c r="I61" s="10" t="str">
        <f t="shared" si="0"/>
        <v/>
      </c>
      <c r="J61" s="10" t="str">
        <f t="shared" si="1"/>
        <v/>
      </c>
    </row>
    <row r="62" spans="1:10" x14ac:dyDescent="0.55000000000000004">
      <c r="A62" s="3"/>
      <c r="B62" s="3"/>
      <c r="C62" s="6"/>
      <c r="D62" s="3"/>
      <c r="E62" s="3"/>
      <c r="F62" s="3"/>
      <c r="G62" s="3"/>
      <c r="H62" s="12" t="str">
        <f t="shared" si="3"/>
        <v/>
      </c>
      <c r="I62" s="10" t="str">
        <f t="shared" si="0"/>
        <v/>
      </c>
      <c r="J62" s="10" t="str">
        <f t="shared" si="1"/>
        <v/>
      </c>
    </row>
    <row r="63" spans="1:10" x14ac:dyDescent="0.55000000000000004">
      <c r="A63" s="3"/>
      <c r="B63" s="3"/>
      <c r="C63" s="6"/>
      <c r="D63" s="3"/>
      <c r="E63" s="3"/>
      <c r="F63" s="3"/>
      <c r="G63" s="3"/>
      <c r="H63" s="12" t="str">
        <f t="shared" si="3"/>
        <v/>
      </c>
      <c r="I63" s="10" t="str">
        <f t="shared" si="0"/>
        <v/>
      </c>
      <c r="J63" s="10" t="str">
        <f t="shared" si="1"/>
        <v/>
      </c>
    </row>
    <row r="64" spans="1:10" x14ac:dyDescent="0.55000000000000004">
      <c r="A64" s="3"/>
      <c r="B64" s="3"/>
      <c r="C64" s="6"/>
      <c r="D64" s="3"/>
      <c r="E64" s="3"/>
      <c r="F64" s="3"/>
      <c r="G64" s="3"/>
      <c r="H64" s="12" t="str">
        <f t="shared" si="3"/>
        <v/>
      </c>
      <c r="I64" s="10" t="str">
        <f t="shared" ref="I64:I99" si="4">IF(NOT(ISBLANK(C64)),CONCATENATE("""",C64,""""),"")</f>
        <v/>
      </c>
      <c r="J64" s="10" t="str">
        <f t="shared" ref="J64:J127" si="5">IF(NOT(ISBLANK(D64)),D64,"")</f>
        <v/>
      </c>
    </row>
    <row r="65" spans="1:10" x14ac:dyDescent="0.55000000000000004">
      <c r="A65" s="3"/>
      <c r="B65" s="3"/>
      <c r="C65" s="6"/>
      <c r="D65" s="3"/>
      <c r="E65" s="3"/>
      <c r="F65" s="3"/>
      <c r="G65" s="3"/>
      <c r="H65" s="12" t="str">
        <f t="shared" si="3"/>
        <v/>
      </c>
      <c r="I65" s="10" t="str">
        <f t="shared" si="4"/>
        <v/>
      </c>
      <c r="J65" s="10" t="str">
        <f t="shared" si="5"/>
        <v/>
      </c>
    </row>
    <row r="66" spans="1:10" x14ac:dyDescent="0.55000000000000004">
      <c r="A66" s="3"/>
      <c r="B66" s="3"/>
      <c r="C66" s="6"/>
      <c r="D66" s="3"/>
      <c r="E66" s="3"/>
      <c r="F66" s="3"/>
      <c r="G66" s="3"/>
      <c r="H66" s="12" t="str">
        <f t="shared" si="3"/>
        <v/>
      </c>
      <c r="I66" s="10" t="str">
        <f t="shared" si="4"/>
        <v/>
      </c>
      <c r="J66" s="10" t="str">
        <f t="shared" si="5"/>
        <v/>
      </c>
    </row>
    <row r="67" spans="1:10" x14ac:dyDescent="0.55000000000000004">
      <c r="A67" s="3"/>
      <c r="B67" s="3"/>
      <c r="C67" s="6"/>
      <c r="D67" s="3"/>
      <c r="E67" s="3"/>
      <c r="F67" s="3"/>
      <c r="G67" s="3"/>
      <c r="H67" s="12" t="str">
        <f t="shared" si="3"/>
        <v/>
      </c>
      <c r="I67" s="10" t="str">
        <f t="shared" si="4"/>
        <v/>
      </c>
      <c r="J67" s="10" t="str">
        <f t="shared" si="5"/>
        <v/>
      </c>
    </row>
    <row r="68" spans="1:10" x14ac:dyDescent="0.55000000000000004">
      <c r="A68" s="3"/>
      <c r="B68" s="3"/>
      <c r="C68" s="6"/>
      <c r="D68" s="3"/>
      <c r="E68" s="3"/>
      <c r="F68" s="3"/>
      <c r="G68" s="3"/>
      <c r="H68" s="12" t="str">
        <f t="shared" si="3"/>
        <v/>
      </c>
      <c r="I68" s="10" t="str">
        <f t="shared" si="4"/>
        <v/>
      </c>
      <c r="J68" s="10" t="str">
        <f t="shared" si="5"/>
        <v/>
      </c>
    </row>
    <row r="69" spans="1:10" x14ac:dyDescent="0.55000000000000004">
      <c r="H69" s="11" t="str">
        <f t="shared" si="3"/>
        <v/>
      </c>
      <c r="I69" s="11" t="str">
        <f t="shared" si="4"/>
        <v/>
      </c>
      <c r="J69" s="11" t="str">
        <f t="shared" si="5"/>
        <v/>
      </c>
    </row>
    <row r="70" spans="1:10" x14ac:dyDescent="0.55000000000000004">
      <c r="H70" s="11" t="str">
        <f t="shared" si="3"/>
        <v/>
      </c>
      <c r="I70" s="11" t="str">
        <f t="shared" si="4"/>
        <v/>
      </c>
      <c r="J70" s="11" t="str">
        <f t="shared" si="5"/>
        <v/>
      </c>
    </row>
    <row r="71" spans="1:10" x14ac:dyDescent="0.55000000000000004">
      <c r="H71" s="11" t="str">
        <f t="shared" si="3"/>
        <v/>
      </c>
      <c r="I71" s="11" t="str">
        <f t="shared" si="4"/>
        <v/>
      </c>
      <c r="J71" s="11" t="str">
        <f t="shared" si="5"/>
        <v/>
      </c>
    </row>
    <row r="72" spans="1:10" x14ac:dyDescent="0.55000000000000004">
      <c r="H72" s="11" t="str">
        <f t="shared" si="3"/>
        <v/>
      </c>
      <c r="I72" s="11" t="str">
        <f t="shared" si="4"/>
        <v/>
      </c>
      <c r="J72" s="11" t="str">
        <f t="shared" si="5"/>
        <v/>
      </c>
    </row>
    <row r="73" spans="1:10" x14ac:dyDescent="0.55000000000000004">
      <c r="H73" s="11" t="str">
        <f t="shared" si="3"/>
        <v/>
      </c>
      <c r="I73" s="11" t="str">
        <f t="shared" si="4"/>
        <v/>
      </c>
      <c r="J73" s="11" t="str">
        <f t="shared" si="5"/>
        <v/>
      </c>
    </row>
    <row r="74" spans="1:10" x14ac:dyDescent="0.55000000000000004">
      <c r="H74" s="11" t="str">
        <f t="shared" si="3"/>
        <v/>
      </c>
      <c r="I74" s="11" t="str">
        <f t="shared" si="4"/>
        <v/>
      </c>
      <c r="J74" s="11" t="str">
        <f t="shared" si="5"/>
        <v/>
      </c>
    </row>
    <row r="75" spans="1:10" x14ac:dyDescent="0.55000000000000004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1:10" x14ac:dyDescent="0.55000000000000004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1:10" x14ac:dyDescent="0.55000000000000004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1:10" x14ac:dyDescent="0.55000000000000004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1:10" x14ac:dyDescent="0.55000000000000004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1:10" x14ac:dyDescent="0.55000000000000004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55000000000000004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55000000000000004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55000000000000004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55000000000000004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55000000000000004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55000000000000004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55000000000000004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55000000000000004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55000000000000004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55000000000000004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55000000000000004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55000000000000004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55000000000000004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55000000000000004">
      <c r="H94" s="11" t="str">
        <f t="shared" si="3"/>
        <v/>
      </c>
      <c r="I94" s="11" t="str">
        <f t="shared" si="4"/>
        <v/>
      </c>
      <c r="J94" s="11" t="str">
        <f t="shared" si="5"/>
        <v/>
      </c>
    </row>
    <row r="95" spans="8:10" x14ac:dyDescent="0.55000000000000004">
      <c r="H95" s="11" t="str">
        <f t="shared" si="3"/>
        <v/>
      </c>
      <c r="I95" s="11" t="str">
        <f t="shared" si="4"/>
        <v/>
      </c>
      <c r="J95" s="11" t="str">
        <f t="shared" si="5"/>
        <v/>
      </c>
    </row>
    <row r="96" spans="8:10" x14ac:dyDescent="0.55000000000000004">
      <c r="H96" s="11" t="str">
        <f t="shared" si="3"/>
        <v/>
      </c>
      <c r="I96" s="11" t="str">
        <f t="shared" si="4"/>
        <v/>
      </c>
      <c r="J96" s="11" t="str">
        <f t="shared" si="5"/>
        <v/>
      </c>
    </row>
    <row r="97" spans="8:10" x14ac:dyDescent="0.55000000000000004">
      <c r="H97" s="11" t="str">
        <f t="shared" si="3"/>
        <v/>
      </c>
      <c r="I97" s="11" t="str">
        <f t="shared" si="4"/>
        <v/>
      </c>
      <c r="J97" s="11" t="str">
        <f t="shared" si="5"/>
        <v/>
      </c>
    </row>
    <row r="98" spans="8:10" x14ac:dyDescent="0.55000000000000004">
      <c r="H98" s="11" t="str">
        <f t="shared" si="3"/>
        <v/>
      </c>
      <c r="I98" s="11" t="str">
        <f t="shared" si="4"/>
        <v/>
      </c>
      <c r="J98" s="11" t="str">
        <f t="shared" si="5"/>
        <v/>
      </c>
    </row>
    <row r="99" spans="8:10" x14ac:dyDescent="0.55000000000000004">
      <c r="H99" s="11" t="str">
        <f t="shared" si="3"/>
        <v/>
      </c>
      <c r="I99" s="11" t="str">
        <f t="shared" si="4"/>
        <v/>
      </c>
      <c r="J99" s="11" t="str">
        <f t="shared" si="5"/>
        <v/>
      </c>
    </row>
    <row r="100" spans="8:10" x14ac:dyDescent="0.55000000000000004">
      <c r="H100" s="11"/>
      <c r="I100" s="11"/>
      <c r="J100" s="11" t="str">
        <f t="shared" si="5"/>
        <v/>
      </c>
    </row>
    <row r="101" spans="8:10" x14ac:dyDescent="0.55000000000000004">
      <c r="H101" s="11"/>
      <c r="I101" s="11"/>
      <c r="J101" s="11" t="str">
        <f t="shared" si="5"/>
        <v/>
      </c>
    </row>
    <row r="102" spans="8:10" x14ac:dyDescent="0.55000000000000004">
      <c r="H102" s="11"/>
      <c r="I102" s="11"/>
      <c r="J102" s="11" t="str">
        <f t="shared" si="5"/>
        <v/>
      </c>
    </row>
    <row r="103" spans="8:10" x14ac:dyDescent="0.55000000000000004">
      <c r="H103" s="11"/>
      <c r="I103" s="11"/>
      <c r="J103" s="11" t="str">
        <f t="shared" si="5"/>
        <v/>
      </c>
    </row>
    <row r="104" spans="8:10" x14ac:dyDescent="0.55000000000000004">
      <c r="H104" s="11"/>
      <c r="I104" s="11"/>
      <c r="J104" s="11" t="str">
        <f t="shared" si="5"/>
        <v/>
      </c>
    </row>
    <row r="105" spans="8:10" x14ac:dyDescent="0.55000000000000004">
      <c r="H105" s="11"/>
      <c r="I105" s="11"/>
      <c r="J105" s="11" t="str">
        <f t="shared" si="5"/>
        <v/>
      </c>
    </row>
    <row r="106" spans="8:10" x14ac:dyDescent="0.55000000000000004">
      <c r="H106" s="11"/>
      <c r="I106" s="11"/>
      <c r="J106" s="11" t="str">
        <f t="shared" si="5"/>
        <v/>
      </c>
    </row>
    <row r="107" spans="8:10" x14ac:dyDescent="0.55000000000000004">
      <c r="H107" s="11"/>
      <c r="I107" s="11"/>
      <c r="J107" s="11" t="str">
        <f t="shared" si="5"/>
        <v/>
      </c>
    </row>
    <row r="108" spans="8:10" x14ac:dyDescent="0.55000000000000004">
      <c r="H108" s="11"/>
      <c r="I108" s="11"/>
      <c r="J108" s="11" t="str">
        <f t="shared" si="5"/>
        <v/>
      </c>
    </row>
    <row r="109" spans="8:10" x14ac:dyDescent="0.55000000000000004">
      <c r="H109" s="11"/>
      <c r="I109" s="11"/>
      <c r="J109" s="11" t="str">
        <f t="shared" si="5"/>
        <v/>
      </c>
    </row>
    <row r="110" spans="8:10" x14ac:dyDescent="0.55000000000000004">
      <c r="H110" s="11"/>
      <c r="I110" s="11"/>
      <c r="J110" s="11" t="str">
        <f t="shared" si="5"/>
        <v/>
      </c>
    </row>
    <row r="111" spans="8:10" x14ac:dyDescent="0.55000000000000004">
      <c r="H111" s="11"/>
      <c r="I111" s="11"/>
      <c r="J111" s="11" t="str">
        <f t="shared" si="5"/>
        <v/>
      </c>
    </row>
    <row r="112" spans="8:10" x14ac:dyDescent="0.55000000000000004">
      <c r="H112" s="11"/>
      <c r="I112" s="11"/>
      <c r="J112" s="11" t="str">
        <f t="shared" si="5"/>
        <v/>
      </c>
    </row>
    <row r="113" spans="8:10" x14ac:dyDescent="0.55000000000000004">
      <c r="H113" s="11"/>
      <c r="I113" s="11"/>
      <c r="J113" s="11" t="str">
        <f t="shared" si="5"/>
        <v/>
      </c>
    </row>
    <row r="114" spans="8:10" x14ac:dyDescent="0.55000000000000004">
      <c r="H114" s="11"/>
      <c r="I114" s="11"/>
      <c r="J114" s="11" t="str">
        <f t="shared" si="5"/>
        <v/>
      </c>
    </row>
    <row r="115" spans="8:10" x14ac:dyDescent="0.55000000000000004">
      <c r="H115" s="11"/>
      <c r="I115" s="11"/>
      <c r="J115" s="11" t="str">
        <f t="shared" si="5"/>
        <v/>
      </c>
    </row>
    <row r="116" spans="8:10" x14ac:dyDescent="0.55000000000000004">
      <c r="H116" s="11"/>
      <c r="I116" s="11"/>
      <c r="J116" s="11" t="str">
        <f t="shared" si="5"/>
        <v/>
      </c>
    </row>
    <row r="117" spans="8:10" x14ac:dyDescent="0.55000000000000004">
      <c r="H117" s="11"/>
      <c r="I117" s="11"/>
      <c r="J117" s="11" t="str">
        <f t="shared" si="5"/>
        <v/>
      </c>
    </row>
    <row r="118" spans="8:10" x14ac:dyDescent="0.55000000000000004">
      <c r="H118" s="11"/>
      <c r="I118" s="11"/>
      <c r="J118" s="11" t="str">
        <f t="shared" si="5"/>
        <v/>
      </c>
    </row>
    <row r="119" spans="8:10" x14ac:dyDescent="0.55000000000000004">
      <c r="H119" s="11"/>
      <c r="I119" s="11"/>
      <c r="J119" s="11" t="str">
        <f t="shared" si="5"/>
        <v/>
      </c>
    </row>
    <row r="120" spans="8:10" x14ac:dyDescent="0.55000000000000004">
      <c r="H120" s="11"/>
      <c r="I120" s="11"/>
      <c r="J120" s="11" t="str">
        <f t="shared" si="5"/>
        <v/>
      </c>
    </row>
    <row r="121" spans="8:10" x14ac:dyDescent="0.55000000000000004">
      <c r="H121" s="11"/>
      <c r="I121" s="11"/>
      <c r="J121" s="11" t="str">
        <f t="shared" si="5"/>
        <v/>
      </c>
    </row>
    <row r="122" spans="8:10" x14ac:dyDescent="0.55000000000000004">
      <c r="H122" s="11"/>
      <c r="I122" s="11"/>
      <c r="J122" s="11" t="str">
        <f t="shared" si="5"/>
        <v/>
      </c>
    </row>
    <row r="123" spans="8:10" x14ac:dyDescent="0.55000000000000004">
      <c r="H123" s="11"/>
      <c r="I123" s="11"/>
      <c r="J123" s="11" t="str">
        <f t="shared" si="5"/>
        <v/>
      </c>
    </row>
    <row r="124" spans="8:10" x14ac:dyDescent="0.55000000000000004">
      <c r="H124" s="11"/>
      <c r="I124" s="11"/>
      <c r="J124" s="11" t="str">
        <f t="shared" si="5"/>
        <v/>
      </c>
    </row>
    <row r="125" spans="8:10" x14ac:dyDescent="0.55000000000000004">
      <c r="H125" s="11"/>
      <c r="I125" s="11"/>
      <c r="J125" s="11" t="str">
        <f t="shared" si="5"/>
        <v/>
      </c>
    </row>
    <row r="126" spans="8:10" x14ac:dyDescent="0.55000000000000004">
      <c r="H126" s="11"/>
      <c r="I126" s="11"/>
      <c r="J126" s="11" t="str">
        <f t="shared" si="5"/>
        <v/>
      </c>
    </row>
    <row r="127" spans="8:10" x14ac:dyDescent="0.55000000000000004">
      <c r="H127" s="11"/>
      <c r="I127" s="11"/>
      <c r="J127" s="11" t="str">
        <f t="shared" si="5"/>
        <v/>
      </c>
    </row>
    <row r="128" spans="8:10" x14ac:dyDescent="0.55000000000000004">
      <c r="H128" s="11"/>
      <c r="I128" s="11"/>
      <c r="J128" s="11" t="str">
        <f t="shared" ref="J128:J148" si="6">IF(NOT(ISBLANK(D128)),D128,"")</f>
        <v/>
      </c>
    </row>
    <row r="129" spans="8:10" x14ac:dyDescent="0.55000000000000004">
      <c r="H129" s="11"/>
      <c r="I129" s="11"/>
      <c r="J129" s="11" t="str">
        <f t="shared" si="6"/>
        <v/>
      </c>
    </row>
    <row r="130" spans="8:10" x14ac:dyDescent="0.55000000000000004">
      <c r="H130" s="11"/>
      <c r="I130" s="11"/>
      <c r="J130" s="11" t="str">
        <f t="shared" si="6"/>
        <v/>
      </c>
    </row>
    <row r="131" spans="8:10" x14ac:dyDescent="0.55000000000000004">
      <c r="H131" s="11"/>
      <c r="I131" s="11"/>
      <c r="J131" s="11" t="str">
        <f t="shared" si="6"/>
        <v/>
      </c>
    </row>
    <row r="132" spans="8:10" x14ac:dyDescent="0.55000000000000004">
      <c r="H132" s="11"/>
      <c r="I132" s="11"/>
      <c r="J132" s="11" t="str">
        <f t="shared" si="6"/>
        <v/>
      </c>
    </row>
    <row r="133" spans="8:10" x14ac:dyDescent="0.55000000000000004">
      <c r="H133" s="11"/>
      <c r="I133" s="11"/>
      <c r="J133" s="11" t="str">
        <f t="shared" si="6"/>
        <v/>
      </c>
    </row>
    <row r="134" spans="8:10" x14ac:dyDescent="0.55000000000000004">
      <c r="H134" s="11"/>
      <c r="I134" s="11"/>
      <c r="J134" s="11" t="str">
        <f t="shared" si="6"/>
        <v/>
      </c>
    </row>
    <row r="135" spans="8:10" x14ac:dyDescent="0.55000000000000004">
      <c r="H135" s="11"/>
      <c r="I135" s="11"/>
      <c r="J135" s="11" t="str">
        <f t="shared" si="6"/>
        <v/>
      </c>
    </row>
    <row r="136" spans="8:10" x14ac:dyDescent="0.55000000000000004">
      <c r="H136" s="11"/>
      <c r="I136" s="11"/>
      <c r="J136" s="11" t="str">
        <f t="shared" si="6"/>
        <v/>
      </c>
    </row>
    <row r="137" spans="8:10" x14ac:dyDescent="0.55000000000000004">
      <c r="H137" s="11"/>
      <c r="I137" s="11"/>
      <c r="J137" s="11" t="str">
        <f t="shared" si="6"/>
        <v/>
      </c>
    </row>
    <row r="138" spans="8:10" x14ac:dyDescent="0.55000000000000004">
      <c r="H138" s="11"/>
      <c r="I138" s="11"/>
      <c r="J138" s="11" t="str">
        <f t="shared" si="6"/>
        <v/>
      </c>
    </row>
    <row r="139" spans="8:10" x14ac:dyDescent="0.55000000000000004">
      <c r="H139" s="11"/>
      <c r="I139" s="11"/>
      <c r="J139" s="11" t="str">
        <f t="shared" si="6"/>
        <v/>
      </c>
    </row>
    <row r="140" spans="8:10" x14ac:dyDescent="0.55000000000000004">
      <c r="H140" s="11"/>
      <c r="I140" s="11"/>
      <c r="J140" s="11" t="str">
        <f t="shared" si="6"/>
        <v/>
      </c>
    </row>
    <row r="141" spans="8:10" x14ac:dyDescent="0.55000000000000004">
      <c r="H141" s="11"/>
      <c r="I141" s="11"/>
      <c r="J141" s="11" t="str">
        <f t="shared" si="6"/>
        <v/>
      </c>
    </row>
    <row r="142" spans="8:10" x14ac:dyDescent="0.55000000000000004">
      <c r="H142" s="11"/>
      <c r="I142" s="11"/>
      <c r="J142" s="11" t="str">
        <f t="shared" si="6"/>
        <v/>
      </c>
    </row>
    <row r="143" spans="8:10" x14ac:dyDescent="0.55000000000000004">
      <c r="H143" s="11"/>
      <c r="I143" s="11"/>
      <c r="J143" s="11" t="str">
        <f t="shared" si="6"/>
        <v/>
      </c>
    </row>
    <row r="144" spans="8:10" x14ac:dyDescent="0.55000000000000004">
      <c r="H144" s="11"/>
      <c r="I144" s="11"/>
      <c r="J144" s="11" t="str">
        <f t="shared" si="6"/>
        <v/>
      </c>
    </row>
    <row r="145" spans="8:10" x14ac:dyDescent="0.55000000000000004">
      <c r="H145" s="11"/>
      <c r="I145" s="11"/>
      <c r="J145" s="11" t="str">
        <f t="shared" si="6"/>
        <v/>
      </c>
    </row>
    <row r="146" spans="8:10" x14ac:dyDescent="0.55000000000000004">
      <c r="H146" s="11"/>
      <c r="I146" s="11"/>
      <c r="J146" s="11" t="str">
        <f t="shared" si="6"/>
        <v/>
      </c>
    </row>
    <row r="147" spans="8:10" x14ac:dyDescent="0.55000000000000004">
      <c r="H147" s="11"/>
      <c r="I147" s="11"/>
      <c r="J147" s="11" t="str">
        <f t="shared" si="6"/>
        <v/>
      </c>
    </row>
    <row r="148" spans="8:10" x14ac:dyDescent="0.55000000000000004">
      <c r="H148" s="11"/>
      <c r="I148" s="11"/>
      <c r="J148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E1D4-8681-4773-9B1F-A7B3228DF50C}">
  <dimension ref="A1:J150"/>
  <sheetViews>
    <sheetView workbookViewId="0">
      <pane ySplit="1" topLeftCell="A2" activePane="bottomLeft" state="frozen"/>
      <selection pane="bottomLeft" activeCell="A2" sqref="A2"/>
    </sheetView>
  </sheetViews>
  <sheetFormatPr defaultColWidth="9.15625" defaultRowHeight="14.4" x14ac:dyDescent="0.55000000000000004"/>
  <cols>
    <col min="1" max="1" width="7.15625" bestFit="1" customWidth="1"/>
    <col min="2" max="2" width="48.83984375" style="1" bestFit="1" customWidth="1"/>
    <col min="3" max="3" width="12.68359375" style="1" bestFit="1" customWidth="1"/>
    <col min="4" max="4" width="9.68359375" style="1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style="1" bestFit="1" customWidth="1"/>
    <col min="9" max="9" width="44.15625" style="1" bestFit="1" customWidth="1"/>
    <col min="10" max="10" width="6.68359375" style="1" bestFit="1" customWidth="1"/>
    <col min="11" max="16384" width="9.15625" style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6" t="s">
        <v>505</v>
      </c>
      <c r="C2" s="6" t="s">
        <v>2324</v>
      </c>
      <c r="D2" s="6"/>
      <c r="E2" s="3" t="s">
        <v>1366</v>
      </c>
      <c r="F2" s="3" t="s">
        <v>1367</v>
      </c>
      <c r="G2" s="3" t="s">
        <v>2295</v>
      </c>
      <c r="H2" s="7" t="str">
        <f>IF(NOT(ISBLANK(B2)),CONCATENATE("""", B2,""""),"")</f>
        <v>"\bnational\s+technical\s+authority\s+information\s+assurance\b"</v>
      </c>
      <c r="I2" s="7" t="str">
        <f t="shared" ref="I2:I41" si="0">IF(NOT(ISBLANK(C2)),CONCATENATE("""",C2,""""),"")</f>
        <v>"Code"</v>
      </c>
      <c r="J2" s="7" t="str">
        <f t="shared" ref="J2:J11" si="1">IF(NOT(ISBLANK(D2)),D2,"")</f>
        <v/>
      </c>
    </row>
    <row r="3" spans="1:10" x14ac:dyDescent="0.55000000000000004">
      <c r="A3" s="3" t="s">
        <v>1363</v>
      </c>
      <c r="B3" s="6" t="s">
        <v>506</v>
      </c>
      <c r="C3" s="6" t="s">
        <v>2324</v>
      </c>
      <c r="D3" s="6"/>
      <c r="E3" s="3" t="s">
        <v>1364</v>
      </c>
      <c r="F3" s="3" t="s">
        <v>2510</v>
      </c>
      <c r="G3" s="3" t="s">
        <v>1911</v>
      </c>
      <c r="H3" s="7" t="str">
        <f t="shared" ref="H3:H40" si="2">IF(NOT(ISBLANK(B3)),CONCATENATE("""", B3,""""),"")</f>
        <v>"\bnational\s+cyber\s+crime\s+unit\b"</v>
      </c>
      <c r="I3" s="7" t="str">
        <f t="shared" si="0"/>
        <v>"Code"</v>
      </c>
      <c r="J3" s="7" t="str">
        <f t="shared" si="1"/>
        <v/>
      </c>
    </row>
    <row r="4" spans="1:10" x14ac:dyDescent="0.55000000000000004">
      <c r="A4" s="3" t="s">
        <v>1363</v>
      </c>
      <c r="B4" s="6" t="s">
        <v>507</v>
      </c>
      <c r="C4" s="6" t="s">
        <v>2324</v>
      </c>
      <c r="D4" s="6"/>
      <c r="E4" s="3" t="s">
        <v>1378</v>
      </c>
      <c r="F4" s="3" t="s">
        <v>1433</v>
      </c>
      <c r="G4" s="3" t="s">
        <v>1912</v>
      </c>
      <c r="H4" s="7" t="str">
        <f t="shared" si="2"/>
        <v>"\bnational\s+offensive\s+cyber\s+programme\b"</v>
      </c>
      <c r="I4" s="7" t="str">
        <f t="shared" si="0"/>
        <v>"Code"</v>
      </c>
      <c r="J4" s="7" t="str">
        <f t="shared" si="1"/>
        <v/>
      </c>
    </row>
    <row r="5" spans="1:10" x14ac:dyDescent="0.55000000000000004">
      <c r="A5" s="3" t="s">
        <v>1363</v>
      </c>
      <c r="B5" s="6" t="s">
        <v>508</v>
      </c>
      <c r="C5" s="6" t="s">
        <v>2324</v>
      </c>
      <c r="D5" s="6"/>
      <c r="E5" s="3" t="s">
        <v>1378</v>
      </c>
      <c r="F5" s="3" t="s">
        <v>1509</v>
      </c>
      <c r="G5" s="3" t="s">
        <v>1913</v>
      </c>
      <c r="H5" s="7" t="str">
        <f t="shared" si="2"/>
        <v>"\bcyber\s+security\s+operations\s+centre\b"</v>
      </c>
      <c r="I5" s="7" t="str">
        <f t="shared" si="0"/>
        <v>"Code"</v>
      </c>
      <c r="J5" s="7" t="str">
        <f t="shared" si="1"/>
        <v/>
      </c>
    </row>
    <row r="6" spans="1:10" x14ac:dyDescent="0.55000000000000004">
      <c r="A6" s="3" t="s">
        <v>1363</v>
      </c>
      <c r="B6" s="6" t="s">
        <v>510</v>
      </c>
      <c r="C6" s="6" t="s">
        <v>2324</v>
      </c>
      <c r="D6" s="6"/>
      <c r="E6" s="3" t="s">
        <v>1378</v>
      </c>
      <c r="F6" s="3" t="s">
        <v>1378</v>
      </c>
      <c r="G6" s="3" t="s">
        <v>1914</v>
      </c>
      <c r="H6" s="7" t="str">
        <f t="shared" si="2"/>
        <v>"\bnational\s+cyber\s+security\s+centre\b"</v>
      </c>
      <c r="I6" s="7" t="str">
        <f t="shared" si="0"/>
        <v>"Code"</v>
      </c>
      <c r="J6" s="7" t="str">
        <f t="shared" si="1"/>
        <v/>
      </c>
    </row>
    <row r="7" spans="1:10" x14ac:dyDescent="0.55000000000000004">
      <c r="A7" s="3" t="s">
        <v>1363</v>
      </c>
      <c r="B7" s="6" t="s">
        <v>509</v>
      </c>
      <c r="C7" s="6" t="s">
        <v>2324</v>
      </c>
      <c r="D7" s="6"/>
      <c r="E7" s="3" t="s">
        <v>1378</v>
      </c>
      <c r="F7" s="3" t="s">
        <v>1891</v>
      </c>
      <c r="G7" s="3" t="s">
        <v>1409</v>
      </c>
      <c r="H7" s="7" t="str">
        <f t="shared" si="2"/>
        <v>"\bnational\s+cyber\s+security\s+programmes?\b"</v>
      </c>
      <c r="I7" s="7" t="str">
        <f t="shared" si="0"/>
        <v>"Code"</v>
      </c>
      <c r="J7" s="7" t="str">
        <f t="shared" si="1"/>
        <v/>
      </c>
    </row>
    <row r="8" spans="1:10" x14ac:dyDescent="0.55000000000000004">
      <c r="A8" s="3" t="s">
        <v>1363</v>
      </c>
      <c r="B8" s="6" t="s">
        <v>511</v>
      </c>
      <c r="C8" s="6" t="s">
        <v>2324</v>
      </c>
      <c r="D8" s="6"/>
      <c r="E8" s="3" t="s">
        <v>1394</v>
      </c>
      <c r="F8" s="3" t="s">
        <v>1395</v>
      </c>
      <c r="G8" s="3" t="s">
        <v>1923</v>
      </c>
      <c r="H8" s="7" t="str">
        <f t="shared" si="2"/>
        <v>"\bcabinet\s+secretary\s+advisory\s+group\b"</v>
      </c>
      <c r="I8" s="7" t="str">
        <f t="shared" si="0"/>
        <v>"Code"</v>
      </c>
      <c r="J8" s="7" t="str">
        <f t="shared" si="1"/>
        <v/>
      </c>
    </row>
    <row r="9" spans="1:10" x14ac:dyDescent="0.55000000000000004">
      <c r="A9" s="3" t="s">
        <v>1363</v>
      </c>
      <c r="B9" s="6" t="s">
        <v>512</v>
      </c>
      <c r="C9" s="6" t="s">
        <v>2324</v>
      </c>
      <c r="D9" s="6"/>
      <c r="E9" s="3" t="s">
        <v>1394</v>
      </c>
      <c r="F9" s="3" t="s">
        <v>1395</v>
      </c>
      <c r="G9" s="3" t="s">
        <v>1916</v>
      </c>
      <c r="H9" s="7" t="str">
        <f t="shared" si="2"/>
        <v>"\bcentre\s+protection\s+national\s+infrastructure\b"</v>
      </c>
      <c r="I9" s="7" t="str">
        <f t="shared" si="0"/>
        <v>"Code"</v>
      </c>
      <c r="J9" s="7" t="str">
        <f t="shared" si="1"/>
        <v/>
      </c>
    </row>
    <row r="10" spans="1:10" x14ac:dyDescent="0.55000000000000004">
      <c r="A10" s="3" t="s">
        <v>1363</v>
      </c>
      <c r="B10" s="6" t="s">
        <v>513</v>
      </c>
      <c r="C10" s="6" t="s">
        <v>2324</v>
      </c>
      <c r="D10" s="6"/>
      <c r="E10" s="3" t="s">
        <v>1364</v>
      </c>
      <c r="F10" s="3" t="s">
        <v>2510</v>
      </c>
      <c r="G10" s="3" t="s">
        <v>1917</v>
      </c>
      <c r="H10" s="7" t="str">
        <f t="shared" si="2"/>
        <v>"\bnational\s+crime\s+agency\b"</v>
      </c>
      <c r="I10" s="7" t="str">
        <f t="shared" si="0"/>
        <v>"Code"</v>
      </c>
      <c r="J10" s="7" t="str">
        <f t="shared" si="1"/>
        <v/>
      </c>
    </row>
    <row r="11" spans="1:10" x14ac:dyDescent="0.55000000000000004">
      <c r="A11" s="3" t="s">
        <v>1363</v>
      </c>
      <c r="B11" s="6" t="s">
        <v>514</v>
      </c>
      <c r="C11" s="6" t="s">
        <v>2324</v>
      </c>
      <c r="D11" s="6"/>
      <c r="E11" s="3" t="s">
        <v>1366</v>
      </c>
      <c r="F11" s="3" t="s">
        <v>1421</v>
      </c>
      <c r="G11" s="3" t="s">
        <v>1918</v>
      </c>
      <c r="H11" s="7" t="str">
        <f t="shared" si="2"/>
        <v>"\bgovernment\s+comunications\s+headquarter\b"</v>
      </c>
      <c r="I11" s="7" t="str">
        <f t="shared" si="0"/>
        <v>"Code"</v>
      </c>
      <c r="J11" s="7" t="str">
        <f t="shared" si="1"/>
        <v/>
      </c>
    </row>
    <row r="12" spans="1:10" x14ac:dyDescent="0.55000000000000004">
      <c r="A12" s="3" t="s">
        <v>1363</v>
      </c>
      <c r="B12" s="6" t="s">
        <v>515</v>
      </c>
      <c r="C12" s="6" t="s">
        <v>2324</v>
      </c>
      <c r="D12" s="6"/>
      <c r="E12" s="3" t="s">
        <v>1378</v>
      </c>
      <c r="F12" s="3" t="s">
        <v>1891</v>
      </c>
      <c r="G12" s="3" t="s">
        <v>1919</v>
      </c>
      <c r="H12" s="7" t="str">
        <f t="shared" si="2"/>
        <v>"\bfast\s+identity\s+online\b"</v>
      </c>
      <c r="I12" s="7" t="str">
        <f t="shared" si="0"/>
        <v>"Code"</v>
      </c>
      <c r="J12" s="7" t="str">
        <f t="shared" ref="J12:J73" si="3">IF(NOT(ISBLANK(D12)),D12,"")</f>
        <v/>
      </c>
    </row>
    <row r="13" spans="1:10" x14ac:dyDescent="0.55000000000000004">
      <c r="A13" s="3" t="s">
        <v>1363</v>
      </c>
      <c r="B13" s="6" t="s">
        <v>516</v>
      </c>
      <c r="C13" s="6" t="s">
        <v>2324</v>
      </c>
      <c r="D13" s="6"/>
      <c r="E13" s="3" t="s">
        <v>1394</v>
      </c>
      <c r="F13" s="3" t="s">
        <v>1395</v>
      </c>
      <c r="G13" s="3" t="s">
        <v>1920</v>
      </c>
      <c r="H13" s="7" t="str">
        <f t="shared" si="2"/>
        <v>"\bcentre\s+cyber\s+assessment\b"</v>
      </c>
      <c r="I13" s="7" t="str">
        <f t="shared" si="0"/>
        <v>"Code"</v>
      </c>
      <c r="J13" s="7" t="str">
        <f t="shared" si="3"/>
        <v/>
      </c>
    </row>
    <row r="14" spans="1:10" x14ac:dyDescent="0.55000000000000004">
      <c r="A14" s="3" t="s">
        <v>1363</v>
      </c>
      <c r="B14" s="6" t="s">
        <v>517</v>
      </c>
      <c r="C14" s="6" t="s">
        <v>2324</v>
      </c>
      <c r="D14" s="6"/>
      <c r="E14" s="3" t="s">
        <v>1394</v>
      </c>
      <c r="F14" s="3" t="s">
        <v>1395</v>
      </c>
      <c r="G14" s="3" t="s">
        <v>1921</v>
      </c>
      <c r="H14" s="7" t="str">
        <f t="shared" si="2"/>
        <v>"\bcrown\s+commercial\s+services?\b"</v>
      </c>
      <c r="I14" s="7" t="str">
        <f t="shared" si="0"/>
        <v>"Code"</v>
      </c>
      <c r="J14" s="7" t="str">
        <f t="shared" si="3"/>
        <v/>
      </c>
    </row>
    <row r="15" spans="1:10" x14ac:dyDescent="0.55000000000000004">
      <c r="A15" s="3" t="s">
        <v>1363</v>
      </c>
      <c r="B15" s="6" t="s">
        <v>546</v>
      </c>
      <c r="C15" s="6" t="s">
        <v>2324</v>
      </c>
      <c r="D15" s="6"/>
      <c r="E15" s="3" t="s">
        <v>1394</v>
      </c>
      <c r="F15" s="3" t="s">
        <v>1395</v>
      </c>
      <c r="G15" s="3" t="s">
        <v>1922</v>
      </c>
      <c r="H15" s="7" t="str">
        <f t="shared" si="2"/>
        <v>"\bdevolved\s+(administrations?|governments?)\b"</v>
      </c>
      <c r="I15" s="7" t="str">
        <f t="shared" si="0"/>
        <v>"Code"</v>
      </c>
      <c r="J15" s="7" t="str">
        <f t="shared" si="3"/>
        <v/>
      </c>
    </row>
    <row r="16" spans="1:10" x14ac:dyDescent="0.55000000000000004">
      <c r="A16" s="3" t="s">
        <v>1363</v>
      </c>
      <c r="B16" s="6" t="s">
        <v>518</v>
      </c>
      <c r="C16" s="6" t="s">
        <v>2324</v>
      </c>
      <c r="D16" s="6"/>
      <c r="E16" s="3" t="s">
        <v>1394</v>
      </c>
      <c r="F16" s="3" t="s">
        <v>1395</v>
      </c>
      <c r="G16" s="3" t="s">
        <v>1923</v>
      </c>
      <c r="H16" s="7" t="str">
        <f t="shared" si="2"/>
        <v>"\bminister\s+cabinet\s+office\b"</v>
      </c>
      <c r="I16" s="7" t="str">
        <f t="shared" si="0"/>
        <v>"Code"</v>
      </c>
      <c r="J16" s="7" t="str">
        <f t="shared" si="3"/>
        <v/>
      </c>
    </row>
    <row r="17" spans="1:10" x14ac:dyDescent="0.55000000000000004">
      <c r="A17" s="3" t="s">
        <v>1363</v>
      </c>
      <c r="B17" s="6" t="s">
        <v>519</v>
      </c>
      <c r="C17" s="6" t="s">
        <v>2324</v>
      </c>
      <c r="D17" s="6"/>
      <c r="E17" s="3" t="s">
        <v>1389</v>
      </c>
      <c r="F17" s="3" t="s">
        <v>1790</v>
      </c>
      <c r="G17" s="3" t="s">
        <v>1924</v>
      </c>
      <c r="H17" s="7" t="str">
        <f t="shared" si="2"/>
        <v>"\bnorthern\s+ireland\b"</v>
      </c>
      <c r="I17" s="7" t="str">
        <f t="shared" si="0"/>
        <v>"Code"</v>
      </c>
      <c r="J17" s="7" t="str">
        <f t="shared" si="3"/>
        <v/>
      </c>
    </row>
    <row r="18" spans="1:10" x14ac:dyDescent="0.55000000000000004">
      <c r="A18" s="3" t="s">
        <v>1363</v>
      </c>
      <c r="B18" s="6" t="s">
        <v>520</v>
      </c>
      <c r="C18" s="6" t="s">
        <v>2324</v>
      </c>
      <c r="D18" s="6"/>
      <c r="E18" s="3" t="s">
        <v>1389</v>
      </c>
      <c r="F18" s="3" t="s">
        <v>1790</v>
      </c>
      <c r="G18" s="3" t="s">
        <v>1925</v>
      </c>
      <c r="H18" s="7" t="str">
        <f t="shared" si="2"/>
        <v>"\bunited\s+kingdom\b"</v>
      </c>
      <c r="I18" s="7" t="str">
        <f t="shared" si="0"/>
        <v>"Code"</v>
      </c>
      <c r="J18" s="7" t="str">
        <f t="shared" si="3"/>
        <v/>
      </c>
    </row>
    <row r="19" spans="1:10" x14ac:dyDescent="0.55000000000000004">
      <c r="A19" s="3" t="s">
        <v>1363</v>
      </c>
      <c r="B19" s="6" t="s">
        <v>521</v>
      </c>
      <c r="C19" s="6" t="s">
        <v>2324</v>
      </c>
      <c r="D19" s="6"/>
      <c r="E19" s="3" t="s">
        <v>1366</v>
      </c>
      <c r="F19" s="3" t="s">
        <v>1410</v>
      </c>
      <c r="G19" s="3" t="s">
        <v>1410</v>
      </c>
      <c r="H19" s="7" t="str">
        <f t="shared" si="2"/>
        <v>"\b(uk\s+)?interests?\b"</v>
      </c>
      <c r="I19" s="7" t="str">
        <f t="shared" si="0"/>
        <v>"Code"</v>
      </c>
      <c r="J19" s="7" t="str">
        <f t="shared" si="3"/>
        <v/>
      </c>
    </row>
    <row r="20" spans="1:10" x14ac:dyDescent="0.55000000000000004">
      <c r="A20" s="3" t="s">
        <v>1363</v>
      </c>
      <c r="B20" s="6" t="s">
        <v>522</v>
      </c>
      <c r="C20" s="6" t="s">
        <v>2324</v>
      </c>
      <c r="D20" s="6"/>
      <c r="E20" s="3" t="s">
        <v>1378</v>
      </c>
      <c r="F20" s="3" t="s">
        <v>1509</v>
      </c>
      <c r="G20" s="3" t="s">
        <v>2489</v>
      </c>
      <c r="H20" s="7" t="str">
        <f t="shared" si="2"/>
        <v>"\bministry\s+defence\b"</v>
      </c>
      <c r="I20" s="7" t="str">
        <f t="shared" si="0"/>
        <v>"Code"</v>
      </c>
      <c r="J20" s="7" t="str">
        <f t="shared" si="3"/>
        <v/>
      </c>
    </row>
    <row r="21" spans="1:10" x14ac:dyDescent="0.55000000000000004">
      <c r="A21" s="3" t="s">
        <v>1363</v>
      </c>
      <c r="B21" s="6" t="s">
        <v>523</v>
      </c>
      <c r="C21" s="6" t="s">
        <v>2324</v>
      </c>
      <c r="D21" s="6"/>
      <c r="E21" s="3" t="s">
        <v>1394</v>
      </c>
      <c r="F21" s="3" t="s">
        <v>1395</v>
      </c>
      <c r="G21" s="3" t="s">
        <v>1923</v>
      </c>
      <c r="H21" s="7" t="str">
        <f t="shared" si="2"/>
        <v>"\bcabinet\s+office\b"</v>
      </c>
      <c r="I21" s="7" t="str">
        <f t="shared" si="0"/>
        <v>"Code"</v>
      </c>
      <c r="J21" s="7" t="str">
        <f t="shared" si="3"/>
        <v/>
      </c>
    </row>
    <row r="22" spans="1:10" x14ac:dyDescent="0.55000000000000004">
      <c r="A22" s="3" t="s">
        <v>1363</v>
      </c>
      <c r="B22" s="6" t="s">
        <v>524</v>
      </c>
      <c r="C22" s="6" t="s">
        <v>2324</v>
      </c>
      <c r="D22" s="6"/>
      <c r="E22" s="3" t="s">
        <v>1364</v>
      </c>
      <c r="F22" s="3" t="s">
        <v>2509</v>
      </c>
      <c r="G22" s="3" t="s">
        <v>1926</v>
      </c>
      <c r="H22" s="7" t="str">
        <f t="shared" si="2"/>
        <v>"\bcommonwealth\b"</v>
      </c>
      <c r="I22" s="7" t="str">
        <f t="shared" si="0"/>
        <v>"Code"</v>
      </c>
      <c r="J22" s="7" t="str">
        <f t="shared" si="3"/>
        <v/>
      </c>
    </row>
    <row r="23" spans="1:10" x14ac:dyDescent="0.55000000000000004">
      <c r="A23" s="3" t="s">
        <v>1363</v>
      </c>
      <c r="B23" s="6" t="s">
        <v>525</v>
      </c>
      <c r="C23" s="6" t="s">
        <v>2324</v>
      </c>
      <c r="D23" s="6"/>
      <c r="E23" s="3" t="s">
        <v>1364</v>
      </c>
      <c r="F23" s="3" t="s">
        <v>2510</v>
      </c>
      <c r="G23" s="3" t="s">
        <v>1917</v>
      </c>
      <c r="H23" s="7" t="str">
        <f t="shared" si="2"/>
        <v>"\bnca\b"</v>
      </c>
      <c r="I23" s="7" t="str">
        <f t="shared" si="0"/>
        <v>"Code"</v>
      </c>
      <c r="J23" s="7" t="str">
        <f t="shared" si="3"/>
        <v/>
      </c>
    </row>
    <row r="24" spans="1:10" x14ac:dyDescent="0.55000000000000004">
      <c r="A24" s="3" t="s">
        <v>1363</v>
      </c>
      <c r="B24" s="6" t="s">
        <v>526</v>
      </c>
      <c r="C24" s="6" t="s">
        <v>2324</v>
      </c>
      <c r="D24" s="6"/>
      <c r="E24" s="3" t="s">
        <v>1364</v>
      </c>
      <c r="F24" s="3" t="s">
        <v>2510</v>
      </c>
      <c r="G24" s="3" t="s">
        <v>1911</v>
      </c>
      <c r="H24" s="7" t="str">
        <f t="shared" si="2"/>
        <v>"\bnccu\b"</v>
      </c>
      <c r="I24" s="7" t="str">
        <f t="shared" si="0"/>
        <v>"Code"</v>
      </c>
      <c r="J24" s="7" t="str">
        <f t="shared" si="3"/>
        <v/>
      </c>
    </row>
    <row r="25" spans="1:10" x14ac:dyDescent="0.55000000000000004">
      <c r="A25" s="3" t="s">
        <v>1363</v>
      </c>
      <c r="B25" s="6" t="s">
        <v>527</v>
      </c>
      <c r="C25" s="6" t="s">
        <v>2324</v>
      </c>
      <c r="D25" s="6"/>
      <c r="E25" s="3" t="s">
        <v>1389</v>
      </c>
      <c r="F25" s="3" t="s">
        <v>1790</v>
      </c>
      <c r="G25" s="3" t="s">
        <v>1925</v>
      </c>
      <c r="H25" s="7" t="str">
        <f t="shared" si="2"/>
        <v>"\bbritain\b"</v>
      </c>
      <c r="I25" s="7" t="str">
        <f t="shared" si="0"/>
        <v>"Code"</v>
      </c>
      <c r="J25" s="7" t="str">
        <f t="shared" si="3"/>
        <v/>
      </c>
    </row>
    <row r="26" spans="1:10" x14ac:dyDescent="0.55000000000000004">
      <c r="A26" s="3" t="s">
        <v>1363</v>
      </c>
      <c r="B26" s="6" t="s">
        <v>528</v>
      </c>
      <c r="C26" s="6" t="s">
        <v>2324</v>
      </c>
      <c r="D26" s="6"/>
      <c r="E26" s="3" t="s">
        <v>1389</v>
      </c>
      <c r="F26" s="3" t="s">
        <v>1790</v>
      </c>
      <c r="G26" s="3" t="s">
        <v>1927</v>
      </c>
      <c r="H26" s="7" t="str">
        <f t="shared" si="2"/>
        <v>"\bengland\b"</v>
      </c>
      <c r="I26" s="7" t="str">
        <f t="shared" si="0"/>
        <v>"Code"</v>
      </c>
      <c r="J26" s="7" t="str">
        <f t="shared" si="3"/>
        <v/>
      </c>
    </row>
    <row r="27" spans="1:10" x14ac:dyDescent="0.55000000000000004">
      <c r="A27" s="3" t="s">
        <v>1363</v>
      </c>
      <c r="B27" s="6" t="s">
        <v>529</v>
      </c>
      <c r="C27" s="6" t="s">
        <v>2324</v>
      </c>
      <c r="D27" s="6"/>
      <c r="E27" s="3" t="s">
        <v>1389</v>
      </c>
      <c r="F27" s="3" t="s">
        <v>1790</v>
      </c>
      <c r="G27" s="3" t="s">
        <v>1928</v>
      </c>
      <c r="H27" s="7" t="str">
        <f t="shared" si="2"/>
        <v>"\bscotland\b"</v>
      </c>
      <c r="I27" s="7" t="str">
        <f t="shared" si="0"/>
        <v>"Code"</v>
      </c>
      <c r="J27" s="7" t="str">
        <f t="shared" si="3"/>
        <v/>
      </c>
    </row>
    <row r="28" spans="1:10" x14ac:dyDescent="0.55000000000000004">
      <c r="A28" s="3" t="s">
        <v>1363</v>
      </c>
      <c r="B28" s="6" t="s">
        <v>530</v>
      </c>
      <c r="C28" s="6" t="s">
        <v>2324</v>
      </c>
      <c r="D28" s="6"/>
      <c r="E28" s="3" t="s">
        <v>1389</v>
      </c>
      <c r="F28" s="3" t="s">
        <v>1790</v>
      </c>
      <c r="G28" s="3" t="s">
        <v>1925</v>
      </c>
      <c r="H28" s="7" t="str">
        <f t="shared" si="2"/>
        <v>"\buk\b"</v>
      </c>
      <c r="I28" s="7" t="str">
        <f t="shared" si="0"/>
        <v>"Code"</v>
      </c>
      <c r="J28" s="7" t="str">
        <f t="shared" si="3"/>
        <v/>
      </c>
    </row>
    <row r="29" spans="1:10" x14ac:dyDescent="0.55000000000000004">
      <c r="A29" s="3" t="s">
        <v>1363</v>
      </c>
      <c r="B29" s="6" t="s">
        <v>531</v>
      </c>
      <c r="C29" s="6" t="s">
        <v>2324</v>
      </c>
      <c r="D29" s="6"/>
      <c r="E29" s="3" t="s">
        <v>1389</v>
      </c>
      <c r="F29" s="3" t="s">
        <v>1790</v>
      </c>
      <c r="G29" s="3" t="s">
        <v>1929</v>
      </c>
      <c r="H29" s="7" t="str">
        <f t="shared" si="2"/>
        <v>"\bwales\b"</v>
      </c>
      <c r="I29" s="7" t="str">
        <f t="shared" si="0"/>
        <v>"Code"</v>
      </c>
      <c r="J29" s="7" t="str">
        <f t="shared" si="3"/>
        <v/>
      </c>
    </row>
    <row r="30" spans="1:10" x14ac:dyDescent="0.55000000000000004">
      <c r="A30" s="3" t="s">
        <v>1363</v>
      </c>
      <c r="B30" s="6" t="s">
        <v>900</v>
      </c>
      <c r="C30" s="6" t="s">
        <v>2324</v>
      </c>
      <c r="D30" s="6"/>
      <c r="E30" s="3" t="s">
        <v>1389</v>
      </c>
      <c r="F30" s="3" t="s">
        <v>1703</v>
      </c>
      <c r="G30" s="3" t="s">
        <v>1791</v>
      </c>
      <c r="H30" s="7" t="str">
        <f t="shared" si="2"/>
        <v>"\bbritish\b"</v>
      </c>
      <c r="I30" s="7" t="str">
        <f t="shared" si="0"/>
        <v>"Code"</v>
      </c>
      <c r="J30" s="7" t="str">
        <f t="shared" si="3"/>
        <v/>
      </c>
    </row>
    <row r="31" spans="1:10" x14ac:dyDescent="0.55000000000000004">
      <c r="A31" s="3" t="s">
        <v>1363</v>
      </c>
      <c r="B31" s="6" t="s">
        <v>532</v>
      </c>
      <c r="C31" s="6" t="s">
        <v>2324</v>
      </c>
      <c r="D31" s="6"/>
      <c r="E31" s="3" t="s">
        <v>1366</v>
      </c>
      <c r="F31" s="3" t="s">
        <v>1367</v>
      </c>
      <c r="G31" s="3" t="s">
        <v>1910</v>
      </c>
      <c r="H31" s="7" t="str">
        <f t="shared" si="2"/>
        <v>"\bcesg\b"</v>
      </c>
      <c r="I31" s="7" t="str">
        <f t="shared" si="0"/>
        <v>"Code"</v>
      </c>
      <c r="J31" s="7" t="str">
        <f t="shared" si="3"/>
        <v/>
      </c>
    </row>
    <row r="32" spans="1:10" x14ac:dyDescent="0.55000000000000004">
      <c r="A32" s="3" t="s">
        <v>1363</v>
      </c>
      <c r="B32" s="6" t="s">
        <v>2347</v>
      </c>
      <c r="C32" s="6" t="s">
        <v>2324</v>
      </c>
      <c r="D32" s="6"/>
      <c r="E32" s="3" t="s">
        <v>1366</v>
      </c>
      <c r="F32" s="3" t="s">
        <v>1381</v>
      </c>
      <c r="G32" s="3" t="s">
        <v>2325</v>
      </c>
      <c r="H32" s="7" t="str">
        <f t="shared" si="2"/>
        <v>"\bcert-uk\b"</v>
      </c>
      <c r="I32" s="7" t="str">
        <f t="shared" si="0"/>
        <v>"Code"</v>
      </c>
      <c r="J32" s="7" t="str">
        <f t="shared" si="3"/>
        <v/>
      </c>
    </row>
    <row r="33" spans="1:10" x14ac:dyDescent="0.55000000000000004">
      <c r="A33" s="3" t="s">
        <v>1363</v>
      </c>
      <c r="B33" s="6" t="s">
        <v>533</v>
      </c>
      <c r="C33" s="6" t="s">
        <v>2324</v>
      </c>
      <c r="D33" s="6"/>
      <c r="E33" s="3" t="s">
        <v>1366</v>
      </c>
      <c r="F33" s="3" t="s">
        <v>1381</v>
      </c>
      <c r="G33" s="3" t="s">
        <v>1914</v>
      </c>
      <c r="H33" s="7" t="str">
        <f t="shared" si="2"/>
        <v>"\bncsc\b"</v>
      </c>
      <c r="I33" s="7" t="str">
        <f t="shared" si="0"/>
        <v>"Code"</v>
      </c>
      <c r="J33" s="7" t="str">
        <f t="shared" si="3"/>
        <v/>
      </c>
    </row>
    <row r="34" spans="1:10" x14ac:dyDescent="0.55000000000000004">
      <c r="A34" s="3" t="s">
        <v>1363</v>
      </c>
      <c r="B34" s="6" t="s">
        <v>534</v>
      </c>
      <c r="C34" s="6" t="s">
        <v>2324</v>
      </c>
      <c r="D34" s="6"/>
      <c r="E34" s="3" t="s">
        <v>1366</v>
      </c>
      <c r="F34" s="3" t="s">
        <v>1421</v>
      </c>
      <c r="G34" s="3" t="s">
        <v>1918</v>
      </c>
      <c r="H34" s="7" t="str">
        <f t="shared" si="2"/>
        <v>"\bgchq\b"</v>
      </c>
      <c r="I34" s="7" t="str">
        <f t="shared" si="0"/>
        <v>"Code"</v>
      </c>
      <c r="J34" s="7" t="str">
        <f t="shared" si="3"/>
        <v/>
      </c>
    </row>
    <row r="35" spans="1:10" x14ac:dyDescent="0.55000000000000004">
      <c r="A35" s="3" t="s">
        <v>1363</v>
      </c>
      <c r="B35" s="6" t="s">
        <v>536</v>
      </c>
      <c r="C35" s="6" t="s">
        <v>2324</v>
      </c>
      <c r="D35" s="6"/>
      <c r="E35" s="3" t="s">
        <v>1378</v>
      </c>
      <c r="F35" s="3" t="s">
        <v>1433</v>
      </c>
      <c r="G35" s="3" t="s">
        <v>1912</v>
      </c>
      <c r="H35" s="7" t="str">
        <f t="shared" si="2"/>
        <v>"\bnocp\b"</v>
      </c>
      <c r="I35" s="7" t="str">
        <f t="shared" si="0"/>
        <v>"Code"</v>
      </c>
      <c r="J35" s="7" t="str">
        <f t="shared" si="3"/>
        <v/>
      </c>
    </row>
    <row r="36" spans="1:10" x14ac:dyDescent="0.55000000000000004">
      <c r="A36" s="3" t="s">
        <v>1363</v>
      </c>
      <c r="B36" s="6" t="s">
        <v>537</v>
      </c>
      <c r="C36" s="6" t="s">
        <v>2324</v>
      </c>
      <c r="D36" s="6"/>
      <c r="E36" s="3" t="s">
        <v>1378</v>
      </c>
      <c r="F36" s="3" t="s">
        <v>1509</v>
      </c>
      <c r="G36" s="3" t="s">
        <v>2489</v>
      </c>
      <c r="H36" s="7" t="str">
        <f t="shared" si="2"/>
        <v>"\bmod\b"</v>
      </c>
      <c r="I36" s="7" t="str">
        <f t="shared" si="0"/>
        <v>"Code"</v>
      </c>
      <c r="J36" s="7" t="str">
        <f t="shared" si="3"/>
        <v/>
      </c>
    </row>
    <row r="37" spans="1:10" x14ac:dyDescent="0.55000000000000004">
      <c r="A37" s="3" t="s">
        <v>1363</v>
      </c>
      <c r="B37" s="6" t="s">
        <v>535</v>
      </c>
      <c r="C37" s="6" t="s">
        <v>2324</v>
      </c>
      <c r="D37" s="6"/>
      <c r="E37" s="3" t="s">
        <v>1378</v>
      </c>
      <c r="F37" s="3" t="s">
        <v>1891</v>
      </c>
      <c r="G37" s="3" t="s">
        <v>1919</v>
      </c>
      <c r="H37" s="7" t="str">
        <f t="shared" si="2"/>
        <v>"\bfido\b"</v>
      </c>
      <c r="I37" s="7" t="str">
        <f t="shared" si="0"/>
        <v>"Code"</v>
      </c>
      <c r="J37" s="7" t="str">
        <f t="shared" si="3"/>
        <v/>
      </c>
    </row>
    <row r="38" spans="1:10" x14ac:dyDescent="0.55000000000000004">
      <c r="A38" s="3" t="s">
        <v>1363</v>
      </c>
      <c r="B38" s="6" t="s">
        <v>538</v>
      </c>
      <c r="C38" s="6" t="s">
        <v>2324</v>
      </c>
      <c r="D38" s="6"/>
      <c r="E38" s="3" t="s">
        <v>1394</v>
      </c>
      <c r="F38" s="3" t="s">
        <v>1395</v>
      </c>
      <c r="G38" s="3" t="s">
        <v>1920</v>
      </c>
      <c r="H38" s="7" t="str">
        <f t="shared" si="2"/>
        <v>"\bcca\b"</v>
      </c>
      <c r="I38" s="7" t="str">
        <f t="shared" si="0"/>
        <v>"Code"</v>
      </c>
      <c r="J38" s="7" t="str">
        <f t="shared" si="3"/>
        <v/>
      </c>
    </row>
    <row r="39" spans="1:10" x14ac:dyDescent="0.55000000000000004">
      <c r="A39" s="3" t="s">
        <v>1363</v>
      </c>
      <c r="B39" s="6" t="s">
        <v>539</v>
      </c>
      <c r="C39" s="6" t="s">
        <v>2324</v>
      </c>
      <c r="D39" s="6"/>
      <c r="E39" s="3" t="s">
        <v>1394</v>
      </c>
      <c r="F39" s="3" t="s">
        <v>1395</v>
      </c>
      <c r="G39" s="3" t="s">
        <v>1921</v>
      </c>
      <c r="H39" s="7" t="str">
        <f t="shared" si="2"/>
        <v>"\bccs\b"</v>
      </c>
      <c r="I39" s="7" t="str">
        <f t="shared" si="0"/>
        <v>"Code"</v>
      </c>
      <c r="J39" s="7" t="str">
        <f t="shared" si="3"/>
        <v/>
      </c>
    </row>
    <row r="40" spans="1:10" x14ac:dyDescent="0.55000000000000004">
      <c r="A40" s="3" t="s">
        <v>1363</v>
      </c>
      <c r="B40" s="6" t="s">
        <v>540</v>
      </c>
      <c r="C40" s="6" t="s">
        <v>2324</v>
      </c>
      <c r="D40" s="6"/>
      <c r="E40" s="3" t="s">
        <v>1394</v>
      </c>
      <c r="F40" s="3" t="s">
        <v>1395</v>
      </c>
      <c r="G40" s="3" t="s">
        <v>1916</v>
      </c>
      <c r="H40" s="7" t="str">
        <f t="shared" si="2"/>
        <v>"\bcpni\b"</v>
      </c>
      <c r="I40" s="7" t="str">
        <f t="shared" si="0"/>
        <v>"Code"</v>
      </c>
      <c r="J40" s="7" t="str">
        <f t="shared" si="3"/>
        <v/>
      </c>
    </row>
    <row r="41" spans="1:10" x14ac:dyDescent="0.55000000000000004">
      <c r="A41" s="3" t="s">
        <v>1363</v>
      </c>
      <c r="B41" s="6" t="s">
        <v>541</v>
      </c>
      <c r="C41" s="6" t="s">
        <v>2324</v>
      </c>
      <c r="D41" s="6"/>
      <c r="E41" s="3" t="s">
        <v>1394</v>
      </c>
      <c r="F41" s="3" t="s">
        <v>1395</v>
      </c>
      <c r="G41" s="3" t="s">
        <v>1915</v>
      </c>
      <c r="H41" s="7" t="str">
        <f>IF(NOT(ISBLANK(B41)),CONCATENATE("""", B41,""""),"")</f>
        <v>"\bcsag\b"</v>
      </c>
      <c r="I41" s="7" t="str">
        <f t="shared" si="0"/>
        <v>"Code"</v>
      </c>
      <c r="J41" s="7" t="str">
        <f t="shared" si="3"/>
        <v/>
      </c>
    </row>
    <row r="42" spans="1:10" x14ac:dyDescent="0.55000000000000004">
      <c r="A42" s="3" t="s">
        <v>1363</v>
      </c>
      <c r="B42" s="6" t="s">
        <v>542</v>
      </c>
      <c r="C42" s="6" t="s">
        <v>2324</v>
      </c>
      <c r="D42" s="6"/>
      <c r="E42" s="3" t="s">
        <v>1394</v>
      </c>
      <c r="F42" s="3" t="s">
        <v>1395</v>
      </c>
      <c r="G42" s="3" t="s">
        <v>1913</v>
      </c>
      <c r="H42" s="7" t="str">
        <f t="shared" ref="H42:H101" si="4">IF(NOT(ISBLANK(B42)),CONCATENATE("""", B42,""""),"")</f>
        <v>"\bcsoc\b"</v>
      </c>
      <c r="I42" s="7" t="str">
        <f t="shared" ref="I42:I101" si="5">IF(NOT(ISBLANK(C42)),CONCATENATE("""",C42,""""),"")</f>
        <v>"Code"</v>
      </c>
      <c r="J42" s="7" t="str">
        <f t="shared" si="3"/>
        <v/>
      </c>
    </row>
    <row r="43" spans="1:10" x14ac:dyDescent="0.55000000000000004">
      <c r="A43" s="3" t="s">
        <v>1363</v>
      </c>
      <c r="B43" s="6" t="s">
        <v>543</v>
      </c>
      <c r="C43" s="6" t="s">
        <v>2324</v>
      </c>
      <c r="D43" s="6"/>
      <c r="E43" s="3" t="s">
        <v>1394</v>
      </c>
      <c r="F43" s="3" t="s">
        <v>1413</v>
      </c>
      <c r="G43" s="3" t="s">
        <v>1414</v>
      </c>
      <c r="H43" s="7" t="str">
        <f t="shared" si="4"/>
        <v>"\bcis\b"</v>
      </c>
      <c r="I43" s="7" t="str">
        <f t="shared" si="5"/>
        <v>"Code"</v>
      </c>
      <c r="J43" s="7" t="str">
        <f t="shared" si="3"/>
        <v/>
      </c>
    </row>
    <row r="44" spans="1:10" x14ac:dyDescent="0.55000000000000004">
      <c r="A44" s="3" t="s">
        <v>1363</v>
      </c>
      <c r="B44" s="6" t="s">
        <v>544</v>
      </c>
      <c r="C44" s="6" t="s">
        <v>2324</v>
      </c>
      <c r="D44" s="6"/>
      <c r="E44" s="3" t="s">
        <v>1394</v>
      </c>
      <c r="F44" s="3" t="s">
        <v>1413</v>
      </c>
      <c r="G44" s="3" t="s">
        <v>1414</v>
      </c>
      <c r="H44" s="7" t="str">
        <f t="shared" si="4"/>
        <v>"\bcni\b"</v>
      </c>
      <c r="I44" s="7" t="str">
        <f t="shared" si="5"/>
        <v>"Code"</v>
      </c>
      <c r="J44" s="7" t="str">
        <f t="shared" si="3"/>
        <v/>
      </c>
    </row>
    <row r="45" spans="1:10" x14ac:dyDescent="0.55000000000000004">
      <c r="A45" s="3" t="s">
        <v>1363</v>
      </c>
      <c r="B45" s="6" t="s">
        <v>545</v>
      </c>
      <c r="C45" s="6" t="s">
        <v>2324</v>
      </c>
      <c r="D45" s="6"/>
      <c r="E45" s="3" t="s">
        <v>1378</v>
      </c>
      <c r="F45" s="3" t="s">
        <v>1433</v>
      </c>
      <c r="G45" s="3" t="s">
        <v>1434</v>
      </c>
      <c r="H45" s="7" t="str">
        <f t="shared" si="4"/>
        <v>"\bacd\b"</v>
      </c>
      <c r="I45" s="7" t="str">
        <f t="shared" si="5"/>
        <v>"Code"</v>
      </c>
      <c r="J45" s="7" t="str">
        <f t="shared" si="3"/>
        <v/>
      </c>
    </row>
    <row r="46" spans="1:10" x14ac:dyDescent="0.55000000000000004">
      <c r="A46" s="3" t="s">
        <v>1363</v>
      </c>
      <c r="B46" s="6" t="s">
        <v>901</v>
      </c>
      <c r="C46" s="6" t="s">
        <v>2324</v>
      </c>
      <c r="D46" s="6"/>
      <c r="E46" s="3" t="s">
        <v>1366</v>
      </c>
      <c r="F46" s="3" t="s">
        <v>1373</v>
      </c>
      <c r="G46" s="3" t="s">
        <v>1569</v>
      </c>
      <c r="H46" s="7" t="str">
        <f t="shared" si="4"/>
        <v>"\bcyber[-\s+]?(security\s+)?essentials?\b"</v>
      </c>
      <c r="I46" s="7" t="str">
        <f t="shared" si="5"/>
        <v>"Code"</v>
      </c>
      <c r="J46" s="7" t="str">
        <f t="shared" si="3"/>
        <v/>
      </c>
    </row>
    <row r="47" spans="1:10" x14ac:dyDescent="0.55000000000000004">
      <c r="A47" s="3" t="s">
        <v>1363</v>
      </c>
      <c r="B47" s="6" t="s">
        <v>902</v>
      </c>
      <c r="C47" s="6" t="s">
        <v>2324</v>
      </c>
      <c r="D47" s="6"/>
      <c r="E47" s="3" t="s">
        <v>1366</v>
      </c>
      <c r="F47" s="3" t="s">
        <v>1373</v>
      </c>
      <c r="G47" s="3" t="s">
        <v>1930</v>
      </c>
      <c r="H47" s="7" t="str">
        <f t="shared" si="4"/>
        <v>"\bcyber[-\s+]?streetwise\b"</v>
      </c>
      <c r="I47" s="7" t="str">
        <f t="shared" si="5"/>
        <v>"Code"</v>
      </c>
      <c r="J47" s="7" t="str">
        <f t="shared" si="3"/>
        <v/>
      </c>
    </row>
    <row r="48" spans="1:10" x14ac:dyDescent="0.55000000000000004">
      <c r="A48" s="3" t="s">
        <v>1363</v>
      </c>
      <c r="B48" s="6" t="s">
        <v>547</v>
      </c>
      <c r="C48" s="6" t="s">
        <v>2324</v>
      </c>
      <c r="D48" s="6"/>
      <c r="E48" s="3" t="s">
        <v>1366</v>
      </c>
      <c r="F48" s="3" t="s">
        <v>1373</v>
      </c>
      <c r="G48" s="3" t="s">
        <v>1931</v>
      </c>
      <c r="H48" s="7" t="str">
        <f t="shared" si="4"/>
        <v>"\bsummer\s+schools?\b"</v>
      </c>
      <c r="I48" s="7" t="str">
        <f t="shared" si="5"/>
        <v>"Code"</v>
      </c>
      <c r="J48" s="7" t="str">
        <f t="shared" si="3"/>
        <v/>
      </c>
    </row>
    <row r="49" spans="1:10" x14ac:dyDescent="0.55000000000000004">
      <c r="A49" s="3" t="s">
        <v>1363</v>
      </c>
      <c r="B49" s="6" t="s">
        <v>548</v>
      </c>
      <c r="C49" s="6" t="s">
        <v>2324</v>
      </c>
      <c r="D49" s="6"/>
      <c r="E49" s="3" t="s">
        <v>1366</v>
      </c>
      <c r="F49" s="3" t="s">
        <v>1373</v>
      </c>
      <c r="G49" s="3" t="s">
        <v>1569</v>
      </c>
      <c r="H49" s="7" t="str">
        <f t="shared" si="4"/>
        <v>"\bcyberfirst\b"</v>
      </c>
      <c r="I49" s="7" t="str">
        <f t="shared" si="5"/>
        <v>"Code"</v>
      </c>
      <c r="J49" s="7" t="str">
        <f t="shared" si="3"/>
        <v/>
      </c>
    </row>
    <row r="50" spans="1:10" x14ac:dyDescent="0.55000000000000004">
      <c r="A50" s="3" t="s">
        <v>1363</v>
      </c>
      <c r="B50" s="6" t="s">
        <v>549</v>
      </c>
      <c r="C50" s="6" t="s">
        <v>2324</v>
      </c>
      <c r="D50" s="6"/>
      <c r="E50" s="3" t="s">
        <v>1441</v>
      </c>
      <c r="F50" s="3" t="s">
        <v>1677</v>
      </c>
      <c r="G50" s="3" t="s">
        <v>1932</v>
      </c>
      <c r="H50" s="7" t="str">
        <f t="shared" si="4"/>
        <v>"\bcyberinvest\b"</v>
      </c>
      <c r="I50" s="7" t="str">
        <f t="shared" si="5"/>
        <v>"Code"</v>
      </c>
      <c r="J50" s="7" t="str">
        <f t="shared" si="3"/>
        <v/>
      </c>
    </row>
    <row r="51" spans="1:10" x14ac:dyDescent="0.55000000000000004">
      <c r="A51" s="3" t="s">
        <v>1363</v>
      </c>
      <c r="B51" s="6" t="s">
        <v>550</v>
      </c>
      <c r="C51" s="6" t="s">
        <v>2324</v>
      </c>
      <c r="D51" s="6"/>
      <c r="E51" s="3" t="s">
        <v>1366</v>
      </c>
      <c r="F51" s="3" t="s">
        <v>1367</v>
      </c>
      <c r="G51" s="3" t="s">
        <v>1933</v>
      </c>
      <c r="H51" s="7" t="str">
        <f t="shared" si="4"/>
        <v>"\btesting\s+labs?\b"</v>
      </c>
      <c r="I51" s="7" t="str">
        <f t="shared" si="5"/>
        <v>"Code"</v>
      </c>
      <c r="J51" s="7" t="str">
        <f t="shared" si="3"/>
        <v/>
      </c>
    </row>
    <row r="52" spans="1:10" x14ac:dyDescent="0.55000000000000004">
      <c r="A52" s="3" t="s">
        <v>1363</v>
      </c>
      <c r="B52" s="6" t="s">
        <v>551</v>
      </c>
      <c r="C52" s="6" t="s">
        <v>2324</v>
      </c>
      <c r="D52" s="6"/>
      <c r="E52" s="3" t="s">
        <v>1453</v>
      </c>
      <c r="F52" s="3" t="s">
        <v>1503</v>
      </c>
      <c r="G52" s="3" t="s">
        <v>1934</v>
      </c>
      <c r="H52" s="7" t="str">
        <f t="shared" si="4"/>
        <v>"\brussia(ns?)?\b"</v>
      </c>
      <c r="I52" s="7" t="str">
        <f t="shared" si="5"/>
        <v>"Code"</v>
      </c>
      <c r="J52" s="7" t="str">
        <f t="shared" si="3"/>
        <v/>
      </c>
    </row>
    <row r="53" spans="1:10" x14ac:dyDescent="0.55000000000000004">
      <c r="A53" s="3" t="s">
        <v>1363</v>
      </c>
      <c r="B53" s="6" t="s">
        <v>552</v>
      </c>
      <c r="C53" s="6" t="s">
        <v>2324</v>
      </c>
      <c r="D53" s="6"/>
      <c r="E53" s="3" t="s">
        <v>1378</v>
      </c>
      <c r="F53" s="3" t="s">
        <v>1891</v>
      </c>
      <c r="G53" s="3" t="s">
        <v>1936</v>
      </c>
      <c r="H53" s="7" t="str">
        <f t="shared" si="4"/>
        <v>"\boutcomes?\b"</v>
      </c>
      <c r="I53" s="7" t="str">
        <f t="shared" si="5"/>
        <v>"Code"</v>
      </c>
      <c r="J53" s="7" t="str">
        <f t="shared" si="3"/>
        <v/>
      </c>
    </row>
    <row r="54" spans="1:10" x14ac:dyDescent="0.55000000000000004">
      <c r="A54" s="3"/>
      <c r="B54" s="6"/>
      <c r="C54" s="6"/>
      <c r="D54" s="6"/>
      <c r="E54" s="3"/>
      <c r="F54" s="3"/>
      <c r="G54" s="3"/>
      <c r="H54" s="7" t="str">
        <f t="shared" si="4"/>
        <v/>
      </c>
      <c r="I54" s="7" t="str">
        <f t="shared" si="5"/>
        <v/>
      </c>
      <c r="J54" s="7" t="str">
        <f t="shared" si="3"/>
        <v/>
      </c>
    </row>
    <row r="55" spans="1:10" x14ac:dyDescent="0.55000000000000004">
      <c r="A55" s="3"/>
      <c r="B55" s="6"/>
      <c r="C55" s="6"/>
      <c r="D55" s="6"/>
      <c r="E55" s="3"/>
      <c r="F55" s="3"/>
      <c r="G55" s="3"/>
      <c r="H55" s="7" t="str">
        <f t="shared" si="4"/>
        <v/>
      </c>
      <c r="I55" s="7" t="str">
        <f t="shared" si="5"/>
        <v/>
      </c>
      <c r="J55" s="7" t="str">
        <f t="shared" si="3"/>
        <v/>
      </c>
    </row>
    <row r="56" spans="1:10" x14ac:dyDescent="0.55000000000000004">
      <c r="H56" s="8" t="str">
        <f t="shared" si="4"/>
        <v/>
      </c>
      <c r="I56" s="8" t="str">
        <f t="shared" si="5"/>
        <v/>
      </c>
      <c r="J56" s="8" t="str">
        <f t="shared" si="3"/>
        <v/>
      </c>
    </row>
    <row r="57" spans="1:10" x14ac:dyDescent="0.55000000000000004">
      <c r="H57" s="8" t="str">
        <f t="shared" si="4"/>
        <v/>
      </c>
      <c r="I57" s="8" t="str">
        <f t="shared" si="5"/>
        <v/>
      </c>
      <c r="J57" s="8" t="str">
        <f t="shared" si="3"/>
        <v/>
      </c>
    </row>
    <row r="58" spans="1:10" x14ac:dyDescent="0.55000000000000004">
      <c r="H58" s="8" t="str">
        <f t="shared" si="4"/>
        <v/>
      </c>
      <c r="I58" s="8" t="str">
        <f t="shared" si="5"/>
        <v/>
      </c>
      <c r="J58" s="8" t="str">
        <f t="shared" si="3"/>
        <v/>
      </c>
    </row>
    <row r="59" spans="1:10" x14ac:dyDescent="0.55000000000000004">
      <c r="H59" s="8" t="str">
        <f t="shared" si="4"/>
        <v/>
      </c>
      <c r="I59" s="8" t="str">
        <f t="shared" si="5"/>
        <v/>
      </c>
      <c r="J59" s="8" t="str">
        <f t="shared" si="3"/>
        <v/>
      </c>
    </row>
    <row r="60" spans="1:10" x14ac:dyDescent="0.55000000000000004">
      <c r="H60" s="8" t="str">
        <f t="shared" si="4"/>
        <v/>
      </c>
      <c r="I60" s="8" t="str">
        <f t="shared" si="5"/>
        <v/>
      </c>
      <c r="J60" s="8" t="str">
        <f t="shared" si="3"/>
        <v/>
      </c>
    </row>
    <row r="61" spans="1:10" x14ac:dyDescent="0.55000000000000004">
      <c r="H61" s="8" t="str">
        <f t="shared" si="4"/>
        <v/>
      </c>
      <c r="I61" s="8" t="str">
        <f t="shared" si="5"/>
        <v/>
      </c>
      <c r="J61" s="8" t="str">
        <f t="shared" si="3"/>
        <v/>
      </c>
    </row>
    <row r="62" spans="1:10" x14ac:dyDescent="0.55000000000000004">
      <c r="H62" s="8" t="str">
        <f t="shared" si="4"/>
        <v/>
      </c>
      <c r="I62" s="8" t="str">
        <f t="shared" si="5"/>
        <v/>
      </c>
      <c r="J62" s="8" t="str">
        <f t="shared" si="3"/>
        <v/>
      </c>
    </row>
    <row r="63" spans="1:10" x14ac:dyDescent="0.55000000000000004">
      <c r="H63" s="8" t="str">
        <f t="shared" si="4"/>
        <v/>
      </c>
      <c r="I63" s="8" t="str">
        <f t="shared" si="5"/>
        <v/>
      </c>
      <c r="J63" s="8" t="str">
        <f t="shared" si="3"/>
        <v/>
      </c>
    </row>
    <row r="64" spans="1:10" x14ac:dyDescent="0.55000000000000004">
      <c r="H64" s="8" t="str">
        <f t="shared" si="4"/>
        <v/>
      </c>
      <c r="I64" s="8" t="str">
        <f t="shared" si="5"/>
        <v/>
      </c>
      <c r="J64" s="8" t="str">
        <f t="shared" si="3"/>
        <v/>
      </c>
    </row>
    <row r="65" spans="8:10" x14ac:dyDescent="0.55000000000000004">
      <c r="H65" s="8" t="str">
        <f t="shared" si="4"/>
        <v/>
      </c>
      <c r="I65" s="8" t="str">
        <f t="shared" si="5"/>
        <v/>
      </c>
      <c r="J65" s="8" t="str">
        <f t="shared" si="3"/>
        <v/>
      </c>
    </row>
    <row r="66" spans="8:10" x14ac:dyDescent="0.55000000000000004">
      <c r="H66" s="8" t="str">
        <f t="shared" si="4"/>
        <v/>
      </c>
      <c r="I66" s="8" t="str">
        <f t="shared" si="5"/>
        <v/>
      </c>
      <c r="J66" s="8" t="str">
        <f t="shared" si="3"/>
        <v/>
      </c>
    </row>
    <row r="67" spans="8:10" x14ac:dyDescent="0.55000000000000004">
      <c r="H67" s="8" t="str">
        <f t="shared" si="4"/>
        <v/>
      </c>
      <c r="I67" s="8" t="str">
        <f t="shared" si="5"/>
        <v/>
      </c>
      <c r="J67" s="8" t="str">
        <f t="shared" si="3"/>
        <v/>
      </c>
    </row>
    <row r="68" spans="8:10" x14ac:dyDescent="0.55000000000000004">
      <c r="H68" s="8" t="str">
        <f t="shared" si="4"/>
        <v/>
      </c>
      <c r="I68" s="8" t="str">
        <f t="shared" si="5"/>
        <v/>
      </c>
      <c r="J68" s="8" t="str">
        <f t="shared" si="3"/>
        <v/>
      </c>
    </row>
    <row r="69" spans="8:10" x14ac:dyDescent="0.55000000000000004">
      <c r="H69" s="8" t="str">
        <f t="shared" si="4"/>
        <v/>
      </c>
      <c r="I69" s="8" t="str">
        <f t="shared" si="5"/>
        <v/>
      </c>
      <c r="J69" s="8" t="str">
        <f t="shared" si="3"/>
        <v/>
      </c>
    </row>
    <row r="70" spans="8:10" x14ac:dyDescent="0.55000000000000004">
      <c r="H70" s="8" t="str">
        <f t="shared" si="4"/>
        <v/>
      </c>
      <c r="I70" s="8" t="str">
        <f t="shared" si="5"/>
        <v/>
      </c>
      <c r="J70" s="8" t="str">
        <f t="shared" si="3"/>
        <v/>
      </c>
    </row>
    <row r="71" spans="8:10" x14ac:dyDescent="0.55000000000000004">
      <c r="H71" s="8" t="str">
        <f t="shared" si="4"/>
        <v/>
      </c>
      <c r="I71" s="8" t="str">
        <f t="shared" si="5"/>
        <v/>
      </c>
      <c r="J71" s="8" t="str">
        <f t="shared" si="3"/>
        <v/>
      </c>
    </row>
    <row r="72" spans="8:10" x14ac:dyDescent="0.55000000000000004">
      <c r="H72" s="8" t="str">
        <f t="shared" si="4"/>
        <v/>
      </c>
      <c r="I72" s="8" t="str">
        <f t="shared" si="5"/>
        <v/>
      </c>
      <c r="J72" s="8" t="str">
        <f t="shared" si="3"/>
        <v/>
      </c>
    </row>
    <row r="73" spans="8:10" x14ac:dyDescent="0.55000000000000004">
      <c r="H73" s="8" t="str">
        <f t="shared" si="4"/>
        <v/>
      </c>
      <c r="I73" s="8" t="str">
        <f t="shared" si="5"/>
        <v/>
      </c>
      <c r="J73" s="8" t="str">
        <f t="shared" si="3"/>
        <v/>
      </c>
    </row>
    <row r="74" spans="8:10" x14ac:dyDescent="0.55000000000000004">
      <c r="H74" s="8" t="str">
        <f t="shared" si="4"/>
        <v/>
      </c>
      <c r="I74" s="8" t="str">
        <f t="shared" si="5"/>
        <v/>
      </c>
      <c r="J74" s="8" t="str">
        <f t="shared" ref="J74:J82" si="6">IF(NOT(ISBLANK(D74)),D74,"")</f>
        <v/>
      </c>
    </row>
    <row r="75" spans="8:10" x14ac:dyDescent="0.55000000000000004">
      <c r="H75" s="8" t="str">
        <f t="shared" si="4"/>
        <v/>
      </c>
      <c r="I75" s="8" t="str">
        <f t="shared" si="5"/>
        <v/>
      </c>
      <c r="J75" s="8" t="str">
        <f t="shared" si="6"/>
        <v/>
      </c>
    </row>
    <row r="76" spans="8:10" x14ac:dyDescent="0.55000000000000004">
      <c r="H76" s="8" t="str">
        <f t="shared" si="4"/>
        <v/>
      </c>
      <c r="I76" s="8" t="str">
        <f t="shared" si="5"/>
        <v/>
      </c>
      <c r="J76" s="8" t="str">
        <f t="shared" si="6"/>
        <v/>
      </c>
    </row>
    <row r="77" spans="8:10" x14ac:dyDescent="0.55000000000000004">
      <c r="H77" s="8" t="str">
        <f t="shared" si="4"/>
        <v/>
      </c>
      <c r="I77" s="8" t="str">
        <f t="shared" si="5"/>
        <v/>
      </c>
      <c r="J77" s="8" t="str">
        <f t="shared" si="6"/>
        <v/>
      </c>
    </row>
    <row r="78" spans="8:10" x14ac:dyDescent="0.55000000000000004">
      <c r="H78" s="8" t="str">
        <f t="shared" si="4"/>
        <v/>
      </c>
      <c r="I78" s="8" t="str">
        <f t="shared" si="5"/>
        <v/>
      </c>
      <c r="J78" s="8" t="str">
        <f t="shared" si="6"/>
        <v/>
      </c>
    </row>
    <row r="79" spans="8:10" x14ac:dyDescent="0.55000000000000004">
      <c r="H79" s="8" t="str">
        <f t="shared" si="4"/>
        <v/>
      </c>
      <c r="I79" s="8" t="str">
        <f t="shared" si="5"/>
        <v/>
      </c>
      <c r="J79" s="8" t="str">
        <f t="shared" si="6"/>
        <v/>
      </c>
    </row>
    <row r="80" spans="8:10" x14ac:dyDescent="0.55000000000000004">
      <c r="H80" s="8" t="str">
        <f t="shared" si="4"/>
        <v/>
      </c>
      <c r="I80" s="8" t="str">
        <f t="shared" si="5"/>
        <v/>
      </c>
      <c r="J80" s="8" t="str">
        <f t="shared" si="6"/>
        <v/>
      </c>
    </row>
    <row r="81" spans="8:10" x14ac:dyDescent="0.55000000000000004">
      <c r="H81" s="8" t="str">
        <f t="shared" si="4"/>
        <v/>
      </c>
      <c r="I81" s="8" t="str">
        <f t="shared" si="5"/>
        <v/>
      </c>
      <c r="J81" s="8" t="str">
        <f t="shared" si="6"/>
        <v/>
      </c>
    </row>
    <row r="82" spans="8:10" x14ac:dyDescent="0.55000000000000004">
      <c r="H82" s="8" t="str">
        <f t="shared" si="4"/>
        <v/>
      </c>
      <c r="I82" s="8" t="str">
        <f t="shared" si="5"/>
        <v/>
      </c>
      <c r="J82" s="8" t="str">
        <f t="shared" si="6"/>
        <v/>
      </c>
    </row>
    <row r="83" spans="8:10" x14ac:dyDescent="0.55000000000000004">
      <c r="H83" s="8" t="str">
        <f t="shared" si="4"/>
        <v/>
      </c>
      <c r="I83" s="8" t="str">
        <f t="shared" si="5"/>
        <v/>
      </c>
      <c r="J83" s="8" t="str">
        <f t="shared" ref="J83:J146" si="7">IF(NOT(ISBLANK(D83)),D83,"")</f>
        <v/>
      </c>
    </row>
    <row r="84" spans="8:10" x14ac:dyDescent="0.55000000000000004">
      <c r="H84" s="8" t="str">
        <f t="shared" si="4"/>
        <v/>
      </c>
      <c r="I84" s="8" t="str">
        <f t="shared" si="5"/>
        <v/>
      </c>
      <c r="J84" s="8" t="str">
        <f t="shared" si="7"/>
        <v/>
      </c>
    </row>
    <row r="85" spans="8:10" x14ac:dyDescent="0.55000000000000004">
      <c r="H85" s="8" t="str">
        <f t="shared" si="4"/>
        <v/>
      </c>
      <c r="I85" s="8" t="str">
        <f t="shared" si="5"/>
        <v/>
      </c>
      <c r="J85" s="8" t="str">
        <f t="shared" si="7"/>
        <v/>
      </c>
    </row>
    <row r="86" spans="8:10" x14ac:dyDescent="0.55000000000000004">
      <c r="H86" s="8" t="str">
        <f t="shared" si="4"/>
        <v/>
      </c>
      <c r="I86" s="8" t="str">
        <f t="shared" si="5"/>
        <v/>
      </c>
      <c r="J86" s="8" t="str">
        <f t="shared" si="7"/>
        <v/>
      </c>
    </row>
    <row r="87" spans="8:10" x14ac:dyDescent="0.55000000000000004">
      <c r="H87" s="8" t="str">
        <f t="shared" si="4"/>
        <v/>
      </c>
      <c r="I87" s="8" t="str">
        <f t="shared" si="5"/>
        <v/>
      </c>
      <c r="J87" s="8" t="str">
        <f t="shared" si="7"/>
        <v/>
      </c>
    </row>
    <row r="88" spans="8:10" x14ac:dyDescent="0.55000000000000004">
      <c r="H88" s="8" t="str">
        <f t="shared" si="4"/>
        <v/>
      </c>
      <c r="I88" s="8" t="str">
        <f t="shared" si="5"/>
        <v/>
      </c>
      <c r="J88" s="8" t="str">
        <f t="shared" si="7"/>
        <v/>
      </c>
    </row>
    <row r="89" spans="8:10" x14ac:dyDescent="0.55000000000000004">
      <c r="H89" s="8" t="str">
        <f t="shared" si="4"/>
        <v/>
      </c>
      <c r="I89" s="8" t="str">
        <f t="shared" si="5"/>
        <v/>
      </c>
      <c r="J89" s="8" t="str">
        <f t="shared" si="7"/>
        <v/>
      </c>
    </row>
    <row r="90" spans="8:10" x14ac:dyDescent="0.55000000000000004">
      <c r="H90" s="8" t="str">
        <f t="shared" si="4"/>
        <v/>
      </c>
      <c r="I90" s="8" t="str">
        <f t="shared" si="5"/>
        <v/>
      </c>
      <c r="J90" s="8" t="str">
        <f t="shared" si="7"/>
        <v/>
      </c>
    </row>
    <row r="91" spans="8:10" x14ac:dyDescent="0.55000000000000004">
      <c r="H91" s="8" t="str">
        <f t="shared" si="4"/>
        <v/>
      </c>
      <c r="I91" s="8" t="str">
        <f t="shared" si="5"/>
        <v/>
      </c>
      <c r="J91" s="8" t="str">
        <f t="shared" si="7"/>
        <v/>
      </c>
    </row>
    <row r="92" spans="8:10" x14ac:dyDescent="0.55000000000000004">
      <c r="H92" s="8" t="str">
        <f t="shared" si="4"/>
        <v/>
      </c>
      <c r="I92" s="8" t="str">
        <f t="shared" si="5"/>
        <v/>
      </c>
      <c r="J92" s="8" t="str">
        <f t="shared" si="7"/>
        <v/>
      </c>
    </row>
    <row r="93" spans="8:10" x14ac:dyDescent="0.55000000000000004">
      <c r="H93" s="8" t="str">
        <f t="shared" si="4"/>
        <v/>
      </c>
      <c r="I93" s="8" t="str">
        <f t="shared" si="5"/>
        <v/>
      </c>
      <c r="J93" s="8" t="str">
        <f t="shared" si="7"/>
        <v/>
      </c>
    </row>
    <row r="94" spans="8:10" x14ac:dyDescent="0.55000000000000004">
      <c r="H94" s="8" t="str">
        <f t="shared" si="4"/>
        <v/>
      </c>
      <c r="I94" s="8" t="str">
        <f t="shared" si="5"/>
        <v/>
      </c>
      <c r="J94" s="8" t="str">
        <f t="shared" si="7"/>
        <v/>
      </c>
    </row>
    <row r="95" spans="8:10" x14ac:dyDescent="0.55000000000000004">
      <c r="H95" s="8" t="str">
        <f t="shared" si="4"/>
        <v/>
      </c>
      <c r="I95" s="8" t="str">
        <f t="shared" si="5"/>
        <v/>
      </c>
      <c r="J95" s="8" t="str">
        <f t="shared" si="7"/>
        <v/>
      </c>
    </row>
    <row r="96" spans="8:10" x14ac:dyDescent="0.55000000000000004">
      <c r="H96" s="8" t="str">
        <f t="shared" si="4"/>
        <v/>
      </c>
      <c r="I96" s="8" t="str">
        <f t="shared" si="5"/>
        <v/>
      </c>
      <c r="J96" s="8" t="str">
        <f t="shared" si="7"/>
        <v/>
      </c>
    </row>
    <row r="97" spans="8:10" x14ac:dyDescent="0.55000000000000004">
      <c r="H97" s="8" t="str">
        <f t="shared" si="4"/>
        <v/>
      </c>
      <c r="I97" s="8" t="str">
        <f t="shared" si="5"/>
        <v/>
      </c>
      <c r="J97" s="8" t="str">
        <f t="shared" si="7"/>
        <v/>
      </c>
    </row>
    <row r="98" spans="8:10" x14ac:dyDescent="0.55000000000000004">
      <c r="H98" s="8" t="str">
        <f t="shared" si="4"/>
        <v/>
      </c>
      <c r="I98" s="8" t="str">
        <f t="shared" si="5"/>
        <v/>
      </c>
      <c r="J98" s="8" t="str">
        <f t="shared" si="7"/>
        <v/>
      </c>
    </row>
    <row r="99" spans="8:10" x14ac:dyDescent="0.55000000000000004">
      <c r="H99" s="8" t="str">
        <f t="shared" si="4"/>
        <v/>
      </c>
      <c r="I99" s="8" t="str">
        <f t="shared" si="5"/>
        <v/>
      </c>
      <c r="J99" s="8" t="str">
        <f t="shared" si="7"/>
        <v/>
      </c>
    </row>
    <row r="100" spans="8:10" x14ac:dyDescent="0.55000000000000004">
      <c r="H100" s="8" t="str">
        <f t="shared" si="4"/>
        <v/>
      </c>
      <c r="I100" s="8" t="str">
        <f t="shared" si="5"/>
        <v/>
      </c>
      <c r="J100" s="8" t="str">
        <f t="shared" si="7"/>
        <v/>
      </c>
    </row>
    <row r="101" spans="8:10" x14ac:dyDescent="0.55000000000000004">
      <c r="H101" s="8" t="str">
        <f t="shared" si="4"/>
        <v/>
      </c>
      <c r="I101" s="8" t="str">
        <f t="shared" si="5"/>
        <v/>
      </c>
      <c r="J101" s="8" t="str">
        <f t="shared" si="7"/>
        <v/>
      </c>
    </row>
    <row r="102" spans="8:10" x14ac:dyDescent="0.55000000000000004">
      <c r="H102" s="8"/>
      <c r="I102" s="8"/>
      <c r="J102" s="8" t="str">
        <f t="shared" si="7"/>
        <v/>
      </c>
    </row>
    <row r="103" spans="8:10" x14ac:dyDescent="0.55000000000000004">
      <c r="H103" s="8"/>
      <c r="I103" s="8"/>
      <c r="J103" s="8" t="str">
        <f t="shared" si="7"/>
        <v/>
      </c>
    </row>
    <row r="104" spans="8:10" x14ac:dyDescent="0.55000000000000004">
      <c r="H104" s="8"/>
      <c r="I104" s="8"/>
      <c r="J104" s="8" t="str">
        <f t="shared" si="7"/>
        <v/>
      </c>
    </row>
    <row r="105" spans="8:10" x14ac:dyDescent="0.55000000000000004">
      <c r="H105" s="8"/>
      <c r="I105" s="8"/>
      <c r="J105" s="8" t="str">
        <f t="shared" si="7"/>
        <v/>
      </c>
    </row>
    <row r="106" spans="8:10" x14ac:dyDescent="0.55000000000000004">
      <c r="H106" s="8"/>
      <c r="I106" s="8"/>
      <c r="J106" s="8" t="str">
        <f t="shared" si="7"/>
        <v/>
      </c>
    </row>
    <row r="107" spans="8:10" x14ac:dyDescent="0.55000000000000004">
      <c r="H107" s="8"/>
      <c r="I107" s="8"/>
      <c r="J107" s="8" t="str">
        <f t="shared" si="7"/>
        <v/>
      </c>
    </row>
    <row r="108" spans="8:10" x14ac:dyDescent="0.55000000000000004">
      <c r="H108" s="8"/>
      <c r="I108" s="8"/>
      <c r="J108" s="8" t="str">
        <f t="shared" si="7"/>
        <v/>
      </c>
    </row>
    <row r="109" spans="8:10" x14ac:dyDescent="0.55000000000000004">
      <c r="H109" s="8"/>
      <c r="I109" s="8"/>
      <c r="J109" s="8" t="str">
        <f t="shared" si="7"/>
        <v/>
      </c>
    </row>
    <row r="110" spans="8:10" x14ac:dyDescent="0.55000000000000004">
      <c r="H110" s="8"/>
      <c r="I110" s="8"/>
      <c r="J110" s="8" t="str">
        <f t="shared" si="7"/>
        <v/>
      </c>
    </row>
    <row r="111" spans="8:10" x14ac:dyDescent="0.55000000000000004">
      <c r="H111" s="8"/>
      <c r="I111" s="8"/>
      <c r="J111" s="8" t="str">
        <f t="shared" si="7"/>
        <v/>
      </c>
    </row>
    <row r="112" spans="8:10" x14ac:dyDescent="0.55000000000000004">
      <c r="H112" s="8"/>
      <c r="I112" s="8"/>
      <c r="J112" s="8" t="str">
        <f t="shared" si="7"/>
        <v/>
      </c>
    </row>
    <row r="113" spans="8:10" x14ac:dyDescent="0.55000000000000004">
      <c r="H113" s="8"/>
      <c r="I113" s="8"/>
      <c r="J113" s="8" t="str">
        <f t="shared" si="7"/>
        <v/>
      </c>
    </row>
    <row r="114" spans="8:10" x14ac:dyDescent="0.55000000000000004">
      <c r="H114" s="8"/>
      <c r="I114" s="8"/>
      <c r="J114" s="8" t="str">
        <f t="shared" si="7"/>
        <v/>
      </c>
    </row>
    <row r="115" spans="8:10" x14ac:dyDescent="0.55000000000000004">
      <c r="H115" s="8"/>
      <c r="I115" s="8"/>
      <c r="J115" s="8" t="str">
        <f t="shared" si="7"/>
        <v/>
      </c>
    </row>
    <row r="116" spans="8:10" x14ac:dyDescent="0.55000000000000004">
      <c r="H116" s="8"/>
      <c r="I116" s="8"/>
      <c r="J116" s="8" t="str">
        <f t="shared" si="7"/>
        <v/>
      </c>
    </row>
    <row r="117" spans="8:10" x14ac:dyDescent="0.55000000000000004">
      <c r="H117" s="8"/>
      <c r="I117" s="8"/>
      <c r="J117" s="8" t="str">
        <f t="shared" si="7"/>
        <v/>
      </c>
    </row>
    <row r="118" spans="8:10" x14ac:dyDescent="0.55000000000000004">
      <c r="H118" s="8"/>
      <c r="I118" s="8"/>
      <c r="J118" s="8" t="str">
        <f t="shared" si="7"/>
        <v/>
      </c>
    </row>
    <row r="119" spans="8:10" x14ac:dyDescent="0.55000000000000004">
      <c r="H119" s="8"/>
      <c r="I119" s="8"/>
      <c r="J119" s="8" t="str">
        <f t="shared" si="7"/>
        <v/>
      </c>
    </row>
    <row r="120" spans="8:10" x14ac:dyDescent="0.55000000000000004">
      <c r="H120" s="8"/>
      <c r="I120" s="8"/>
      <c r="J120" s="8" t="str">
        <f t="shared" si="7"/>
        <v/>
      </c>
    </row>
    <row r="121" spans="8:10" x14ac:dyDescent="0.55000000000000004">
      <c r="H121" s="8"/>
      <c r="I121" s="8"/>
      <c r="J121" s="8" t="str">
        <f t="shared" si="7"/>
        <v/>
      </c>
    </row>
    <row r="122" spans="8:10" x14ac:dyDescent="0.55000000000000004">
      <c r="H122" s="8"/>
      <c r="I122" s="8"/>
      <c r="J122" s="8" t="str">
        <f t="shared" si="7"/>
        <v/>
      </c>
    </row>
    <row r="123" spans="8:10" x14ac:dyDescent="0.55000000000000004">
      <c r="H123" s="8"/>
      <c r="I123" s="8"/>
      <c r="J123" s="8" t="str">
        <f t="shared" si="7"/>
        <v/>
      </c>
    </row>
    <row r="124" spans="8:10" x14ac:dyDescent="0.55000000000000004">
      <c r="H124" s="8"/>
      <c r="I124" s="8"/>
      <c r="J124" s="8" t="str">
        <f t="shared" si="7"/>
        <v/>
      </c>
    </row>
    <row r="125" spans="8:10" x14ac:dyDescent="0.55000000000000004">
      <c r="H125" s="8"/>
      <c r="I125" s="8"/>
      <c r="J125" s="8" t="str">
        <f t="shared" si="7"/>
        <v/>
      </c>
    </row>
    <row r="126" spans="8:10" x14ac:dyDescent="0.55000000000000004">
      <c r="H126" s="8"/>
      <c r="I126" s="8"/>
      <c r="J126" s="8" t="str">
        <f t="shared" si="7"/>
        <v/>
      </c>
    </row>
    <row r="127" spans="8:10" x14ac:dyDescent="0.55000000000000004">
      <c r="H127" s="8"/>
      <c r="I127" s="8"/>
      <c r="J127" s="8" t="str">
        <f t="shared" si="7"/>
        <v/>
      </c>
    </row>
    <row r="128" spans="8:10" x14ac:dyDescent="0.55000000000000004">
      <c r="H128" s="8"/>
      <c r="I128" s="8"/>
      <c r="J128" s="8" t="str">
        <f t="shared" si="7"/>
        <v/>
      </c>
    </row>
    <row r="129" spans="8:10" x14ac:dyDescent="0.55000000000000004">
      <c r="H129" s="8"/>
      <c r="I129" s="8"/>
      <c r="J129" s="8" t="str">
        <f t="shared" si="7"/>
        <v/>
      </c>
    </row>
    <row r="130" spans="8:10" x14ac:dyDescent="0.55000000000000004">
      <c r="H130" s="8"/>
      <c r="I130" s="8"/>
      <c r="J130" s="8" t="str">
        <f t="shared" si="7"/>
        <v/>
      </c>
    </row>
    <row r="131" spans="8:10" x14ac:dyDescent="0.55000000000000004">
      <c r="H131" s="8"/>
      <c r="I131" s="8"/>
      <c r="J131" s="8" t="str">
        <f t="shared" si="7"/>
        <v/>
      </c>
    </row>
    <row r="132" spans="8:10" x14ac:dyDescent="0.55000000000000004">
      <c r="H132" s="8"/>
      <c r="I132" s="8"/>
      <c r="J132" s="8" t="str">
        <f t="shared" si="7"/>
        <v/>
      </c>
    </row>
    <row r="133" spans="8:10" x14ac:dyDescent="0.55000000000000004">
      <c r="H133" s="8"/>
      <c r="I133" s="8"/>
      <c r="J133" s="8" t="str">
        <f t="shared" si="7"/>
        <v/>
      </c>
    </row>
    <row r="134" spans="8:10" x14ac:dyDescent="0.55000000000000004">
      <c r="H134" s="8"/>
      <c r="I134" s="8"/>
      <c r="J134" s="8" t="str">
        <f t="shared" si="7"/>
        <v/>
      </c>
    </row>
    <row r="135" spans="8:10" x14ac:dyDescent="0.55000000000000004">
      <c r="H135" s="8"/>
      <c r="I135" s="8"/>
      <c r="J135" s="8" t="str">
        <f t="shared" si="7"/>
        <v/>
      </c>
    </row>
    <row r="136" spans="8:10" x14ac:dyDescent="0.55000000000000004">
      <c r="H136" s="8"/>
      <c r="I136" s="8"/>
      <c r="J136" s="8" t="str">
        <f t="shared" si="7"/>
        <v/>
      </c>
    </row>
    <row r="137" spans="8:10" x14ac:dyDescent="0.55000000000000004">
      <c r="H137" s="8"/>
      <c r="I137" s="8"/>
      <c r="J137" s="8" t="str">
        <f t="shared" si="7"/>
        <v/>
      </c>
    </row>
    <row r="138" spans="8:10" x14ac:dyDescent="0.55000000000000004">
      <c r="H138" s="8"/>
      <c r="I138" s="8"/>
      <c r="J138" s="8" t="str">
        <f t="shared" si="7"/>
        <v/>
      </c>
    </row>
    <row r="139" spans="8:10" x14ac:dyDescent="0.55000000000000004">
      <c r="H139" s="8"/>
      <c r="I139" s="8"/>
      <c r="J139" s="8" t="str">
        <f t="shared" si="7"/>
        <v/>
      </c>
    </row>
    <row r="140" spans="8:10" x14ac:dyDescent="0.55000000000000004">
      <c r="H140" s="8"/>
      <c r="I140" s="8"/>
      <c r="J140" s="8" t="str">
        <f t="shared" si="7"/>
        <v/>
      </c>
    </row>
    <row r="141" spans="8:10" x14ac:dyDescent="0.55000000000000004">
      <c r="H141" s="8"/>
      <c r="I141" s="8"/>
      <c r="J141" s="8" t="str">
        <f t="shared" si="7"/>
        <v/>
      </c>
    </row>
    <row r="142" spans="8:10" x14ac:dyDescent="0.55000000000000004">
      <c r="H142" s="8"/>
      <c r="I142" s="8"/>
      <c r="J142" s="8" t="str">
        <f t="shared" si="7"/>
        <v/>
      </c>
    </row>
    <row r="143" spans="8:10" x14ac:dyDescent="0.55000000000000004">
      <c r="H143" s="8"/>
      <c r="I143" s="8"/>
      <c r="J143" s="8" t="str">
        <f t="shared" si="7"/>
        <v/>
      </c>
    </row>
    <row r="144" spans="8:10" x14ac:dyDescent="0.55000000000000004">
      <c r="H144" s="8"/>
      <c r="I144" s="8"/>
      <c r="J144" s="8" t="str">
        <f t="shared" si="7"/>
        <v/>
      </c>
    </row>
    <row r="145" spans="8:10" x14ac:dyDescent="0.55000000000000004">
      <c r="H145" s="8"/>
      <c r="I145" s="8"/>
      <c r="J145" s="8" t="str">
        <f t="shared" si="7"/>
        <v/>
      </c>
    </row>
    <row r="146" spans="8:10" x14ac:dyDescent="0.55000000000000004">
      <c r="H146" s="8"/>
      <c r="I146" s="8"/>
      <c r="J146" s="8" t="str">
        <f t="shared" si="7"/>
        <v/>
      </c>
    </row>
    <row r="147" spans="8:10" x14ac:dyDescent="0.55000000000000004">
      <c r="H147" s="8"/>
      <c r="I147" s="8"/>
      <c r="J147" s="8" t="str">
        <f t="shared" ref="J147:J150" si="8">IF(NOT(ISBLANK(D147)),D147,"")</f>
        <v/>
      </c>
    </row>
    <row r="148" spans="8:10" x14ac:dyDescent="0.55000000000000004">
      <c r="H148" s="8"/>
      <c r="I148" s="8"/>
      <c r="J148" s="8" t="str">
        <f t="shared" si="8"/>
        <v/>
      </c>
    </row>
    <row r="149" spans="8:10" x14ac:dyDescent="0.55000000000000004">
      <c r="H149" s="8"/>
      <c r="I149" s="8"/>
      <c r="J149" s="8" t="str">
        <f t="shared" si="8"/>
        <v/>
      </c>
    </row>
    <row r="150" spans="8:10" x14ac:dyDescent="0.55000000000000004">
      <c r="H150" s="8"/>
      <c r="I150" s="8"/>
      <c r="J150" s="8" t="str">
        <f t="shared" si="8"/>
        <v/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24DE-3974-49FE-AE56-F483A79AE2FF}">
  <dimension ref="A1:J14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7.15625" bestFit="1" customWidth="1"/>
    <col min="2" max="2" width="48.83984375" bestFit="1" customWidth="1"/>
    <col min="3" max="3" width="12.68359375" bestFit="1" customWidth="1"/>
    <col min="4" max="4" width="9.68359375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bestFit="1" customWidth="1"/>
    <col min="9" max="9" width="44.15625" bestFit="1" customWidth="1"/>
    <col min="10" max="10" width="6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3" t="s">
        <v>904</v>
      </c>
      <c r="C2" s="6" t="s">
        <v>2324</v>
      </c>
      <c r="D2" s="3"/>
      <c r="E2" s="3" t="s">
        <v>1378</v>
      </c>
      <c r="F2" s="3" t="s">
        <v>1433</v>
      </c>
      <c r="G2" s="3" t="s">
        <v>2233</v>
      </c>
      <c r="H2" s="10" t="str">
        <f>IF(NOT(ISBLANK(B2)),CONCATENATE("""", B2,""""),"")</f>
        <v>"\b(viable\s+)?cyber[-\s+]?(military\s+)?options(\s+plan\s+)?\b"</v>
      </c>
      <c r="I2" s="10" t="str">
        <f t="shared" ref="I2:I65" si="0">IF(NOT(ISBLANK(C2)),CONCATENATE("""",C2,""""),"")</f>
        <v>"Code"</v>
      </c>
      <c r="J2" s="10" t="str">
        <f t="shared" ref="J2:J65" si="1">IF(NOT(ISBLANK(D2)),D2,"")</f>
        <v/>
      </c>
    </row>
    <row r="3" spans="1:10" x14ac:dyDescent="0.55000000000000004">
      <c r="A3" s="3" t="s">
        <v>1363</v>
      </c>
      <c r="B3" s="3" t="s">
        <v>553</v>
      </c>
      <c r="C3" s="6" t="s">
        <v>2324</v>
      </c>
      <c r="D3" s="3"/>
      <c r="E3" s="3" t="s">
        <v>1366</v>
      </c>
      <c r="F3" s="3" t="s">
        <v>1373</v>
      </c>
      <c r="G3" s="3" t="s">
        <v>2234</v>
      </c>
      <c r="H3" s="10" t="str">
        <f t="shared" ref="H3:H40" si="2">IF(NOT(ISBLANK(B3)),CONCATENATE("""", B3,""""),"")</f>
        <v>"\bnational\s+initiative\s+cybersecurity\s+education\b"</v>
      </c>
      <c r="I3" s="10" t="str">
        <f t="shared" si="0"/>
        <v>"Code"</v>
      </c>
      <c r="J3" s="10" t="str">
        <f t="shared" si="1"/>
        <v/>
      </c>
    </row>
    <row r="4" spans="1:10" x14ac:dyDescent="0.55000000000000004">
      <c r="A4" s="3" t="s">
        <v>1363</v>
      </c>
      <c r="B4" s="3" t="s">
        <v>905</v>
      </c>
      <c r="C4" s="6" t="s">
        <v>2324</v>
      </c>
      <c r="D4" s="3"/>
      <c r="E4" s="3" t="s">
        <v>1441</v>
      </c>
      <c r="F4" s="3" t="s">
        <v>1677</v>
      </c>
      <c r="G4" s="3" t="s">
        <v>2235</v>
      </c>
      <c r="H4" s="10" t="str">
        <f t="shared" si="2"/>
        <v>"\bcyber[-\s+]?investment\s+management\s+board\b"</v>
      </c>
      <c r="I4" s="10" t="str">
        <f t="shared" si="0"/>
        <v>"Code"</v>
      </c>
      <c r="J4" s="10" t="str">
        <f t="shared" si="1"/>
        <v/>
      </c>
    </row>
    <row r="5" spans="1:10" x14ac:dyDescent="0.55000000000000004">
      <c r="A5" s="3" t="s">
        <v>1363</v>
      </c>
      <c r="B5" s="3" t="s">
        <v>554</v>
      </c>
      <c r="C5" s="6" t="s">
        <v>2324</v>
      </c>
      <c r="D5" s="3"/>
      <c r="E5" s="3" t="s">
        <v>1378</v>
      </c>
      <c r="F5" s="3" t="s">
        <v>1433</v>
      </c>
      <c r="G5" s="3" t="s">
        <v>2236</v>
      </c>
      <c r="H5" s="10" t="str">
        <f t="shared" si="2"/>
        <v>"\bair\s+space\s+operations\s+center\b"</v>
      </c>
      <c r="I5" s="10" t="str">
        <f t="shared" si="0"/>
        <v>"Code"</v>
      </c>
      <c r="J5" s="10" t="str">
        <f t="shared" si="1"/>
        <v/>
      </c>
    </row>
    <row r="6" spans="1:10" x14ac:dyDescent="0.55000000000000004">
      <c r="A6" s="3" t="s">
        <v>1363</v>
      </c>
      <c r="B6" s="3" t="s">
        <v>906</v>
      </c>
      <c r="C6" s="6" t="s">
        <v>2324</v>
      </c>
      <c r="D6" s="3"/>
      <c r="E6" s="3" t="s">
        <v>1378</v>
      </c>
      <c r="F6" s="3" t="s">
        <v>1433</v>
      </c>
      <c r="G6" s="3" t="s">
        <v>2237</v>
      </c>
      <c r="H6" s="10" t="str">
        <f t="shared" si="2"/>
        <v>"\barmy\s+cyber[-\s+]?center\s+execellence\b"</v>
      </c>
      <c r="I6" s="10" t="str">
        <f t="shared" si="0"/>
        <v>"Code"</v>
      </c>
      <c r="J6" s="10" t="str">
        <f t="shared" si="1"/>
        <v/>
      </c>
    </row>
    <row r="7" spans="1:10" x14ac:dyDescent="0.55000000000000004">
      <c r="A7" s="3" t="s">
        <v>1363</v>
      </c>
      <c r="B7" s="3" t="s">
        <v>555</v>
      </c>
      <c r="C7" s="6" t="s">
        <v>2324</v>
      </c>
      <c r="D7" s="3"/>
      <c r="E7" s="3" t="s">
        <v>1378</v>
      </c>
      <c r="F7" s="3" t="s">
        <v>1509</v>
      </c>
      <c r="G7" s="3" t="s">
        <v>2150</v>
      </c>
      <c r="H7" s="10" t="str">
        <f t="shared" si="2"/>
        <v>"\bjoint\s+force\s+headquarters\s+cyber\b"</v>
      </c>
      <c r="I7" s="10" t="str">
        <f t="shared" si="0"/>
        <v>"Code"</v>
      </c>
      <c r="J7" s="10" t="str">
        <f t="shared" si="1"/>
        <v/>
      </c>
    </row>
    <row r="8" spans="1:10" x14ac:dyDescent="0.55000000000000004">
      <c r="A8" s="3" t="s">
        <v>1363</v>
      </c>
      <c r="B8" s="3" t="s">
        <v>907</v>
      </c>
      <c r="C8" s="6" t="s">
        <v>2324</v>
      </c>
      <c r="D8" s="3"/>
      <c r="E8" s="3" t="s">
        <v>1394</v>
      </c>
      <c r="F8" s="3" t="s">
        <v>1395</v>
      </c>
      <c r="G8" s="3" t="s">
        <v>2383</v>
      </c>
      <c r="H8" s="10" t="str">
        <f t="shared" si="2"/>
        <v>"\b(principal\s+)?cyber[-\s+]?advisor\s+(office\s+)?\b"</v>
      </c>
      <c r="I8" s="10" t="str">
        <f t="shared" si="0"/>
        <v>"Code"</v>
      </c>
      <c r="J8" s="10" t="str">
        <f t="shared" si="1"/>
        <v/>
      </c>
    </row>
    <row r="9" spans="1:10" x14ac:dyDescent="0.55000000000000004">
      <c r="A9" s="3" t="s">
        <v>1363</v>
      </c>
      <c r="B9" s="3" t="s">
        <v>556</v>
      </c>
      <c r="C9" s="6" t="s">
        <v>2324</v>
      </c>
      <c r="D9" s="3"/>
      <c r="E9" s="3" t="s">
        <v>1394</v>
      </c>
      <c r="F9" s="3" t="s">
        <v>1395</v>
      </c>
      <c r="G9" s="3" t="s">
        <v>2150</v>
      </c>
      <c r="H9" s="10" t="str">
        <f t="shared" si="2"/>
        <v>"\bunited\s+states\s+cyber\s+command\b"</v>
      </c>
      <c r="I9" s="10" t="str">
        <f t="shared" si="0"/>
        <v>"Code"</v>
      </c>
      <c r="J9" s="10" t="str">
        <f t="shared" si="1"/>
        <v/>
      </c>
    </row>
    <row r="10" spans="1:10" x14ac:dyDescent="0.55000000000000004">
      <c r="A10" s="3" t="s">
        <v>1363</v>
      </c>
      <c r="B10" s="3" t="s">
        <v>908</v>
      </c>
      <c r="C10" s="6" t="s">
        <v>2324</v>
      </c>
      <c r="D10" s="3"/>
      <c r="E10" s="3" t="s">
        <v>1389</v>
      </c>
      <c r="F10" s="3" t="s">
        <v>1790</v>
      </c>
      <c r="G10" s="3" t="s">
        <v>1925</v>
      </c>
      <c r="H10" s="10" t="str">
        <f t="shared" si="2"/>
        <v>"\bunited\s+states(\s+america)?\b"</v>
      </c>
      <c r="I10" s="10" t="str">
        <f t="shared" si="0"/>
        <v>"Code"</v>
      </c>
      <c r="J10" s="10" t="str">
        <f t="shared" si="1"/>
        <v/>
      </c>
    </row>
    <row r="11" spans="1:10" x14ac:dyDescent="0.55000000000000004">
      <c r="A11" s="3" t="s">
        <v>1363</v>
      </c>
      <c r="B11" s="3" t="s">
        <v>557</v>
      </c>
      <c r="C11" s="6" t="s">
        <v>2324</v>
      </c>
      <c r="D11" s="3"/>
      <c r="E11" s="3" t="s">
        <v>1366</v>
      </c>
      <c r="F11" s="3" t="s">
        <v>1421</v>
      </c>
      <c r="G11" s="3" t="s">
        <v>2240</v>
      </c>
      <c r="H11" s="10" t="str">
        <f t="shared" si="2"/>
        <v>"\bnational\s+security\s+agency\b"</v>
      </c>
      <c r="I11" s="10" t="str">
        <f t="shared" si="0"/>
        <v>"Code"</v>
      </c>
      <c r="J11" s="10" t="str">
        <f t="shared" si="1"/>
        <v/>
      </c>
    </row>
    <row r="12" spans="1:10" x14ac:dyDescent="0.55000000000000004">
      <c r="A12" s="3" t="s">
        <v>1363</v>
      </c>
      <c r="B12" s="3" t="s">
        <v>909</v>
      </c>
      <c r="C12" s="6" t="s">
        <v>2324</v>
      </c>
      <c r="D12" s="3"/>
      <c r="E12" s="3" t="s">
        <v>1441</v>
      </c>
      <c r="F12" s="3" t="s">
        <v>1677</v>
      </c>
      <c r="G12" s="3" t="s">
        <v>2241</v>
      </c>
      <c r="H12" s="10" t="str">
        <f t="shared" si="2"/>
        <v>"\bcyber[-\s+]?budgetary\s+management\b"</v>
      </c>
      <c r="I12" s="10" t="str">
        <f t="shared" si="0"/>
        <v>"Code"</v>
      </c>
      <c r="J12" s="10" t="str">
        <f t="shared" si="1"/>
        <v/>
      </c>
    </row>
    <row r="13" spans="1:10" x14ac:dyDescent="0.55000000000000004">
      <c r="A13" s="3" t="s">
        <v>1363</v>
      </c>
      <c r="B13" s="3" t="s">
        <v>558</v>
      </c>
      <c r="C13" s="6" t="s">
        <v>2324</v>
      </c>
      <c r="D13" s="3"/>
      <c r="E13" s="3" t="s">
        <v>1441</v>
      </c>
      <c r="F13" s="3" t="s">
        <v>1677</v>
      </c>
      <c r="G13" s="3" t="s">
        <v>2242</v>
      </c>
      <c r="H13" s="10" t="str">
        <f t="shared" si="2"/>
        <v>"\boffice\s+management\s+budget\b"</v>
      </c>
      <c r="I13" s="10" t="str">
        <f t="shared" si="0"/>
        <v>"Code"</v>
      </c>
      <c r="J13" s="10" t="str">
        <f t="shared" si="1"/>
        <v/>
      </c>
    </row>
    <row r="14" spans="1:10" x14ac:dyDescent="0.55000000000000004">
      <c r="A14" s="3" t="s">
        <v>1363</v>
      </c>
      <c r="B14" s="3" t="s">
        <v>559</v>
      </c>
      <c r="C14" s="6" t="s">
        <v>2324</v>
      </c>
      <c r="D14" s="3"/>
      <c r="E14" s="3" t="s">
        <v>1378</v>
      </c>
      <c r="F14" s="3" t="s">
        <v>1433</v>
      </c>
      <c r="G14" s="3" t="s">
        <v>2243</v>
      </c>
      <c r="H14" s="10" t="str">
        <f t="shared" si="2"/>
        <v>"\bcombat\s+mission\s+forces\b"</v>
      </c>
      <c r="I14" s="10" t="str">
        <f t="shared" si="0"/>
        <v>"Code"</v>
      </c>
      <c r="J14" s="10" t="str">
        <f t="shared" si="1"/>
        <v/>
      </c>
    </row>
    <row r="15" spans="1:10" x14ac:dyDescent="0.55000000000000004">
      <c r="A15" s="3" t="s">
        <v>1363</v>
      </c>
      <c r="B15" s="3" t="s">
        <v>560</v>
      </c>
      <c r="C15" s="6" t="s">
        <v>2324</v>
      </c>
      <c r="D15" s="3"/>
      <c r="E15" s="3" t="s">
        <v>1378</v>
      </c>
      <c r="F15" s="3" t="s">
        <v>1433</v>
      </c>
      <c r="G15" s="3" t="s">
        <v>2244</v>
      </c>
      <c r="H15" s="10" t="str">
        <f t="shared" si="2"/>
        <v>"\bmilitary\s+intelligence\s+program\b"</v>
      </c>
      <c r="I15" s="10" t="str">
        <f t="shared" si="0"/>
        <v>"Code"</v>
      </c>
      <c r="J15" s="10" t="str">
        <f t="shared" si="1"/>
        <v/>
      </c>
    </row>
    <row r="16" spans="1:10" x14ac:dyDescent="0.55000000000000004">
      <c r="A16" s="3" t="s">
        <v>1363</v>
      </c>
      <c r="B16" s="3" t="s">
        <v>561</v>
      </c>
      <c r="C16" s="6" t="s">
        <v>2324</v>
      </c>
      <c r="D16" s="3"/>
      <c r="E16" s="3" t="s">
        <v>1378</v>
      </c>
      <c r="F16" s="3" t="s">
        <v>1509</v>
      </c>
      <c r="G16" s="3" t="s">
        <v>2243</v>
      </c>
      <c r="H16" s="10" t="str">
        <f t="shared" si="2"/>
        <v>"\bcyber\s+mission\s+force\b"</v>
      </c>
      <c r="I16" s="10" t="str">
        <f t="shared" si="0"/>
        <v>"Code"</v>
      </c>
      <c r="J16" s="10" t="str">
        <f t="shared" si="1"/>
        <v/>
      </c>
    </row>
    <row r="17" spans="1:10" x14ac:dyDescent="0.55000000000000004">
      <c r="A17" s="3" t="s">
        <v>1363</v>
      </c>
      <c r="B17" s="3" t="s">
        <v>562</v>
      </c>
      <c r="C17" s="6" t="s">
        <v>2324</v>
      </c>
      <c r="D17" s="3"/>
      <c r="E17" s="3" t="s">
        <v>1378</v>
      </c>
      <c r="F17" s="3" t="s">
        <v>1509</v>
      </c>
      <c r="G17" s="3" t="s">
        <v>2245</v>
      </c>
      <c r="H17" s="10" t="str">
        <f t="shared" si="2"/>
        <v>"\bnational\s+mission\s+force\b"</v>
      </c>
      <c r="I17" s="10" t="str">
        <f t="shared" si="0"/>
        <v>"Code"</v>
      </c>
      <c r="J17" s="10" t="str">
        <f t="shared" si="1"/>
        <v/>
      </c>
    </row>
    <row r="18" spans="1:10" x14ac:dyDescent="0.55000000000000004">
      <c r="A18" s="3" t="s">
        <v>1363</v>
      </c>
      <c r="B18" s="3" t="s">
        <v>563</v>
      </c>
      <c r="C18" s="6" t="s">
        <v>2324</v>
      </c>
      <c r="D18" s="3"/>
      <c r="E18" s="3" t="s">
        <v>1378</v>
      </c>
      <c r="F18" s="3" t="s">
        <v>2246</v>
      </c>
      <c r="G18" s="3" t="s">
        <v>2247</v>
      </c>
      <c r="H18" s="10" t="str">
        <f t="shared" si="2"/>
        <v>"\bsocial\s+security\s+numbers?\b"</v>
      </c>
      <c r="I18" s="10" t="str">
        <f t="shared" si="0"/>
        <v>"Code"</v>
      </c>
      <c r="J18" s="10" t="str">
        <f t="shared" si="1"/>
        <v/>
      </c>
    </row>
    <row r="19" spans="1:10" x14ac:dyDescent="0.55000000000000004">
      <c r="A19" s="3" t="s">
        <v>1363</v>
      </c>
      <c r="B19" s="3" t="s">
        <v>564</v>
      </c>
      <c r="C19" s="6" t="s">
        <v>2324</v>
      </c>
      <c r="D19" s="3"/>
      <c r="E19" s="3" t="s">
        <v>1378</v>
      </c>
      <c r="F19" s="3" t="s">
        <v>1378</v>
      </c>
      <c r="G19" s="3" t="s">
        <v>2248</v>
      </c>
      <c r="H19" s="10" t="str">
        <f t="shared" si="2"/>
        <v>"\bdepartment\s+homeland\s+security\b"</v>
      </c>
      <c r="I19" s="10" t="str">
        <f t="shared" si="0"/>
        <v>"Code"</v>
      </c>
      <c r="J19" s="10" t="str">
        <f t="shared" si="1"/>
        <v/>
      </c>
    </row>
    <row r="20" spans="1:10" x14ac:dyDescent="0.55000000000000004">
      <c r="A20" s="3" t="s">
        <v>1363</v>
      </c>
      <c r="B20" s="3" t="s">
        <v>565</v>
      </c>
      <c r="C20" s="6" t="s">
        <v>2324</v>
      </c>
      <c r="D20" s="3"/>
      <c r="E20" s="3" t="s">
        <v>1394</v>
      </c>
      <c r="F20" s="3" t="s">
        <v>1395</v>
      </c>
      <c r="G20" s="3" t="s">
        <v>2249</v>
      </c>
      <c r="H20" s="10" t="str">
        <f t="shared" si="2"/>
        <v>"\bprincipal\s+staff\s+assistant\b"</v>
      </c>
      <c r="I20" s="10" t="str">
        <f t="shared" si="0"/>
        <v>"Code"</v>
      </c>
      <c r="J20" s="10" t="str">
        <f t="shared" si="1"/>
        <v/>
      </c>
    </row>
    <row r="21" spans="1:10" x14ac:dyDescent="0.55000000000000004">
      <c r="A21" s="3" t="s">
        <v>1363</v>
      </c>
      <c r="B21" s="3" t="s">
        <v>566</v>
      </c>
      <c r="C21" s="6" t="s">
        <v>2324</v>
      </c>
      <c r="D21" s="3"/>
      <c r="E21" s="3" t="s">
        <v>1389</v>
      </c>
      <c r="F21" s="3" t="s">
        <v>1703</v>
      </c>
      <c r="G21" s="3" t="s">
        <v>1791</v>
      </c>
      <c r="H21" s="10" t="str">
        <f t="shared" si="2"/>
        <v>"\bamerican\s+people\b"</v>
      </c>
      <c r="I21" s="10" t="str">
        <f t="shared" si="0"/>
        <v>"Code"</v>
      </c>
      <c r="J21" s="10" t="str">
        <f t="shared" si="1"/>
        <v/>
      </c>
    </row>
    <row r="22" spans="1:10" x14ac:dyDescent="0.55000000000000004">
      <c r="A22" s="3" t="s">
        <v>1363</v>
      </c>
      <c r="B22" s="3" t="s">
        <v>567</v>
      </c>
      <c r="C22" s="6" t="s">
        <v>2324</v>
      </c>
      <c r="D22" s="3"/>
      <c r="E22" s="3" t="s">
        <v>1366</v>
      </c>
      <c r="F22" s="3" t="s">
        <v>1423</v>
      </c>
      <c r="G22" s="3" t="s">
        <v>1423</v>
      </c>
      <c r="H22" s="10" t="str">
        <f t="shared" si="2"/>
        <v>"\bamerican\s+values?\b"</v>
      </c>
      <c r="I22" s="10" t="str">
        <f t="shared" si="0"/>
        <v>"Code"</v>
      </c>
      <c r="J22" s="10" t="str">
        <f t="shared" si="1"/>
        <v/>
      </c>
    </row>
    <row r="23" spans="1:10" x14ac:dyDescent="0.55000000000000004">
      <c r="A23" s="3" t="s">
        <v>1363</v>
      </c>
      <c r="B23" s="3" t="s">
        <v>568</v>
      </c>
      <c r="C23" s="6" t="s">
        <v>2324</v>
      </c>
      <c r="D23" s="3"/>
      <c r="E23" s="3" t="s">
        <v>1378</v>
      </c>
      <c r="F23" s="3" t="s">
        <v>1509</v>
      </c>
      <c r="G23" s="3" t="s">
        <v>2239</v>
      </c>
      <c r="H23" s="10" t="str">
        <f t="shared" si="2"/>
        <v>"\bcyber\s+command\b"</v>
      </c>
      <c r="I23" s="10" t="str">
        <f t="shared" si="0"/>
        <v>"Code"</v>
      </c>
      <c r="J23" s="10" t="str">
        <f t="shared" si="1"/>
        <v/>
      </c>
    </row>
    <row r="24" spans="1:10" x14ac:dyDescent="0.55000000000000004">
      <c r="A24" s="3" t="s">
        <v>1363</v>
      </c>
      <c r="B24" s="3" t="s">
        <v>569</v>
      </c>
      <c r="C24" s="6" t="s">
        <v>2324</v>
      </c>
      <c r="D24" s="3"/>
      <c r="E24" s="3" t="s">
        <v>1378</v>
      </c>
      <c r="F24" s="3" t="s">
        <v>1509</v>
      </c>
      <c r="G24" s="3" t="s">
        <v>2250</v>
      </c>
      <c r="H24" s="10" t="str">
        <f t="shared" si="2"/>
        <v>"\bdepartment\s+defense\b"</v>
      </c>
      <c r="I24" s="10" t="str">
        <f t="shared" si="0"/>
        <v>"Code"</v>
      </c>
      <c r="J24" s="10" t="str">
        <f t="shared" si="1"/>
        <v/>
      </c>
    </row>
    <row r="25" spans="1:10" x14ac:dyDescent="0.55000000000000004">
      <c r="A25" s="3" t="s">
        <v>1363</v>
      </c>
      <c r="B25" s="3" t="s">
        <v>588</v>
      </c>
      <c r="C25" s="6" t="s">
        <v>2324</v>
      </c>
      <c r="D25" s="3"/>
      <c r="E25" s="3" t="s">
        <v>1394</v>
      </c>
      <c r="F25" s="3" t="s">
        <v>1395</v>
      </c>
      <c r="G25" s="3" t="s">
        <v>2251</v>
      </c>
      <c r="H25" s="10" t="str">
        <f t="shared" si="2"/>
        <v>"\bdepartment\s+justice\b"</v>
      </c>
      <c r="I25" s="10" t="str">
        <f t="shared" si="0"/>
        <v>"Code"</v>
      </c>
      <c r="J25" s="10" t="str">
        <f t="shared" si="1"/>
        <v/>
      </c>
    </row>
    <row r="26" spans="1:10" x14ac:dyDescent="0.55000000000000004">
      <c r="A26" s="3" t="s">
        <v>1363</v>
      </c>
      <c r="B26" s="3" t="s">
        <v>570</v>
      </c>
      <c r="C26" s="6" t="s">
        <v>2324</v>
      </c>
      <c r="D26" s="3"/>
      <c r="E26" s="3" t="s">
        <v>1394</v>
      </c>
      <c r="F26" s="3" t="s">
        <v>1395</v>
      </c>
      <c r="G26" s="3" t="s">
        <v>2252</v>
      </c>
      <c r="H26" s="10" t="str">
        <f t="shared" si="2"/>
        <v>"\bwhite\s+house\b"</v>
      </c>
      <c r="I26" s="10" t="str">
        <f t="shared" si="0"/>
        <v>"Code"</v>
      </c>
      <c r="J26" s="10" t="str">
        <f t="shared" si="1"/>
        <v/>
      </c>
    </row>
    <row r="27" spans="1:10" x14ac:dyDescent="0.55000000000000004">
      <c r="A27" s="3" t="s">
        <v>1363</v>
      </c>
      <c r="B27" s="3" t="s">
        <v>571</v>
      </c>
      <c r="C27" s="6" t="s">
        <v>2324</v>
      </c>
      <c r="D27" s="3"/>
      <c r="E27" s="3" t="s">
        <v>1364</v>
      </c>
      <c r="F27" s="3" t="s">
        <v>2510</v>
      </c>
      <c r="G27" s="3" t="s">
        <v>2253</v>
      </c>
      <c r="H27" s="10" t="str">
        <f t="shared" si="2"/>
        <v>"\bfbi\b"</v>
      </c>
      <c r="I27" s="10" t="str">
        <f t="shared" si="0"/>
        <v>"Code"</v>
      </c>
      <c r="J27" s="10" t="str">
        <f t="shared" si="1"/>
        <v/>
      </c>
    </row>
    <row r="28" spans="1:10" x14ac:dyDescent="0.55000000000000004">
      <c r="A28" s="3" t="s">
        <v>1363</v>
      </c>
      <c r="B28" s="3" t="s">
        <v>572</v>
      </c>
      <c r="C28" s="6" t="s">
        <v>2324</v>
      </c>
      <c r="D28" s="3"/>
      <c r="E28" s="3" t="s">
        <v>1389</v>
      </c>
      <c r="F28" s="3" t="s">
        <v>1790</v>
      </c>
      <c r="G28" s="3" t="s">
        <v>1925</v>
      </c>
      <c r="H28" s="10" t="str">
        <f t="shared" si="2"/>
        <v>"\bamerica\b"</v>
      </c>
      <c r="I28" s="10" t="str">
        <f t="shared" si="0"/>
        <v>"Code"</v>
      </c>
      <c r="J28" s="10" t="str">
        <f t="shared" si="1"/>
        <v/>
      </c>
    </row>
    <row r="29" spans="1:10" x14ac:dyDescent="0.55000000000000004">
      <c r="A29" s="3" t="s">
        <v>1363</v>
      </c>
      <c r="B29" s="3" t="s">
        <v>589</v>
      </c>
      <c r="C29" s="6" t="s">
        <v>2324</v>
      </c>
      <c r="D29" s="3"/>
      <c r="E29" s="3" t="s">
        <v>1389</v>
      </c>
      <c r="F29" s="3" t="s">
        <v>1790</v>
      </c>
      <c r="G29" s="3" t="s">
        <v>1925</v>
      </c>
      <c r="H29" s="10" t="str">
        <f t="shared" si="2"/>
        <v>"\bamerican\b"</v>
      </c>
      <c r="I29" s="10" t="str">
        <f t="shared" si="0"/>
        <v>"Code"</v>
      </c>
      <c r="J29" s="10" t="str">
        <f t="shared" si="1"/>
        <v/>
      </c>
    </row>
    <row r="30" spans="1:10" x14ac:dyDescent="0.55000000000000004">
      <c r="A30" s="3" t="s">
        <v>1363</v>
      </c>
      <c r="B30" s="3" t="s">
        <v>573</v>
      </c>
      <c r="C30" s="6" t="s">
        <v>2324</v>
      </c>
      <c r="D30" s="3"/>
      <c r="E30" s="3" t="s">
        <v>1389</v>
      </c>
      <c r="F30" s="3" t="s">
        <v>1790</v>
      </c>
      <c r="G30" s="3" t="s">
        <v>1925</v>
      </c>
      <c r="H30" s="10" t="str">
        <f t="shared" si="2"/>
        <v>"\busa\b"</v>
      </c>
      <c r="I30" s="10" t="str">
        <f t="shared" si="0"/>
        <v>"Code"</v>
      </c>
      <c r="J30" s="10" t="str">
        <f t="shared" si="1"/>
        <v/>
      </c>
    </row>
    <row r="31" spans="1:10" x14ac:dyDescent="0.55000000000000004">
      <c r="A31" s="3" t="s">
        <v>1363</v>
      </c>
      <c r="B31" s="3" t="s">
        <v>590</v>
      </c>
      <c r="C31" s="6" t="s">
        <v>2324</v>
      </c>
      <c r="D31" s="3"/>
      <c r="E31" s="3" t="s">
        <v>1389</v>
      </c>
      <c r="F31" s="3" t="s">
        <v>1703</v>
      </c>
      <c r="G31" s="3" t="s">
        <v>1791</v>
      </c>
      <c r="H31" s="10" t="str">
        <f t="shared" si="2"/>
        <v>"\bamericans\b"</v>
      </c>
      <c r="I31" s="10" t="str">
        <f t="shared" si="0"/>
        <v>"Code"</v>
      </c>
      <c r="J31" s="10" t="str">
        <f t="shared" si="1"/>
        <v/>
      </c>
    </row>
    <row r="32" spans="1:10" x14ac:dyDescent="0.55000000000000004">
      <c r="A32" s="3" t="s">
        <v>1363</v>
      </c>
      <c r="B32" s="3" t="s">
        <v>574</v>
      </c>
      <c r="C32" s="6" t="s">
        <v>2324</v>
      </c>
      <c r="D32" s="3"/>
      <c r="E32" s="3" t="s">
        <v>1366</v>
      </c>
      <c r="F32" s="3" t="s">
        <v>1381</v>
      </c>
      <c r="G32" s="3" t="s">
        <v>2240</v>
      </c>
      <c r="H32" s="10" t="str">
        <f t="shared" si="2"/>
        <v>"\bnsa\b"</v>
      </c>
      <c r="I32" s="10" t="str">
        <f t="shared" si="0"/>
        <v>"Code"</v>
      </c>
      <c r="J32" s="10" t="str">
        <f t="shared" si="1"/>
        <v/>
      </c>
    </row>
    <row r="33" spans="1:10" x14ac:dyDescent="0.55000000000000004">
      <c r="A33" s="3" t="s">
        <v>1363</v>
      </c>
      <c r="B33" s="3" t="s">
        <v>575</v>
      </c>
      <c r="C33" s="6" t="s">
        <v>2324</v>
      </c>
      <c r="D33" s="3"/>
      <c r="E33" s="3" t="s">
        <v>1366</v>
      </c>
      <c r="F33" s="3" t="s">
        <v>1373</v>
      </c>
      <c r="G33" s="3" t="s">
        <v>2234</v>
      </c>
      <c r="H33" s="10" t="str">
        <f t="shared" si="2"/>
        <v>"\bnice\b"</v>
      </c>
      <c r="I33" s="10" t="str">
        <f t="shared" si="0"/>
        <v>"Code"</v>
      </c>
      <c r="J33" s="10" t="str">
        <f t="shared" si="1"/>
        <v/>
      </c>
    </row>
    <row r="34" spans="1:10" x14ac:dyDescent="0.55000000000000004">
      <c r="A34" s="3" t="s">
        <v>1363</v>
      </c>
      <c r="B34" s="3" t="s">
        <v>576</v>
      </c>
      <c r="C34" s="6" t="s">
        <v>2324</v>
      </c>
      <c r="D34" s="3"/>
      <c r="E34" s="3" t="s">
        <v>1366</v>
      </c>
      <c r="F34" s="3" t="s">
        <v>1421</v>
      </c>
      <c r="G34" s="3" t="s">
        <v>1422</v>
      </c>
      <c r="H34" s="10" t="str">
        <f t="shared" si="2"/>
        <v>"\bic\b"</v>
      </c>
      <c r="I34" s="10" t="str">
        <f t="shared" si="0"/>
        <v>"Code"</v>
      </c>
      <c r="J34" s="10" t="str">
        <f t="shared" si="1"/>
        <v/>
      </c>
    </row>
    <row r="35" spans="1:10" x14ac:dyDescent="0.55000000000000004">
      <c r="A35" s="3" t="s">
        <v>1363</v>
      </c>
      <c r="B35" s="3" t="s">
        <v>577</v>
      </c>
      <c r="C35" s="6" t="s">
        <v>2324</v>
      </c>
      <c r="D35" s="3"/>
      <c r="E35" s="3" t="s">
        <v>1441</v>
      </c>
      <c r="F35" s="3" t="s">
        <v>1677</v>
      </c>
      <c r="G35" s="3" t="s">
        <v>2235</v>
      </c>
      <c r="H35" s="10" t="str">
        <f t="shared" si="2"/>
        <v>"\bcimb\b"</v>
      </c>
      <c r="I35" s="10" t="str">
        <f t="shared" si="0"/>
        <v>"Code"</v>
      </c>
      <c r="J35" s="10" t="str">
        <f t="shared" si="1"/>
        <v/>
      </c>
    </row>
    <row r="36" spans="1:10" x14ac:dyDescent="0.55000000000000004">
      <c r="A36" s="3" t="s">
        <v>1363</v>
      </c>
      <c r="B36" s="3" t="s">
        <v>578</v>
      </c>
      <c r="C36" s="6" t="s">
        <v>2324</v>
      </c>
      <c r="D36" s="3"/>
      <c r="E36" s="3" t="s">
        <v>1441</v>
      </c>
      <c r="F36" s="3" t="s">
        <v>1677</v>
      </c>
      <c r="G36" s="3" t="s">
        <v>2242</v>
      </c>
      <c r="H36" s="10" t="str">
        <f t="shared" si="2"/>
        <v>"\bomb\b"</v>
      </c>
      <c r="I36" s="10" t="str">
        <f t="shared" si="0"/>
        <v>"Code"</v>
      </c>
      <c r="J36" s="10" t="str">
        <f t="shared" si="1"/>
        <v/>
      </c>
    </row>
    <row r="37" spans="1:10" x14ac:dyDescent="0.55000000000000004">
      <c r="A37" s="3" t="s">
        <v>1363</v>
      </c>
      <c r="B37" s="3" t="s">
        <v>579</v>
      </c>
      <c r="C37" s="6" t="s">
        <v>2324</v>
      </c>
      <c r="D37" s="3"/>
      <c r="E37" s="3" t="s">
        <v>1378</v>
      </c>
      <c r="F37" s="3" t="s">
        <v>1433</v>
      </c>
      <c r="G37" s="3" t="s">
        <v>2236</v>
      </c>
      <c r="H37" s="10" t="str">
        <f t="shared" si="2"/>
        <v>"\basoc\b"</v>
      </c>
      <c r="I37" s="10" t="str">
        <f t="shared" si="0"/>
        <v>"Code"</v>
      </c>
      <c r="J37" s="10" t="str">
        <f t="shared" si="1"/>
        <v/>
      </c>
    </row>
    <row r="38" spans="1:10" x14ac:dyDescent="0.55000000000000004">
      <c r="A38" s="3" t="s">
        <v>1363</v>
      </c>
      <c r="B38" s="3" t="s">
        <v>580</v>
      </c>
      <c r="C38" s="6" t="s">
        <v>2324</v>
      </c>
      <c r="D38" s="3"/>
      <c r="E38" s="3" t="s">
        <v>1378</v>
      </c>
      <c r="F38" s="3" t="s">
        <v>1433</v>
      </c>
      <c r="G38" s="3" t="s">
        <v>2244</v>
      </c>
      <c r="H38" s="10" t="str">
        <f t="shared" si="2"/>
        <v>"\bmip\b"</v>
      </c>
      <c r="I38" s="10" t="str">
        <f t="shared" si="0"/>
        <v>"Code"</v>
      </c>
      <c r="J38" s="10" t="str">
        <f t="shared" si="1"/>
        <v/>
      </c>
    </row>
    <row r="39" spans="1:10" x14ac:dyDescent="0.55000000000000004">
      <c r="A39" s="3" t="s">
        <v>1363</v>
      </c>
      <c r="B39" s="3" t="s">
        <v>581</v>
      </c>
      <c r="C39" s="6" t="s">
        <v>2324</v>
      </c>
      <c r="D39" s="3"/>
      <c r="E39" s="3" t="s">
        <v>1378</v>
      </c>
      <c r="F39" s="3" t="s">
        <v>1509</v>
      </c>
      <c r="G39" s="3" t="s">
        <v>2250</v>
      </c>
      <c r="H39" s="10" t="str">
        <f t="shared" si="2"/>
        <v>"\bdod\b"</v>
      </c>
      <c r="I39" s="10" t="str">
        <f t="shared" si="0"/>
        <v>"Code"</v>
      </c>
      <c r="J39" s="10" t="str">
        <f t="shared" si="1"/>
        <v/>
      </c>
    </row>
    <row r="40" spans="1:10" x14ac:dyDescent="0.55000000000000004">
      <c r="A40" s="3" t="s">
        <v>1363</v>
      </c>
      <c r="B40" s="3" t="s">
        <v>582</v>
      </c>
      <c r="C40" s="6" t="s">
        <v>2324</v>
      </c>
      <c r="D40" s="3"/>
      <c r="E40" s="3" t="s">
        <v>1378</v>
      </c>
      <c r="F40" s="3" t="s">
        <v>1509</v>
      </c>
      <c r="G40" s="3" t="s">
        <v>2238</v>
      </c>
      <c r="H40" s="10" t="str">
        <f t="shared" si="2"/>
        <v>"\bjfhq\b"</v>
      </c>
      <c r="I40" s="10" t="str">
        <f t="shared" si="0"/>
        <v>"Code"</v>
      </c>
      <c r="J40" s="10" t="str">
        <f t="shared" si="1"/>
        <v/>
      </c>
    </row>
    <row r="41" spans="1:10" x14ac:dyDescent="0.55000000000000004">
      <c r="A41" s="3" t="s">
        <v>1363</v>
      </c>
      <c r="B41" s="3" t="s">
        <v>583</v>
      </c>
      <c r="C41" s="6" t="s">
        <v>2324</v>
      </c>
      <c r="D41" s="3"/>
      <c r="E41" s="3" t="s">
        <v>1378</v>
      </c>
      <c r="F41" s="3" t="s">
        <v>1509</v>
      </c>
      <c r="G41" s="3" t="s">
        <v>2150</v>
      </c>
      <c r="H41" s="10" t="str">
        <f>IF(NOT(ISBLANK(B41)),CONCATENATE("""", B41,""""),"")</f>
        <v>"\buscybercom\b"</v>
      </c>
      <c r="I41" s="10" t="str">
        <f t="shared" si="0"/>
        <v>"Code"</v>
      </c>
      <c r="J41" s="10" t="str">
        <f t="shared" si="1"/>
        <v/>
      </c>
    </row>
    <row r="42" spans="1:10" x14ac:dyDescent="0.55000000000000004">
      <c r="A42" s="3" t="s">
        <v>1363</v>
      </c>
      <c r="B42" s="3" t="s">
        <v>584</v>
      </c>
      <c r="C42" s="6" t="s">
        <v>2324</v>
      </c>
      <c r="D42" s="3"/>
      <c r="E42" s="3" t="s">
        <v>1378</v>
      </c>
      <c r="F42" s="3" t="s">
        <v>1378</v>
      </c>
      <c r="G42" s="3" t="s">
        <v>2248</v>
      </c>
      <c r="H42" s="10" t="str">
        <f t="shared" ref="H42:H93" si="3">IF(NOT(ISBLANK(B42)),CONCATENATE("""", B42,""""),"")</f>
        <v>"\bdhs\b"</v>
      </c>
      <c r="I42" s="10" t="str">
        <f t="shared" si="0"/>
        <v>"Code"</v>
      </c>
      <c r="J42" s="10" t="str">
        <f t="shared" si="1"/>
        <v/>
      </c>
    </row>
    <row r="43" spans="1:10" x14ac:dyDescent="0.55000000000000004">
      <c r="A43" s="3" t="s">
        <v>1363</v>
      </c>
      <c r="B43" s="3" t="s">
        <v>585</v>
      </c>
      <c r="C43" s="6" t="s">
        <v>2324</v>
      </c>
      <c r="D43" s="3"/>
      <c r="E43" s="3" t="s">
        <v>1394</v>
      </c>
      <c r="F43" s="3" t="s">
        <v>1395</v>
      </c>
      <c r="G43" s="3" t="s">
        <v>2243</v>
      </c>
      <c r="H43" s="10" t="str">
        <f t="shared" si="3"/>
        <v>"\bcmf\b"</v>
      </c>
      <c r="I43" s="10" t="str">
        <f t="shared" si="0"/>
        <v>"Code"</v>
      </c>
      <c r="J43" s="10" t="str">
        <f t="shared" si="1"/>
        <v/>
      </c>
    </row>
    <row r="44" spans="1:10" x14ac:dyDescent="0.55000000000000004">
      <c r="A44" s="3" t="s">
        <v>1363</v>
      </c>
      <c r="B44" s="3" t="s">
        <v>586</v>
      </c>
      <c r="C44" s="6" t="s">
        <v>2324</v>
      </c>
      <c r="D44" s="3"/>
      <c r="E44" s="3" t="s">
        <v>1394</v>
      </c>
      <c r="F44" s="3" t="s">
        <v>1395</v>
      </c>
      <c r="G44" s="3" t="s">
        <v>2249</v>
      </c>
      <c r="H44" s="10" t="str">
        <f t="shared" si="3"/>
        <v>"\bpsa\b"</v>
      </c>
      <c r="I44" s="10" t="str">
        <f t="shared" si="0"/>
        <v>"Code"</v>
      </c>
      <c r="J44" s="10" t="str">
        <f t="shared" si="1"/>
        <v/>
      </c>
    </row>
    <row r="45" spans="1:10" x14ac:dyDescent="0.55000000000000004">
      <c r="A45" s="3" t="s">
        <v>1363</v>
      </c>
      <c r="B45" s="3" t="s">
        <v>910</v>
      </c>
      <c r="C45" s="6" t="s">
        <v>2324</v>
      </c>
      <c r="D45" s="3"/>
      <c r="E45" s="3" t="s">
        <v>1366</v>
      </c>
      <c r="F45" s="3" t="s">
        <v>1373</v>
      </c>
      <c r="G45" s="3" t="s">
        <v>1569</v>
      </c>
      <c r="H45" s="10" t="str">
        <f t="shared" si="3"/>
        <v>"\b(exercise\s+)?cyber[-\s+]?(flag|guard|shield)\b"</v>
      </c>
      <c r="I45" s="10" t="str">
        <f t="shared" si="0"/>
        <v>"Code"</v>
      </c>
      <c r="J45" s="10" t="str">
        <f t="shared" si="1"/>
        <v/>
      </c>
    </row>
    <row r="46" spans="1:10" x14ac:dyDescent="0.55000000000000004">
      <c r="A46" s="3" t="s">
        <v>1363</v>
      </c>
      <c r="B46" s="3" t="s">
        <v>587</v>
      </c>
      <c r="C46" s="6" t="s">
        <v>2324</v>
      </c>
      <c r="D46" s="3"/>
      <c r="E46" s="3" t="s">
        <v>1366</v>
      </c>
      <c r="F46" s="3" t="s">
        <v>1464</v>
      </c>
      <c r="G46" s="3" t="s">
        <v>2254</v>
      </c>
      <c r="H46" s="10" t="str">
        <f t="shared" si="3"/>
        <v>"\bdefense\s+advanced\s+research\s+projects\s+agency\b"</v>
      </c>
      <c r="I46" s="10" t="str">
        <f t="shared" si="0"/>
        <v>"Code"</v>
      </c>
      <c r="J46" s="10" t="str">
        <f t="shared" si="1"/>
        <v/>
      </c>
    </row>
    <row r="47" spans="1:10" x14ac:dyDescent="0.55000000000000004">
      <c r="A47" s="3" t="s">
        <v>1363</v>
      </c>
      <c r="B47" s="3" t="s">
        <v>591</v>
      </c>
      <c r="C47" s="6" t="s">
        <v>2324</v>
      </c>
      <c r="D47" s="3"/>
      <c r="E47" s="3" t="s">
        <v>1366</v>
      </c>
      <c r="F47" s="3" t="s">
        <v>1464</v>
      </c>
      <c r="G47" s="3" t="s">
        <v>2254</v>
      </c>
      <c r="H47" s="10" t="str">
        <f t="shared" si="3"/>
        <v>"\bdarpa\b"</v>
      </c>
      <c r="I47" s="10" t="str">
        <f t="shared" si="0"/>
        <v>"Code"</v>
      </c>
      <c r="J47" s="10" t="str">
        <f t="shared" si="1"/>
        <v/>
      </c>
    </row>
    <row r="48" spans="1:10" x14ac:dyDescent="0.55000000000000004">
      <c r="A48" s="3" t="s">
        <v>1363</v>
      </c>
      <c r="B48" s="3" t="s">
        <v>911</v>
      </c>
      <c r="C48" s="6" t="s">
        <v>2324</v>
      </c>
      <c r="D48" s="3"/>
      <c r="E48" s="3" t="s">
        <v>1366</v>
      </c>
      <c r="F48" s="3" t="s">
        <v>1381</v>
      </c>
      <c r="G48" s="3" t="s">
        <v>2255</v>
      </c>
      <c r="H48" s="10" t="str">
        <f t="shared" si="3"/>
        <v>"\bcyber[-\s+]?(requirements\s+|options)?(combatant\s+command\s+)?plan(s|ning)?\b"</v>
      </c>
      <c r="I48" s="10" t="str">
        <f t="shared" si="0"/>
        <v>"Code"</v>
      </c>
      <c r="J48" s="10" t="str">
        <f t="shared" si="1"/>
        <v/>
      </c>
    </row>
    <row r="49" spans="1:10" x14ac:dyDescent="0.55000000000000004">
      <c r="A49" s="3" t="s">
        <v>1363</v>
      </c>
      <c r="B49" s="3" t="s">
        <v>592</v>
      </c>
      <c r="C49" s="6" t="s">
        <v>2324</v>
      </c>
      <c r="D49" s="3"/>
      <c r="E49" s="3" t="s">
        <v>1366</v>
      </c>
      <c r="F49" s="3" t="s">
        <v>1367</v>
      </c>
      <c r="G49" s="3" t="s">
        <v>1625</v>
      </c>
      <c r="H49" s="10" t="str">
        <f t="shared" si="3"/>
        <v>"\bred\s+flag\s+cyber\s+protection\s+teams?\b"</v>
      </c>
      <c r="I49" s="10" t="str">
        <f t="shared" si="0"/>
        <v>"Code"</v>
      </c>
      <c r="J49" s="10" t="str">
        <f t="shared" si="1"/>
        <v/>
      </c>
    </row>
    <row r="50" spans="1:10" x14ac:dyDescent="0.55000000000000004">
      <c r="A50" s="3" t="s">
        <v>1363</v>
      </c>
      <c r="B50" s="3" t="s">
        <v>1274</v>
      </c>
      <c r="C50" s="6" t="s">
        <v>2324</v>
      </c>
      <c r="D50" s="3"/>
      <c r="E50" s="3" t="s">
        <v>1366</v>
      </c>
      <c r="F50" s="3" t="s">
        <v>1381</v>
      </c>
      <c r="G50" s="3" t="s">
        <v>2256</v>
      </c>
      <c r="H50" s="10" t="str">
        <f t="shared" si="3"/>
        <v>"\bcyber[-\s+]?protection\s+(forces?|teams?)\b"</v>
      </c>
      <c r="I50" s="10" t="str">
        <f t="shared" si="0"/>
        <v>"Code"</v>
      </c>
      <c r="J50" s="10" t="str">
        <f t="shared" si="1"/>
        <v/>
      </c>
    </row>
    <row r="51" spans="1:10" x14ac:dyDescent="0.55000000000000004">
      <c r="A51" s="3" t="s">
        <v>1363</v>
      </c>
      <c r="B51" s="3" t="s">
        <v>912</v>
      </c>
      <c r="C51" s="6" t="s">
        <v>2324</v>
      </c>
      <c r="D51" s="3"/>
      <c r="E51" s="3" t="s">
        <v>1364</v>
      </c>
      <c r="F51" s="3" t="s">
        <v>1689</v>
      </c>
      <c r="G51" s="3" t="s">
        <v>1519</v>
      </c>
      <c r="H51" s="10" t="str">
        <f t="shared" si="3"/>
        <v>"\bcyber[-\s+]?dialogue(\s+partnerships)?\b"</v>
      </c>
      <c r="I51" s="10" t="str">
        <f t="shared" si="0"/>
        <v>"Code"</v>
      </c>
      <c r="J51" s="10" t="str">
        <f t="shared" si="1"/>
        <v/>
      </c>
    </row>
    <row r="52" spans="1:10" x14ac:dyDescent="0.55000000000000004">
      <c r="A52" s="3" t="s">
        <v>1363</v>
      </c>
      <c r="B52" s="3" t="s">
        <v>593</v>
      </c>
      <c r="C52" s="6" t="s">
        <v>2324</v>
      </c>
      <c r="D52" s="3"/>
      <c r="E52" s="3" t="s">
        <v>1366</v>
      </c>
      <c r="F52" s="3" t="s">
        <v>1367</v>
      </c>
      <c r="G52" s="3" t="s">
        <v>2257</v>
      </c>
      <c r="H52" s="10" t="str">
        <f t="shared" si="3"/>
        <v>"\bcyber\s+red\s+teams?\b"</v>
      </c>
      <c r="I52" s="10" t="str">
        <f t="shared" si="0"/>
        <v>"Code"</v>
      </c>
      <c r="J52" s="10" t="str">
        <f t="shared" si="1"/>
        <v/>
      </c>
    </row>
    <row r="53" spans="1:10" x14ac:dyDescent="0.55000000000000004">
      <c r="A53" s="3" t="s">
        <v>1363</v>
      </c>
      <c r="B53" s="3" t="s">
        <v>594</v>
      </c>
      <c r="C53" s="6" t="s">
        <v>2324</v>
      </c>
      <c r="D53" s="3"/>
      <c r="E53" s="3" t="s">
        <v>1366</v>
      </c>
      <c r="F53" s="3" t="s">
        <v>1381</v>
      </c>
      <c r="G53" s="3" t="s">
        <v>2258</v>
      </c>
      <c r="H53" s="10" t="str">
        <f t="shared" si="3"/>
        <v>"\bcyber\s+warfare\s+program\b"</v>
      </c>
      <c r="I53" s="10" t="str">
        <f t="shared" si="0"/>
        <v>"Code"</v>
      </c>
      <c r="J53" s="10" t="str">
        <f t="shared" si="1"/>
        <v/>
      </c>
    </row>
    <row r="54" spans="1:10" x14ac:dyDescent="0.55000000000000004">
      <c r="A54" s="3" t="s">
        <v>1363</v>
      </c>
      <c r="B54" s="3" t="s">
        <v>595</v>
      </c>
      <c r="C54" s="6" t="s">
        <v>2324</v>
      </c>
      <c r="D54" s="3"/>
      <c r="E54" s="3" t="s">
        <v>1366</v>
      </c>
      <c r="F54" s="3" t="s">
        <v>1381</v>
      </c>
      <c r="G54" s="3" t="s">
        <v>2259</v>
      </c>
      <c r="H54" s="10" t="str">
        <f t="shared" si="3"/>
        <v>"\bcyber\s+working\s+group\b"</v>
      </c>
      <c r="I54" s="10" t="str">
        <f t="shared" si="0"/>
        <v>"Code"</v>
      </c>
      <c r="J54" s="10" t="str">
        <f t="shared" si="1"/>
        <v/>
      </c>
    </row>
    <row r="55" spans="1:10" x14ac:dyDescent="0.55000000000000004">
      <c r="A55" s="3" t="s">
        <v>1363</v>
      </c>
      <c r="B55" s="3" t="s">
        <v>596</v>
      </c>
      <c r="C55" s="6" t="s">
        <v>2324</v>
      </c>
      <c r="D55" s="3"/>
      <c r="E55" s="3" t="s">
        <v>1453</v>
      </c>
      <c r="F55" s="3" t="s">
        <v>1503</v>
      </c>
      <c r="G55" s="3" t="s">
        <v>2260</v>
      </c>
      <c r="H55" s="10" t="str">
        <f t="shared" si="3"/>
        <v>"\bnorth\s+korea(ns?)?\b"</v>
      </c>
      <c r="I55" s="10" t="str">
        <f t="shared" si="0"/>
        <v>"Code"</v>
      </c>
      <c r="J55" s="10" t="str">
        <f t="shared" si="1"/>
        <v/>
      </c>
    </row>
    <row r="56" spans="1:10" x14ac:dyDescent="0.55000000000000004">
      <c r="A56" s="3" t="s">
        <v>1363</v>
      </c>
      <c r="B56" s="3" t="s">
        <v>597</v>
      </c>
      <c r="C56" s="6" t="s">
        <v>2324</v>
      </c>
      <c r="D56" s="3"/>
      <c r="E56" s="3" t="s">
        <v>1366</v>
      </c>
      <c r="F56" s="3" t="s">
        <v>1367</v>
      </c>
      <c r="G56" s="3" t="s">
        <v>1625</v>
      </c>
      <c r="H56" s="10" t="str">
        <f t="shared" si="3"/>
        <v>"\bred\s+flag\b"</v>
      </c>
      <c r="I56" s="10" t="str">
        <f t="shared" si="0"/>
        <v>"Code"</v>
      </c>
      <c r="J56" s="10" t="str">
        <f t="shared" si="1"/>
        <v/>
      </c>
    </row>
    <row r="57" spans="1:10" x14ac:dyDescent="0.55000000000000004">
      <c r="A57" s="3" t="s">
        <v>1363</v>
      </c>
      <c r="B57" s="3" t="s">
        <v>598</v>
      </c>
      <c r="C57" s="6" t="s">
        <v>2324</v>
      </c>
      <c r="D57" s="3"/>
      <c r="E57" s="3" t="s">
        <v>1366</v>
      </c>
      <c r="F57" s="3" t="s">
        <v>1367</v>
      </c>
      <c r="G57" s="3" t="s">
        <v>2257</v>
      </c>
      <c r="H57" s="10" t="str">
        <f t="shared" si="3"/>
        <v>"\bsimulation\s+tools?\b"</v>
      </c>
      <c r="I57" s="10" t="str">
        <f t="shared" si="0"/>
        <v>"Code"</v>
      </c>
      <c r="J57" s="10" t="str">
        <f t="shared" si="1"/>
        <v/>
      </c>
    </row>
    <row r="58" spans="1:10" x14ac:dyDescent="0.55000000000000004">
      <c r="A58" s="3" t="s">
        <v>1363</v>
      </c>
      <c r="B58" s="3" t="s">
        <v>599</v>
      </c>
      <c r="C58" s="6" t="s">
        <v>2324</v>
      </c>
      <c r="D58" s="3"/>
      <c r="E58" s="3" t="s">
        <v>1366</v>
      </c>
      <c r="F58" s="3" t="s">
        <v>1381</v>
      </c>
      <c r="G58" s="3" t="s">
        <v>2261</v>
      </c>
      <c r="H58" s="10" t="str">
        <f t="shared" si="3"/>
        <v>"\bcyber\s+effects?\b"</v>
      </c>
      <c r="I58" s="10" t="str">
        <f t="shared" si="0"/>
        <v>"Code"</v>
      </c>
      <c r="J58" s="10" t="str">
        <f t="shared" si="1"/>
        <v/>
      </c>
    </row>
    <row r="59" spans="1:10" x14ac:dyDescent="0.55000000000000004">
      <c r="A59" s="3" t="s">
        <v>1363</v>
      </c>
      <c r="B59" s="3" t="s">
        <v>600</v>
      </c>
      <c r="C59" s="6" t="s">
        <v>2324</v>
      </c>
      <c r="D59" s="3"/>
      <c r="E59" s="3" t="s">
        <v>1453</v>
      </c>
      <c r="F59" s="3" t="s">
        <v>1750</v>
      </c>
      <c r="G59" s="3" t="s">
        <v>2262</v>
      </c>
      <c r="H59" s="10" t="str">
        <f t="shared" si="3"/>
        <v>"\bcyber\s+intruders?\b"</v>
      </c>
      <c r="I59" s="10" t="str">
        <f t="shared" si="0"/>
        <v>"Code"</v>
      </c>
      <c r="J59" s="10" t="str">
        <f t="shared" si="1"/>
        <v/>
      </c>
    </row>
    <row r="60" spans="1:10" x14ac:dyDescent="0.55000000000000004">
      <c r="A60" s="3" t="s">
        <v>1363</v>
      </c>
      <c r="B60" s="3" t="s">
        <v>913</v>
      </c>
      <c r="C60" s="6" t="s">
        <v>2324</v>
      </c>
      <c r="D60" s="3"/>
      <c r="E60" s="3" t="s">
        <v>1453</v>
      </c>
      <c r="F60" s="3" t="s">
        <v>1503</v>
      </c>
      <c r="G60" s="3" t="s">
        <v>2263</v>
      </c>
      <c r="H60" s="10" t="str">
        <f t="shared" si="3"/>
        <v>"\bchin(a|ese)\b"</v>
      </c>
      <c r="I60" s="10" t="str">
        <f t="shared" si="0"/>
        <v>"Code"</v>
      </c>
      <c r="J60" s="10" t="str">
        <f t="shared" si="1"/>
        <v/>
      </c>
    </row>
    <row r="61" spans="1:10" x14ac:dyDescent="0.55000000000000004">
      <c r="A61" s="3" t="s">
        <v>1363</v>
      </c>
      <c r="B61" s="3" t="s">
        <v>601</v>
      </c>
      <c r="C61" s="6" t="s">
        <v>2324</v>
      </c>
      <c r="D61" s="3"/>
      <c r="E61" s="3" t="s">
        <v>1453</v>
      </c>
      <c r="F61" s="3" t="s">
        <v>1503</v>
      </c>
      <c r="G61" s="3" t="s">
        <v>2264</v>
      </c>
      <c r="H61" s="10" t="str">
        <f t="shared" si="3"/>
        <v>"\biran(ians?)?\b"</v>
      </c>
      <c r="I61" s="10" t="str">
        <f t="shared" si="0"/>
        <v>"Code"</v>
      </c>
      <c r="J61" s="10" t="str">
        <f t="shared" si="1"/>
        <v/>
      </c>
    </row>
    <row r="62" spans="1:10" x14ac:dyDescent="0.55000000000000004">
      <c r="A62" s="3" t="s">
        <v>1363</v>
      </c>
      <c r="B62" s="3" t="s">
        <v>551</v>
      </c>
      <c r="C62" s="6" t="s">
        <v>2324</v>
      </c>
      <c r="D62" s="3"/>
      <c r="E62" s="3" t="s">
        <v>1453</v>
      </c>
      <c r="F62" s="3" t="s">
        <v>1503</v>
      </c>
      <c r="G62" s="3" t="s">
        <v>1934</v>
      </c>
      <c r="H62" s="10" t="str">
        <f t="shared" si="3"/>
        <v>"\brussia(ns?)?\b"</v>
      </c>
      <c r="I62" s="10" t="str">
        <f t="shared" si="0"/>
        <v>"Code"</v>
      </c>
      <c r="J62" s="10" t="str">
        <f t="shared" si="1"/>
        <v/>
      </c>
    </row>
    <row r="63" spans="1:10" x14ac:dyDescent="0.55000000000000004">
      <c r="A63" s="3" t="s">
        <v>1363</v>
      </c>
      <c r="B63" s="3" t="s">
        <v>602</v>
      </c>
      <c r="C63" s="6" t="s">
        <v>2324</v>
      </c>
      <c r="D63" s="3"/>
      <c r="E63" s="3" t="s">
        <v>1441</v>
      </c>
      <c r="F63" s="3" t="s">
        <v>1442</v>
      </c>
      <c r="G63" s="3" t="s">
        <v>2124</v>
      </c>
      <c r="H63" s="10" t="str">
        <f t="shared" si="3"/>
        <v>"\bcyber\s+forces?\b"</v>
      </c>
      <c r="I63" s="10" t="str">
        <f t="shared" si="0"/>
        <v>"Code"</v>
      </c>
      <c r="J63" s="10" t="str">
        <f t="shared" si="1"/>
        <v/>
      </c>
    </row>
    <row r="64" spans="1:10" x14ac:dyDescent="0.55000000000000004">
      <c r="A64" s="3" t="s">
        <v>1363</v>
      </c>
      <c r="B64" s="3" t="s">
        <v>603</v>
      </c>
      <c r="C64" s="6" t="s">
        <v>2324</v>
      </c>
      <c r="D64" s="3"/>
      <c r="E64" s="3" t="s">
        <v>1441</v>
      </c>
      <c r="F64" s="3" t="s">
        <v>1442</v>
      </c>
      <c r="G64" s="3" t="s">
        <v>2124</v>
      </c>
      <c r="H64" s="10" t="str">
        <f t="shared" si="3"/>
        <v>"\bcyber\s+operators?\b"</v>
      </c>
      <c r="I64" s="10" t="str">
        <f t="shared" si="0"/>
        <v>"Code"</v>
      </c>
      <c r="J64" s="10" t="str">
        <f t="shared" si="1"/>
        <v/>
      </c>
    </row>
    <row r="65" spans="1:10" x14ac:dyDescent="0.55000000000000004">
      <c r="A65" s="3" t="s">
        <v>1363</v>
      </c>
      <c r="B65" s="3" t="s">
        <v>604</v>
      </c>
      <c r="C65" s="6" t="s">
        <v>2324</v>
      </c>
      <c r="D65" s="3"/>
      <c r="E65" s="3" t="s">
        <v>1441</v>
      </c>
      <c r="F65" s="3" t="s">
        <v>1442</v>
      </c>
      <c r="G65" s="3" t="s">
        <v>2124</v>
      </c>
      <c r="H65" s="10" t="str">
        <f t="shared" si="3"/>
        <v>"\bcyber\s+resources?\b"</v>
      </c>
      <c r="I65" s="10" t="str">
        <f t="shared" si="0"/>
        <v>"Code"</v>
      </c>
      <c r="J65" s="10" t="str">
        <f t="shared" si="1"/>
        <v/>
      </c>
    </row>
    <row r="66" spans="1:10" x14ac:dyDescent="0.55000000000000004">
      <c r="A66" s="3" t="s">
        <v>1363</v>
      </c>
      <c r="B66" s="3" t="s">
        <v>605</v>
      </c>
      <c r="C66" s="6" t="s">
        <v>2324</v>
      </c>
      <c r="D66" s="3"/>
      <c r="E66" s="3" t="s">
        <v>1378</v>
      </c>
      <c r="F66" s="3" t="s">
        <v>1509</v>
      </c>
      <c r="G66" s="3" t="s">
        <v>2265</v>
      </c>
      <c r="H66" s="10" t="str">
        <f t="shared" si="3"/>
        <v>"\bcoast\s+guard\b"</v>
      </c>
      <c r="I66" s="10" t="str">
        <f t="shared" ref="I66:I93" si="4">IF(NOT(ISBLANK(C66)),CONCATENATE("""",C66,""""),"")</f>
        <v>"Code"</v>
      </c>
      <c r="J66" s="10" t="str">
        <f t="shared" ref="J66:J121" si="5">IF(NOT(ISBLANK(D66)),D66,"")</f>
        <v/>
      </c>
    </row>
    <row r="67" spans="1:10" x14ac:dyDescent="0.55000000000000004">
      <c r="A67" s="3" t="s">
        <v>1363</v>
      </c>
      <c r="B67" s="3" t="s">
        <v>606</v>
      </c>
      <c r="C67" s="6" t="s">
        <v>2324</v>
      </c>
      <c r="D67" s="3"/>
      <c r="E67" s="3" t="s">
        <v>1378</v>
      </c>
      <c r="F67" s="3" t="s">
        <v>1378</v>
      </c>
      <c r="G67" s="3" t="s">
        <v>1684</v>
      </c>
      <c r="H67" s="10" t="str">
        <f t="shared" si="3"/>
        <v>"\bcyber\s+responders?\b"</v>
      </c>
      <c r="I67" s="10" t="str">
        <f t="shared" si="4"/>
        <v>"Code"</v>
      </c>
      <c r="J67" s="10" t="str">
        <f t="shared" si="5"/>
        <v/>
      </c>
    </row>
    <row r="68" spans="1:10" x14ac:dyDescent="0.55000000000000004">
      <c r="A68" s="3" t="s">
        <v>1363</v>
      </c>
      <c r="B68" s="3" t="s">
        <v>607</v>
      </c>
      <c r="C68" s="6" t="s">
        <v>2324</v>
      </c>
      <c r="D68" s="3"/>
      <c r="E68" s="3" t="s">
        <v>1378</v>
      </c>
      <c r="F68" s="3" t="s">
        <v>1509</v>
      </c>
      <c r="G68" s="3" t="s">
        <v>2266</v>
      </c>
      <c r="H68" s="10" t="str">
        <f t="shared" si="3"/>
        <v>"\bmarines?\b"</v>
      </c>
      <c r="I68" s="10" t="str">
        <f t="shared" si="4"/>
        <v>"Code"</v>
      </c>
      <c r="J68" s="10" t="str">
        <f t="shared" si="5"/>
        <v/>
      </c>
    </row>
    <row r="69" spans="1:10" x14ac:dyDescent="0.55000000000000004">
      <c r="H69" s="11" t="str">
        <f t="shared" si="3"/>
        <v/>
      </c>
      <c r="I69" s="11" t="str">
        <f t="shared" si="4"/>
        <v/>
      </c>
      <c r="J69" s="11" t="str">
        <f t="shared" si="5"/>
        <v/>
      </c>
    </row>
    <row r="70" spans="1:10" x14ac:dyDescent="0.55000000000000004">
      <c r="H70" s="11" t="str">
        <f t="shared" si="3"/>
        <v/>
      </c>
      <c r="I70" s="11" t="str">
        <f t="shared" si="4"/>
        <v/>
      </c>
      <c r="J70" s="11" t="str">
        <f t="shared" si="5"/>
        <v/>
      </c>
    </row>
    <row r="71" spans="1:10" x14ac:dyDescent="0.55000000000000004">
      <c r="H71" s="11" t="str">
        <f t="shared" si="3"/>
        <v/>
      </c>
      <c r="I71" s="11" t="str">
        <f t="shared" si="4"/>
        <v/>
      </c>
      <c r="J71" s="11" t="str">
        <f t="shared" si="5"/>
        <v/>
      </c>
    </row>
    <row r="72" spans="1:10" x14ac:dyDescent="0.55000000000000004">
      <c r="H72" s="11" t="str">
        <f t="shared" si="3"/>
        <v/>
      </c>
      <c r="I72" s="11" t="str">
        <f t="shared" si="4"/>
        <v/>
      </c>
      <c r="J72" s="11" t="str">
        <f t="shared" si="5"/>
        <v/>
      </c>
    </row>
    <row r="73" spans="1:10" x14ac:dyDescent="0.55000000000000004">
      <c r="H73" s="11" t="str">
        <f t="shared" si="3"/>
        <v/>
      </c>
      <c r="I73" s="11" t="str">
        <f t="shared" si="4"/>
        <v/>
      </c>
      <c r="J73" s="11" t="str">
        <f t="shared" si="5"/>
        <v/>
      </c>
    </row>
    <row r="74" spans="1:10" x14ac:dyDescent="0.55000000000000004">
      <c r="H74" s="11" t="str">
        <f t="shared" si="3"/>
        <v/>
      </c>
      <c r="I74" s="11" t="str">
        <f t="shared" si="4"/>
        <v/>
      </c>
      <c r="J74" s="11" t="str">
        <f t="shared" si="5"/>
        <v/>
      </c>
    </row>
    <row r="75" spans="1:10" x14ac:dyDescent="0.55000000000000004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1:10" x14ac:dyDescent="0.55000000000000004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1:10" x14ac:dyDescent="0.55000000000000004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1:10" x14ac:dyDescent="0.55000000000000004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1:10" x14ac:dyDescent="0.55000000000000004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1:10" x14ac:dyDescent="0.55000000000000004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55000000000000004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55000000000000004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55000000000000004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55000000000000004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55000000000000004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55000000000000004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55000000000000004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55000000000000004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55000000000000004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55000000000000004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55000000000000004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55000000000000004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55000000000000004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55000000000000004">
      <c r="H94" s="11"/>
      <c r="I94" s="11"/>
      <c r="J94" s="11" t="str">
        <f t="shared" si="5"/>
        <v/>
      </c>
    </row>
    <row r="95" spans="8:10" x14ac:dyDescent="0.55000000000000004">
      <c r="H95" s="11"/>
      <c r="I95" s="11"/>
      <c r="J95" s="11" t="str">
        <f t="shared" si="5"/>
        <v/>
      </c>
    </row>
    <row r="96" spans="8:10" x14ac:dyDescent="0.55000000000000004">
      <c r="H96" s="11"/>
      <c r="I96" s="11"/>
      <c r="J96" s="11" t="str">
        <f t="shared" si="5"/>
        <v/>
      </c>
    </row>
    <row r="97" spans="8:10" x14ac:dyDescent="0.55000000000000004">
      <c r="H97" s="11"/>
      <c r="I97" s="11"/>
      <c r="J97" s="11" t="str">
        <f t="shared" si="5"/>
        <v/>
      </c>
    </row>
    <row r="98" spans="8:10" x14ac:dyDescent="0.55000000000000004">
      <c r="H98" s="11"/>
      <c r="I98" s="11"/>
      <c r="J98" s="11" t="str">
        <f t="shared" si="5"/>
        <v/>
      </c>
    </row>
    <row r="99" spans="8:10" x14ac:dyDescent="0.55000000000000004">
      <c r="H99" s="11"/>
      <c r="I99" s="11"/>
      <c r="J99" s="11" t="str">
        <f t="shared" si="5"/>
        <v/>
      </c>
    </row>
    <row r="100" spans="8:10" x14ac:dyDescent="0.55000000000000004">
      <c r="H100" s="11"/>
      <c r="I100" s="11"/>
      <c r="J100" s="11" t="str">
        <f t="shared" si="5"/>
        <v/>
      </c>
    </row>
    <row r="101" spans="8:10" x14ac:dyDescent="0.55000000000000004">
      <c r="H101" s="11"/>
      <c r="I101" s="11"/>
      <c r="J101" s="11" t="str">
        <f t="shared" si="5"/>
        <v/>
      </c>
    </row>
    <row r="102" spans="8:10" x14ac:dyDescent="0.55000000000000004">
      <c r="H102" s="11"/>
      <c r="I102" s="11"/>
      <c r="J102" s="11" t="str">
        <f t="shared" si="5"/>
        <v/>
      </c>
    </row>
    <row r="103" spans="8:10" x14ac:dyDescent="0.55000000000000004">
      <c r="H103" s="11"/>
      <c r="I103" s="11"/>
      <c r="J103" s="11" t="str">
        <f t="shared" si="5"/>
        <v/>
      </c>
    </row>
    <row r="104" spans="8:10" x14ac:dyDescent="0.55000000000000004">
      <c r="H104" s="11"/>
      <c r="I104" s="11"/>
      <c r="J104" s="11" t="str">
        <f t="shared" si="5"/>
        <v/>
      </c>
    </row>
    <row r="105" spans="8:10" x14ac:dyDescent="0.55000000000000004">
      <c r="H105" s="11"/>
      <c r="I105" s="11"/>
      <c r="J105" s="11" t="str">
        <f t="shared" si="5"/>
        <v/>
      </c>
    </row>
    <row r="106" spans="8:10" x14ac:dyDescent="0.55000000000000004">
      <c r="H106" s="11"/>
      <c r="I106" s="11"/>
      <c r="J106" s="11" t="str">
        <f t="shared" si="5"/>
        <v/>
      </c>
    </row>
    <row r="107" spans="8:10" x14ac:dyDescent="0.55000000000000004">
      <c r="H107" s="11"/>
      <c r="I107" s="11"/>
      <c r="J107" s="11" t="str">
        <f t="shared" si="5"/>
        <v/>
      </c>
    </row>
    <row r="108" spans="8:10" x14ac:dyDescent="0.55000000000000004">
      <c r="H108" s="11"/>
      <c r="I108" s="11"/>
      <c r="J108" s="11" t="str">
        <f t="shared" si="5"/>
        <v/>
      </c>
    </row>
    <row r="109" spans="8:10" x14ac:dyDescent="0.55000000000000004">
      <c r="H109" s="11"/>
      <c r="I109" s="11"/>
      <c r="J109" s="11" t="str">
        <f t="shared" si="5"/>
        <v/>
      </c>
    </row>
    <row r="110" spans="8:10" x14ac:dyDescent="0.55000000000000004">
      <c r="H110" s="11"/>
      <c r="I110" s="11"/>
      <c r="J110" s="11" t="str">
        <f t="shared" si="5"/>
        <v/>
      </c>
    </row>
    <row r="111" spans="8:10" x14ac:dyDescent="0.55000000000000004">
      <c r="H111" s="11"/>
      <c r="I111" s="11"/>
      <c r="J111" s="11" t="str">
        <f t="shared" si="5"/>
        <v/>
      </c>
    </row>
    <row r="112" spans="8:10" x14ac:dyDescent="0.55000000000000004">
      <c r="H112" s="11"/>
      <c r="I112" s="11"/>
      <c r="J112" s="11" t="str">
        <f t="shared" si="5"/>
        <v/>
      </c>
    </row>
    <row r="113" spans="8:10" x14ac:dyDescent="0.55000000000000004">
      <c r="H113" s="11"/>
      <c r="I113" s="11"/>
      <c r="J113" s="11" t="str">
        <f t="shared" si="5"/>
        <v/>
      </c>
    </row>
    <row r="114" spans="8:10" x14ac:dyDescent="0.55000000000000004">
      <c r="H114" s="11"/>
      <c r="I114" s="11"/>
      <c r="J114" s="11" t="str">
        <f t="shared" si="5"/>
        <v/>
      </c>
    </row>
    <row r="115" spans="8:10" x14ac:dyDescent="0.55000000000000004">
      <c r="H115" s="11"/>
      <c r="I115" s="11"/>
      <c r="J115" s="11" t="str">
        <f t="shared" si="5"/>
        <v/>
      </c>
    </row>
    <row r="116" spans="8:10" x14ac:dyDescent="0.55000000000000004">
      <c r="H116" s="11"/>
      <c r="I116" s="11"/>
      <c r="J116" s="11" t="str">
        <f t="shared" si="5"/>
        <v/>
      </c>
    </row>
    <row r="117" spans="8:10" x14ac:dyDescent="0.55000000000000004">
      <c r="H117" s="11"/>
      <c r="I117" s="11"/>
      <c r="J117" s="11" t="str">
        <f t="shared" si="5"/>
        <v/>
      </c>
    </row>
    <row r="118" spans="8:10" x14ac:dyDescent="0.55000000000000004">
      <c r="H118" s="11"/>
      <c r="I118" s="11"/>
      <c r="J118" s="11" t="str">
        <f t="shared" si="5"/>
        <v/>
      </c>
    </row>
    <row r="119" spans="8:10" x14ac:dyDescent="0.55000000000000004">
      <c r="H119" s="11"/>
      <c r="I119" s="11"/>
      <c r="J119" s="11" t="str">
        <f t="shared" si="5"/>
        <v/>
      </c>
    </row>
    <row r="120" spans="8:10" x14ac:dyDescent="0.55000000000000004">
      <c r="H120" s="11"/>
      <c r="I120" s="11"/>
      <c r="J120" s="11" t="str">
        <f t="shared" si="5"/>
        <v/>
      </c>
    </row>
    <row r="121" spans="8:10" x14ac:dyDescent="0.55000000000000004">
      <c r="H121" s="11"/>
      <c r="I121" s="11"/>
      <c r="J121" s="11" t="str">
        <f t="shared" si="5"/>
        <v/>
      </c>
    </row>
    <row r="122" spans="8:10" x14ac:dyDescent="0.55000000000000004">
      <c r="H122" s="11"/>
      <c r="I122" s="11"/>
      <c r="J122" s="11" t="str">
        <f t="shared" ref="J122:J142" si="6">IF(NOT(ISBLANK(D122)),D122,"")</f>
        <v/>
      </c>
    </row>
    <row r="123" spans="8:10" x14ac:dyDescent="0.55000000000000004">
      <c r="H123" s="11"/>
      <c r="I123" s="11"/>
      <c r="J123" s="11" t="str">
        <f t="shared" si="6"/>
        <v/>
      </c>
    </row>
    <row r="124" spans="8:10" x14ac:dyDescent="0.55000000000000004">
      <c r="H124" s="11"/>
      <c r="I124" s="11"/>
      <c r="J124" s="11" t="str">
        <f t="shared" si="6"/>
        <v/>
      </c>
    </row>
    <row r="125" spans="8:10" x14ac:dyDescent="0.55000000000000004">
      <c r="H125" s="11"/>
      <c r="I125" s="11"/>
      <c r="J125" s="11" t="str">
        <f t="shared" si="6"/>
        <v/>
      </c>
    </row>
    <row r="126" spans="8:10" x14ac:dyDescent="0.55000000000000004">
      <c r="H126" s="11"/>
      <c r="I126" s="11"/>
      <c r="J126" s="11" t="str">
        <f t="shared" si="6"/>
        <v/>
      </c>
    </row>
    <row r="127" spans="8:10" x14ac:dyDescent="0.55000000000000004">
      <c r="H127" s="11"/>
      <c r="I127" s="11"/>
      <c r="J127" s="11" t="str">
        <f t="shared" si="6"/>
        <v/>
      </c>
    </row>
    <row r="128" spans="8:10" x14ac:dyDescent="0.55000000000000004">
      <c r="H128" s="11"/>
      <c r="I128" s="11"/>
      <c r="J128" s="11" t="str">
        <f t="shared" si="6"/>
        <v/>
      </c>
    </row>
    <row r="129" spans="8:10" x14ac:dyDescent="0.55000000000000004">
      <c r="H129" s="11"/>
      <c r="I129" s="11"/>
      <c r="J129" s="11" t="str">
        <f t="shared" si="6"/>
        <v/>
      </c>
    </row>
    <row r="130" spans="8:10" x14ac:dyDescent="0.55000000000000004">
      <c r="H130" s="11"/>
      <c r="I130" s="11"/>
      <c r="J130" s="11" t="str">
        <f t="shared" si="6"/>
        <v/>
      </c>
    </row>
    <row r="131" spans="8:10" x14ac:dyDescent="0.55000000000000004">
      <c r="H131" s="11"/>
      <c r="I131" s="11"/>
      <c r="J131" s="11" t="str">
        <f t="shared" si="6"/>
        <v/>
      </c>
    </row>
    <row r="132" spans="8:10" x14ac:dyDescent="0.55000000000000004">
      <c r="H132" s="11"/>
      <c r="I132" s="11"/>
      <c r="J132" s="11" t="str">
        <f t="shared" si="6"/>
        <v/>
      </c>
    </row>
    <row r="133" spans="8:10" x14ac:dyDescent="0.55000000000000004">
      <c r="H133" s="11"/>
      <c r="I133" s="11"/>
      <c r="J133" s="11" t="str">
        <f t="shared" si="6"/>
        <v/>
      </c>
    </row>
    <row r="134" spans="8:10" x14ac:dyDescent="0.55000000000000004">
      <c r="H134" s="11"/>
      <c r="I134" s="11"/>
      <c r="J134" s="11" t="str">
        <f t="shared" si="6"/>
        <v/>
      </c>
    </row>
    <row r="135" spans="8:10" x14ac:dyDescent="0.55000000000000004">
      <c r="H135" s="11"/>
      <c r="I135" s="11"/>
      <c r="J135" s="11" t="str">
        <f t="shared" si="6"/>
        <v/>
      </c>
    </row>
    <row r="136" spans="8:10" x14ac:dyDescent="0.55000000000000004">
      <c r="H136" s="11"/>
      <c r="I136" s="11"/>
      <c r="J136" s="11" t="str">
        <f t="shared" si="6"/>
        <v/>
      </c>
    </row>
    <row r="137" spans="8:10" x14ac:dyDescent="0.55000000000000004">
      <c r="H137" s="11"/>
      <c r="I137" s="11"/>
      <c r="J137" s="11" t="str">
        <f t="shared" si="6"/>
        <v/>
      </c>
    </row>
    <row r="138" spans="8:10" x14ac:dyDescent="0.55000000000000004">
      <c r="H138" s="11"/>
      <c r="I138" s="11"/>
      <c r="J138" s="11" t="str">
        <f t="shared" si="6"/>
        <v/>
      </c>
    </row>
    <row r="139" spans="8:10" x14ac:dyDescent="0.55000000000000004">
      <c r="H139" s="11"/>
      <c r="I139" s="11"/>
      <c r="J139" s="11" t="str">
        <f t="shared" si="6"/>
        <v/>
      </c>
    </row>
    <row r="140" spans="8:10" x14ac:dyDescent="0.55000000000000004">
      <c r="H140" s="11"/>
      <c r="I140" s="11"/>
      <c r="J140" s="11" t="str">
        <f t="shared" si="6"/>
        <v/>
      </c>
    </row>
    <row r="141" spans="8:10" x14ac:dyDescent="0.55000000000000004">
      <c r="H141" s="11"/>
      <c r="I141" s="11"/>
      <c r="J141" s="11" t="str">
        <f t="shared" si="6"/>
        <v/>
      </c>
    </row>
    <row r="142" spans="8:10" x14ac:dyDescent="0.55000000000000004">
      <c r="H142" s="11"/>
      <c r="I142" s="11"/>
      <c r="J142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A156-87E2-4E75-95F4-B04B40FDA979}">
  <dimension ref="A1:J2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14.68359375" bestFit="1" customWidth="1"/>
    <col min="2" max="2" width="21.15625" bestFit="1" customWidth="1"/>
    <col min="3" max="3" width="34.15625" bestFit="1" customWidth="1"/>
    <col min="4" max="4" width="51.68359375" bestFit="1" customWidth="1"/>
    <col min="5" max="5" width="8.83984375" bestFit="1" customWidth="1"/>
    <col min="6" max="6" width="11.83984375" bestFit="1" customWidth="1"/>
    <col min="7" max="7" width="6.578125" bestFit="1" customWidth="1"/>
    <col min="8" max="8" width="20.578125" bestFit="1" customWidth="1"/>
    <col min="9" max="9" width="35.83984375" bestFit="1" customWidth="1"/>
    <col min="10" max="10" width="47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1362</v>
      </c>
      <c r="B2" s="3" t="s">
        <v>2267</v>
      </c>
      <c r="C2" s="3" t="s">
        <v>2268</v>
      </c>
      <c r="D2" s="3" t="s">
        <v>133</v>
      </c>
      <c r="E2" s="3"/>
      <c r="F2" s="3"/>
      <c r="G2" s="3"/>
      <c r="H2" s="10" t="str">
        <f>CONCATENATE("""",B2,"""")</f>
        <v>""\bIT\b""</v>
      </c>
      <c r="I2" s="10" t="str">
        <f>CONCATENATE("""",C2,"""")</f>
        <v>""Information Technology""</v>
      </c>
      <c r="J2" s="10" t="str">
        <f>D2</f>
        <v>Replaces IT before StopWords consider as "it"</v>
      </c>
    </row>
    <row r="3" spans="1:10" x14ac:dyDescent="0.55000000000000004">
      <c r="A3" s="3" t="s">
        <v>1362</v>
      </c>
      <c r="B3" s="3" t="s">
        <v>2269</v>
      </c>
      <c r="C3" s="3" t="s">
        <v>2270</v>
      </c>
      <c r="D3" s="3" t="s">
        <v>134</v>
      </c>
      <c r="E3" s="3"/>
      <c r="F3" s="3"/>
      <c r="G3" s="3"/>
      <c r="H3" s="10" t="str">
        <f t="shared" ref="H3:I12" si="0">CONCATENATE("""",B3,"""")</f>
        <v>""\bUS\$\b""</v>
      </c>
      <c r="I3" s="10" t="str">
        <f t="shared" si="0"/>
        <v>""USD""</v>
      </c>
      <c r="J3" s="10" t="str">
        <f t="shared" ref="J3:J12" si="1">D3</f>
        <v>Replaces US$ by USD</v>
      </c>
    </row>
    <row r="4" spans="1:10" x14ac:dyDescent="0.55000000000000004">
      <c r="A4" s="3" t="s">
        <v>1362</v>
      </c>
      <c r="B4" s="3" t="s">
        <v>2271</v>
      </c>
      <c r="C4" s="3" t="s">
        <v>2272</v>
      </c>
      <c r="D4" s="3" t="s">
        <v>138</v>
      </c>
      <c r="E4" s="3"/>
      <c r="F4" s="3"/>
      <c r="G4" s="3"/>
      <c r="H4" s="10" t="str">
        <f t="shared" si="0"/>
        <v>""\bR\$\b""</v>
      </c>
      <c r="I4" s="10" t="str">
        <f t="shared" si="0"/>
        <v>""BRL""</v>
      </c>
      <c r="J4" s="10" t="str">
        <f t="shared" si="1"/>
        <v>Replaces R$ by BRL</v>
      </c>
    </row>
    <row r="5" spans="1:10" x14ac:dyDescent="0.55000000000000004">
      <c r="A5" s="3" t="s">
        <v>1362</v>
      </c>
      <c r="B5" s="3" t="s">
        <v>2273</v>
      </c>
      <c r="C5" s="3" t="s">
        <v>2274</v>
      </c>
      <c r="D5" s="3" t="s">
        <v>135</v>
      </c>
      <c r="E5" s="3"/>
      <c r="F5" s="3"/>
      <c r="G5" s="3"/>
      <c r="H5" s="10" t="str">
        <f t="shared" si="0"/>
        <v>""£""</v>
      </c>
      <c r="I5" s="10" t="str">
        <f t="shared" si="0"/>
        <v>""GBP""</v>
      </c>
      <c r="J5" s="10" t="str">
        <f t="shared" si="1"/>
        <v>Replaces £ by GBP</v>
      </c>
    </row>
    <row r="6" spans="1:10" x14ac:dyDescent="0.55000000000000004">
      <c r="A6" s="3" t="s">
        <v>1362</v>
      </c>
      <c r="B6" s="3" t="s">
        <v>2275</v>
      </c>
      <c r="C6" s="3" t="s">
        <v>2276</v>
      </c>
      <c r="D6" s="3" t="s">
        <v>136</v>
      </c>
      <c r="E6" s="3"/>
      <c r="F6" s="3"/>
      <c r="G6" s="3"/>
      <c r="H6" s="10" t="str">
        <f t="shared" si="0"/>
        <v>""¥""</v>
      </c>
      <c r="I6" s="10" t="str">
        <f t="shared" si="0"/>
        <v>""JPY""</v>
      </c>
      <c r="J6" s="10" t="str">
        <f t="shared" si="1"/>
        <v>Replaces ¥ by JPY</v>
      </c>
    </row>
    <row r="7" spans="1:10" x14ac:dyDescent="0.55000000000000004">
      <c r="A7" s="3" t="s">
        <v>1362</v>
      </c>
      <c r="B7" s="3" t="s">
        <v>2277</v>
      </c>
      <c r="C7" s="3" t="s">
        <v>2278</v>
      </c>
      <c r="D7" s="3" t="s">
        <v>137</v>
      </c>
      <c r="E7" s="3"/>
      <c r="F7" s="3"/>
      <c r="G7" s="3"/>
      <c r="H7" s="10" t="str">
        <f t="shared" si="0"/>
        <v>""€""</v>
      </c>
      <c r="I7" s="10" t="str">
        <f t="shared" si="0"/>
        <v>""EUR""</v>
      </c>
      <c r="J7" s="10" t="str">
        <f t="shared" si="1"/>
        <v>Replaces € by EURO</v>
      </c>
    </row>
    <row r="8" spans="1:10" x14ac:dyDescent="0.55000000000000004">
      <c r="A8" s="3" t="s">
        <v>1362</v>
      </c>
      <c r="B8" s="3" t="s">
        <v>2279</v>
      </c>
      <c r="C8" s="3" t="s">
        <v>2280</v>
      </c>
      <c r="D8" s="3" t="s">
        <v>244</v>
      </c>
      <c r="E8" s="3"/>
      <c r="F8" s="3"/>
      <c r="G8" s="3"/>
      <c r="H8" s="10" t="str">
        <f t="shared" si="0"/>
        <v>""\bR&amp;D\b""</v>
      </c>
      <c r="I8" s="10" t="str">
        <f t="shared" si="0"/>
        <v>""Research Development""</v>
      </c>
      <c r="J8" s="10" t="str">
        <f t="shared" si="1"/>
        <v>Replaces R&amp;D before suppression of signs</v>
      </c>
    </row>
    <row r="9" spans="1:10" x14ac:dyDescent="0.55000000000000004">
      <c r="A9" s="3" t="s">
        <v>1362</v>
      </c>
      <c r="B9" s="3" t="s">
        <v>2281</v>
      </c>
      <c r="C9" s="3" t="s">
        <v>2282</v>
      </c>
      <c r="D9" s="3" t="s">
        <v>493</v>
      </c>
      <c r="E9" s="3"/>
      <c r="F9" s="3"/>
      <c r="G9" s="3"/>
      <c r="H9" s="10" t="str">
        <f t="shared" si="0"/>
        <v>""\bRD&amp;I\b""</v>
      </c>
      <c r="I9" s="10" t="str">
        <f t="shared" si="0"/>
        <v>""Research Development Innovation""</v>
      </c>
      <c r="J9" s="10" t="str">
        <f t="shared" si="1"/>
        <v>Replaces RD&amp;I before suppression of signs</v>
      </c>
    </row>
    <row r="10" spans="1:10" x14ac:dyDescent="0.55000000000000004">
      <c r="A10" s="3" t="s">
        <v>1362</v>
      </c>
      <c r="B10" s="3" t="s">
        <v>2283</v>
      </c>
      <c r="C10" s="3" t="s">
        <v>2284</v>
      </c>
      <c r="D10" s="3" t="s">
        <v>245</v>
      </c>
      <c r="E10" s="3"/>
      <c r="F10" s="3"/>
      <c r="G10" s="3"/>
      <c r="H10" s="10" t="str">
        <f t="shared" si="0"/>
        <v>""\bU.S.\b""</v>
      </c>
      <c r="I10" s="10" t="str">
        <f t="shared" si="0"/>
        <v>""USA""</v>
      </c>
      <c r="J10" s="10" t="str">
        <f t="shared" si="1"/>
        <v>Replaces U.S. before suppression of one char words</v>
      </c>
    </row>
    <row r="11" spans="1:10" x14ac:dyDescent="0.55000000000000004">
      <c r="A11" s="3" t="s">
        <v>1362</v>
      </c>
      <c r="B11" s="3" t="s">
        <v>2285</v>
      </c>
      <c r="C11" s="3" t="s">
        <v>2284</v>
      </c>
      <c r="D11" s="3" t="s">
        <v>2504</v>
      </c>
      <c r="E11" s="3"/>
      <c r="F11" s="3"/>
      <c r="G11" s="3"/>
      <c r="H11" s="10" t="str">
        <f t="shared" ref="H11" si="2">CONCATENATE("""",B11,"""")</f>
        <v>""\bUS\b""</v>
      </c>
      <c r="I11" s="10" t="str">
        <f t="shared" ref="I11" si="3">CONCATENATE("""",C11,"""")</f>
        <v>""USA""</v>
      </c>
      <c r="J11" s="10" t="str">
        <f t="shared" ref="J11" si="4">D11</f>
        <v>Replaces US before StopWords consider as "us"</v>
      </c>
    </row>
    <row r="12" spans="1:10" x14ac:dyDescent="0.55000000000000004">
      <c r="A12" s="3" t="s">
        <v>1362</v>
      </c>
      <c r="B12" s="3" t="s">
        <v>2286</v>
      </c>
      <c r="C12" s="3" t="s">
        <v>2287</v>
      </c>
      <c r="D12" s="3" t="s">
        <v>899</v>
      </c>
      <c r="E12" s="3"/>
      <c r="F12" s="3"/>
      <c r="G12" s="3"/>
      <c r="H12" s="10" t="str">
        <f t="shared" si="0"/>
        <v>""\b3D[- ]Printing\b""</v>
      </c>
      <c r="I12" s="10" t="str">
        <f t="shared" si="0"/>
        <v>""ThreeDimensional Printing""</v>
      </c>
      <c r="J12" s="10" t="str">
        <f t="shared" si="1"/>
        <v>Replaces before suppression of numbers</v>
      </c>
    </row>
    <row r="13" spans="1:10" x14ac:dyDescent="0.55000000000000004">
      <c r="A13" s="3" t="s">
        <v>1362</v>
      </c>
      <c r="B13" s="3" t="s">
        <v>2391</v>
      </c>
      <c r="C13" s="3" t="s">
        <v>2392</v>
      </c>
      <c r="D13" s="3" t="s">
        <v>2393</v>
      </c>
      <c r="E13" s="3"/>
      <c r="F13" s="3"/>
      <c r="G13" s="3"/>
      <c r="H13" s="10" t="str">
        <f t="shared" ref="H13" si="5">CONCATENATE("""",B13,"""")</f>
        <v>""\bCAIS/RNP\b""</v>
      </c>
      <c r="I13" s="10" t="str">
        <f t="shared" ref="I13" si="6">CONCATENATE("""",C13,"""")</f>
        <v>""CAIS-RNP""</v>
      </c>
      <c r="J13" s="10" t="str">
        <f t="shared" ref="J13" si="7">D13</f>
        <v>Replaces due to special characters considered "borders"</v>
      </c>
    </row>
    <row r="14" spans="1:10" x14ac:dyDescent="0.55000000000000004">
      <c r="A14" s="3" t="s">
        <v>1362</v>
      </c>
      <c r="B14" s="3" t="s">
        <v>2394</v>
      </c>
      <c r="C14" s="3" t="s">
        <v>2395</v>
      </c>
      <c r="D14" s="3" t="s">
        <v>2393</v>
      </c>
      <c r="E14" s="3"/>
      <c r="F14" s="3"/>
      <c r="G14" s="3"/>
      <c r="H14" s="10" t="str">
        <f t="shared" ref="H14" si="8">CONCATENATE("""",B14,"""")</f>
        <v>""\bCCTIR/EB\b""</v>
      </c>
      <c r="I14" s="10" t="str">
        <f t="shared" ref="I14" si="9">CONCATENATE("""",C14,"""")</f>
        <v>""CCTIR-EB""</v>
      </c>
      <c r="J14" s="10" t="str">
        <f t="shared" ref="J14" si="10">D14</f>
        <v>Replaces due to special characters considered "borders"</v>
      </c>
    </row>
    <row r="15" spans="1:10" x14ac:dyDescent="0.55000000000000004">
      <c r="A15" s="3" t="s">
        <v>1362</v>
      </c>
      <c r="B15" s="3" t="s">
        <v>2396</v>
      </c>
      <c r="C15" s="3" t="s">
        <v>2397</v>
      </c>
      <c r="D15" s="3" t="s">
        <v>2393</v>
      </c>
      <c r="E15" s="3"/>
      <c r="F15" s="3"/>
      <c r="G15" s="3"/>
      <c r="H15" s="10" t="str">
        <f t="shared" ref="H15:H24" si="11">CONCATENATE("""",B15,"""")</f>
        <v>""\bCEO/RedeRio\b""</v>
      </c>
      <c r="I15" s="10" t="str">
        <f t="shared" ref="I15:I24" si="12">CONCATENATE("""",C15,"""")</f>
        <v>""CEO-RedeRio""</v>
      </c>
      <c r="J15" s="10" t="str">
        <f t="shared" ref="J15:J24" si="13">D15</f>
        <v>Replaces due to special characters considered "borders"</v>
      </c>
    </row>
    <row r="16" spans="1:10" x14ac:dyDescent="0.55000000000000004">
      <c r="A16" s="3" t="s">
        <v>1362</v>
      </c>
      <c r="B16" s="3" t="s">
        <v>2398</v>
      </c>
      <c r="C16" s="3" t="s">
        <v>2399</v>
      </c>
      <c r="D16" s="3" t="s">
        <v>2393</v>
      </c>
      <c r="E16" s="3"/>
      <c r="F16" s="3"/>
      <c r="G16" s="3"/>
      <c r="H16" s="10" t="str">
        <f t="shared" si="11"/>
        <v>""\bCERT.Bahia\b""</v>
      </c>
      <c r="I16" s="10" t="str">
        <f t="shared" si="12"/>
        <v>""CERT-Bahia""</v>
      </c>
      <c r="J16" s="10" t="str">
        <f t="shared" si="13"/>
        <v>Replaces due to special characters considered "borders"</v>
      </c>
    </row>
    <row r="17" spans="1:10" x14ac:dyDescent="0.55000000000000004">
      <c r="A17" s="3" t="s">
        <v>1362</v>
      </c>
      <c r="B17" s="3" t="s">
        <v>2400</v>
      </c>
      <c r="C17" s="3" t="s">
        <v>2401</v>
      </c>
      <c r="D17" s="3" t="s">
        <v>2393</v>
      </c>
      <c r="E17" s="3"/>
      <c r="F17" s="3"/>
      <c r="G17" s="3"/>
      <c r="H17" s="10" t="str">
        <f t="shared" si="11"/>
        <v>""\bCERT.Br\b""</v>
      </c>
      <c r="I17" s="10" t="str">
        <f t="shared" si="12"/>
        <v>""CERT-Br""</v>
      </c>
      <c r="J17" s="10" t="str">
        <f t="shared" si="13"/>
        <v>Replaces due to special characters considered "borders"</v>
      </c>
    </row>
    <row r="18" spans="1:10" x14ac:dyDescent="0.55000000000000004">
      <c r="A18" s="3" t="s">
        <v>1362</v>
      </c>
      <c r="B18" s="3" t="s">
        <v>2402</v>
      </c>
      <c r="C18" s="3" t="s">
        <v>2403</v>
      </c>
      <c r="D18" s="3" t="s">
        <v>2393</v>
      </c>
      <c r="E18" s="3"/>
      <c r="F18" s="3"/>
      <c r="G18" s="3"/>
      <c r="H18" s="10" t="str">
        <f t="shared" si="11"/>
        <v>""\bCTIR.FAB\b""</v>
      </c>
      <c r="I18" s="10" t="str">
        <f t="shared" si="12"/>
        <v>""CTIR-FAB""</v>
      </c>
      <c r="J18" s="10" t="str">
        <f t="shared" si="13"/>
        <v>Replaces due to special characters considered "borders"</v>
      </c>
    </row>
    <row r="19" spans="1:10" x14ac:dyDescent="0.55000000000000004">
      <c r="A19" s="3" t="s">
        <v>1362</v>
      </c>
      <c r="B19" s="3" t="s">
        <v>2404</v>
      </c>
      <c r="C19" s="3" t="s">
        <v>2405</v>
      </c>
      <c r="D19" s="3" t="s">
        <v>2393</v>
      </c>
      <c r="E19" s="3"/>
      <c r="F19" s="3"/>
      <c r="G19" s="3"/>
      <c r="H19" s="10" t="str">
        <f t="shared" si="11"/>
        <v>""\bCTIR/DATAPREV\b""</v>
      </c>
      <c r="I19" s="10" t="str">
        <f t="shared" si="12"/>
        <v>""CTIR-DATAPREV""</v>
      </c>
      <c r="J19" s="10" t="str">
        <f t="shared" si="13"/>
        <v>Replaces due to special characters considered "borders"</v>
      </c>
    </row>
    <row r="20" spans="1:10" x14ac:dyDescent="0.55000000000000004">
      <c r="A20" s="3" t="s">
        <v>1362</v>
      </c>
      <c r="B20" s="3" t="s">
        <v>2406</v>
      </c>
      <c r="C20" s="3" t="s">
        <v>2407</v>
      </c>
      <c r="D20" s="3" t="s">
        <v>2393</v>
      </c>
      <c r="E20" s="3"/>
      <c r="F20" s="3"/>
      <c r="G20" s="3"/>
      <c r="H20" s="10" t="str">
        <f t="shared" si="11"/>
        <v>""\bGRA/SERPRO\b""</v>
      </c>
      <c r="I20" s="10" t="str">
        <f t="shared" si="12"/>
        <v>""GRA-SERPRO""</v>
      </c>
      <c r="J20" s="10" t="str">
        <f t="shared" si="13"/>
        <v>Replaces due to special characters considered "borders"</v>
      </c>
    </row>
    <row r="21" spans="1:10" x14ac:dyDescent="0.55000000000000004">
      <c r="A21" s="3" t="s">
        <v>1362</v>
      </c>
      <c r="B21" s="3" t="s">
        <v>2408</v>
      </c>
      <c r="C21" s="3" t="s">
        <v>2409</v>
      </c>
      <c r="D21" s="3" t="s">
        <v>2393</v>
      </c>
      <c r="E21" s="3"/>
      <c r="F21" s="3"/>
      <c r="G21" s="3"/>
      <c r="H21" s="10" t="str">
        <f t="shared" si="11"/>
        <v>""\bGRC/UNESP\b""</v>
      </c>
      <c r="I21" s="10" t="str">
        <f t="shared" si="12"/>
        <v>""GRC-UNESP""</v>
      </c>
      <c r="J21" s="10" t="str">
        <f t="shared" si="13"/>
        <v>Replaces due to special characters considered "borders"</v>
      </c>
    </row>
    <row r="22" spans="1:10" x14ac:dyDescent="0.55000000000000004">
      <c r="A22" s="3" t="s">
        <v>1362</v>
      </c>
      <c r="B22" s="3" t="s">
        <v>2410</v>
      </c>
      <c r="C22" s="3" t="s">
        <v>2411</v>
      </c>
      <c r="D22" s="3" t="s">
        <v>2393</v>
      </c>
      <c r="E22" s="3"/>
      <c r="F22" s="3"/>
      <c r="G22" s="3"/>
      <c r="H22" s="10" t="str">
        <f t="shared" si="11"/>
        <v>""\bGSR/INPE\b""</v>
      </c>
      <c r="I22" s="10" t="str">
        <f t="shared" si="12"/>
        <v>""GSR-INPE""</v>
      </c>
      <c r="J22" s="10" t="str">
        <f t="shared" si="13"/>
        <v>Replaces due to special characters considered "borders"</v>
      </c>
    </row>
    <row r="23" spans="1:10" x14ac:dyDescent="0.55000000000000004">
      <c r="A23" s="3" t="s">
        <v>1362</v>
      </c>
      <c r="B23" s="3" t="s">
        <v>2412</v>
      </c>
      <c r="C23" s="3" t="s">
        <v>2413</v>
      </c>
      <c r="D23" s="3" t="s">
        <v>2393</v>
      </c>
      <c r="E23" s="3"/>
      <c r="F23" s="3"/>
      <c r="G23" s="3"/>
      <c r="H23" s="10" t="str">
        <f t="shared" si="11"/>
        <v>""\bNARIS/UFRN\b""</v>
      </c>
      <c r="I23" s="10" t="str">
        <f t="shared" si="12"/>
        <v>""NARIS-UFRN""</v>
      </c>
      <c r="J23" s="10" t="str">
        <f t="shared" si="13"/>
        <v>Replaces due to special characters considered "borders"</v>
      </c>
    </row>
    <row r="24" spans="1:10" x14ac:dyDescent="0.55000000000000004">
      <c r="A24" s="3" t="s">
        <v>1362</v>
      </c>
      <c r="B24" s="3" t="s">
        <v>2414</v>
      </c>
      <c r="C24" s="3" t="s">
        <v>2415</v>
      </c>
      <c r="D24" s="3" t="s">
        <v>2393</v>
      </c>
      <c r="E24" s="3"/>
      <c r="F24" s="3"/>
      <c r="G24" s="3"/>
      <c r="H24" s="10" t="str">
        <f t="shared" si="11"/>
        <v>""\bTRI/UFRGS\b""</v>
      </c>
      <c r="I24" s="10" t="str">
        <f t="shared" si="12"/>
        <v>""TRI-UFRGS""</v>
      </c>
      <c r="J24" s="10" t="str">
        <f t="shared" si="13"/>
        <v>Replaces due to special characters considered "borders"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6C51-F7BE-47B2-AA36-9ADA5643A4A7}">
  <dimension ref="A1:J172"/>
  <sheetViews>
    <sheetView workbookViewId="0">
      <pane ySplit="1" topLeftCell="A2" activePane="bottomLeft" state="frozen"/>
      <selection pane="bottomLeft" activeCell="A2" sqref="A2"/>
    </sheetView>
  </sheetViews>
  <sheetFormatPr defaultColWidth="9.15625" defaultRowHeight="14.4" x14ac:dyDescent="0.55000000000000004"/>
  <cols>
    <col min="1" max="1" width="14.68359375" bestFit="1" customWidth="1"/>
    <col min="2" max="2" width="19.41796875" style="1" bestFit="1" customWidth="1"/>
    <col min="3" max="3" width="12.68359375" style="1" bestFit="1" customWidth="1"/>
    <col min="4" max="4" width="22.26171875" style="1" bestFit="1" customWidth="1"/>
    <col min="5" max="5" width="8.83984375" bestFit="1" customWidth="1"/>
    <col min="6" max="6" width="11.83984375" bestFit="1" customWidth="1"/>
    <col min="7" max="7" width="6.578125" bestFit="1" customWidth="1"/>
    <col min="8" max="8" width="21.15625" style="1" bestFit="1" customWidth="1"/>
    <col min="9" max="9" width="5" style="1" bestFit="1" customWidth="1"/>
    <col min="10" max="10" width="22.26171875" style="1" bestFit="1" customWidth="1"/>
    <col min="11" max="16384" width="9.15625" style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5" t="s">
        <v>1362</v>
      </c>
      <c r="B2" s="5" t="s">
        <v>1937</v>
      </c>
      <c r="C2" s="6"/>
      <c r="D2" s="6" t="s">
        <v>278</v>
      </c>
      <c r="E2" s="3"/>
      <c r="F2" s="3"/>
      <c r="G2" s="3"/>
      <c r="H2" s="7" t="str">
        <f>CONCATENATE("""", B2,"""")</f>
        <v>"\babout(?!-)\b"</v>
      </c>
      <c r="I2" s="7" t="str">
        <f>CONCATENATE("""",C2,"""")</f>
        <v>""</v>
      </c>
      <c r="J2" s="7" t="str">
        <f t="shared" ref="J2" si="0">IF(NOT(ISBLANK(D2)),D2,"")</f>
        <v>Stop Word 'about'</v>
      </c>
    </row>
    <row r="3" spans="1:10" x14ac:dyDescent="0.55000000000000004">
      <c r="A3" s="5" t="s">
        <v>1362</v>
      </c>
      <c r="B3" s="5" t="s">
        <v>1938</v>
      </c>
      <c r="C3" s="6"/>
      <c r="D3" s="6" t="s">
        <v>279</v>
      </c>
      <c r="E3" s="3"/>
      <c r="F3" s="3"/>
      <c r="G3" s="3"/>
      <c r="H3" s="7" t="str">
        <f t="shared" ref="H3:H66" si="1">CONCATENATE("""", B3,"""")</f>
        <v>"\babove(?!-)\b"</v>
      </c>
      <c r="I3" s="7" t="str">
        <f t="shared" ref="I3:I66" si="2">CONCATENATE("""",C3,"""")</f>
        <v>""</v>
      </c>
      <c r="J3" s="7" t="str">
        <f t="shared" ref="J3:J66" si="3">IF(NOT(ISBLANK(D3)),D3,"")</f>
        <v>Stop Word 'above'</v>
      </c>
    </row>
    <row r="4" spans="1:10" x14ac:dyDescent="0.55000000000000004">
      <c r="A4" s="5" t="s">
        <v>1362</v>
      </c>
      <c r="B4" s="5" t="s">
        <v>1939</v>
      </c>
      <c r="C4" s="6"/>
      <c r="D4" s="6" t="s">
        <v>280</v>
      </c>
      <c r="E4" s="3"/>
      <c r="F4" s="3"/>
      <c r="G4" s="3"/>
      <c r="H4" s="7" t="str">
        <f t="shared" si="1"/>
        <v>"\bafter(?!-)\b"</v>
      </c>
      <c r="I4" s="7" t="str">
        <f t="shared" si="2"/>
        <v>""</v>
      </c>
      <c r="J4" s="7" t="str">
        <f t="shared" si="3"/>
        <v>Stop Word 'after'</v>
      </c>
    </row>
    <row r="5" spans="1:10" x14ac:dyDescent="0.55000000000000004">
      <c r="A5" s="5" t="s">
        <v>1362</v>
      </c>
      <c r="B5" s="5" t="s">
        <v>1940</v>
      </c>
      <c r="C5" s="6"/>
      <c r="D5" s="6" t="s">
        <v>281</v>
      </c>
      <c r="E5" s="3"/>
      <c r="F5" s="3"/>
      <c r="G5" s="3"/>
      <c r="H5" s="7" t="str">
        <f t="shared" si="1"/>
        <v>"\bagain(?!-)\b"</v>
      </c>
      <c r="I5" s="7" t="str">
        <f t="shared" si="2"/>
        <v>""</v>
      </c>
      <c r="J5" s="7" t="str">
        <f t="shared" si="3"/>
        <v>Stop Word 'again'</v>
      </c>
    </row>
    <row r="6" spans="1:10" x14ac:dyDescent="0.55000000000000004">
      <c r="A6" s="5" t="s">
        <v>1362</v>
      </c>
      <c r="B6" s="5" t="s">
        <v>1941</v>
      </c>
      <c r="C6" s="6"/>
      <c r="D6" s="6" t="s">
        <v>282</v>
      </c>
      <c r="E6" s="3"/>
      <c r="F6" s="3"/>
      <c r="G6" s="3"/>
      <c r="H6" s="7" t="str">
        <f t="shared" si="1"/>
        <v>"\bagainst(?!-)\b"</v>
      </c>
      <c r="I6" s="7" t="str">
        <f t="shared" si="2"/>
        <v>""</v>
      </c>
      <c r="J6" s="7" t="str">
        <f t="shared" si="3"/>
        <v>Stop Word 'against'</v>
      </c>
    </row>
    <row r="7" spans="1:10" x14ac:dyDescent="0.55000000000000004">
      <c r="A7" s="5" t="s">
        <v>1362</v>
      </c>
      <c r="B7" s="5" t="s">
        <v>1942</v>
      </c>
      <c r="C7" s="6"/>
      <c r="D7" s="6" t="s">
        <v>283</v>
      </c>
      <c r="E7" s="3"/>
      <c r="F7" s="3"/>
      <c r="G7" s="3"/>
      <c r="H7" s="7" t="str">
        <f t="shared" si="1"/>
        <v>"\ball(?!-)\b"</v>
      </c>
      <c r="I7" s="7" t="str">
        <f t="shared" si="2"/>
        <v>""</v>
      </c>
      <c r="J7" s="7" t="str">
        <f t="shared" si="3"/>
        <v>Stop Word 'all'</v>
      </c>
    </row>
    <row r="8" spans="1:10" x14ac:dyDescent="0.55000000000000004">
      <c r="A8" s="5" t="s">
        <v>1362</v>
      </c>
      <c r="B8" s="5" t="s">
        <v>1943</v>
      </c>
      <c r="C8" s="6"/>
      <c r="D8" s="6" t="s">
        <v>284</v>
      </c>
      <c r="E8" s="3"/>
      <c r="F8" s="3"/>
      <c r="G8" s="3"/>
      <c r="H8" s="7" t="str">
        <f t="shared" si="1"/>
        <v>"\balso(?!-)\b"</v>
      </c>
      <c r="I8" s="7" t="str">
        <f t="shared" si="2"/>
        <v>""</v>
      </c>
      <c r="J8" s="7" t="str">
        <f t="shared" si="3"/>
        <v>Stop Word 'also'</v>
      </c>
    </row>
    <row r="9" spans="1:10" x14ac:dyDescent="0.55000000000000004">
      <c r="A9" s="5" t="s">
        <v>1362</v>
      </c>
      <c r="B9" s="5" t="s">
        <v>1944</v>
      </c>
      <c r="C9" s="6"/>
      <c r="D9" s="6" t="s">
        <v>285</v>
      </c>
      <c r="E9" s="3"/>
      <c r="F9" s="3"/>
      <c r="G9" s="3"/>
      <c r="H9" s="7" t="str">
        <f t="shared" si="1"/>
        <v>"\bam(?!-)\b"</v>
      </c>
      <c r="I9" s="7" t="str">
        <f t="shared" si="2"/>
        <v>""</v>
      </c>
      <c r="J9" s="7" t="str">
        <f t="shared" si="3"/>
        <v>Stop Word 'am'</v>
      </c>
    </row>
    <row r="10" spans="1:10" x14ac:dyDescent="0.55000000000000004">
      <c r="A10" s="5" t="s">
        <v>1362</v>
      </c>
      <c r="B10" s="5" t="s">
        <v>1945</v>
      </c>
      <c r="C10" s="6"/>
      <c r="D10" s="6" t="s">
        <v>286</v>
      </c>
      <c r="E10" s="3"/>
      <c r="F10" s="3"/>
      <c r="G10" s="3"/>
      <c r="H10" s="7" t="str">
        <f t="shared" si="1"/>
        <v>"\ban(?!-)\b"</v>
      </c>
      <c r="I10" s="7" t="str">
        <f t="shared" si="2"/>
        <v>""</v>
      </c>
      <c r="J10" s="7" t="str">
        <f t="shared" si="3"/>
        <v>Stop Word 'an'</v>
      </c>
    </row>
    <row r="11" spans="1:10" x14ac:dyDescent="0.55000000000000004">
      <c r="A11" s="5" t="s">
        <v>1362</v>
      </c>
      <c r="B11" s="5" t="s">
        <v>1946</v>
      </c>
      <c r="C11" s="6"/>
      <c r="D11" s="6" t="s">
        <v>287</v>
      </c>
      <c r="E11" s="3"/>
      <c r="F11" s="3"/>
      <c r="G11" s="3"/>
      <c r="H11" s="7" t="str">
        <f t="shared" si="1"/>
        <v>"\band(?!-)\b"</v>
      </c>
      <c r="I11" s="7" t="str">
        <f t="shared" si="2"/>
        <v>""</v>
      </c>
      <c r="J11" s="7" t="str">
        <f t="shared" si="3"/>
        <v>Stop Word 'and'</v>
      </c>
    </row>
    <row r="12" spans="1:10" x14ac:dyDescent="0.55000000000000004">
      <c r="A12" s="5" t="s">
        <v>1362</v>
      </c>
      <c r="B12" s="5" t="s">
        <v>1947</v>
      </c>
      <c r="C12" s="6"/>
      <c r="D12" s="6" t="s">
        <v>288</v>
      </c>
      <c r="E12" s="3"/>
      <c r="F12" s="3"/>
      <c r="G12" s="3"/>
      <c r="H12" s="7" t="str">
        <f t="shared" si="1"/>
        <v>"\bany(?!-)\b"</v>
      </c>
      <c r="I12" s="7" t="str">
        <f t="shared" si="2"/>
        <v>""</v>
      </c>
      <c r="J12" s="7" t="str">
        <f t="shared" si="3"/>
        <v>Stop Word 'any'</v>
      </c>
    </row>
    <row r="13" spans="1:10" x14ac:dyDescent="0.55000000000000004">
      <c r="A13" s="5" t="s">
        <v>1362</v>
      </c>
      <c r="B13" s="5" t="s">
        <v>1948</v>
      </c>
      <c r="C13" s="6"/>
      <c r="D13" s="6" t="s">
        <v>289</v>
      </c>
      <c r="E13" s="3"/>
      <c r="F13" s="3"/>
      <c r="G13" s="3"/>
      <c r="H13" s="7" t="str">
        <f t="shared" si="1"/>
        <v>"\bare(?!-)\b"</v>
      </c>
      <c r="I13" s="7" t="str">
        <f t="shared" si="2"/>
        <v>""</v>
      </c>
      <c r="J13" s="7" t="str">
        <f t="shared" si="3"/>
        <v>Stop Word 'are'</v>
      </c>
    </row>
    <row r="14" spans="1:10" x14ac:dyDescent="0.55000000000000004">
      <c r="A14" s="5" t="s">
        <v>1362</v>
      </c>
      <c r="B14" s="5" t="s">
        <v>1949</v>
      </c>
      <c r="C14" s="6"/>
      <c r="D14" s="6" t="s">
        <v>290</v>
      </c>
      <c r="E14" s="3"/>
      <c r="F14" s="3"/>
      <c r="G14" s="3"/>
      <c r="H14" s="7" t="str">
        <f t="shared" si="1"/>
        <v>"\baren't(?!-)\b"</v>
      </c>
      <c r="I14" s="7" t="str">
        <f t="shared" si="2"/>
        <v>""</v>
      </c>
      <c r="J14" s="7" t="str">
        <f t="shared" si="3"/>
        <v>Stop Word 'aren't'</v>
      </c>
    </row>
    <row r="15" spans="1:10" x14ac:dyDescent="0.55000000000000004">
      <c r="A15" s="5" t="s">
        <v>1362</v>
      </c>
      <c r="B15" s="5" t="s">
        <v>1950</v>
      </c>
      <c r="C15" s="6"/>
      <c r="D15" s="6" t="s">
        <v>291</v>
      </c>
      <c r="E15" s="3"/>
      <c r="F15" s="3"/>
      <c r="G15" s="3"/>
      <c r="H15" s="7" t="str">
        <f t="shared" si="1"/>
        <v>"\bas(?!-)\b"</v>
      </c>
      <c r="I15" s="7" t="str">
        <f t="shared" si="2"/>
        <v>""</v>
      </c>
      <c r="J15" s="7" t="str">
        <f t="shared" si="3"/>
        <v>Stop Word 'as'</v>
      </c>
    </row>
    <row r="16" spans="1:10" x14ac:dyDescent="0.55000000000000004">
      <c r="A16" s="5" t="s">
        <v>1362</v>
      </c>
      <c r="B16" s="5" t="s">
        <v>1951</v>
      </c>
      <c r="C16" s="6"/>
      <c r="D16" s="6" t="s">
        <v>292</v>
      </c>
      <c r="E16" s="3"/>
      <c r="F16" s="3"/>
      <c r="G16" s="3"/>
      <c r="H16" s="7" t="str">
        <f t="shared" si="1"/>
        <v>"\bat(?!-)\b"</v>
      </c>
      <c r="I16" s="7" t="str">
        <f t="shared" si="2"/>
        <v>""</v>
      </c>
      <c r="J16" s="7" t="str">
        <f t="shared" si="3"/>
        <v>Stop Word 'at'</v>
      </c>
    </row>
    <row r="17" spans="1:10" x14ac:dyDescent="0.55000000000000004">
      <c r="A17" s="5" t="s">
        <v>1362</v>
      </c>
      <c r="B17" s="5" t="s">
        <v>1952</v>
      </c>
      <c r="C17" s="6"/>
      <c r="D17" s="6" t="s">
        <v>293</v>
      </c>
      <c r="E17" s="3"/>
      <c r="F17" s="3"/>
      <c r="G17" s="3"/>
      <c r="H17" s="7" t="str">
        <f t="shared" si="1"/>
        <v>"\bbe(?!-)\b"</v>
      </c>
      <c r="I17" s="7" t="str">
        <f t="shared" si="2"/>
        <v>""</v>
      </c>
      <c r="J17" s="7" t="str">
        <f t="shared" si="3"/>
        <v>Stop Word 'be'</v>
      </c>
    </row>
    <row r="18" spans="1:10" x14ac:dyDescent="0.55000000000000004">
      <c r="A18" s="5" t="s">
        <v>1362</v>
      </c>
      <c r="B18" s="5" t="s">
        <v>1953</v>
      </c>
      <c r="C18" s="6"/>
      <c r="D18" s="6" t="s">
        <v>294</v>
      </c>
      <c r="E18" s="3"/>
      <c r="F18" s="3"/>
      <c r="G18" s="3"/>
      <c r="H18" s="7" t="str">
        <f t="shared" si="1"/>
        <v>"\bbecause(?!-)\b"</v>
      </c>
      <c r="I18" s="7" t="str">
        <f t="shared" si="2"/>
        <v>""</v>
      </c>
      <c r="J18" s="7" t="str">
        <f t="shared" si="3"/>
        <v>Stop Word 'because'</v>
      </c>
    </row>
    <row r="19" spans="1:10" x14ac:dyDescent="0.55000000000000004">
      <c r="A19" s="5" t="s">
        <v>1362</v>
      </c>
      <c r="B19" s="5" t="s">
        <v>1954</v>
      </c>
      <c r="C19" s="6"/>
      <c r="D19" s="6" t="s">
        <v>295</v>
      </c>
      <c r="E19" s="3"/>
      <c r="F19" s="3"/>
      <c r="G19" s="3"/>
      <c r="H19" s="7" t="str">
        <f t="shared" si="1"/>
        <v>"\bbeen(?!-)\b"</v>
      </c>
      <c r="I19" s="7" t="str">
        <f t="shared" si="2"/>
        <v>""</v>
      </c>
      <c r="J19" s="7" t="str">
        <f t="shared" si="3"/>
        <v>Stop Word 'been'</v>
      </c>
    </row>
    <row r="20" spans="1:10" x14ac:dyDescent="0.55000000000000004">
      <c r="A20" s="5" t="s">
        <v>1362</v>
      </c>
      <c r="B20" s="5" t="s">
        <v>1955</v>
      </c>
      <c r="C20" s="6"/>
      <c r="D20" s="6" t="s">
        <v>296</v>
      </c>
      <c r="E20" s="3"/>
      <c r="F20" s="3"/>
      <c r="G20" s="3"/>
      <c r="H20" s="7" t="str">
        <f t="shared" si="1"/>
        <v>"\bbefore(?!-)\b"</v>
      </c>
      <c r="I20" s="7" t="str">
        <f t="shared" si="2"/>
        <v>""</v>
      </c>
      <c r="J20" s="7" t="str">
        <f t="shared" si="3"/>
        <v>Stop Word 'before'</v>
      </c>
    </row>
    <row r="21" spans="1:10" x14ac:dyDescent="0.55000000000000004">
      <c r="A21" s="5" t="s">
        <v>1362</v>
      </c>
      <c r="B21" s="5" t="s">
        <v>1956</v>
      </c>
      <c r="C21" s="6"/>
      <c r="D21" s="6" t="s">
        <v>297</v>
      </c>
      <c r="E21" s="3"/>
      <c r="F21" s="3"/>
      <c r="G21" s="3"/>
      <c r="H21" s="7" t="str">
        <f t="shared" si="1"/>
        <v>"\bbeing(?!-)\b"</v>
      </c>
      <c r="I21" s="7" t="str">
        <f t="shared" si="2"/>
        <v>""</v>
      </c>
      <c r="J21" s="7" t="str">
        <f t="shared" si="3"/>
        <v>Stop Word 'being'</v>
      </c>
    </row>
    <row r="22" spans="1:10" x14ac:dyDescent="0.55000000000000004">
      <c r="A22" s="5" t="s">
        <v>1362</v>
      </c>
      <c r="B22" s="5" t="s">
        <v>1957</v>
      </c>
      <c r="C22" s="6"/>
      <c r="D22" s="6" t="s">
        <v>298</v>
      </c>
      <c r="E22" s="3"/>
      <c r="F22" s="3"/>
      <c r="G22" s="3"/>
      <c r="H22" s="7" t="str">
        <f t="shared" si="1"/>
        <v>"\bbelow(?!-)\b"</v>
      </c>
      <c r="I22" s="7" t="str">
        <f t="shared" si="2"/>
        <v>""</v>
      </c>
      <c r="J22" s="7" t="str">
        <f t="shared" si="3"/>
        <v>Stop Word 'below'</v>
      </c>
    </row>
    <row r="23" spans="1:10" x14ac:dyDescent="0.55000000000000004">
      <c r="A23" s="5" t="s">
        <v>1362</v>
      </c>
      <c r="B23" s="5" t="s">
        <v>1958</v>
      </c>
      <c r="C23" s="6"/>
      <c r="D23" s="6" t="s">
        <v>299</v>
      </c>
      <c r="E23" s="3"/>
      <c r="F23" s="3"/>
      <c r="G23" s="3"/>
      <c r="H23" s="7" t="str">
        <f t="shared" si="1"/>
        <v>"\bbetween(?!-)\b"</v>
      </c>
      <c r="I23" s="7" t="str">
        <f t="shared" si="2"/>
        <v>""</v>
      </c>
      <c r="J23" s="7" t="str">
        <f t="shared" si="3"/>
        <v>Stop Word 'between'</v>
      </c>
    </row>
    <row r="24" spans="1:10" x14ac:dyDescent="0.55000000000000004">
      <c r="A24" s="5" t="s">
        <v>1362</v>
      </c>
      <c r="B24" s="5" t="s">
        <v>1959</v>
      </c>
      <c r="C24" s="6"/>
      <c r="D24" s="6" t="s">
        <v>300</v>
      </c>
      <c r="E24" s="3"/>
      <c r="F24" s="3"/>
      <c r="G24" s="3"/>
      <c r="H24" s="7" t="str">
        <f t="shared" si="1"/>
        <v>"\bboth(?!-)\b"</v>
      </c>
      <c r="I24" s="7" t="str">
        <f t="shared" si="2"/>
        <v>""</v>
      </c>
      <c r="J24" s="7" t="str">
        <f t="shared" si="3"/>
        <v>Stop Word 'both'</v>
      </c>
    </row>
    <row r="25" spans="1:10" x14ac:dyDescent="0.55000000000000004">
      <c r="A25" s="5" t="s">
        <v>1362</v>
      </c>
      <c r="B25" s="5" t="s">
        <v>1960</v>
      </c>
      <c r="C25" s="6"/>
      <c r="D25" s="6" t="s">
        <v>301</v>
      </c>
      <c r="E25" s="3"/>
      <c r="F25" s="3"/>
      <c r="G25" s="3"/>
      <c r="H25" s="7" t="str">
        <f t="shared" si="1"/>
        <v>"\bbut(?!-)\b"</v>
      </c>
      <c r="I25" s="7" t="str">
        <f t="shared" si="2"/>
        <v>""</v>
      </c>
      <c r="J25" s="7" t="str">
        <f t="shared" si="3"/>
        <v>Stop Word 'but'</v>
      </c>
    </row>
    <row r="26" spans="1:10" x14ac:dyDescent="0.55000000000000004">
      <c r="A26" s="5" t="s">
        <v>1362</v>
      </c>
      <c r="B26" s="5" t="s">
        <v>1961</v>
      </c>
      <c r="C26" s="6"/>
      <c r="D26" s="6" t="s">
        <v>302</v>
      </c>
      <c r="E26" s="3"/>
      <c r="F26" s="3"/>
      <c r="G26" s="3"/>
      <c r="H26" s="7" t="str">
        <f t="shared" si="1"/>
        <v>"\bby(?!-)\b"</v>
      </c>
      <c r="I26" s="7" t="str">
        <f t="shared" si="2"/>
        <v>""</v>
      </c>
      <c r="J26" s="7" t="str">
        <f t="shared" si="3"/>
        <v>Stop Word 'by'</v>
      </c>
    </row>
    <row r="27" spans="1:10" x14ac:dyDescent="0.55000000000000004">
      <c r="A27" s="5" t="s">
        <v>1362</v>
      </c>
      <c r="B27" s="5" t="s">
        <v>1962</v>
      </c>
      <c r="C27" s="6"/>
      <c r="D27" s="6" t="s">
        <v>303</v>
      </c>
      <c r="E27" s="3"/>
      <c r="F27" s="3"/>
      <c r="G27" s="3"/>
      <c r="H27" s="7" t="str">
        <f t="shared" si="1"/>
        <v>"\bcannot(?!-)\b"</v>
      </c>
      <c r="I27" s="7" t="str">
        <f t="shared" si="2"/>
        <v>""</v>
      </c>
      <c r="J27" s="7" t="str">
        <f t="shared" si="3"/>
        <v>Stop Word 'cannot'</v>
      </c>
    </row>
    <row r="28" spans="1:10" x14ac:dyDescent="0.55000000000000004">
      <c r="A28" s="5" t="s">
        <v>1362</v>
      </c>
      <c r="B28" s="5" t="s">
        <v>1963</v>
      </c>
      <c r="C28" s="6"/>
      <c r="D28" s="6" t="s">
        <v>304</v>
      </c>
      <c r="E28" s="3"/>
      <c r="F28" s="3"/>
      <c r="G28" s="3"/>
      <c r="H28" s="7" t="str">
        <f t="shared" si="1"/>
        <v>"\bcan't(?!-)\b"</v>
      </c>
      <c r="I28" s="7" t="str">
        <f t="shared" si="2"/>
        <v>""</v>
      </c>
      <c r="J28" s="7" t="str">
        <f t="shared" si="3"/>
        <v>Stop Word 'can't'</v>
      </c>
    </row>
    <row r="29" spans="1:10" x14ac:dyDescent="0.55000000000000004">
      <c r="A29" s="5" t="s">
        <v>1362</v>
      </c>
      <c r="B29" s="5" t="s">
        <v>1964</v>
      </c>
      <c r="C29" s="6"/>
      <c r="D29" s="6" t="s">
        <v>305</v>
      </c>
      <c r="E29" s="3"/>
      <c r="F29" s="3"/>
      <c r="G29" s="3"/>
      <c r="H29" s="7" t="str">
        <f t="shared" si="1"/>
        <v>"\bcould(?!-)\b"</v>
      </c>
      <c r="I29" s="7" t="str">
        <f t="shared" si="2"/>
        <v>""</v>
      </c>
      <c r="J29" s="7" t="str">
        <f t="shared" si="3"/>
        <v>Stop Word 'could'</v>
      </c>
    </row>
    <row r="30" spans="1:10" x14ac:dyDescent="0.55000000000000004">
      <c r="A30" s="5" t="s">
        <v>1362</v>
      </c>
      <c r="B30" s="5" t="s">
        <v>1965</v>
      </c>
      <c r="C30" s="6"/>
      <c r="D30" s="6" t="s">
        <v>306</v>
      </c>
      <c r="E30" s="3"/>
      <c r="F30" s="3"/>
      <c r="G30" s="3"/>
      <c r="H30" s="7" t="str">
        <f t="shared" si="1"/>
        <v>"\bcouldn't(?!-)\b"</v>
      </c>
      <c r="I30" s="7" t="str">
        <f t="shared" si="2"/>
        <v>""</v>
      </c>
      <c r="J30" s="7" t="str">
        <f t="shared" si="3"/>
        <v>Stop Word 'couldn't'</v>
      </c>
    </row>
    <row r="31" spans="1:10" x14ac:dyDescent="0.55000000000000004">
      <c r="A31" s="5" t="s">
        <v>1362</v>
      </c>
      <c r="B31" s="5" t="s">
        <v>1966</v>
      </c>
      <c r="C31" s="6"/>
      <c r="D31" s="6" t="s">
        <v>307</v>
      </c>
      <c r="E31" s="3"/>
      <c r="F31" s="3"/>
      <c r="G31" s="3"/>
      <c r="H31" s="7" t="str">
        <f t="shared" si="1"/>
        <v>"\bdid(?!-)\b"</v>
      </c>
      <c r="I31" s="7" t="str">
        <f t="shared" si="2"/>
        <v>""</v>
      </c>
      <c r="J31" s="7" t="str">
        <f t="shared" si="3"/>
        <v>Stop Word 'did'</v>
      </c>
    </row>
    <row r="32" spans="1:10" x14ac:dyDescent="0.55000000000000004">
      <c r="A32" s="5" t="s">
        <v>1362</v>
      </c>
      <c r="B32" s="5" t="s">
        <v>1967</v>
      </c>
      <c r="C32" s="6"/>
      <c r="D32" s="6" t="s">
        <v>308</v>
      </c>
      <c r="E32" s="3"/>
      <c r="F32" s="3"/>
      <c r="G32" s="3"/>
      <c r="H32" s="7" t="str">
        <f t="shared" si="1"/>
        <v>"\bdidn't(?!-)\b"</v>
      </c>
      <c r="I32" s="7" t="str">
        <f t="shared" si="2"/>
        <v>""</v>
      </c>
      <c r="J32" s="7" t="str">
        <f t="shared" si="3"/>
        <v>Stop Word 'didn't'</v>
      </c>
    </row>
    <row r="33" spans="1:10" x14ac:dyDescent="0.55000000000000004">
      <c r="A33" s="5" t="s">
        <v>1362</v>
      </c>
      <c r="B33" s="5" t="s">
        <v>1968</v>
      </c>
      <c r="C33" s="6"/>
      <c r="D33" s="6" t="s">
        <v>309</v>
      </c>
      <c r="E33" s="3"/>
      <c r="F33" s="3"/>
      <c r="G33" s="3"/>
      <c r="H33" s="7" t="str">
        <f t="shared" si="1"/>
        <v>"\bdo(?!-)\b"</v>
      </c>
      <c r="I33" s="7" t="str">
        <f t="shared" si="2"/>
        <v>""</v>
      </c>
      <c r="J33" s="7" t="str">
        <f t="shared" si="3"/>
        <v>Stop Word 'do'</v>
      </c>
    </row>
    <row r="34" spans="1:10" x14ac:dyDescent="0.55000000000000004">
      <c r="A34" s="5" t="s">
        <v>1362</v>
      </c>
      <c r="B34" s="5" t="s">
        <v>1969</v>
      </c>
      <c r="C34" s="6"/>
      <c r="D34" s="6" t="s">
        <v>310</v>
      </c>
      <c r="E34" s="3"/>
      <c r="F34" s="3"/>
      <c r="G34" s="3"/>
      <c r="H34" s="7" t="str">
        <f t="shared" si="1"/>
        <v>"\bdoes(?!-)\b"</v>
      </c>
      <c r="I34" s="7" t="str">
        <f t="shared" si="2"/>
        <v>""</v>
      </c>
      <c r="J34" s="7" t="str">
        <f t="shared" si="3"/>
        <v>Stop Word 'does'</v>
      </c>
    </row>
    <row r="35" spans="1:10" x14ac:dyDescent="0.55000000000000004">
      <c r="A35" s="5" t="s">
        <v>1362</v>
      </c>
      <c r="B35" s="5" t="s">
        <v>1970</v>
      </c>
      <c r="C35" s="6"/>
      <c r="D35" s="6" t="s">
        <v>311</v>
      </c>
      <c r="E35" s="3"/>
      <c r="F35" s="3"/>
      <c r="G35" s="3"/>
      <c r="H35" s="7" t="str">
        <f t="shared" si="1"/>
        <v>"\bdoesn't(?!-)\b"</v>
      </c>
      <c r="I35" s="7" t="str">
        <f t="shared" si="2"/>
        <v>""</v>
      </c>
      <c r="J35" s="7" t="str">
        <f t="shared" si="3"/>
        <v>Stop Word 'doesn't'</v>
      </c>
    </row>
    <row r="36" spans="1:10" x14ac:dyDescent="0.55000000000000004">
      <c r="A36" s="5" t="s">
        <v>1362</v>
      </c>
      <c r="B36" s="5" t="s">
        <v>1971</v>
      </c>
      <c r="C36" s="6"/>
      <c r="D36" s="6" t="s">
        <v>312</v>
      </c>
      <c r="E36" s="3"/>
      <c r="F36" s="3"/>
      <c r="G36" s="3"/>
      <c r="H36" s="7" t="str">
        <f t="shared" si="1"/>
        <v>"\bdoing(?!-)\b"</v>
      </c>
      <c r="I36" s="7" t="str">
        <f t="shared" si="2"/>
        <v>""</v>
      </c>
      <c r="J36" s="7" t="str">
        <f t="shared" si="3"/>
        <v>Stop Word 'doing'</v>
      </c>
    </row>
    <row r="37" spans="1:10" x14ac:dyDescent="0.55000000000000004">
      <c r="A37" s="5" t="s">
        <v>1362</v>
      </c>
      <c r="B37" s="5" t="s">
        <v>1972</v>
      </c>
      <c r="C37" s="6"/>
      <c r="D37" s="6" t="s">
        <v>313</v>
      </c>
      <c r="E37" s="3"/>
      <c r="F37" s="3"/>
      <c r="G37" s="3"/>
      <c r="H37" s="7" t="str">
        <f t="shared" si="1"/>
        <v>"\bdon't(?!-)\b"</v>
      </c>
      <c r="I37" s="7" t="str">
        <f t="shared" si="2"/>
        <v>""</v>
      </c>
      <c r="J37" s="7" t="str">
        <f t="shared" si="3"/>
        <v>Stop Word 'don't'</v>
      </c>
    </row>
    <row r="38" spans="1:10" x14ac:dyDescent="0.55000000000000004">
      <c r="A38" s="5" t="s">
        <v>1362</v>
      </c>
      <c r="B38" s="5" t="s">
        <v>1973</v>
      </c>
      <c r="C38" s="6"/>
      <c r="D38" s="6" t="s">
        <v>314</v>
      </c>
      <c r="E38" s="3"/>
      <c r="F38" s="3"/>
      <c r="G38" s="3"/>
      <c r="H38" s="7" t="str">
        <f t="shared" si="1"/>
        <v>"\bdown(?!-)\b"</v>
      </c>
      <c r="I38" s="7" t="str">
        <f t="shared" si="2"/>
        <v>""</v>
      </c>
      <c r="J38" s="7" t="str">
        <f t="shared" si="3"/>
        <v>Stop Word 'down'</v>
      </c>
    </row>
    <row r="39" spans="1:10" x14ac:dyDescent="0.55000000000000004">
      <c r="A39" s="5" t="s">
        <v>1362</v>
      </c>
      <c r="B39" s="5" t="s">
        <v>1974</v>
      </c>
      <c r="C39" s="6"/>
      <c r="D39" s="6" t="s">
        <v>315</v>
      </c>
      <c r="E39" s="3"/>
      <c r="F39" s="3"/>
      <c r="G39" s="3"/>
      <c r="H39" s="7" t="str">
        <f t="shared" si="1"/>
        <v>"\bduring(?!-)\b"</v>
      </c>
      <c r="I39" s="7" t="str">
        <f t="shared" si="2"/>
        <v>""</v>
      </c>
      <c r="J39" s="7" t="str">
        <f t="shared" si="3"/>
        <v>Stop Word 'during'</v>
      </c>
    </row>
    <row r="40" spans="1:10" x14ac:dyDescent="0.55000000000000004">
      <c r="A40" s="5" t="s">
        <v>1362</v>
      </c>
      <c r="B40" s="5" t="s">
        <v>1975</v>
      </c>
      <c r="C40" s="6"/>
      <c r="D40" s="6" t="s">
        <v>316</v>
      </c>
      <c r="E40" s="3"/>
      <c r="F40" s="3"/>
      <c r="G40" s="3"/>
      <c r="H40" s="7" t="str">
        <f t="shared" si="1"/>
        <v>"\beach(?!-)\b"</v>
      </c>
      <c r="I40" s="7" t="str">
        <f t="shared" si="2"/>
        <v>""</v>
      </c>
      <c r="J40" s="7" t="str">
        <f t="shared" si="3"/>
        <v>Stop Word 'each'</v>
      </c>
    </row>
    <row r="41" spans="1:10" x14ac:dyDescent="0.55000000000000004">
      <c r="A41" s="5" t="s">
        <v>1362</v>
      </c>
      <c r="B41" s="5" t="s">
        <v>1976</v>
      </c>
      <c r="C41" s="6"/>
      <c r="D41" s="6" t="s">
        <v>317</v>
      </c>
      <c r="E41" s="3"/>
      <c r="F41" s="3"/>
      <c r="G41" s="3"/>
      <c r="H41" s="7" t="str">
        <f t="shared" si="1"/>
        <v>"\bfew(?!-)\b"</v>
      </c>
      <c r="I41" s="7" t="str">
        <f t="shared" si="2"/>
        <v>""</v>
      </c>
      <c r="J41" s="7" t="str">
        <f t="shared" si="3"/>
        <v>Stop Word 'few'</v>
      </c>
    </row>
    <row r="42" spans="1:10" x14ac:dyDescent="0.55000000000000004">
      <c r="A42" s="5" t="s">
        <v>1362</v>
      </c>
      <c r="B42" s="5" t="s">
        <v>1977</v>
      </c>
      <c r="C42" s="6"/>
      <c r="D42" s="6" t="s">
        <v>318</v>
      </c>
      <c r="E42" s="3"/>
      <c r="F42" s="3"/>
      <c r="G42" s="3"/>
      <c r="H42" s="7" t="str">
        <f t="shared" si="1"/>
        <v>"\bfor(?!-)\b"</v>
      </c>
      <c r="I42" s="7" t="str">
        <f t="shared" si="2"/>
        <v>""</v>
      </c>
      <c r="J42" s="7" t="str">
        <f t="shared" si="3"/>
        <v>Stop Word 'for'</v>
      </c>
    </row>
    <row r="43" spans="1:10" x14ac:dyDescent="0.55000000000000004">
      <c r="A43" s="5" t="s">
        <v>1362</v>
      </c>
      <c r="B43" s="5" t="s">
        <v>1978</v>
      </c>
      <c r="C43" s="6"/>
      <c r="D43" s="6" t="s">
        <v>319</v>
      </c>
      <c r="E43" s="3"/>
      <c r="F43" s="3"/>
      <c r="G43" s="3"/>
      <c r="H43" s="7" t="str">
        <f t="shared" si="1"/>
        <v>"\bfrom(?!-)\b"</v>
      </c>
      <c r="I43" s="7" t="str">
        <f t="shared" si="2"/>
        <v>""</v>
      </c>
      <c r="J43" s="7" t="str">
        <f t="shared" si="3"/>
        <v>Stop Word 'from'</v>
      </c>
    </row>
    <row r="44" spans="1:10" x14ac:dyDescent="0.55000000000000004">
      <c r="A44" s="5" t="s">
        <v>1362</v>
      </c>
      <c r="B44" s="5" t="s">
        <v>1979</v>
      </c>
      <c r="C44" s="6"/>
      <c r="D44" s="6" t="s">
        <v>320</v>
      </c>
      <c r="E44" s="3"/>
      <c r="F44" s="3"/>
      <c r="G44" s="3"/>
      <c r="H44" s="7" t="str">
        <f t="shared" si="1"/>
        <v>"\bfurther(?!-)\b"</v>
      </c>
      <c r="I44" s="7" t="str">
        <f t="shared" si="2"/>
        <v>""</v>
      </c>
      <c r="J44" s="7" t="str">
        <f t="shared" si="3"/>
        <v>Stop Word 'further'</v>
      </c>
    </row>
    <row r="45" spans="1:10" x14ac:dyDescent="0.55000000000000004">
      <c r="A45" s="5" t="s">
        <v>1362</v>
      </c>
      <c r="B45" s="5" t="s">
        <v>1980</v>
      </c>
      <c r="C45" s="6"/>
      <c r="D45" s="6" t="s">
        <v>321</v>
      </c>
      <c r="E45" s="3"/>
      <c r="F45" s="3"/>
      <c r="G45" s="3"/>
      <c r="H45" s="7" t="str">
        <f t="shared" si="1"/>
        <v>"\bhad(?!-)\b"</v>
      </c>
      <c r="I45" s="7" t="str">
        <f t="shared" si="2"/>
        <v>""</v>
      </c>
      <c r="J45" s="7" t="str">
        <f t="shared" si="3"/>
        <v>Stop Word 'had'</v>
      </c>
    </row>
    <row r="46" spans="1:10" x14ac:dyDescent="0.55000000000000004">
      <c r="A46" s="5" t="s">
        <v>1362</v>
      </c>
      <c r="B46" s="5" t="s">
        <v>1981</v>
      </c>
      <c r="C46" s="6"/>
      <c r="D46" s="6" t="s">
        <v>322</v>
      </c>
      <c r="E46" s="3"/>
      <c r="F46" s="3"/>
      <c r="G46" s="3"/>
      <c r="H46" s="7" t="str">
        <f t="shared" si="1"/>
        <v>"\bhadn't(?!-)\b"</v>
      </c>
      <c r="I46" s="7" t="str">
        <f t="shared" si="2"/>
        <v>""</v>
      </c>
      <c r="J46" s="7" t="str">
        <f t="shared" si="3"/>
        <v>Stop Word 'hadn't'</v>
      </c>
    </row>
    <row r="47" spans="1:10" x14ac:dyDescent="0.55000000000000004">
      <c r="A47" s="5" t="s">
        <v>1362</v>
      </c>
      <c r="B47" s="5" t="s">
        <v>1982</v>
      </c>
      <c r="C47" s="6"/>
      <c r="D47" s="6" t="s">
        <v>323</v>
      </c>
      <c r="E47" s="3"/>
      <c r="F47" s="3"/>
      <c r="G47" s="3"/>
      <c r="H47" s="7" t="str">
        <f t="shared" si="1"/>
        <v>"\bhas(?!-)\b"</v>
      </c>
      <c r="I47" s="7" t="str">
        <f t="shared" si="2"/>
        <v>""</v>
      </c>
      <c r="J47" s="7" t="str">
        <f t="shared" si="3"/>
        <v>Stop Word 'has'</v>
      </c>
    </row>
    <row r="48" spans="1:10" x14ac:dyDescent="0.55000000000000004">
      <c r="A48" s="5" t="s">
        <v>1362</v>
      </c>
      <c r="B48" s="5" t="s">
        <v>1983</v>
      </c>
      <c r="C48" s="6"/>
      <c r="D48" s="6" t="s">
        <v>324</v>
      </c>
      <c r="E48" s="3"/>
      <c r="F48" s="3"/>
      <c r="G48" s="3"/>
      <c r="H48" s="7" t="str">
        <f t="shared" si="1"/>
        <v>"\bhasn't(?!-)\b"</v>
      </c>
      <c r="I48" s="7" t="str">
        <f t="shared" si="2"/>
        <v>""</v>
      </c>
      <c r="J48" s="7" t="str">
        <f t="shared" si="3"/>
        <v>Stop Word 'hasn't'</v>
      </c>
    </row>
    <row r="49" spans="1:10" x14ac:dyDescent="0.55000000000000004">
      <c r="A49" s="5" t="s">
        <v>1362</v>
      </c>
      <c r="B49" s="5" t="s">
        <v>1984</v>
      </c>
      <c r="C49" s="6"/>
      <c r="D49" s="6" t="s">
        <v>325</v>
      </c>
      <c r="E49" s="3"/>
      <c r="F49" s="3"/>
      <c r="G49" s="3"/>
      <c r="H49" s="7" t="str">
        <f t="shared" si="1"/>
        <v>"\bhave(?!-)\b"</v>
      </c>
      <c r="I49" s="7" t="str">
        <f t="shared" si="2"/>
        <v>""</v>
      </c>
      <c r="J49" s="7" t="str">
        <f t="shared" si="3"/>
        <v>Stop Word 'have'</v>
      </c>
    </row>
    <row r="50" spans="1:10" x14ac:dyDescent="0.55000000000000004">
      <c r="A50" s="5" t="s">
        <v>1362</v>
      </c>
      <c r="B50" s="5" t="s">
        <v>1985</v>
      </c>
      <c r="C50" s="6"/>
      <c r="D50" s="6" t="s">
        <v>326</v>
      </c>
      <c r="E50" s="3"/>
      <c r="F50" s="3"/>
      <c r="G50" s="3"/>
      <c r="H50" s="7" t="str">
        <f t="shared" si="1"/>
        <v>"\bhaven't(?!-)\b"</v>
      </c>
      <c r="I50" s="7" t="str">
        <f t="shared" si="2"/>
        <v>""</v>
      </c>
      <c r="J50" s="7" t="str">
        <f t="shared" si="3"/>
        <v>Stop Word 'haven't'</v>
      </c>
    </row>
    <row r="51" spans="1:10" x14ac:dyDescent="0.55000000000000004">
      <c r="A51" s="5" t="s">
        <v>1362</v>
      </c>
      <c r="B51" s="5" t="s">
        <v>1986</v>
      </c>
      <c r="C51" s="6"/>
      <c r="D51" s="6" t="s">
        <v>327</v>
      </c>
      <c r="E51" s="3"/>
      <c r="F51" s="3"/>
      <c r="G51" s="3"/>
      <c r="H51" s="7" t="str">
        <f t="shared" si="1"/>
        <v>"\bhaving(?!-)\b"</v>
      </c>
      <c r="I51" s="7" t="str">
        <f t="shared" si="2"/>
        <v>""</v>
      </c>
      <c r="J51" s="7" t="str">
        <f t="shared" si="3"/>
        <v>Stop Word 'having'</v>
      </c>
    </row>
    <row r="52" spans="1:10" x14ac:dyDescent="0.55000000000000004">
      <c r="A52" s="5" t="s">
        <v>1362</v>
      </c>
      <c r="B52" s="5" t="s">
        <v>1987</v>
      </c>
      <c r="C52" s="6"/>
      <c r="D52" s="6" t="s">
        <v>328</v>
      </c>
      <c r="E52" s="3"/>
      <c r="F52" s="3"/>
      <c r="G52" s="3"/>
      <c r="H52" s="7" t="str">
        <f t="shared" si="1"/>
        <v>"\bhe(?!-)\b"</v>
      </c>
      <c r="I52" s="7" t="str">
        <f t="shared" si="2"/>
        <v>""</v>
      </c>
      <c r="J52" s="7" t="str">
        <f t="shared" si="3"/>
        <v>Stop Word 'he'</v>
      </c>
    </row>
    <row r="53" spans="1:10" x14ac:dyDescent="0.55000000000000004">
      <c r="A53" s="5" t="s">
        <v>1362</v>
      </c>
      <c r="B53" s="5" t="s">
        <v>1988</v>
      </c>
      <c r="C53" s="6"/>
      <c r="D53" s="6" t="s">
        <v>329</v>
      </c>
      <c r="E53" s="3"/>
      <c r="F53" s="3"/>
      <c r="G53" s="3"/>
      <c r="H53" s="7" t="str">
        <f t="shared" si="1"/>
        <v>"\bhe'd(?!-)\b"</v>
      </c>
      <c r="I53" s="7" t="str">
        <f t="shared" si="2"/>
        <v>""</v>
      </c>
      <c r="J53" s="7" t="str">
        <f t="shared" si="3"/>
        <v>Stop Word 'he'd'</v>
      </c>
    </row>
    <row r="54" spans="1:10" x14ac:dyDescent="0.55000000000000004">
      <c r="A54" s="5" t="s">
        <v>1362</v>
      </c>
      <c r="B54" s="5" t="s">
        <v>1989</v>
      </c>
      <c r="C54" s="6"/>
      <c r="D54" s="6" t="s">
        <v>330</v>
      </c>
      <c r="E54" s="3"/>
      <c r="F54" s="3"/>
      <c r="G54" s="3"/>
      <c r="H54" s="7" t="str">
        <f t="shared" si="1"/>
        <v>"\bhe'll(?!-)\b"</v>
      </c>
      <c r="I54" s="7" t="str">
        <f t="shared" si="2"/>
        <v>""</v>
      </c>
      <c r="J54" s="7" t="str">
        <f t="shared" si="3"/>
        <v>Stop Word 'he'll'</v>
      </c>
    </row>
    <row r="55" spans="1:10" x14ac:dyDescent="0.55000000000000004">
      <c r="A55" s="5" t="s">
        <v>1362</v>
      </c>
      <c r="B55" s="5" t="s">
        <v>1990</v>
      </c>
      <c r="C55" s="6"/>
      <c r="D55" s="6" t="s">
        <v>331</v>
      </c>
      <c r="E55" s="3"/>
      <c r="F55" s="3"/>
      <c r="G55" s="3"/>
      <c r="H55" s="7" t="str">
        <f t="shared" si="1"/>
        <v>"\bher(?!-)\b"</v>
      </c>
      <c r="I55" s="7" t="str">
        <f t="shared" si="2"/>
        <v>""</v>
      </c>
      <c r="J55" s="7" t="str">
        <f t="shared" si="3"/>
        <v>Stop Word 'her'</v>
      </c>
    </row>
    <row r="56" spans="1:10" x14ac:dyDescent="0.55000000000000004">
      <c r="A56" s="5" t="s">
        <v>1362</v>
      </c>
      <c r="B56" s="5" t="s">
        <v>1991</v>
      </c>
      <c r="C56" s="6"/>
      <c r="D56" s="6" t="s">
        <v>332</v>
      </c>
      <c r="E56" s="3"/>
      <c r="F56" s="3"/>
      <c r="G56" s="3"/>
      <c r="H56" s="7" t="str">
        <f t="shared" si="1"/>
        <v>"\bhere(?!-)\b"</v>
      </c>
      <c r="I56" s="7" t="str">
        <f t="shared" si="2"/>
        <v>""</v>
      </c>
      <c r="J56" s="7" t="str">
        <f t="shared" si="3"/>
        <v>Stop Word 'here'</v>
      </c>
    </row>
    <row r="57" spans="1:10" x14ac:dyDescent="0.55000000000000004">
      <c r="A57" s="5" t="s">
        <v>1362</v>
      </c>
      <c r="B57" s="5" t="s">
        <v>1992</v>
      </c>
      <c r="C57" s="6"/>
      <c r="D57" s="6" t="s">
        <v>333</v>
      </c>
      <c r="E57" s="3"/>
      <c r="F57" s="3"/>
      <c r="G57" s="3"/>
      <c r="H57" s="7" t="str">
        <f t="shared" si="1"/>
        <v>"\bhere's(?!-)\b"</v>
      </c>
      <c r="I57" s="7" t="str">
        <f t="shared" si="2"/>
        <v>""</v>
      </c>
      <c r="J57" s="7" t="str">
        <f t="shared" si="3"/>
        <v>Stop Word 'here's'</v>
      </c>
    </row>
    <row r="58" spans="1:10" x14ac:dyDescent="0.55000000000000004">
      <c r="A58" s="5" t="s">
        <v>1362</v>
      </c>
      <c r="B58" s="5" t="s">
        <v>1993</v>
      </c>
      <c r="C58" s="6"/>
      <c r="D58" s="6" t="s">
        <v>334</v>
      </c>
      <c r="E58" s="3"/>
      <c r="F58" s="3"/>
      <c r="G58" s="3"/>
      <c r="H58" s="7" t="str">
        <f t="shared" si="1"/>
        <v>"\bhers(?!-)\b"</v>
      </c>
      <c r="I58" s="7" t="str">
        <f t="shared" si="2"/>
        <v>""</v>
      </c>
      <c r="J58" s="7" t="str">
        <f t="shared" si="3"/>
        <v>Stop Word 'hers'</v>
      </c>
    </row>
    <row r="59" spans="1:10" x14ac:dyDescent="0.55000000000000004">
      <c r="A59" s="5" t="s">
        <v>1362</v>
      </c>
      <c r="B59" s="5" t="s">
        <v>1994</v>
      </c>
      <c r="C59" s="6"/>
      <c r="D59" s="6" t="s">
        <v>335</v>
      </c>
      <c r="E59" s="3"/>
      <c r="F59" s="3"/>
      <c r="G59" s="3"/>
      <c r="H59" s="7" t="str">
        <f t="shared" si="1"/>
        <v>"\bherself(?!-)\b"</v>
      </c>
      <c r="I59" s="7" t="str">
        <f t="shared" si="2"/>
        <v>""</v>
      </c>
      <c r="J59" s="7" t="str">
        <f t="shared" si="3"/>
        <v>Stop Word 'herself'</v>
      </c>
    </row>
    <row r="60" spans="1:10" x14ac:dyDescent="0.55000000000000004">
      <c r="A60" s="5" t="s">
        <v>1362</v>
      </c>
      <c r="B60" s="5" t="s">
        <v>1995</v>
      </c>
      <c r="C60" s="6"/>
      <c r="D60" s="6" t="s">
        <v>336</v>
      </c>
      <c r="E60" s="3"/>
      <c r="F60" s="3"/>
      <c r="G60" s="3"/>
      <c r="H60" s="7" t="str">
        <f t="shared" si="1"/>
        <v>"\bhe's(?!-)\b"</v>
      </c>
      <c r="I60" s="7" t="str">
        <f t="shared" si="2"/>
        <v>""</v>
      </c>
      <c r="J60" s="7" t="str">
        <f t="shared" si="3"/>
        <v>Stop Word 'he's'</v>
      </c>
    </row>
    <row r="61" spans="1:10" x14ac:dyDescent="0.55000000000000004">
      <c r="A61" s="5" t="s">
        <v>1362</v>
      </c>
      <c r="B61" s="5" t="s">
        <v>1996</v>
      </c>
      <c r="C61" s="6"/>
      <c r="D61" s="6" t="s">
        <v>337</v>
      </c>
      <c r="E61" s="3"/>
      <c r="F61" s="3"/>
      <c r="G61" s="3"/>
      <c r="H61" s="7" t="str">
        <f t="shared" si="1"/>
        <v>"\bhim(?!-)\b"</v>
      </c>
      <c r="I61" s="7" t="str">
        <f t="shared" si="2"/>
        <v>""</v>
      </c>
      <c r="J61" s="7" t="str">
        <f t="shared" si="3"/>
        <v>Stop Word 'him'</v>
      </c>
    </row>
    <row r="62" spans="1:10" x14ac:dyDescent="0.55000000000000004">
      <c r="A62" s="5" t="s">
        <v>1362</v>
      </c>
      <c r="B62" s="5" t="s">
        <v>1997</v>
      </c>
      <c r="C62" s="6"/>
      <c r="D62" s="6" t="s">
        <v>338</v>
      </c>
      <c r="E62" s="3"/>
      <c r="F62" s="3"/>
      <c r="G62" s="3"/>
      <c r="H62" s="7" t="str">
        <f t="shared" si="1"/>
        <v>"\bhimself(?!-)\b"</v>
      </c>
      <c r="I62" s="7" t="str">
        <f t="shared" si="2"/>
        <v>""</v>
      </c>
      <c r="J62" s="7" t="str">
        <f t="shared" si="3"/>
        <v>Stop Word 'himself'</v>
      </c>
    </row>
    <row r="63" spans="1:10" x14ac:dyDescent="0.55000000000000004">
      <c r="A63" s="5" t="s">
        <v>1362</v>
      </c>
      <c r="B63" s="5" t="s">
        <v>1998</v>
      </c>
      <c r="C63" s="6"/>
      <c r="D63" s="6" t="s">
        <v>339</v>
      </c>
      <c r="E63" s="3"/>
      <c r="F63" s="3"/>
      <c r="G63" s="3"/>
      <c r="H63" s="7" t="str">
        <f t="shared" si="1"/>
        <v>"\bhis(?!-)\b"</v>
      </c>
      <c r="I63" s="7" t="str">
        <f t="shared" si="2"/>
        <v>""</v>
      </c>
      <c r="J63" s="7" t="str">
        <f t="shared" si="3"/>
        <v>Stop Word 'his'</v>
      </c>
    </row>
    <row r="64" spans="1:10" x14ac:dyDescent="0.55000000000000004">
      <c r="A64" s="5" t="s">
        <v>1362</v>
      </c>
      <c r="B64" s="5" t="s">
        <v>1999</v>
      </c>
      <c r="C64" s="6"/>
      <c r="D64" s="6" t="s">
        <v>340</v>
      </c>
      <c r="E64" s="3"/>
      <c r="F64" s="3"/>
      <c r="G64" s="3"/>
      <c r="H64" s="7" t="str">
        <f t="shared" si="1"/>
        <v>"\bhow(?!-)\b"</v>
      </c>
      <c r="I64" s="7" t="str">
        <f t="shared" si="2"/>
        <v>""</v>
      </c>
      <c r="J64" s="7" t="str">
        <f t="shared" si="3"/>
        <v>Stop Word 'how'</v>
      </c>
    </row>
    <row r="65" spans="1:10" x14ac:dyDescent="0.55000000000000004">
      <c r="A65" s="5" t="s">
        <v>1362</v>
      </c>
      <c r="B65" s="5" t="s">
        <v>2000</v>
      </c>
      <c r="C65" s="6"/>
      <c r="D65" s="6" t="s">
        <v>341</v>
      </c>
      <c r="E65" s="3"/>
      <c r="F65" s="3"/>
      <c r="G65" s="3"/>
      <c r="H65" s="7" t="str">
        <f t="shared" si="1"/>
        <v>"\bhow's(?!-)\b"</v>
      </c>
      <c r="I65" s="7" t="str">
        <f t="shared" si="2"/>
        <v>""</v>
      </c>
      <c r="J65" s="7" t="str">
        <f t="shared" si="3"/>
        <v>Stop Word 'how's'</v>
      </c>
    </row>
    <row r="66" spans="1:10" x14ac:dyDescent="0.55000000000000004">
      <c r="A66" s="5" t="s">
        <v>1362</v>
      </c>
      <c r="B66" s="5" t="s">
        <v>2001</v>
      </c>
      <c r="C66" s="6"/>
      <c r="D66" s="6" t="s">
        <v>342</v>
      </c>
      <c r="E66" s="3"/>
      <c r="F66" s="3"/>
      <c r="G66" s="3"/>
      <c r="H66" s="7" t="str">
        <f t="shared" si="1"/>
        <v>"\bi'd(?!-)\b"</v>
      </c>
      <c r="I66" s="7" t="str">
        <f t="shared" si="2"/>
        <v>""</v>
      </c>
      <c r="J66" s="7" t="str">
        <f t="shared" si="3"/>
        <v>Stop Word 'i'd'</v>
      </c>
    </row>
    <row r="67" spans="1:10" x14ac:dyDescent="0.55000000000000004">
      <c r="A67" s="5" t="s">
        <v>1362</v>
      </c>
      <c r="B67" s="5" t="s">
        <v>2002</v>
      </c>
      <c r="C67" s="6"/>
      <c r="D67" s="6" t="s">
        <v>343</v>
      </c>
      <c r="E67" s="3"/>
      <c r="F67" s="3"/>
      <c r="G67" s="3"/>
      <c r="H67" s="7" t="str">
        <f t="shared" ref="H67:H130" si="4">CONCATENATE("""", B67,"""")</f>
        <v>"\bif(?!-)\b"</v>
      </c>
      <c r="I67" s="7" t="str">
        <f t="shared" ref="I67:I130" si="5">CONCATENATE("""",C67,"""")</f>
        <v>""</v>
      </c>
      <c r="J67" s="7" t="str">
        <f t="shared" ref="J67:J130" si="6">IF(NOT(ISBLANK(D67)),D67,"")</f>
        <v>Stop Word 'if'</v>
      </c>
    </row>
    <row r="68" spans="1:10" x14ac:dyDescent="0.55000000000000004">
      <c r="A68" s="5" t="s">
        <v>1362</v>
      </c>
      <c r="B68" s="5" t="s">
        <v>2003</v>
      </c>
      <c r="C68" s="6"/>
      <c r="D68" s="6" t="s">
        <v>344</v>
      </c>
      <c r="E68" s="3"/>
      <c r="F68" s="3"/>
      <c r="G68" s="3"/>
      <c r="H68" s="7" t="str">
        <f t="shared" si="4"/>
        <v>"\bi'll(?!-)\b"</v>
      </c>
      <c r="I68" s="7" t="str">
        <f t="shared" si="5"/>
        <v>""</v>
      </c>
      <c r="J68" s="7" t="str">
        <f t="shared" si="6"/>
        <v>Stop Word 'i'll'</v>
      </c>
    </row>
    <row r="69" spans="1:10" x14ac:dyDescent="0.55000000000000004">
      <c r="A69" s="5" t="s">
        <v>1362</v>
      </c>
      <c r="B69" s="5" t="s">
        <v>2004</v>
      </c>
      <c r="C69" s="6"/>
      <c r="D69" s="6" t="s">
        <v>345</v>
      </c>
      <c r="E69" s="3"/>
      <c r="F69" s="3"/>
      <c r="G69" s="3"/>
      <c r="H69" s="7" t="str">
        <f t="shared" si="4"/>
        <v>"\bi'm(?!-)\b"</v>
      </c>
      <c r="I69" s="7" t="str">
        <f t="shared" si="5"/>
        <v>""</v>
      </c>
      <c r="J69" s="7" t="str">
        <f t="shared" si="6"/>
        <v>Stop Word 'i'm'</v>
      </c>
    </row>
    <row r="70" spans="1:10" x14ac:dyDescent="0.55000000000000004">
      <c r="A70" s="5" t="s">
        <v>1362</v>
      </c>
      <c r="B70" s="5" t="s">
        <v>2005</v>
      </c>
      <c r="C70" s="6"/>
      <c r="D70" s="6" t="s">
        <v>346</v>
      </c>
      <c r="E70" s="3"/>
      <c r="F70" s="3"/>
      <c r="G70" s="3"/>
      <c r="H70" s="7" t="str">
        <f t="shared" si="4"/>
        <v>"\bin(?!-)\b"</v>
      </c>
      <c r="I70" s="7" t="str">
        <f t="shared" si="5"/>
        <v>""</v>
      </c>
      <c r="J70" s="7" t="str">
        <f t="shared" si="6"/>
        <v>Stop Word 'in'</v>
      </c>
    </row>
    <row r="71" spans="1:10" x14ac:dyDescent="0.55000000000000004">
      <c r="A71" s="5" t="s">
        <v>1362</v>
      </c>
      <c r="B71" s="5" t="s">
        <v>2006</v>
      </c>
      <c r="C71" s="6"/>
      <c r="D71" s="6" t="s">
        <v>347</v>
      </c>
      <c r="E71" s="3"/>
      <c r="F71" s="3"/>
      <c r="G71" s="3"/>
      <c r="H71" s="7" t="str">
        <f t="shared" si="4"/>
        <v>"\binto(?!-)\b"</v>
      </c>
      <c r="I71" s="7" t="str">
        <f t="shared" si="5"/>
        <v>""</v>
      </c>
      <c r="J71" s="7" t="str">
        <f t="shared" si="6"/>
        <v>Stop Word 'into'</v>
      </c>
    </row>
    <row r="72" spans="1:10" x14ac:dyDescent="0.55000000000000004">
      <c r="A72" s="5" t="s">
        <v>1362</v>
      </c>
      <c r="B72" s="5" t="s">
        <v>2007</v>
      </c>
      <c r="C72" s="6"/>
      <c r="D72" s="6" t="s">
        <v>348</v>
      </c>
      <c r="E72" s="3"/>
      <c r="F72" s="3"/>
      <c r="G72" s="3"/>
      <c r="H72" s="7" t="str">
        <f t="shared" si="4"/>
        <v>"\bis(?!-)\b"</v>
      </c>
      <c r="I72" s="7" t="str">
        <f t="shared" si="5"/>
        <v>""</v>
      </c>
      <c r="J72" s="7" t="str">
        <f t="shared" si="6"/>
        <v>Stop Word 'is'</v>
      </c>
    </row>
    <row r="73" spans="1:10" x14ac:dyDescent="0.55000000000000004">
      <c r="A73" s="5" t="s">
        <v>1362</v>
      </c>
      <c r="B73" s="5" t="s">
        <v>2008</v>
      </c>
      <c r="C73" s="6"/>
      <c r="D73" s="6" t="s">
        <v>349</v>
      </c>
      <c r="E73" s="3"/>
      <c r="F73" s="3"/>
      <c r="G73" s="3"/>
      <c r="H73" s="7" t="str">
        <f t="shared" si="4"/>
        <v>"\bisn't(?!-)\b"</v>
      </c>
      <c r="I73" s="7" t="str">
        <f t="shared" si="5"/>
        <v>""</v>
      </c>
      <c r="J73" s="7" t="str">
        <f t="shared" si="6"/>
        <v>Stop Word 'isn't'</v>
      </c>
    </row>
    <row r="74" spans="1:10" x14ac:dyDescent="0.55000000000000004">
      <c r="A74" s="5" t="s">
        <v>1362</v>
      </c>
      <c r="B74" s="5" t="s">
        <v>2009</v>
      </c>
      <c r="C74" s="6"/>
      <c r="D74" s="6" t="s">
        <v>350</v>
      </c>
      <c r="E74" s="3"/>
      <c r="F74" s="3"/>
      <c r="G74" s="3"/>
      <c r="H74" s="7" t="str">
        <f t="shared" si="4"/>
        <v>"\bit(?!-)\b"</v>
      </c>
      <c r="I74" s="7" t="str">
        <f t="shared" si="5"/>
        <v>""</v>
      </c>
      <c r="J74" s="7" t="str">
        <f t="shared" si="6"/>
        <v>Stop Word 'it'</v>
      </c>
    </row>
    <row r="75" spans="1:10" x14ac:dyDescent="0.55000000000000004">
      <c r="A75" s="5" t="s">
        <v>1362</v>
      </c>
      <c r="B75" s="5" t="s">
        <v>2010</v>
      </c>
      <c r="C75" s="6"/>
      <c r="D75" s="6" t="s">
        <v>351</v>
      </c>
      <c r="E75" s="3"/>
      <c r="F75" s="3"/>
      <c r="G75" s="3"/>
      <c r="H75" s="7" t="str">
        <f t="shared" si="4"/>
        <v>"\bits(?!-)\b"</v>
      </c>
      <c r="I75" s="7" t="str">
        <f t="shared" si="5"/>
        <v>""</v>
      </c>
      <c r="J75" s="7" t="str">
        <f t="shared" si="6"/>
        <v>Stop Word 'its'</v>
      </c>
    </row>
    <row r="76" spans="1:10" x14ac:dyDescent="0.55000000000000004">
      <c r="A76" s="5" t="s">
        <v>1362</v>
      </c>
      <c r="B76" s="5" t="s">
        <v>2011</v>
      </c>
      <c r="C76" s="6"/>
      <c r="D76" s="6" t="s">
        <v>352</v>
      </c>
      <c r="E76" s="3"/>
      <c r="F76" s="3"/>
      <c r="G76" s="3"/>
      <c r="H76" s="7" t="str">
        <f t="shared" si="4"/>
        <v>"\bit's(?!-)\b"</v>
      </c>
      <c r="I76" s="7" t="str">
        <f t="shared" si="5"/>
        <v>""</v>
      </c>
      <c r="J76" s="7" t="str">
        <f t="shared" si="6"/>
        <v>Stop Word 'it's'</v>
      </c>
    </row>
    <row r="77" spans="1:10" x14ac:dyDescent="0.55000000000000004">
      <c r="A77" s="5" t="s">
        <v>1362</v>
      </c>
      <c r="B77" s="5" t="s">
        <v>2012</v>
      </c>
      <c r="C77" s="6"/>
      <c r="D77" s="6" t="s">
        <v>353</v>
      </c>
      <c r="E77" s="3"/>
      <c r="F77" s="3"/>
      <c r="G77" s="3"/>
      <c r="H77" s="7" t="str">
        <f t="shared" si="4"/>
        <v>"\bitself(?!-)\b"</v>
      </c>
      <c r="I77" s="7" t="str">
        <f t="shared" si="5"/>
        <v>""</v>
      </c>
      <c r="J77" s="7" t="str">
        <f t="shared" si="6"/>
        <v>Stop Word 'itself'</v>
      </c>
    </row>
    <row r="78" spans="1:10" x14ac:dyDescent="0.55000000000000004">
      <c r="A78" s="5" t="s">
        <v>1362</v>
      </c>
      <c r="B78" s="5" t="s">
        <v>2013</v>
      </c>
      <c r="C78" s="6"/>
      <c r="D78" s="6" t="s">
        <v>354</v>
      </c>
      <c r="E78" s="3"/>
      <c r="F78" s="3"/>
      <c r="G78" s="3"/>
      <c r="H78" s="7" t="str">
        <f t="shared" si="4"/>
        <v>"\bi've(?!-)\b"</v>
      </c>
      <c r="I78" s="7" t="str">
        <f t="shared" si="5"/>
        <v>""</v>
      </c>
      <c r="J78" s="7" t="str">
        <f t="shared" si="6"/>
        <v>Stop Word 'i've'</v>
      </c>
    </row>
    <row r="79" spans="1:10" x14ac:dyDescent="0.55000000000000004">
      <c r="A79" s="5" t="s">
        <v>1362</v>
      </c>
      <c r="B79" s="5" t="s">
        <v>2014</v>
      </c>
      <c r="C79" s="6"/>
      <c r="D79" s="6" t="s">
        <v>355</v>
      </c>
      <c r="E79" s="3"/>
      <c r="F79" s="3"/>
      <c r="G79" s="3"/>
      <c r="H79" s="7" t="str">
        <f t="shared" si="4"/>
        <v>"\blet's(?!-)\b"</v>
      </c>
      <c r="I79" s="7" t="str">
        <f t="shared" si="5"/>
        <v>""</v>
      </c>
      <c r="J79" s="7" t="str">
        <f t="shared" si="6"/>
        <v>Stop Word 'let's'</v>
      </c>
    </row>
    <row r="80" spans="1:10" x14ac:dyDescent="0.55000000000000004">
      <c r="A80" s="5" t="s">
        <v>1362</v>
      </c>
      <c r="B80" s="5" t="s">
        <v>2015</v>
      </c>
      <c r="C80" s="6"/>
      <c r="D80" s="6" t="s">
        <v>356</v>
      </c>
      <c r="E80" s="3"/>
      <c r="F80" s="3"/>
      <c r="G80" s="3"/>
      <c r="H80" s="7" t="str">
        <f t="shared" si="4"/>
        <v>"\bme(?!-)\b"</v>
      </c>
      <c r="I80" s="7" t="str">
        <f t="shared" si="5"/>
        <v>""</v>
      </c>
      <c r="J80" s="7" t="str">
        <f t="shared" si="6"/>
        <v>Stop Word 'me'</v>
      </c>
    </row>
    <row r="81" spans="1:10" x14ac:dyDescent="0.55000000000000004">
      <c r="A81" s="5" t="s">
        <v>1362</v>
      </c>
      <c r="B81" s="5" t="s">
        <v>2016</v>
      </c>
      <c r="C81" s="6"/>
      <c r="D81" s="6" t="s">
        <v>357</v>
      </c>
      <c r="E81" s="3"/>
      <c r="F81" s="3"/>
      <c r="G81" s="3"/>
      <c r="H81" s="7" t="str">
        <f t="shared" si="4"/>
        <v>"\bmore(?!-)\b"</v>
      </c>
      <c r="I81" s="7" t="str">
        <f t="shared" si="5"/>
        <v>""</v>
      </c>
      <c r="J81" s="7" t="str">
        <f t="shared" si="6"/>
        <v>Stop Word 'more'</v>
      </c>
    </row>
    <row r="82" spans="1:10" x14ac:dyDescent="0.55000000000000004">
      <c r="A82" s="5" t="s">
        <v>1362</v>
      </c>
      <c r="B82" s="5" t="s">
        <v>2017</v>
      </c>
      <c r="C82" s="6"/>
      <c r="D82" s="6" t="s">
        <v>358</v>
      </c>
      <c r="E82" s="3"/>
      <c r="F82" s="3"/>
      <c r="G82" s="3"/>
      <c r="H82" s="7" t="str">
        <f t="shared" si="4"/>
        <v>"\bmost(?!-)\b"</v>
      </c>
      <c r="I82" s="7" t="str">
        <f t="shared" si="5"/>
        <v>""</v>
      </c>
      <c r="J82" s="7" t="str">
        <f t="shared" si="6"/>
        <v>Stop Word 'most'</v>
      </c>
    </row>
    <row r="83" spans="1:10" x14ac:dyDescent="0.55000000000000004">
      <c r="A83" s="5" t="s">
        <v>1362</v>
      </c>
      <c r="B83" s="5" t="s">
        <v>2018</v>
      </c>
      <c r="C83" s="6"/>
      <c r="D83" s="6" t="s">
        <v>359</v>
      </c>
      <c r="E83" s="3"/>
      <c r="F83" s="3"/>
      <c r="G83" s="3"/>
      <c r="H83" s="7" t="str">
        <f t="shared" si="4"/>
        <v>"\bmustn't(?!-)\b"</v>
      </c>
      <c r="I83" s="7" t="str">
        <f t="shared" si="5"/>
        <v>""</v>
      </c>
      <c r="J83" s="7" t="str">
        <f t="shared" si="6"/>
        <v>Stop Word 'mustn't'</v>
      </c>
    </row>
    <row r="84" spans="1:10" x14ac:dyDescent="0.55000000000000004">
      <c r="A84" s="5" t="s">
        <v>1362</v>
      </c>
      <c r="B84" s="5" t="s">
        <v>2019</v>
      </c>
      <c r="C84" s="6"/>
      <c r="D84" s="6" t="s">
        <v>360</v>
      </c>
      <c r="E84" s="3"/>
      <c r="F84" s="3"/>
      <c r="G84" s="3"/>
      <c r="H84" s="7" t="str">
        <f t="shared" si="4"/>
        <v>"\bmy(?!-)\b"</v>
      </c>
      <c r="I84" s="7" t="str">
        <f t="shared" si="5"/>
        <v>""</v>
      </c>
      <c r="J84" s="7" t="str">
        <f t="shared" si="6"/>
        <v>Stop Word 'my'</v>
      </c>
    </row>
    <row r="85" spans="1:10" x14ac:dyDescent="0.55000000000000004">
      <c r="A85" s="5" t="s">
        <v>1362</v>
      </c>
      <c r="B85" s="5" t="s">
        <v>2020</v>
      </c>
      <c r="C85" s="6"/>
      <c r="D85" s="6" t="s">
        <v>361</v>
      </c>
      <c r="E85" s="3"/>
      <c r="F85" s="3"/>
      <c r="G85" s="3"/>
      <c r="H85" s="7" t="str">
        <f t="shared" si="4"/>
        <v>"\bmyself(?!-)\b"</v>
      </c>
      <c r="I85" s="7" t="str">
        <f t="shared" si="5"/>
        <v>""</v>
      </c>
      <c r="J85" s="7" t="str">
        <f t="shared" si="6"/>
        <v>Stop Word 'myself'</v>
      </c>
    </row>
    <row r="86" spans="1:10" x14ac:dyDescent="0.55000000000000004">
      <c r="A86" s="5" t="s">
        <v>1362</v>
      </c>
      <c r="B86" s="5" t="s">
        <v>2021</v>
      </c>
      <c r="C86" s="6"/>
      <c r="D86" s="6" t="s">
        <v>362</v>
      </c>
      <c r="E86" s="3"/>
      <c r="F86" s="3"/>
      <c r="G86" s="3"/>
      <c r="H86" s="7" t="str">
        <f t="shared" si="4"/>
        <v>"\bof(?!-)\b"</v>
      </c>
      <c r="I86" s="7" t="str">
        <f t="shared" si="5"/>
        <v>""</v>
      </c>
      <c r="J86" s="7" t="str">
        <f t="shared" si="6"/>
        <v>Stop Word 'of'</v>
      </c>
    </row>
    <row r="87" spans="1:10" x14ac:dyDescent="0.55000000000000004">
      <c r="A87" s="5" t="s">
        <v>1362</v>
      </c>
      <c r="B87" s="5" t="s">
        <v>2022</v>
      </c>
      <c r="C87" s="6"/>
      <c r="D87" s="6" t="s">
        <v>363</v>
      </c>
      <c r="E87" s="3"/>
      <c r="F87" s="3"/>
      <c r="G87" s="3"/>
      <c r="H87" s="7" t="str">
        <f t="shared" si="4"/>
        <v>"\boff(?!-)\b"</v>
      </c>
      <c r="I87" s="7" t="str">
        <f t="shared" si="5"/>
        <v>""</v>
      </c>
      <c r="J87" s="7" t="str">
        <f t="shared" si="6"/>
        <v>Stop Word 'off'</v>
      </c>
    </row>
    <row r="88" spans="1:10" x14ac:dyDescent="0.55000000000000004">
      <c r="A88" s="5" t="s">
        <v>1362</v>
      </c>
      <c r="B88" s="5" t="s">
        <v>2023</v>
      </c>
      <c r="C88" s="6"/>
      <c r="D88" s="6" t="s">
        <v>364</v>
      </c>
      <c r="E88" s="3"/>
      <c r="F88" s="3"/>
      <c r="G88" s="3"/>
      <c r="H88" s="7" t="str">
        <f t="shared" si="4"/>
        <v>"\bon(?!-)\b"</v>
      </c>
      <c r="I88" s="7" t="str">
        <f t="shared" si="5"/>
        <v>""</v>
      </c>
      <c r="J88" s="7" t="str">
        <f t="shared" si="6"/>
        <v>Stop Word 'on'</v>
      </c>
    </row>
    <row r="89" spans="1:10" x14ac:dyDescent="0.55000000000000004">
      <c r="A89" s="5" t="s">
        <v>1362</v>
      </c>
      <c r="B89" s="5" t="s">
        <v>2024</v>
      </c>
      <c r="C89" s="6"/>
      <c r="D89" s="6" t="s">
        <v>365</v>
      </c>
      <c r="E89" s="3"/>
      <c r="F89" s="3"/>
      <c r="G89" s="3"/>
      <c r="H89" s="7" t="str">
        <f t="shared" si="4"/>
        <v>"\bonce(?!-)\b"</v>
      </c>
      <c r="I89" s="7" t="str">
        <f t="shared" si="5"/>
        <v>""</v>
      </c>
      <c r="J89" s="7" t="str">
        <f t="shared" si="6"/>
        <v>Stop Word 'once'</v>
      </c>
    </row>
    <row r="90" spans="1:10" x14ac:dyDescent="0.55000000000000004">
      <c r="A90" s="5" t="s">
        <v>1362</v>
      </c>
      <c r="B90" s="5" t="s">
        <v>2025</v>
      </c>
      <c r="C90" s="6"/>
      <c r="D90" s="6" t="s">
        <v>366</v>
      </c>
      <c r="E90" s="3"/>
      <c r="F90" s="3"/>
      <c r="G90" s="3"/>
      <c r="H90" s="7" t="str">
        <f t="shared" si="4"/>
        <v>"\bonly(?!-)\b"</v>
      </c>
      <c r="I90" s="7" t="str">
        <f t="shared" si="5"/>
        <v>""</v>
      </c>
      <c r="J90" s="7" t="str">
        <f t="shared" si="6"/>
        <v>Stop Word 'only'</v>
      </c>
    </row>
    <row r="91" spans="1:10" x14ac:dyDescent="0.55000000000000004">
      <c r="A91" s="5" t="s">
        <v>1362</v>
      </c>
      <c r="B91" s="5" t="s">
        <v>2026</v>
      </c>
      <c r="C91" s="6"/>
      <c r="D91" s="6" t="s">
        <v>367</v>
      </c>
      <c r="E91" s="3"/>
      <c r="F91" s="3"/>
      <c r="G91" s="3"/>
      <c r="H91" s="7" t="str">
        <f t="shared" si="4"/>
        <v>"\bor(?!-)\b"</v>
      </c>
      <c r="I91" s="7" t="str">
        <f t="shared" si="5"/>
        <v>""</v>
      </c>
      <c r="J91" s="7" t="str">
        <f t="shared" si="6"/>
        <v>Stop Word 'or'</v>
      </c>
    </row>
    <row r="92" spans="1:10" x14ac:dyDescent="0.55000000000000004">
      <c r="A92" s="5" t="s">
        <v>1362</v>
      </c>
      <c r="B92" s="5" t="s">
        <v>2027</v>
      </c>
      <c r="C92" s="6"/>
      <c r="D92" s="6" t="s">
        <v>368</v>
      </c>
      <c r="E92" s="3"/>
      <c r="F92" s="3"/>
      <c r="G92" s="3"/>
      <c r="H92" s="7" t="str">
        <f t="shared" si="4"/>
        <v>"\bother(?!-)\b"</v>
      </c>
      <c r="I92" s="7" t="str">
        <f t="shared" si="5"/>
        <v>""</v>
      </c>
      <c r="J92" s="7" t="str">
        <f t="shared" si="6"/>
        <v>Stop Word 'other'</v>
      </c>
    </row>
    <row r="93" spans="1:10" x14ac:dyDescent="0.55000000000000004">
      <c r="A93" s="5" t="s">
        <v>1362</v>
      </c>
      <c r="B93" s="5" t="s">
        <v>2028</v>
      </c>
      <c r="C93" s="6"/>
      <c r="D93" s="6" t="s">
        <v>369</v>
      </c>
      <c r="E93" s="3"/>
      <c r="F93" s="3"/>
      <c r="G93" s="3"/>
      <c r="H93" s="7" t="str">
        <f t="shared" si="4"/>
        <v>"\bought(?!-)\b"</v>
      </c>
      <c r="I93" s="7" t="str">
        <f t="shared" si="5"/>
        <v>""</v>
      </c>
      <c r="J93" s="7" t="str">
        <f t="shared" si="6"/>
        <v>Stop Word 'ought'</v>
      </c>
    </row>
    <row r="94" spans="1:10" x14ac:dyDescent="0.55000000000000004">
      <c r="A94" s="5" t="s">
        <v>1362</v>
      </c>
      <c r="B94" s="5" t="s">
        <v>2029</v>
      </c>
      <c r="C94" s="6"/>
      <c r="D94" s="6" t="s">
        <v>370</v>
      </c>
      <c r="E94" s="3"/>
      <c r="F94" s="3"/>
      <c r="G94" s="3"/>
      <c r="H94" s="7" t="str">
        <f t="shared" si="4"/>
        <v>"\bour(?!-)\b"</v>
      </c>
      <c r="I94" s="7" t="str">
        <f t="shared" si="5"/>
        <v>""</v>
      </c>
      <c r="J94" s="7" t="str">
        <f t="shared" si="6"/>
        <v>Stop Word 'our'</v>
      </c>
    </row>
    <row r="95" spans="1:10" x14ac:dyDescent="0.55000000000000004">
      <c r="A95" s="5" t="s">
        <v>1362</v>
      </c>
      <c r="B95" s="5" t="s">
        <v>2030</v>
      </c>
      <c r="C95" s="6"/>
      <c r="D95" s="6" t="s">
        <v>371</v>
      </c>
      <c r="E95" s="3"/>
      <c r="F95" s="3"/>
      <c r="G95" s="3"/>
      <c r="H95" s="7" t="str">
        <f t="shared" si="4"/>
        <v>"\bours(?!-)\b"</v>
      </c>
      <c r="I95" s="7" t="str">
        <f t="shared" si="5"/>
        <v>""</v>
      </c>
      <c r="J95" s="7" t="str">
        <f t="shared" si="6"/>
        <v>Stop Word 'ours'</v>
      </c>
    </row>
    <row r="96" spans="1:10" x14ac:dyDescent="0.55000000000000004">
      <c r="A96" s="5" t="s">
        <v>1362</v>
      </c>
      <c r="B96" s="5" t="s">
        <v>2031</v>
      </c>
      <c r="C96" s="6"/>
      <c r="D96" s="6" t="s">
        <v>372</v>
      </c>
      <c r="E96" s="3"/>
      <c r="F96" s="3"/>
      <c r="G96" s="3"/>
      <c r="H96" s="7" t="str">
        <f t="shared" si="4"/>
        <v>"\bourselves(?!-)\b"</v>
      </c>
      <c r="I96" s="7" t="str">
        <f t="shared" si="5"/>
        <v>""</v>
      </c>
      <c r="J96" s="7" t="str">
        <f t="shared" si="6"/>
        <v>Stop Word 'ourselves'</v>
      </c>
    </row>
    <row r="97" spans="1:10" x14ac:dyDescent="0.55000000000000004">
      <c r="A97" s="5" t="s">
        <v>1362</v>
      </c>
      <c r="B97" s="5" t="s">
        <v>2032</v>
      </c>
      <c r="C97" s="6"/>
      <c r="D97" s="6" t="s">
        <v>373</v>
      </c>
      <c r="E97" s="3"/>
      <c r="F97" s="3"/>
      <c r="G97" s="3"/>
      <c r="H97" s="7" t="str">
        <f t="shared" si="4"/>
        <v>"\bout(?!-)\b"</v>
      </c>
      <c r="I97" s="7" t="str">
        <f t="shared" si="5"/>
        <v>""</v>
      </c>
      <c r="J97" s="7" t="str">
        <f t="shared" si="6"/>
        <v>Stop Word 'out'</v>
      </c>
    </row>
    <row r="98" spans="1:10" x14ac:dyDescent="0.55000000000000004">
      <c r="A98" s="5" t="s">
        <v>1362</v>
      </c>
      <c r="B98" s="5" t="s">
        <v>2033</v>
      </c>
      <c r="C98" s="6"/>
      <c r="D98" s="6" t="s">
        <v>374</v>
      </c>
      <c r="E98" s="3"/>
      <c r="F98" s="3"/>
      <c r="G98" s="3"/>
      <c r="H98" s="7" t="str">
        <f t="shared" si="4"/>
        <v>"\bover(?!-)\b"</v>
      </c>
      <c r="I98" s="7" t="str">
        <f t="shared" si="5"/>
        <v>""</v>
      </c>
      <c r="J98" s="7" t="str">
        <f t="shared" si="6"/>
        <v>Stop Word 'over'</v>
      </c>
    </row>
    <row r="99" spans="1:10" x14ac:dyDescent="0.55000000000000004">
      <c r="A99" s="5" t="s">
        <v>1362</v>
      </c>
      <c r="B99" s="5" t="s">
        <v>2034</v>
      </c>
      <c r="C99" s="6"/>
      <c r="D99" s="6" t="s">
        <v>375</v>
      </c>
      <c r="E99" s="3"/>
      <c r="F99" s="3"/>
      <c r="G99" s="3"/>
      <c r="H99" s="7" t="str">
        <f t="shared" si="4"/>
        <v>"\bown(?!-)\b"</v>
      </c>
      <c r="I99" s="7" t="str">
        <f t="shared" si="5"/>
        <v>""</v>
      </c>
      <c r="J99" s="7" t="str">
        <f t="shared" si="6"/>
        <v>Stop Word 'own'</v>
      </c>
    </row>
    <row r="100" spans="1:10" x14ac:dyDescent="0.55000000000000004">
      <c r="A100" s="5" t="s">
        <v>1362</v>
      </c>
      <c r="B100" s="5" t="s">
        <v>2512</v>
      </c>
      <c r="C100" s="6"/>
      <c r="D100" s="6" t="s">
        <v>2513</v>
      </c>
      <c r="E100" s="3"/>
      <c r="F100" s="3"/>
      <c r="G100" s="3"/>
      <c r="H100" s="7" t="str">
        <f t="shared" si="4"/>
        <v>"\bpage(?!-)\b"</v>
      </c>
      <c r="I100" s="7" t="str">
        <f t="shared" si="5"/>
        <v>""</v>
      </c>
      <c r="J100" s="7" t="str">
        <f t="shared" si="6"/>
        <v>Stop Word 'page'</v>
      </c>
    </row>
    <row r="101" spans="1:10" x14ac:dyDescent="0.55000000000000004">
      <c r="A101" s="5" t="s">
        <v>1362</v>
      </c>
      <c r="B101" s="5" t="s">
        <v>2035</v>
      </c>
      <c r="C101" s="6"/>
      <c r="D101" s="6" t="s">
        <v>376</v>
      </c>
      <c r="E101" s="3"/>
      <c r="F101" s="3"/>
      <c r="G101" s="3"/>
      <c r="H101" s="7" t="str">
        <f t="shared" si="4"/>
        <v>"\bsame(?!-)\b"</v>
      </c>
      <c r="I101" s="7" t="str">
        <f t="shared" si="5"/>
        <v>""</v>
      </c>
      <c r="J101" s="7" t="str">
        <f t="shared" si="6"/>
        <v>Stop Word 'same'</v>
      </c>
    </row>
    <row r="102" spans="1:10" x14ac:dyDescent="0.55000000000000004">
      <c r="A102" s="5" t="s">
        <v>1362</v>
      </c>
      <c r="B102" s="5" t="s">
        <v>2036</v>
      </c>
      <c r="C102" s="6"/>
      <c r="D102" s="6" t="s">
        <v>377</v>
      </c>
      <c r="E102" s="3"/>
      <c r="F102" s="3"/>
      <c r="G102" s="3"/>
      <c r="H102" s="7" t="str">
        <f t="shared" si="4"/>
        <v>"\bshan't(?!-)\b"</v>
      </c>
      <c r="I102" s="7" t="str">
        <f t="shared" si="5"/>
        <v>""</v>
      </c>
      <c r="J102" s="7" t="str">
        <f t="shared" si="6"/>
        <v>Stop Word 'shan't'</v>
      </c>
    </row>
    <row r="103" spans="1:10" x14ac:dyDescent="0.55000000000000004">
      <c r="A103" s="5" t="s">
        <v>1362</v>
      </c>
      <c r="B103" s="5" t="s">
        <v>2037</v>
      </c>
      <c r="C103" s="6"/>
      <c r="D103" s="6" t="s">
        <v>378</v>
      </c>
      <c r="E103" s="3"/>
      <c r="F103" s="3"/>
      <c r="G103" s="3"/>
      <c r="H103" s="7" t="str">
        <f t="shared" si="4"/>
        <v>"\bshe(?!-)\b"</v>
      </c>
      <c r="I103" s="7" t="str">
        <f t="shared" si="5"/>
        <v>""</v>
      </c>
      <c r="J103" s="7" t="str">
        <f t="shared" si="6"/>
        <v>Stop Word 'she'</v>
      </c>
    </row>
    <row r="104" spans="1:10" x14ac:dyDescent="0.55000000000000004">
      <c r="A104" s="5" t="s">
        <v>1362</v>
      </c>
      <c r="B104" s="5" t="s">
        <v>2038</v>
      </c>
      <c r="C104" s="6"/>
      <c r="D104" s="6" t="s">
        <v>379</v>
      </c>
      <c r="E104" s="3"/>
      <c r="F104" s="3"/>
      <c r="G104" s="3"/>
      <c r="H104" s="7" t="str">
        <f t="shared" si="4"/>
        <v>"\bshe'd(?!-)\b"</v>
      </c>
      <c r="I104" s="7" t="str">
        <f t="shared" si="5"/>
        <v>""</v>
      </c>
      <c r="J104" s="7" t="str">
        <f t="shared" si="6"/>
        <v>Stop Word 'she'd'</v>
      </c>
    </row>
    <row r="105" spans="1:10" x14ac:dyDescent="0.55000000000000004">
      <c r="A105" s="5" t="s">
        <v>1362</v>
      </c>
      <c r="B105" s="5" t="s">
        <v>2039</v>
      </c>
      <c r="C105" s="6"/>
      <c r="D105" s="6" t="s">
        <v>380</v>
      </c>
      <c r="E105" s="3"/>
      <c r="F105" s="3"/>
      <c r="G105" s="3"/>
      <c r="H105" s="7" t="str">
        <f t="shared" si="4"/>
        <v>"\bshe'll(?!-)\b"</v>
      </c>
      <c r="I105" s="7" t="str">
        <f t="shared" si="5"/>
        <v>""</v>
      </c>
      <c r="J105" s="7" t="str">
        <f t="shared" si="6"/>
        <v>Stop Word 'she'll'</v>
      </c>
    </row>
    <row r="106" spans="1:10" x14ac:dyDescent="0.55000000000000004">
      <c r="A106" s="5" t="s">
        <v>1362</v>
      </c>
      <c r="B106" s="5" t="s">
        <v>2040</v>
      </c>
      <c r="C106" s="6"/>
      <c r="D106" s="6" t="s">
        <v>381</v>
      </c>
      <c r="E106" s="3"/>
      <c r="F106" s="3"/>
      <c r="G106" s="3"/>
      <c r="H106" s="7" t="str">
        <f t="shared" si="4"/>
        <v>"\bshe's(?!-)\b"</v>
      </c>
      <c r="I106" s="7" t="str">
        <f t="shared" si="5"/>
        <v>""</v>
      </c>
      <c r="J106" s="7" t="str">
        <f t="shared" si="6"/>
        <v>Stop Word 'she's'</v>
      </c>
    </row>
    <row r="107" spans="1:10" x14ac:dyDescent="0.55000000000000004">
      <c r="A107" s="5" t="s">
        <v>1362</v>
      </c>
      <c r="B107" s="5" t="s">
        <v>2041</v>
      </c>
      <c r="C107" s="6"/>
      <c r="D107" s="6" t="s">
        <v>382</v>
      </c>
      <c r="E107" s="3"/>
      <c r="F107" s="3"/>
      <c r="G107" s="3"/>
      <c r="H107" s="7" t="str">
        <f t="shared" si="4"/>
        <v>"\bshould(?!-)\b"</v>
      </c>
      <c r="I107" s="7" t="str">
        <f t="shared" si="5"/>
        <v>""</v>
      </c>
      <c r="J107" s="7" t="str">
        <f t="shared" si="6"/>
        <v>Stop Word 'should'</v>
      </c>
    </row>
    <row r="108" spans="1:10" x14ac:dyDescent="0.55000000000000004">
      <c r="A108" s="5" t="s">
        <v>1362</v>
      </c>
      <c r="B108" s="5" t="s">
        <v>2042</v>
      </c>
      <c r="C108" s="6"/>
      <c r="D108" s="6" t="s">
        <v>383</v>
      </c>
      <c r="E108" s="3"/>
      <c r="F108" s="3"/>
      <c r="G108" s="3"/>
      <c r="H108" s="7" t="str">
        <f t="shared" si="4"/>
        <v>"\bshouldn't(?!-)\b"</v>
      </c>
      <c r="I108" s="7" t="str">
        <f t="shared" si="5"/>
        <v>""</v>
      </c>
      <c r="J108" s="7" t="str">
        <f t="shared" si="6"/>
        <v>Stop Word 'shouldn't'</v>
      </c>
    </row>
    <row r="109" spans="1:10" x14ac:dyDescent="0.55000000000000004">
      <c r="A109" s="5" t="s">
        <v>1362</v>
      </c>
      <c r="B109" s="5" t="s">
        <v>2043</v>
      </c>
      <c r="C109" s="6"/>
      <c r="D109" s="6" t="s">
        <v>384</v>
      </c>
      <c r="E109" s="3"/>
      <c r="F109" s="3"/>
      <c r="G109" s="3"/>
      <c r="H109" s="7" t="str">
        <f t="shared" si="4"/>
        <v>"\bso(?!-)\b"</v>
      </c>
      <c r="I109" s="7" t="str">
        <f t="shared" si="5"/>
        <v>""</v>
      </c>
      <c r="J109" s="7" t="str">
        <f t="shared" si="6"/>
        <v>Stop Word 'so'</v>
      </c>
    </row>
    <row r="110" spans="1:10" x14ac:dyDescent="0.55000000000000004">
      <c r="A110" s="5" t="s">
        <v>1362</v>
      </c>
      <c r="B110" s="5" t="s">
        <v>2044</v>
      </c>
      <c r="C110" s="6"/>
      <c r="D110" s="6" t="s">
        <v>385</v>
      </c>
      <c r="E110" s="3"/>
      <c r="F110" s="3"/>
      <c r="G110" s="3"/>
      <c r="H110" s="7" t="str">
        <f t="shared" si="4"/>
        <v>"\bsome(?!-)\b"</v>
      </c>
      <c r="I110" s="7" t="str">
        <f t="shared" si="5"/>
        <v>""</v>
      </c>
      <c r="J110" s="7" t="str">
        <f t="shared" si="6"/>
        <v>Stop Word 'some'</v>
      </c>
    </row>
    <row r="111" spans="1:10" x14ac:dyDescent="0.55000000000000004">
      <c r="A111" s="5" t="s">
        <v>1362</v>
      </c>
      <c r="B111" s="5" t="s">
        <v>2045</v>
      </c>
      <c r="C111" s="6"/>
      <c r="D111" s="6" t="s">
        <v>386</v>
      </c>
      <c r="E111" s="3"/>
      <c r="F111" s="3"/>
      <c r="G111" s="3"/>
      <c r="H111" s="7" t="str">
        <f t="shared" si="4"/>
        <v>"\bsuch(?!-)\b"</v>
      </c>
      <c r="I111" s="7" t="str">
        <f t="shared" si="5"/>
        <v>""</v>
      </c>
      <c r="J111" s="7" t="str">
        <f t="shared" si="6"/>
        <v>Stop Word 'such'</v>
      </c>
    </row>
    <row r="112" spans="1:10" x14ac:dyDescent="0.55000000000000004">
      <c r="A112" s="5" t="s">
        <v>1362</v>
      </c>
      <c r="B112" s="5" t="s">
        <v>2046</v>
      </c>
      <c r="C112" s="6"/>
      <c r="D112" s="6" t="s">
        <v>387</v>
      </c>
      <c r="E112" s="3"/>
      <c r="F112" s="3"/>
      <c r="G112" s="3"/>
      <c r="H112" s="7" t="str">
        <f t="shared" si="4"/>
        <v>"\bthan(?!-)\b"</v>
      </c>
      <c r="I112" s="7" t="str">
        <f t="shared" si="5"/>
        <v>""</v>
      </c>
      <c r="J112" s="7" t="str">
        <f t="shared" si="6"/>
        <v>Stop Word 'than'</v>
      </c>
    </row>
    <row r="113" spans="1:10" x14ac:dyDescent="0.55000000000000004">
      <c r="A113" s="5" t="s">
        <v>1362</v>
      </c>
      <c r="B113" s="5" t="s">
        <v>2047</v>
      </c>
      <c r="C113" s="6"/>
      <c r="D113" s="6" t="s">
        <v>388</v>
      </c>
      <c r="E113" s="3"/>
      <c r="F113" s="3"/>
      <c r="G113" s="3"/>
      <c r="H113" s="7" t="str">
        <f t="shared" si="4"/>
        <v>"\bthat(?!-)\b"</v>
      </c>
      <c r="I113" s="7" t="str">
        <f t="shared" si="5"/>
        <v>""</v>
      </c>
      <c r="J113" s="7" t="str">
        <f t="shared" si="6"/>
        <v>Stop Word 'that'</v>
      </c>
    </row>
    <row r="114" spans="1:10" x14ac:dyDescent="0.55000000000000004">
      <c r="A114" s="5" t="s">
        <v>1362</v>
      </c>
      <c r="B114" s="5" t="s">
        <v>2048</v>
      </c>
      <c r="C114" s="6"/>
      <c r="D114" s="6" t="s">
        <v>389</v>
      </c>
      <c r="E114" s="3"/>
      <c r="F114" s="3"/>
      <c r="G114" s="3"/>
      <c r="H114" s="7" t="str">
        <f t="shared" si="4"/>
        <v>"\bthat's(?!-)\b"</v>
      </c>
      <c r="I114" s="7" t="str">
        <f t="shared" si="5"/>
        <v>""</v>
      </c>
      <c r="J114" s="7" t="str">
        <f t="shared" si="6"/>
        <v>Stop Word 'that's'</v>
      </c>
    </row>
    <row r="115" spans="1:10" x14ac:dyDescent="0.55000000000000004">
      <c r="A115" s="5" t="s">
        <v>1362</v>
      </c>
      <c r="B115" s="5" t="s">
        <v>2049</v>
      </c>
      <c r="C115" s="6"/>
      <c r="D115" s="6" t="s">
        <v>390</v>
      </c>
      <c r="E115" s="3"/>
      <c r="F115" s="3"/>
      <c r="G115" s="3"/>
      <c r="H115" s="7" t="str">
        <f t="shared" si="4"/>
        <v>"\bthe(?!-)\b"</v>
      </c>
      <c r="I115" s="7" t="str">
        <f t="shared" si="5"/>
        <v>""</v>
      </c>
      <c r="J115" s="7" t="str">
        <f t="shared" si="6"/>
        <v>Stop Word 'the'</v>
      </c>
    </row>
    <row r="116" spans="1:10" x14ac:dyDescent="0.55000000000000004">
      <c r="A116" s="5" t="s">
        <v>1362</v>
      </c>
      <c r="B116" s="5" t="s">
        <v>2050</v>
      </c>
      <c r="C116" s="6"/>
      <c r="D116" s="6" t="s">
        <v>391</v>
      </c>
      <c r="E116" s="3"/>
      <c r="F116" s="3"/>
      <c r="G116" s="3"/>
      <c r="H116" s="7" t="str">
        <f t="shared" si="4"/>
        <v>"\btheir(?!-)\b"</v>
      </c>
      <c r="I116" s="7" t="str">
        <f t="shared" si="5"/>
        <v>""</v>
      </c>
      <c r="J116" s="7" t="str">
        <f t="shared" si="6"/>
        <v>Stop Word 'their'</v>
      </c>
    </row>
    <row r="117" spans="1:10" x14ac:dyDescent="0.55000000000000004">
      <c r="A117" s="5" t="s">
        <v>1362</v>
      </c>
      <c r="B117" s="5" t="s">
        <v>2051</v>
      </c>
      <c r="C117" s="6"/>
      <c r="D117" s="6" t="s">
        <v>392</v>
      </c>
      <c r="E117" s="3"/>
      <c r="F117" s="3"/>
      <c r="G117" s="3"/>
      <c r="H117" s="7" t="str">
        <f t="shared" si="4"/>
        <v>"\btheirs(?!-)\b"</v>
      </c>
      <c r="I117" s="7" t="str">
        <f t="shared" si="5"/>
        <v>""</v>
      </c>
      <c r="J117" s="7" t="str">
        <f t="shared" si="6"/>
        <v>Stop Word 'theirs'</v>
      </c>
    </row>
    <row r="118" spans="1:10" x14ac:dyDescent="0.55000000000000004">
      <c r="A118" s="5" t="s">
        <v>1362</v>
      </c>
      <c r="B118" s="5" t="s">
        <v>2052</v>
      </c>
      <c r="C118" s="6"/>
      <c r="D118" s="6" t="s">
        <v>393</v>
      </c>
      <c r="E118" s="3"/>
      <c r="F118" s="3"/>
      <c r="G118" s="3"/>
      <c r="H118" s="7" t="str">
        <f t="shared" si="4"/>
        <v>"\bthem(?!-)\b"</v>
      </c>
      <c r="I118" s="7" t="str">
        <f t="shared" si="5"/>
        <v>""</v>
      </c>
      <c r="J118" s="7" t="str">
        <f t="shared" si="6"/>
        <v>Stop Word 'them'</v>
      </c>
    </row>
    <row r="119" spans="1:10" x14ac:dyDescent="0.55000000000000004">
      <c r="A119" s="5" t="s">
        <v>1362</v>
      </c>
      <c r="B119" s="5" t="s">
        <v>2053</v>
      </c>
      <c r="C119" s="6"/>
      <c r="D119" s="6" t="s">
        <v>394</v>
      </c>
      <c r="E119" s="3"/>
      <c r="F119" s="3"/>
      <c r="G119" s="3"/>
      <c r="H119" s="7" t="str">
        <f t="shared" si="4"/>
        <v>"\bthemselves(?!-)\b"</v>
      </c>
      <c r="I119" s="7" t="str">
        <f t="shared" si="5"/>
        <v>""</v>
      </c>
      <c r="J119" s="7" t="str">
        <f t="shared" si="6"/>
        <v>Stop Word 'themselves'</v>
      </c>
    </row>
    <row r="120" spans="1:10" x14ac:dyDescent="0.55000000000000004">
      <c r="A120" s="5" t="s">
        <v>1362</v>
      </c>
      <c r="B120" s="5" t="s">
        <v>2054</v>
      </c>
      <c r="C120" s="6"/>
      <c r="D120" s="6" t="s">
        <v>395</v>
      </c>
      <c r="E120" s="3"/>
      <c r="F120" s="3"/>
      <c r="G120" s="3"/>
      <c r="H120" s="7" t="str">
        <f t="shared" si="4"/>
        <v>"\bthen(?!-)\b"</v>
      </c>
      <c r="I120" s="7" t="str">
        <f t="shared" si="5"/>
        <v>""</v>
      </c>
      <c r="J120" s="7" t="str">
        <f t="shared" si="6"/>
        <v>Stop Word 'then'</v>
      </c>
    </row>
    <row r="121" spans="1:10" x14ac:dyDescent="0.55000000000000004">
      <c r="A121" s="5" t="s">
        <v>1362</v>
      </c>
      <c r="B121" s="5" t="s">
        <v>2055</v>
      </c>
      <c r="C121" s="6"/>
      <c r="D121" s="6" t="s">
        <v>396</v>
      </c>
      <c r="E121" s="3"/>
      <c r="F121" s="3"/>
      <c r="G121" s="3"/>
      <c r="H121" s="7" t="str">
        <f t="shared" si="4"/>
        <v>"\bthere(?!-)\b"</v>
      </c>
      <c r="I121" s="7" t="str">
        <f t="shared" si="5"/>
        <v>""</v>
      </c>
      <c r="J121" s="7" t="str">
        <f t="shared" si="6"/>
        <v>Stop Word 'there'</v>
      </c>
    </row>
    <row r="122" spans="1:10" x14ac:dyDescent="0.55000000000000004">
      <c r="A122" s="5" t="s">
        <v>1362</v>
      </c>
      <c r="B122" s="5" t="s">
        <v>2056</v>
      </c>
      <c r="C122" s="6"/>
      <c r="D122" s="6" t="s">
        <v>397</v>
      </c>
      <c r="E122" s="3"/>
      <c r="F122" s="3"/>
      <c r="G122" s="3"/>
      <c r="H122" s="7" t="str">
        <f t="shared" si="4"/>
        <v>"\bthere's(?!-)\b"</v>
      </c>
      <c r="I122" s="7" t="str">
        <f t="shared" si="5"/>
        <v>""</v>
      </c>
      <c r="J122" s="7" t="str">
        <f t="shared" si="6"/>
        <v>Stop Word 'there's'</v>
      </c>
    </row>
    <row r="123" spans="1:10" x14ac:dyDescent="0.55000000000000004">
      <c r="A123" s="5" t="s">
        <v>1362</v>
      </c>
      <c r="B123" s="5" t="s">
        <v>2057</v>
      </c>
      <c r="C123" s="6"/>
      <c r="D123" s="6" t="s">
        <v>398</v>
      </c>
      <c r="E123" s="3"/>
      <c r="F123" s="3"/>
      <c r="G123" s="3"/>
      <c r="H123" s="7" t="str">
        <f t="shared" si="4"/>
        <v>"\bthese(?!-)\b"</v>
      </c>
      <c r="I123" s="7" t="str">
        <f t="shared" si="5"/>
        <v>""</v>
      </c>
      <c r="J123" s="7" t="str">
        <f t="shared" si="6"/>
        <v>Stop Word 'these'</v>
      </c>
    </row>
    <row r="124" spans="1:10" x14ac:dyDescent="0.55000000000000004">
      <c r="A124" s="5" t="s">
        <v>1362</v>
      </c>
      <c r="B124" s="5" t="s">
        <v>2058</v>
      </c>
      <c r="C124" s="6"/>
      <c r="D124" s="6" t="s">
        <v>399</v>
      </c>
      <c r="E124" s="3"/>
      <c r="F124" s="3"/>
      <c r="G124" s="3"/>
      <c r="H124" s="7" t="str">
        <f t="shared" si="4"/>
        <v>"\bthey(?!-)\b"</v>
      </c>
      <c r="I124" s="7" t="str">
        <f t="shared" si="5"/>
        <v>""</v>
      </c>
      <c r="J124" s="7" t="str">
        <f t="shared" si="6"/>
        <v>Stop Word 'they'</v>
      </c>
    </row>
    <row r="125" spans="1:10" x14ac:dyDescent="0.55000000000000004">
      <c r="A125" s="5" t="s">
        <v>1362</v>
      </c>
      <c r="B125" s="5" t="s">
        <v>2059</v>
      </c>
      <c r="C125" s="6"/>
      <c r="D125" s="6" t="s">
        <v>400</v>
      </c>
      <c r="E125" s="3"/>
      <c r="F125" s="3"/>
      <c r="G125" s="3"/>
      <c r="H125" s="7" t="str">
        <f t="shared" si="4"/>
        <v>"\bthey'd(?!-)\b"</v>
      </c>
      <c r="I125" s="7" t="str">
        <f t="shared" si="5"/>
        <v>""</v>
      </c>
      <c r="J125" s="7" t="str">
        <f t="shared" si="6"/>
        <v>Stop Word 'they'd'</v>
      </c>
    </row>
    <row r="126" spans="1:10" x14ac:dyDescent="0.55000000000000004">
      <c r="A126" s="5" t="s">
        <v>1362</v>
      </c>
      <c r="B126" s="5" t="s">
        <v>2060</v>
      </c>
      <c r="C126" s="6"/>
      <c r="D126" s="6" t="s">
        <v>401</v>
      </c>
      <c r="E126" s="3"/>
      <c r="F126" s="3"/>
      <c r="G126" s="3"/>
      <c r="H126" s="7" t="str">
        <f t="shared" si="4"/>
        <v>"\bthey'll(?!-)\b"</v>
      </c>
      <c r="I126" s="7" t="str">
        <f t="shared" si="5"/>
        <v>""</v>
      </c>
      <c r="J126" s="7" t="str">
        <f t="shared" si="6"/>
        <v>Stop Word 'they'll'</v>
      </c>
    </row>
    <row r="127" spans="1:10" x14ac:dyDescent="0.55000000000000004">
      <c r="A127" s="5" t="s">
        <v>1362</v>
      </c>
      <c r="B127" s="5" t="s">
        <v>2061</v>
      </c>
      <c r="C127" s="6"/>
      <c r="D127" s="6" t="s">
        <v>402</v>
      </c>
      <c r="E127" s="3"/>
      <c r="F127" s="3"/>
      <c r="G127" s="3"/>
      <c r="H127" s="7" t="str">
        <f t="shared" si="4"/>
        <v>"\bthey're(?!-)\b"</v>
      </c>
      <c r="I127" s="7" t="str">
        <f t="shared" si="5"/>
        <v>""</v>
      </c>
      <c r="J127" s="7" t="str">
        <f t="shared" si="6"/>
        <v>Stop Word 'they're'</v>
      </c>
    </row>
    <row r="128" spans="1:10" x14ac:dyDescent="0.55000000000000004">
      <c r="A128" s="5" t="s">
        <v>1362</v>
      </c>
      <c r="B128" s="5" t="s">
        <v>2062</v>
      </c>
      <c r="C128" s="6"/>
      <c r="D128" s="6" t="s">
        <v>403</v>
      </c>
      <c r="E128" s="3"/>
      <c r="F128" s="3"/>
      <c r="G128" s="3"/>
      <c r="H128" s="7" t="str">
        <f t="shared" si="4"/>
        <v>"\bthey've(?!-)\b"</v>
      </c>
      <c r="I128" s="7" t="str">
        <f t="shared" si="5"/>
        <v>""</v>
      </c>
      <c r="J128" s="7" t="str">
        <f t="shared" si="6"/>
        <v>Stop Word 'they've'</v>
      </c>
    </row>
    <row r="129" spans="1:10" x14ac:dyDescent="0.55000000000000004">
      <c r="A129" s="5" t="s">
        <v>1362</v>
      </c>
      <c r="B129" s="5" t="s">
        <v>2063</v>
      </c>
      <c r="C129" s="6"/>
      <c r="D129" s="6" t="s">
        <v>404</v>
      </c>
      <c r="E129" s="3"/>
      <c r="F129" s="3"/>
      <c r="G129" s="3"/>
      <c r="H129" s="7" t="str">
        <f t="shared" si="4"/>
        <v>"\bthis(?!-)\b"</v>
      </c>
      <c r="I129" s="7" t="str">
        <f t="shared" si="5"/>
        <v>""</v>
      </c>
      <c r="J129" s="7" t="str">
        <f t="shared" si="6"/>
        <v>Stop Word 'this'</v>
      </c>
    </row>
    <row r="130" spans="1:10" x14ac:dyDescent="0.55000000000000004">
      <c r="A130" s="5" t="s">
        <v>1362</v>
      </c>
      <c r="B130" s="5" t="s">
        <v>2064</v>
      </c>
      <c r="C130" s="6"/>
      <c r="D130" s="6" t="s">
        <v>405</v>
      </c>
      <c r="E130" s="3"/>
      <c r="F130" s="3"/>
      <c r="G130" s="3"/>
      <c r="H130" s="7" t="str">
        <f t="shared" si="4"/>
        <v>"\bthose(?!-)\b"</v>
      </c>
      <c r="I130" s="7" t="str">
        <f t="shared" si="5"/>
        <v>""</v>
      </c>
      <c r="J130" s="7" t="str">
        <f t="shared" si="6"/>
        <v>Stop Word 'those'</v>
      </c>
    </row>
    <row r="131" spans="1:10" x14ac:dyDescent="0.55000000000000004">
      <c r="A131" s="5" t="s">
        <v>1362</v>
      </c>
      <c r="B131" s="5" t="s">
        <v>2065</v>
      </c>
      <c r="C131" s="6"/>
      <c r="D131" s="6" t="s">
        <v>406</v>
      </c>
      <c r="E131" s="3"/>
      <c r="F131" s="3"/>
      <c r="G131" s="3"/>
      <c r="H131" s="7" t="str">
        <f t="shared" ref="H131:H171" si="7">CONCATENATE("""", B131,"""")</f>
        <v>"\bthrough(?!-)\b"</v>
      </c>
      <c r="I131" s="7" t="str">
        <f t="shared" ref="I131:I171" si="8">CONCATENATE("""",C131,"""")</f>
        <v>""</v>
      </c>
      <c r="J131" s="7" t="str">
        <f t="shared" ref="J131:J171" si="9">IF(NOT(ISBLANK(D131)),D131,"")</f>
        <v>Stop Word 'through'</v>
      </c>
    </row>
    <row r="132" spans="1:10" x14ac:dyDescent="0.55000000000000004">
      <c r="A132" s="5" t="s">
        <v>1362</v>
      </c>
      <c r="B132" s="5" t="s">
        <v>2066</v>
      </c>
      <c r="C132" s="6"/>
      <c r="D132" s="6" t="s">
        <v>407</v>
      </c>
      <c r="E132" s="3"/>
      <c r="F132" s="3"/>
      <c r="G132" s="3"/>
      <c r="H132" s="7" t="str">
        <f t="shared" si="7"/>
        <v>"\bto(?!-)\b"</v>
      </c>
      <c r="I132" s="7" t="str">
        <f t="shared" si="8"/>
        <v>""</v>
      </c>
      <c r="J132" s="7" t="str">
        <f t="shared" si="9"/>
        <v>Stop Word 'to'</v>
      </c>
    </row>
    <row r="133" spans="1:10" x14ac:dyDescent="0.55000000000000004">
      <c r="A133" s="5" t="s">
        <v>1362</v>
      </c>
      <c r="B133" s="5" t="s">
        <v>2067</v>
      </c>
      <c r="C133" s="6"/>
      <c r="D133" s="6" t="s">
        <v>408</v>
      </c>
      <c r="E133" s="3"/>
      <c r="F133" s="3"/>
      <c r="G133" s="3"/>
      <c r="H133" s="7" t="str">
        <f t="shared" si="7"/>
        <v>"\btoo(?!-)\b"</v>
      </c>
      <c r="I133" s="7" t="str">
        <f t="shared" si="8"/>
        <v>""</v>
      </c>
      <c r="J133" s="7" t="str">
        <f t="shared" si="9"/>
        <v>Stop Word 'too'</v>
      </c>
    </row>
    <row r="134" spans="1:10" x14ac:dyDescent="0.55000000000000004">
      <c r="A134" s="5" t="s">
        <v>1362</v>
      </c>
      <c r="B134" s="5" t="s">
        <v>2068</v>
      </c>
      <c r="C134" s="6"/>
      <c r="D134" s="6" t="s">
        <v>409</v>
      </c>
      <c r="E134" s="3"/>
      <c r="F134" s="3"/>
      <c r="G134" s="3"/>
      <c r="H134" s="7" t="str">
        <f t="shared" si="7"/>
        <v>"\bunder(?!-)\b"</v>
      </c>
      <c r="I134" s="7" t="str">
        <f t="shared" si="8"/>
        <v>""</v>
      </c>
      <c r="J134" s="7" t="str">
        <f t="shared" si="9"/>
        <v>Stop Word 'under'</v>
      </c>
    </row>
    <row r="135" spans="1:10" x14ac:dyDescent="0.55000000000000004">
      <c r="A135" s="5" t="s">
        <v>1362</v>
      </c>
      <c r="B135" s="5" t="s">
        <v>2069</v>
      </c>
      <c r="C135" s="6"/>
      <c r="D135" s="6" t="s">
        <v>410</v>
      </c>
      <c r="E135" s="3"/>
      <c r="F135" s="3"/>
      <c r="G135" s="3"/>
      <c r="H135" s="7" t="str">
        <f t="shared" si="7"/>
        <v>"\buntil(?!-)\b"</v>
      </c>
      <c r="I135" s="7" t="str">
        <f t="shared" si="8"/>
        <v>""</v>
      </c>
      <c r="J135" s="7" t="str">
        <f t="shared" si="9"/>
        <v>Stop Word 'until'</v>
      </c>
    </row>
    <row r="136" spans="1:10" x14ac:dyDescent="0.55000000000000004">
      <c r="A136" s="5" t="s">
        <v>1362</v>
      </c>
      <c r="B136" s="5" t="s">
        <v>2070</v>
      </c>
      <c r="C136" s="6"/>
      <c r="D136" s="6" t="s">
        <v>411</v>
      </c>
      <c r="E136" s="3"/>
      <c r="F136" s="3"/>
      <c r="G136" s="3"/>
      <c r="H136" s="7" t="str">
        <f t="shared" si="7"/>
        <v>"\bup(?!-)\b"</v>
      </c>
      <c r="I136" s="7" t="str">
        <f t="shared" si="8"/>
        <v>""</v>
      </c>
      <c r="J136" s="7" t="str">
        <f t="shared" si="9"/>
        <v>Stop Word 'up'</v>
      </c>
    </row>
    <row r="137" spans="1:10" x14ac:dyDescent="0.55000000000000004">
      <c r="A137" s="5" t="s">
        <v>1362</v>
      </c>
      <c r="B137" s="5" t="s">
        <v>2071</v>
      </c>
      <c r="C137" s="6"/>
      <c r="D137" s="6" t="s">
        <v>412</v>
      </c>
      <c r="E137" s="3"/>
      <c r="F137" s="3"/>
      <c r="G137" s="3"/>
      <c r="H137" s="7" t="str">
        <f t="shared" si="7"/>
        <v>"\bvery(?!-)\b"</v>
      </c>
      <c r="I137" s="7" t="str">
        <f t="shared" si="8"/>
        <v>""</v>
      </c>
      <c r="J137" s="7" t="str">
        <f t="shared" si="9"/>
        <v>Stop Word 'very'</v>
      </c>
    </row>
    <row r="138" spans="1:10" x14ac:dyDescent="0.55000000000000004">
      <c r="A138" s="5" t="s">
        <v>1362</v>
      </c>
      <c r="B138" s="5" t="s">
        <v>2072</v>
      </c>
      <c r="C138" s="6"/>
      <c r="D138" s="6" t="s">
        <v>413</v>
      </c>
      <c r="E138" s="3"/>
      <c r="F138" s="3"/>
      <c r="G138" s="3"/>
      <c r="H138" s="7" t="str">
        <f t="shared" si="7"/>
        <v>"\bwas(?!-)\b"</v>
      </c>
      <c r="I138" s="7" t="str">
        <f t="shared" si="8"/>
        <v>""</v>
      </c>
      <c r="J138" s="7" t="str">
        <f t="shared" si="9"/>
        <v>Stop Word 'was'</v>
      </c>
    </row>
    <row r="139" spans="1:10" x14ac:dyDescent="0.55000000000000004">
      <c r="A139" s="5" t="s">
        <v>1362</v>
      </c>
      <c r="B139" s="5" t="s">
        <v>2073</v>
      </c>
      <c r="C139" s="6"/>
      <c r="D139" s="6" t="s">
        <v>414</v>
      </c>
      <c r="E139" s="3"/>
      <c r="F139" s="3"/>
      <c r="G139" s="3"/>
      <c r="H139" s="7" t="str">
        <f t="shared" si="7"/>
        <v>"\bwasn't(?!-)\b"</v>
      </c>
      <c r="I139" s="7" t="str">
        <f t="shared" si="8"/>
        <v>""</v>
      </c>
      <c r="J139" s="7" t="str">
        <f t="shared" si="9"/>
        <v>Stop Word 'wasn't'</v>
      </c>
    </row>
    <row r="140" spans="1:10" x14ac:dyDescent="0.55000000000000004">
      <c r="A140" s="5" t="s">
        <v>1362</v>
      </c>
      <c r="B140" s="5" t="s">
        <v>2074</v>
      </c>
      <c r="C140" s="6"/>
      <c r="D140" s="6" t="s">
        <v>415</v>
      </c>
      <c r="E140" s="3"/>
      <c r="F140" s="3"/>
      <c r="G140" s="3"/>
      <c r="H140" s="7" t="str">
        <f t="shared" si="7"/>
        <v>"\bwe(?!-)\b"</v>
      </c>
      <c r="I140" s="7" t="str">
        <f t="shared" si="8"/>
        <v>""</v>
      </c>
      <c r="J140" s="7" t="str">
        <f t="shared" si="9"/>
        <v>Stop Word 'we'</v>
      </c>
    </row>
    <row r="141" spans="1:10" x14ac:dyDescent="0.55000000000000004">
      <c r="A141" s="5" t="s">
        <v>1362</v>
      </c>
      <c r="B141" s="5" t="s">
        <v>2075</v>
      </c>
      <c r="C141" s="6"/>
      <c r="D141" s="6" t="s">
        <v>416</v>
      </c>
      <c r="E141" s="3"/>
      <c r="F141" s="3"/>
      <c r="G141" s="3"/>
      <c r="H141" s="7" t="str">
        <f t="shared" si="7"/>
        <v>"\bwe'd(?!-)\b"</v>
      </c>
      <c r="I141" s="7" t="str">
        <f t="shared" si="8"/>
        <v>""</v>
      </c>
      <c r="J141" s="7" t="str">
        <f t="shared" si="9"/>
        <v>Stop Word 'we'd'</v>
      </c>
    </row>
    <row r="142" spans="1:10" x14ac:dyDescent="0.55000000000000004">
      <c r="A142" s="5" t="s">
        <v>1362</v>
      </c>
      <c r="B142" s="5" t="s">
        <v>2076</v>
      </c>
      <c r="C142" s="6"/>
      <c r="D142" s="6" t="s">
        <v>417</v>
      </c>
      <c r="E142" s="3"/>
      <c r="F142" s="3"/>
      <c r="G142" s="3"/>
      <c r="H142" s="7" t="str">
        <f t="shared" si="7"/>
        <v>"\bwe'll(?!-)\b"</v>
      </c>
      <c r="I142" s="7" t="str">
        <f t="shared" si="8"/>
        <v>""</v>
      </c>
      <c r="J142" s="7" t="str">
        <f t="shared" si="9"/>
        <v>Stop Word 'we'll'</v>
      </c>
    </row>
    <row r="143" spans="1:10" x14ac:dyDescent="0.55000000000000004">
      <c r="A143" s="5" t="s">
        <v>1362</v>
      </c>
      <c r="B143" s="5" t="s">
        <v>2077</v>
      </c>
      <c r="C143" s="6"/>
      <c r="D143" s="6" t="s">
        <v>418</v>
      </c>
      <c r="E143" s="3"/>
      <c r="F143" s="3"/>
      <c r="G143" s="3"/>
      <c r="H143" s="7" t="str">
        <f t="shared" si="7"/>
        <v>"\bwere(?!-)\b"</v>
      </c>
      <c r="I143" s="7" t="str">
        <f t="shared" si="8"/>
        <v>""</v>
      </c>
      <c r="J143" s="7" t="str">
        <f t="shared" si="9"/>
        <v>Stop Word 'were'</v>
      </c>
    </row>
    <row r="144" spans="1:10" x14ac:dyDescent="0.55000000000000004">
      <c r="A144" s="5" t="s">
        <v>1362</v>
      </c>
      <c r="B144" s="5" t="s">
        <v>2078</v>
      </c>
      <c r="C144" s="6"/>
      <c r="D144" s="6" t="s">
        <v>419</v>
      </c>
      <c r="E144" s="3"/>
      <c r="F144" s="3"/>
      <c r="G144" s="3"/>
      <c r="H144" s="7" t="str">
        <f t="shared" si="7"/>
        <v>"\bwe're(?!-)\b"</v>
      </c>
      <c r="I144" s="7" t="str">
        <f t="shared" si="8"/>
        <v>""</v>
      </c>
      <c r="J144" s="7" t="str">
        <f t="shared" si="9"/>
        <v>Stop Word 'we're'</v>
      </c>
    </row>
    <row r="145" spans="1:10" x14ac:dyDescent="0.55000000000000004">
      <c r="A145" s="5" t="s">
        <v>1362</v>
      </c>
      <c r="B145" s="5" t="s">
        <v>2079</v>
      </c>
      <c r="C145" s="6"/>
      <c r="D145" s="6" t="s">
        <v>420</v>
      </c>
      <c r="E145" s="3"/>
      <c r="F145" s="3"/>
      <c r="G145" s="3"/>
      <c r="H145" s="7" t="str">
        <f t="shared" si="7"/>
        <v>"\bweren't(?!-)\b"</v>
      </c>
      <c r="I145" s="7" t="str">
        <f t="shared" si="8"/>
        <v>""</v>
      </c>
      <c r="J145" s="7" t="str">
        <f t="shared" si="9"/>
        <v>Stop Word 'weren't'</v>
      </c>
    </row>
    <row r="146" spans="1:10" x14ac:dyDescent="0.55000000000000004">
      <c r="A146" s="5" t="s">
        <v>1362</v>
      </c>
      <c r="B146" s="5" t="s">
        <v>2080</v>
      </c>
      <c r="C146" s="6"/>
      <c r="D146" s="6" t="s">
        <v>421</v>
      </c>
      <c r="E146" s="3"/>
      <c r="F146" s="3"/>
      <c r="G146" s="3"/>
      <c r="H146" s="7" t="str">
        <f t="shared" si="7"/>
        <v>"\bwe've(?!-)\b"</v>
      </c>
      <c r="I146" s="7" t="str">
        <f t="shared" si="8"/>
        <v>""</v>
      </c>
      <c r="J146" s="7" t="str">
        <f t="shared" si="9"/>
        <v>Stop Word 'we've'</v>
      </c>
    </row>
    <row r="147" spans="1:10" x14ac:dyDescent="0.55000000000000004">
      <c r="A147" s="5" t="s">
        <v>1362</v>
      </c>
      <c r="B147" s="5" t="s">
        <v>2081</v>
      </c>
      <c r="C147" s="6"/>
      <c r="D147" s="6" t="s">
        <v>422</v>
      </c>
      <c r="E147" s="3"/>
      <c r="F147" s="3"/>
      <c r="G147" s="3"/>
      <c r="H147" s="7" t="str">
        <f t="shared" si="7"/>
        <v>"\bwhat(?!-)\b"</v>
      </c>
      <c r="I147" s="7" t="str">
        <f t="shared" si="8"/>
        <v>""</v>
      </c>
      <c r="J147" s="7" t="str">
        <f t="shared" si="9"/>
        <v>Stop Word 'what'</v>
      </c>
    </row>
    <row r="148" spans="1:10" x14ac:dyDescent="0.55000000000000004">
      <c r="A148" s="5" t="s">
        <v>1362</v>
      </c>
      <c r="B148" s="5" t="s">
        <v>2082</v>
      </c>
      <c r="C148" s="6"/>
      <c r="D148" s="6" t="s">
        <v>423</v>
      </c>
      <c r="E148" s="3"/>
      <c r="F148" s="3"/>
      <c r="G148" s="3"/>
      <c r="H148" s="7" t="str">
        <f t="shared" si="7"/>
        <v>"\bwhat's(?!-)\b"</v>
      </c>
      <c r="I148" s="7" t="str">
        <f t="shared" si="8"/>
        <v>""</v>
      </c>
      <c r="J148" s="7" t="str">
        <f t="shared" si="9"/>
        <v>Stop Word 'what's'</v>
      </c>
    </row>
    <row r="149" spans="1:10" x14ac:dyDescent="0.55000000000000004">
      <c r="A149" s="5" t="s">
        <v>1362</v>
      </c>
      <c r="B149" s="5" t="s">
        <v>2083</v>
      </c>
      <c r="C149" s="6"/>
      <c r="D149" s="6" t="s">
        <v>424</v>
      </c>
      <c r="E149" s="3"/>
      <c r="F149" s="3"/>
      <c r="G149" s="3"/>
      <c r="H149" s="7" t="str">
        <f t="shared" si="7"/>
        <v>"\bwhen(?!-)\b"</v>
      </c>
      <c r="I149" s="7" t="str">
        <f t="shared" si="8"/>
        <v>""</v>
      </c>
      <c r="J149" s="7" t="str">
        <f t="shared" si="9"/>
        <v>Stop Word 'when'</v>
      </c>
    </row>
    <row r="150" spans="1:10" x14ac:dyDescent="0.55000000000000004">
      <c r="A150" s="5" t="s">
        <v>1362</v>
      </c>
      <c r="B150" s="5" t="s">
        <v>2084</v>
      </c>
      <c r="C150" s="6"/>
      <c r="D150" s="6" t="s">
        <v>425</v>
      </c>
      <c r="E150" s="3"/>
      <c r="F150" s="3"/>
      <c r="G150" s="3"/>
      <c r="H150" s="7" t="str">
        <f t="shared" si="7"/>
        <v>"\bwhen's(?!-)\b"</v>
      </c>
      <c r="I150" s="7" t="str">
        <f t="shared" si="8"/>
        <v>""</v>
      </c>
      <c r="J150" s="7" t="str">
        <f t="shared" si="9"/>
        <v>Stop Word 'when's'</v>
      </c>
    </row>
    <row r="151" spans="1:10" x14ac:dyDescent="0.55000000000000004">
      <c r="A151" s="5" t="s">
        <v>1362</v>
      </c>
      <c r="B151" s="5" t="s">
        <v>2085</v>
      </c>
      <c r="C151" s="6"/>
      <c r="D151" s="6" t="s">
        <v>426</v>
      </c>
      <c r="E151" s="3"/>
      <c r="F151" s="3"/>
      <c r="G151" s="3"/>
      <c r="H151" s="7" t="str">
        <f t="shared" si="7"/>
        <v>"\bwhere(?!-)\b"</v>
      </c>
      <c r="I151" s="7" t="str">
        <f t="shared" si="8"/>
        <v>""</v>
      </c>
      <c r="J151" s="7" t="str">
        <f t="shared" si="9"/>
        <v>Stop Word 'where'</v>
      </c>
    </row>
    <row r="152" spans="1:10" x14ac:dyDescent="0.55000000000000004">
      <c r="A152" s="5" t="s">
        <v>1362</v>
      </c>
      <c r="B152" s="5" t="s">
        <v>2086</v>
      </c>
      <c r="C152" s="6"/>
      <c r="D152" s="6" t="s">
        <v>427</v>
      </c>
      <c r="E152" s="3"/>
      <c r="F152" s="3"/>
      <c r="G152" s="3"/>
      <c r="H152" s="7" t="str">
        <f t="shared" si="7"/>
        <v>"\bwhere's(?!-)\b"</v>
      </c>
      <c r="I152" s="7" t="str">
        <f t="shared" si="8"/>
        <v>""</v>
      </c>
      <c r="J152" s="7" t="str">
        <f t="shared" si="9"/>
        <v>Stop Word 'where's'</v>
      </c>
    </row>
    <row r="153" spans="1:10" x14ac:dyDescent="0.55000000000000004">
      <c r="A153" s="5" t="s">
        <v>1362</v>
      </c>
      <c r="B153" s="5" t="s">
        <v>2087</v>
      </c>
      <c r="C153" s="6"/>
      <c r="D153" s="6" t="s">
        <v>428</v>
      </c>
      <c r="E153" s="3"/>
      <c r="F153" s="3"/>
      <c r="G153" s="3"/>
      <c r="H153" s="7" t="str">
        <f t="shared" si="7"/>
        <v>"\bwhich(?!-)\b"</v>
      </c>
      <c r="I153" s="7" t="str">
        <f t="shared" si="8"/>
        <v>""</v>
      </c>
      <c r="J153" s="7" t="str">
        <f t="shared" si="9"/>
        <v>Stop Word 'which'</v>
      </c>
    </row>
    <row r="154" spans="1:10" x14ac:dyDescent="0.55000000000000004">
      <c r="A154" s="5" t="s">
        <v>1362</v>
      </c>
      <c r="B154" s="5" t="s">
        <v>2088</v>
      </c>
      <c r="C154" s="6"/>
      <c r="D154" s="6" t="s">
        <v>429</v>
      </c>
      <c r="E154" s="3"/>
      <c r="F154" s="3"/>
      <c r="G154" s="3"/>
      <c r="H154" s="7" t="str">
        <f t="shared" si="7"/>
        <v>"\bwhile(?!-)\b"</v>
      </c>
      <c r="I154" s="7" t="str">
        <f t="shared" si="8"/>
        <v>""</v>
      </c>
      <c r="J154" s="7" t="str">
        <f t="shared" si="9"/>
        <v>Stop Word 'while'</v>
      </c>
    </row>
    <row r="155" spans="1:10" x14ac:dyDescent="0.55000000000000004">
      <c r="A155" s="5" t="s">
        <v>1362</v>
      </c>
      <c r="B155" s="5" t="s">
        <v>2089</v>
      </c>
      <c r="C155" s="6"/>
      <c r="D155" s="6" t="s">
        <v>430</v>
      </c>
      <c r="E155" s="3"/>
      <c r="F155" s="3"/>
      <c r="G155" s="3"/>
      <c r="H155" s="7" t="str">
        <f t="shared" si="7"/>
        <v>"\bwho(?!-)\b"</v>
      </c>
      <c r="I155" s="7" t="str">
        <f t="shared" si="8"/>
        <v>""</v>
      </c>
      <c r="J155" s="7" t="str">
        <f t="shared" si="9"/>
        <v>Stop Word 'who'</v>
      </c>
    </row>
    <row r="156" spans="1:10" x14ac:dyDescent="0.55000000000000004">
      <c r="A156" s="5" t="s">
        <v>1362</v>
      </c>
      <c r="B156" s="5" t="s">
        <v>2090</v>
      </c>
      <c r="C156" s="6"/>
      <c r="D156" s="6" t="s">
        <v>431</v>
      </c>
      <c r="E156" s="3"/>
      <c r="F156" s="3"/>
      <c r="G156" s="3"/>
      <c r="H156" s="7" t="str">
        <f t="shared" si="7"/>
        <v>"\bwhom(?!-)\b"</v>
      </c>
      <c r="I156" s="7" t="str">
        <f t="shared" si="8"/>
        <v>""</v>
      </c>
      <c r="J156" s="7" t="str">
        <f t="shared" si="9"/>
        <v>Stop Word 'whom'</v>
      </c>
    </row>
    <row r="157" spans="1:10" x14ac:dyDescent="0.55000000000000004">
      <c r="A157" s="5" t="s">
        <v>1362</v>
      </c>
      <c r="B157" s="5" t="s">
        <v>2091</v>
      </c>
      <c r="C157" s="6"/>
      <c r="D157" s="6" t="s">
        <v>432</v>
      </c>
      <c r="E157" s="3"/>
      <c r="F157" s="3"/>
      <c r="G157" s="3"/>
      <c r="H157" s="7" t="str">
        <f t="shared" si="7"/>
        <v>"\bwho's(?!-)\b"</v>
      </c>
      <c r="I157" s="7" t="str">
        <f t="shared" si="8"/>
        <v>""</v>
      </c>
      <c r="J157" s="7" t="str">
        <f t="shared" si="9"/>
        <v>Stop Word 'who's'</v>
      </c>
    </row>
    <row r="158" spans="1:10" x14ac:dyDescent="0.55000000000000004">
      <c r="A158" s="5" t="s">
        <v>1362</v>
      </c>
      <c r="B158" s="5" t="s">
        <v>2092</v>
      </c>
      <c r="C158" s="6"/>
      <c r="D158" s="6" t="s">
        <v>433</v>
      </c>
      <c r="E158" s="3"/>
      <c r="F158" s="3"/>
      <c r="G158" s="3"/>
      <c r="H158" s="7" t="str">
        <f t="shared" si="7"/>
        <v>"\bwhy(?!-)\b"</v>
      </c>
      <c r="I158" s="7" t="str">
        <f t="shared" si="8"/>
        <v>""</v>
      </c>
      <c r="J158" s="7" t="str">
        <f t="shared" si="9"/>
        <v>Stop Word 'why'</v>
      </c>
    </row>
    <row r="159" spans="1:10" x14ac:dyDescent="0.55000000000000004">
      <c r="A159" s="5" t="s">
        <v>1362</v>
      </c>
      <c r="B159" s="5" t="s">
        <v>2093</v>
      </c>
      <c r="C159" s="6"/>
      <c r="D159" s="6" t="s">
        <v>434</v>
      </c>
      <c r="E159" s="3"/>
      <c r="F159" s="3"/>
      <c r="G159" s="3"/>
      <c r="H159" s="7" t="str">
        <f t="shared" si="7"/>
        <v>"\bwhy's(?!-)\b"</v>
      </c>
      <c r="I159" s="7" t="str">
        <f t="shared" si="8"/>
        <v>""</v>
      </c>
      <c r="J159" s="7" t="str">
        <f t="shared" si="9"/>
        <v>Stop Word 'why's'</v>
      </c>
    </row>
    <row r="160" spans="1:10" x14ac:dyDescent="0.55000000000000004">
      <c r="A160" s="5" t="s">
        <v>1362</v>
      </c>
      <c r="B160" s="5" t="s">
        <v>2094</v>
      </c>
      <c r="C160" s="6"/>
      <c r="D160" s="6" t="s">
        <v>435</v>
      </c>
      <c r="E160" s="3"/>
      <c r="F160" s="3"/>
      <c r="G160" s="3"/>
      <c r="H160" s="7" t="str">
        <f t="shared" si="7"/>
        <v>"\bwith(?!-)\b"</v>
      </c>
      <c r="I160" s="7" t="str">
        <f t="shared" si="8"/>
        <v>""</v>
      </c>
      <c r="J160" s="7" t="str">
        <f t="shared" si="9"/>
        <v>Stop Word 'with'</v>
      </c>
    </row>
    <row r="161" spans="1:10" x14ac:dyDescent="0.55000000000000004">
      <c r="A161" s="5" t="s">
        <v>1362</v>
      </c>
      <c r="B161" s="5" t="s">
        <v>2095</v>
      </c>
      <c r="C161" s="6"/>
      <c r="D161" s="6" t="s">
        <v>436</v>
      </c>
      <c r="E161" s="3"/>
      <c r="F161" s="3"/>
      <c r="G161" s="3"/>
      <c r="H161" s="7" t="str">
        <f t="shared" si="7"/>
        <v>"\bwon't(?!-)\b"</v>
      </c>
      <c r="I161" s="7" t="str">
        <f t="shared" si="8"/>
        <v>""</v>
      </c>
      <c r="J161" s="7" t="str">
        <f t="shared" si="9"/>
        <v>Stop Word 'won't'</v>
      </c>
    </row>
    <row r="162" spans="1:10" x14ac:dyDescent="0.55000000000000004">
      <c r="A162" s="5" t="s">
        <v>1362</v>
      </c>
      <c r="B162" s="5" t="s">
        <v>2096</v>
      </c>
      <c r="C162" s="6"/>
      <c r="D162" s="6" t="s">
        <v>437</v>
      </c>
      <c r="E162" s="3"/>
      <c r="F162" s="3"/>
      <c r="G162" s="3"/>
      <c r="H162" s="7" t="str">
        <f t="shared" si="7"/>
        <v>"\bwould(?!-)\b"</v>
      </c>
      <c r="I162" s="7" t="str">
        <f t="shared" si="8"/>
        <v>""</v>
      </c>
      <c r="J162" s="7" t="str">
        <f t="shared" si="9"/>
        <v>Stop Word 'would'</v>
      </c>
    </row>
    <row r="163" spans="1:10" x14ac:dyDescent="0.55000000000000004">
      <c r="A163" s="5" t="s">
        <v>1362</v>
      </c>
      <c r="B163" s="5" t="s">
        <v>2097</v>
      </c>
      <c r="C163" s="6"/>
      <c r="D163" s="6" t="s">
        <v>438</v>
      </c>
      <c r="E163" s="3"/>
      <c r="F163" s="3"/>
      <c r="G163" s="3"/>
      <c r="H163" s="7" t="str">
        <f t="shared" si="7"/>
        <v>"\bwouldn't(?!-)\b"</v>
      </c>
      <c r="I163" s="7" t="str">
        <f t="shared" si="8"/>
        <v>""</v>
      </c>
      <c r="J163" s="7" t="str">
        <f t="shared" si="9"/>
        <v>Stop Word 'wouldn't'</v>
      </c>
    </row>
    <row r="164" spans="1:10" x14ac:dyDescent="0.55000000000000004">
      <c r="A164" s="5" t="s">
        <v>1362</v>
      </c>
      <c r="B164" s="5" t="s">
        <v>2098</v>
      </c>
      <c r="C164" s="6"/>
      <c r="D164" s="6" t="s">
        <v>439</v>
      </c>
      <c r="E164" s="3"/>
      <c r="F164" s="3"/>
      <c r="G164" s="3"/>
      <c r="H164" s="7" t="str">
        <f t="shared" si="7"/>
        <v>"\byou(?!-)\b"</v>
      </c>
      <c r="I164" s="7" t="str">
        <f t="shared" si="8"/>
        <v>""</v>
      </c>
      <c r="J164" s="7" t="str">
        <f t="shared" si="9"/>
        <v>Stop Word 'you'</v>
      </c>
    </row>
    <row r="165" spans="1:10" x14ac:dyDescent="0.55000000000000004">
      <c r="A165" s="5" t="s">
        <v>1362</v>
      </c>
      <c r="B165" s="5" t="s">
        <v>2099</v>
      </c>
      <c r="C165" s="6"/>
      <c r="D165" s="6" t="s">
        <v>440</v>
      </c>
      <c r="E165" s="3"/>
      <c r="F165" s="3"/>
      <c r="G165" s="3"/>
      <c r="H165" s="7" t="str">
        <f t="shared" si="7"/>
        <v>"\byou'd(?!-)\b"</v>
      </c>
      <c r="I165" s="7" t="str">
        <f t="shared" si="8"/>
        <v>""</v>
      </c>
      <c r="J165" s="7" t="str">
        <f t="shared" si="9"/>
        <v>Stop Word 'you'd'</v>
      </c>
    </row>
    <row r="166" spans="1:10" x14ac:dyDescent="0.55000000000000004">
      <c r="A166" s="5" t="s">
        <v>1362</v>
      </c>
      <c r="B166" s="5" t="s">
        <v>2100</v>
      </c>
      <c r="C166" s="6"/>
      <c r="D166" s="6" t="s">
        <v>441</v>
      </c>
      <c r="E166" s="3"/>
      <c r="F166" s="3"/>
      <c r="G166" s="3"/>
      <c r="H166" s="7" t="str">
        <f t="shared" si="7"/>
        <v>"\byou'll(?!-)\b"</v>
      </c>
      <c r="I166" s="7" t="str">
        <f t="shared" si="8"/>
        <v>""</v>
      </c>
      <c r="J166" s="7" t="str">
        <f t="shared" si="9"/>
        <v>Stop Word 'you'll'</v>
      </c>
    </row>
    <row r="167" spans="1:10" x14ac:dyDescent="0.55000000000000004">
      <c r="A167" s="5" t="s">
        <v>1362</v>
      </c>
      <c r="B167" s="5" t="s">
        <v>2101</v>
      </c>
      <c r="C167" s="6"/>
      <c r="D167" s="6" t="s">
        <v>442</v>
      </c>
      <c r="E167" s="3"/>
      <c r="F167" s="3"/>
      <c r="G167" s="3"/>
      <c r="H167" s="7" t="str">
        <f t="shared" si="7"/>
        <v>"\byour(?!-)\b"</v>
      </c>
      <c r="I167" s="7" t="str">
        <f t="shared" si="8"/>
        <v>""</v>
      </c>
      <c r="J167" s="7" t="str">
        <f t="shared" si="9"/>
        <v>Stop Word 'your'</v>
      </c>
    </row>
    <row r="168" spans="1:10" x14ac:dyDescent="0.55000000000000004">
      <c r="A168" s="5" t="s">
        <v>1362</v>
      </c>
      <c r="B168" s="5" t="s">
        <v>2102</v>
      </c>
      <c r="C168" s="6"/>
      <c r="D168" s="6" t="s">
        <v>443</v>
      </c>
      <c r="E168" s="3"/>
      <c r="F168" s="3"/>
      <c r="G168" s="3"/>
      <c r="H168" s="7" t="str">
        <f t="shared" si="7"/>
        <v>"\byou're(?!-)\b"</v>
      </c>
      <c r="I168" s="7" t="str">
        <f t="shared" si="8"/>
        <v>""</v>
      </c>
      <c r="J168" s="7" t="str">
        <f t="shared" si="9"/>
        <v>Stop Word 'you're'</v>
      </c>
    </row>
    <row r="169" spans="1:10" x14ac:dyDescent="0.55000000000000004">
      <c r="A169" s="5" t="s">
        <v>1362</v>
      </c>
      <c r="B169" s="5" t="s">
        <v>2103</v>
      </c>
      <c r="C169" s="6"/>
      <c r="D169" s="6" t="s">
        <v>444</v>
      </c>
      <c r="E169" s="3"/>
      <c r="F169" s="3"/>
      <c r="G169" s="3"/>
      <c r="H169" s="7" t="str">
        <f t="shared" si="7"/>
        <v>"\byours(?!-)\b"</v>
      </c>
      <c r="I169" s="7" t="str">
        <f t="shared" si="8"/>
        <v>""</v>
      </c>
      <c r="J169" s="7" t="str">
        <f t="shared" si="9"/>
        <v>Stop Word 'yours'</v>
      </c>
    </row>
    <row r="170" spans="1:10" x14ac:dyDescent="0.55000000000000004">
      <c r="A170" s="5" t="s">
        <v>1362</v>
      </c>
      <c r="B170" s="5" t="s">
        <v>2104</v>
      </c>
      <c r="C170" s="6"/>
      <c r="D170" s="6" t="s">
        <v>445</v>
      </c>
      <c r="E170" s="3"/>
      <c r="F170" s="3"/>
      <c r="G170" s="3"/>
      <c r="H170" s="7" t="str">
        <f t="shared" si="7"/>
        <v>"\byourself(?!-)\b"</v>
      </c>
      <c r="I170" s="7" t="str">
        <f t="shared" si="8"/>
        <v>""</v>
      </c>
      <c r="J170" s="7" t="str">
        <f t="shared" si="9"/>
        <v>Stop Word 'yourself'</v>
      </c>
    </row>
    <row r="171" spans="1:10" x14ac:dyDescent="0.55000000000000004">
      <c r="A171" s="5" t="s">
        <v>1362</v>
      </c>
      <c r="B171" s="5" t="s">
        <v>2105</v>
      </c>
      <c r="C171" s="6"/>
      <c r="D171" s="6" t="s">
        <v>446</v>
      </c>
      <c r="E171" s="3"/>
      <c r="F171" s="3"/>
      <c r="G171" s="3"/>
      <c r="H171" s="7" t="str">
        <f t="shared" si="7"/>
        <v>"\byourselves(?!-)\b"</v>
      </c>
      <c r="I171" s="7" t="str">
        <f t="shared" si="8"/>
        <v>""</v>
      </c>
      <c r="J171" s="7" t="str">
        <f t="shared" si="9"/>
        <v>Stop Word 'yourselves'</v>
      </c>
    </row>
    <row r="172" spans="1:10" x14ac:dyDescent="0.55000000000000004">
      <c r="A172" s="5" t="s">
        <v>1362</v>
      </c>
      <c r="B172" s="5" t="s">
        <v>2106</v>
      </c>
      <c r="C172" s="6"/>
      <c r="D172" s="6" t="s">
        <v>447</v>
      </c>
      <c r="E172" s="3"/>
      <c r="F172" s="3"/>
      <c r="G172" s="3"/>
      <c r="H172" s="7" t="str">
        <f t="shared" ref="H172" si="10">CONCATENATE("""", B172,"""")</f>
        <v>"\byou've(?!-)\b"</v>
      </c>
      <c r="I172" s="7" t="str">
        <f t="shared" ref="I172" si="11">CONCATENATE("""",C172,"""")</f>
        <v>""</v>
      </c>
      <c r="J172" s="7" t="str">
        <f t="shared" ref="J172" si="12">IF(NOT(ISBLANK(D172)),D172,"")</f>
        <v>Stop Word 'you've'</v>
      </c>
    </row>
  </sheetData>
  <sortState xmlns:xlrd2="http://schemas.microsoft.com/office/spreadsheetml/2017/richdata2" ref="B2:J171">
    <sortCondition ref="B2:B17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3228-51A3-40C5-A30C-774F3756A708}">
  <dimension ref="A1:J1000"/>
  <sheetViews>
    <sheetView tabSelected="1" workbookViewId="0">
      <pane ySplit="1" topLeftCell="A490" activePane="bottomLeft" state="frozen"/>
      <selection pane="bottomLeft" activeCell="B512" sqref="B512"/>
    </sheetView>
  </sheetViews>
  <sheetFormatPr defaultColWidth="9.15625" defaultRowHeight="14.4" x14ac:dyDescent="0.55000000000000004"/>
  <cols>
    <col min="1" max="1" width="7.15625" bestFit="1" customWidth="1"/>
    <col min="2" max="2" width="72.83984375" style="1" customWidth="1"/>
    <col min="3" max="3" width="12.68359375" style="1" bestFit="1" customWidth="1"/>
    <col min="4" max="4" width="9.68359375" style="1" bestFit="1" customWidth="1"/>
    <col min="5" max="5" width="14.578125" bestFit="1" customWidth="1"/>
    <col min="6" max="6" width="25" bestFit="1" customWidth="1"/>
    <col min="7" max="7" width="25.578125" bestFit="1" customWidth="1"/>
    <col min="8" max="8" width="103.15625" style="1" bestFit="1" customWidth="1"/>
    <col min="9" max="9" width="62.41796875" style="1" bestFit="1" customWidth="1"/>
    <col min="10" max="10" width="6.68359375" style="1" bestFit="1" customWidth="1"/>
    <col min="11" max="16384" width="9.15625" style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6" t="s">
        <v>2288</v>
      </c>
      <c r="C2" s="6" t="s">
        <v>2324</v>
      </c>
      <c r="D2" s="6"/>
      <c r="E2" s="3" t="s">
        <v>1364</v>
      </c>
      <c r="F2" s="3" t="s">
        <v>2509</v>
      </c>
      <c r="G2" s="3" t="s">
        <v>1365</v>
      </c>
      <c r="H2" s="7" t="str">
        <f>IF(NOT(ISBLANK(B2)),CONCATENATE("""", B2,""""),"")</f>
        <v>"\binternational\s+(scen(e|ario)|stage|arena|levels?|dimension|scale)\b"</v>
      </c>
      <c r="I2" s="7" t="str">
        <f>IF(NOT(ISBLANK(C2)),CONCATENATE("""",C2,""""),"")</f>
        <v>"Code"</v>
      </c>
      <c r="J2" s="7" t="str">
        <f>IF(NOT(ISBLANK(D2)),D2,"")</f>
        <v/>
      </c>
    </row>
    <row r="3" spans="1:10" x14ac:dyDescent="0.55000000000000004">
      <c r="A3" s="3" t="s">
        <v>1363</v>
      </c>
      <c r="B3" s="6" t="s">
        <v>2289</v>
      </c>
      <c r="C3" s="6" t="s">
        <v>2324</v>
      </c>
      <c r="D3" s="6"/>
      <c r="E3" s="3" t="s">
        <v>1366</v>
      </c>
      <c r="F3" s="3" t="s">
        <v>1367</v>
      </c>
      <c r="G3" s="3" t="s">
        <v>1368</v>
      </c>
      <c r="H3" s="7" t="str">
        <f t="shared" ref="H3:H66" si="0">IF(NOT(ISBLANK(B3)),CONCATENATE("""", B3,""""),"")</f>
        <v>"\b(eu|european\s+union)\s+network\s+information\s+(systems\s+)?security\s+directive\b"</v>
      </c>
      <c r="I3" s="7" t="str">
        <f t="shared" ref="I3:I66" si="1">IF(NOT(ISBLANK(C3)),CONCATENATE("""",C3,""""),"")</f>
        <v>"Code"</v>
      </c>
      <c r="J3" s="7" t="str">
        <f t="shared" ref="J3:J66" si="2">IF(NOT(ISBLANK(D3)),D3,"")</f>
        <v/>
      </c>
    </row>
    <row r="4" spans="1:10" x14ac:dyDescent="0.55000000000000004">
      <c r="A4" s="3" t="s">
        <v>1363</v>
      </c>
      <c r="B4" s="6" t="s">
        <v>2563</v>
      </c>
      <c r="C4" s="6" t="s">
        <v>2324</v>
      </c>
      <c r="D4" s="6"/>
      <c r="E4" s="3" t="s">
        <v>1364</v>
      </c>
      <c r="F4" s="3" t="s">
        <v>1459</v>
      </c>
      <c r="G4" s="3" t="s">
        <v>2291</v>
      </c>
      <c r="H4" s="7" t="str">
        <f t="shared" si="0"/>
        <v>"\b(eu|european)\s+(regulations?|norms?|laws?|legislations?|directives?)\b"</v>
      </c>
      <c r="I4" s="7" t="str">
        <f t="shared" si="1"/>
        <v>"Code"</v>
      </c>
      <c r="J4" s="7" t="str">
        <f t="shared" si="2"/>
        <v/>
      </c>
    </row>
    <row r="5" spans="1:10" x14ac:dyDescent="0.55000000000000004">
      <c r="A5" s="3" t="s">
        <v>1363</v>
      </c>
      <c r="B5" s="6" t="s">
        <v>2290</v>
      </c>
      <c r="C5" s="6" t="s">
        <v>2324</v>
      </c>
      <c r="D5" s="6"/>
      <c r="E5" s="3" t="s">
        <v>1364</v>
      </c>
      <c r="F5" s="3" t="s">
        <v>2509</v>
      </c>
      <c r="G5" s="3" t="s">
        <v>1369</v>
      </c>
      <c r="H5" s="7" t="str">
        <f t="shared" si="0"/>
        <v>"\b(nato\s+)?(cooperative\s+)?cyber[-\s+]?defen[cs]e\s+cent(re|er)\s+excellence\b"</v>
      </c>
      <c r="I5" s="7" t="str">
        <f t="shared" si="1"/>
        <v>"Code"</v>
      </c>
      <c r="J5" s="7" t="str">
        <f t="shared" si="2"/>
        <v/>
      </c>
    </row>
    <row r="6" spans="1:10" x14ac:dyDescent="0.55000000000000004">
      <c r="A6" s="3" t="s">
        <v>1363</v>
      </c>
      <c r="B6" s="6" t="s">
        <v>2564</v>
      </c>
      <c r="C6" s="6" t="s">
        <v>2324</v>
      </c>
      <c r="D6" s="6"/>
      <c r="E6" s="3" t="s">
        <v>1364</v>
      </c>
      <c r="F6" s="3" t="s">
        <v>2509</v>
      </c>
      <c r="G6" s="3" t="s">
        <v>2565</v>
      </c>
      <c r="H6" s="7" t="str">
        <f t="shared" si="0"/>
        <v>"\b(multi-?lateral|regional|bi-?lateral)\s+(agreements?|cooperation|organi[sz]ations?)\b"</v>
      </c>
      <c r="I6" s="7" t="str">
        <f t="shared" si="1"/>
        <v>"Code"</v>
      </c>
      <c r="J6" s="7" t="str">
        <f t="shared" si="2"/>
        <v/>
      </c>
    </row>
    <row r="7" spans="1:10" x14ac:dyDescent="0.55000000000000004">
      <c r="A7" s="3" t="s">
        <v>1363</v>
      </c>
      <c r="B7" s="6" t="s">
        <v>2293</v>
      </c>
      <c r="C7" s="6" t="s">
        <v>2324</v>
      </c>
      <c r="D7" s="6"/>
      <c r="E7" s="3" t="s">
        <v>1364</v>
      </c>
      <c r="F7" s="3" t="s">
        <v>2510</v>
      </c>
      <c r="G7" s="3" t="s">
        <v>1371</v>
      </c>
      <c r="H7" s="7" t="str">
        <f t="shared" si="0"/>
        <v>"\beuropean\s+union\s+agency\s+law\s+enforcement\s+cooperation\b"</v>
      </c>
      <c r="I7" s="7" t="str">
        <f t="shared" si="1"/>
        <v>"Code"</v>
      </c>
      <c r="J7" s="7" t="str">
        <f t="shared" si="2"/>
        <v/>
      </c>
    </row>
    <row r="8" spans="1:10" x14ac:dyDescent="0.55000000000000004">
      <c r="A8" s="3" t="s">
        <v>1363</v>
      </c>
      <c r="B8" s="6" t="s">
        <v>2294</v>
      </c>
      <c r="C8" s="6" t="s">
        <v>2324</v>
      </c>
      <c r="D8" s="6"/>
      <c r="E8" s="3" t="s">
        <v>1364</v>
      </c>
      <c r="F8" s="3" t="s">
        <v>2510</v>
      </c>
      <c r="G8" s="3" t="s">
        <v>1372</v>
      </c>
      <c r="H8" s="7" t="str">
        <f t="shared" si="0"/>
        <v>"\beuropean\s+union\s+agency\s+network\s+information\s+security\b"</v>
      </c>
      <c r="I8" s="7" t="str">
        <f t="shared" si="1"/>
        <v>"Code"</v>
      </c>
      <c r="J8" s="7" t="str">
        <f t="shared" si="2"/>
        <v/>
      </c>
    </row>
    <row r="9" spans="1:10" x14ac:dyDescent="0.55000000000000004">
      <c r="A9" s="3" t="s">
        <v>1363</v>
      </c>
      <c r="B9" s="6" t="s">
        <v>2292</v>
      </c>
      <c r="C9" s="6" t="s">
        <v>2324</v>
      </c>
      <c r="D9" s="6"/>
      <c r="E9" s="3" t="s">
        <v>1364</v>
      </c>
      <c r="F9" s="3" t="s">
        <v>1689</v>
      </c>
      <c r="G9" s="3" t="s">
        <v>1425</v>
      </c>
      <c r="H9" s="7" t="str">
        <f t="shared" si="0"/>
        <v>"\b(europe(an)(\s+union)?|eu)\s+members?(\s+states?)?\b"</v>
      </c>
      <c r="I9" s="7" t="str">
        <f t="shared" si="1"/>
        <v>"Code"</v>
      </c>
      <c r="J9" s="7" t="str">
        <f t="shared" si="2"/>
        <v/>
      </c>
    </row>
    <row r="10" spans="1:10" x14ac:dyDescent="0.55000000000000004">
      <c r="A10" s="3" t="s">
        <v>1363</v>
      </c>
      <c r="B10" s="6" t="s">
        <v>2514</v>
      </c>
      <c r="C10" s="6" t="s">
        <v>2324</v>
      </c>
      <c r="D10" s="6"/>
      <c r="E10" s="3" t="s">
        <v>1366</v>
      </c>
      <c r="F10" s="3" t="s">
        <v>1367</v>
      </c>
      <c r="G10" s="3" t="s">
        <v>2295</v>
      </c>
      <c r="H10" s="7" t="str">
        <f t="shared" si="0"/>
        <v>"\b(product\s+|security\s+)?(approval|certification|qualification|labell?ing)\b"</v>
      </c>
      <c r="I10" s="7" t="str">
        <f t="shared" si="1"/>
        <v>"Code"</v>
      </c>
      <c r="J10" s="7" t="str">
        <f t="shared" si="2"/>
        <v/>
      </c>
    </row>
    <row r="11" spans="1:10" x14ac:dyDescent="0.55000000000000004">
      <c r="A11" s="3" t="s">
        <v>1363</v>
      </c>
      <c r="B11" s="6" t="s">
        <v>2296</v>
      </c>
      <c r="C11" s="6" t="s">
        <v>2324</v>
      </c>
      <c r="D11" s="6"/>
      <c r="E11" s="3" t="s">
        <v>1375</v>
      </c>
      <c r="F11" s="3" t="s">
        <v>1376</v>
      </c>
      <c r="G11" s="3" t="s">
        <v>1377</v>
      </c>
      <c r="H11" s="7" t="str">
        <f t="shared" si="0"/>
        <v>"\bsociety\s+worldwide\s+interbank\s+financial\s+services\s+telecommunications\b"</v>
      </c>
      <c r="I11" s="7" t="str">
        <f t="shared" si="1"/>
        <v>"Code"</v>
      </c>
      <c r="J11" s="7" t="str">
        <f t="shared" si="2"/>
        <v/>
      </c>
    </row>
    <row r="12" spans="1:10" x14ac:dyDescent="0.55000000000000004">
      <c r="A12" s="3" t="s">
        <v>1363</v>
      </c>
      <c r="B12" s="6" t="s">
        <v>2297</v>
      </c>
      <c r="C12" s="6" t="s">
        <v>2324</v>
      </c>
      <c r="D12" s="6"/>
      <c r="E12" s="3" t="s">
        <v>1378</v>
      </c>
      <c r="F12" s="3" t="s">
        <v>1378</v>
      </c>
      <c r="G12" s="3" t="s">
        <v>1379</v>
      </c>
      <c r="H12" s="7" t="str">
        <f t="shared" si="0"/>
        <v>"\b(cyber[-\s+]?)?(secur(e|ity)\s+)?settings?\s+activ(e|ated)\s+default\b"</v>
      </c>
      <c r="I12" s="7" t="str">
        <f t="shared" si="1"/>
        <v>"Code"</v>
      </c>
      <c r="J12" s="7" t="str">
        <f t="shared" si="2"/>
        <v/>
      </c>
    </row>
    <row r="13" spans="1:10" x14ac:dyDescent="0.55000000000000004">
      <c r="A13" s="3" t="s">
        <v>1363</v>
      </c>
      <c r="B13" s="6" t="s">
        <v>2305</v>
      </c>
      <c r="C13" s="6" t="s">
        <v>2324</v>
      </c>
      <c r="D13" s="6"/>
      <c r="E13" s="3" t="s">
        <v>1364</v>
      </c>
      <c r="F13" s="3" t="s">
        <v>2509</v>
      </c>
      <c r="G13" s="3" t="s">
        <v>2367</v>
      </c>
      <c r="H13" s="7" t="str">
        <f t="shared" si="0"/>
        <v>"\b(international|multi-?lateral|regional)\s+(forums|fora)\b"</v>
      </c>
      <c r="I13" s="7" t="str">
        <f t="shared" si="1"/>
        <v>"Code"</v>
      </c>
      <c r="J13" s="7" t="str">
        <f t="shared" si="2"/>
        <v/>
      </c>
    </row>
    <row r="14" spans="1:10" x14ac:dyDescent="0.55000000000000004">
      <c r="A14" s="3" t="s">
        <v>1363</v>
      </c>
      <c r="B14" s="6" t="s">
        <v>2298</v>
      </c>
      <c r="C14" s="6" t="s">
        <v>2324</v>
      </c>
      <c r="D14" s="6"/>
      <c r="E14" s="3" t="s">
        <v>1364</v>
      </c>
      <c r="F14" s="3" t="s">
        <v>2509</v>
      </c>
      <c r="G14" s="3" t="s">
        <v>1380</v>
      </c>
      <c r="H14" s="7" t="str">
        <f t="shared" si="0"/>
        <v>"\binternet\s+corporation\s+assigned\s+names\s+numbers?\b"</v>
      </c>
      <c r="I14" s="7" t="str">
        <f t="shared" si="1"/>
        <v>"Code"</v>
      </c>
      <c r="J14" s="7" t="str">
        <f t="shared" si="2"/>
        <v/>
      </c>
    </row>
    <row r="15" spans="1:10" x14ac:dyDescent="0.55000000000000004">
      <c r="A15" s="3" t="s">
        <v>1363</v>
      </c>
      <c r="B15" s="6" t="s">
        <v>2299</v>
      </c>
      <c r="C15" s="6" t="s">
        <v>2324</v>
      </c>
      <c r="D15" s="6"/>
      <c r="E15" s="3" t="s">
        <v>1366</v>
      </c>
      <c r="F15" s="3" t="s">
        <v>1367</v>
      </c>
      <c r="G15" s="3" t="s">
        <v>2295</v>
      </c>
      <c r="H15" s="7" t="str">
        <f t="shared" si="0"/>
        <v>"\b(cyber[-\s+]?)?(security\s+)?(standards?|protocols?|procedures?)\b"</v>
      </c>
      <c r="I15" s="7" t="str">
        <f t="shared" si="1"/>
        <v>"Code"</v>
      </c>
      <c r="J15" s="7" t="str">
        <f t="shared" si="2"/>
        <v/>
      </c>
    </row>
    <row r="16" spans="1:10" x14ac:dyDescent="0.55000000000000004">
      <c r="A16" s="3" t="s">
        <v>1363</v>
      </c>
      <c r="B16" s="6" t="s">
        <v>998</v>
      </c>
      <c r="C16" s="6" t="s">
        <v>2324</v>
      </c>
      <c r="D16" s="6"/>
      <c r="E16" s="3" t="s">
        <v>1366</v>
      </c>
      <c r="F16" s="3" t="s">
        <v>1381</v>
      </c>
      <c r="G16" s="3" t="s">
        <v>2325</v>
      </c>
      <c r="H16" s="7" t="str">
        <f t="shared" si="0"/>
        <v>"\bcomputer\s+security\s+incident\s+response\s+teams?\b"</v>
      </c>
      <c r="I16" s="7" t="str">
        <f t="shared" si="1"/>
        <v>"Code"</v>
      </c>
      <c r="J16" s="7" t="str">
        <f t="shared" si="2"/>
        <v/>
      </c>
    </row>
    <row r="17" spans="1:10" x14ac:dyDescent="0.55000000000000004">
      <c r="A17" s="3" t="s">
        <v>1363</v>
      </c>
      <c r="B17" s="6" t="s">
        <v>2515</v>
      </c>
      <c r="C17" s="6" t="s">
        <v>2324</v>
      </c>
      <c r="D17" s="6"/>
      <c r="E17" s="3" t="s">
        <v>1366</v>
      </c>
      <c r="F17" s="3" t="s">
        <v>1373</v>
      </c>
      <c r="G17" s="3" t="s">
        <v>1374</v>
      </c>
      <c r="H17" s="7" t="str">
        <f t="shared" si="0"/>
        <v>"\b(information\s+technology\s+|cyber[-\s+]?)(security\s+)?culture\b"</v>
      </c>
      <c r="I17" s="7" t="str">
        <f t="shared" si="1"/>
        <v>"Code"</v>
      </c>
      <c r="J17" s="7" t="str">
        <f t="shared" si="2"/>
        <v/>
      </c>
    </row>
    <row r="18" spans="1:10" x14ac:dyDescent="0.55000000000000004">
      <c r="A18" s="3" t="s">
        <v>1363</v>
      </c>
      <c r="B18" s="6" t="s">
        <v>2516</v>
      </c>
      <c r="C18" s="6" t="s">
        <v>2324</v>
      </c>
      <c r="D18" s="6"/>
      <c r="E18" s="3" t="s">
        <v>1378</v>
      </c>
      <c r="F18" s="3" t="s">
        <v>1509</v>
      </c>
      <c r="G18" s="3" t="s">
        <v>2517</v>
      </c>
      <c r="H18" s="7" t="str">
        <f t="shared" si="0"/>
        <v>"\b(information\s+technology\s+|cyber[-\s+]?)(security\s+)?doctrines?\b"</v>
      </c>
      <c r="I18" s="7" t="str">
        <f t="shared" si="1"/>
        <v>"Code"</v>
      </c>
      <c r="J18" s="7" t="str">
        <f t="shared" si="2"/>
        <v/>
      </c>
    </row>
    <row r="19" spans="1:10" x14ac:dyDescent="0.55000000000000004">
      <c r="A19" s="3" t="s">
        <v>1363</v>
      </c>
      <c r="B19" s="6" t="s">
        <v>999</v>
      </c>
      <c r="C19" s="6" t="s">
        <v>2324</v>
      </c>
      <c r="D19" s="6"/>
      <c r="E19" s="3" t="s">
        <v>1378</v>
      </c>
      <c r="F19" s="3" t="s">
        <v>1378</v>
      </c>
      <c r="G19" s="3" t="s">
        <v>1379</v>
      </c>
      <c r="H19" s="7" t="str">
        <f t="shared" si="0"/>
        <v>"\b(cyber[-\s+]?)?(secur(e|ity)\s+)?(default\s+)?(settings?|configurations?)\b"</v>
      </c>
      <c r="I19" s="7" t="str">
        <f t="shared" si="1"/>
        <v>"Code"</v>
      </c>
      <c r="J19" s="7" t="str">
        <f t="shared" si="2"/>
        <v/>
      </c>
    </row>
    <row r="20" spans="1:10" x14ac:dyDescent="0.55000000000000004">
      <c r="A20" s="3" t="s">
        <v>1363</v>
      </c>
      <c r="B20" s="6" t="s">
        <v>1000</v>
      </c>
      <c r="C20" s="6" t="s">
        <v>2324</v>
      </c>
      <c r="D20" s="6"/>
      <c r="E20" s="3" t="s">
        <v>1364</v>
      </c>
      <c r="F20" s="3" t="s">
        <v>2509</v>
      </c>
      <c r="G20" s="3" t="s">
        <v>1382</v>
      </c>
      <c r="H20" s="7" t="str">
        <f t="shared" si="0"/>
        <v>"\beuropean\s+regional\s+internet\s+registry\b"</v>
      </c>
      <c r="I20" s="7" t="str">
        <f t="shared" si="1"/>
        <v>"Code"</v>
      </c>
      <c r="J20" s="7" t="str">
        <f t="shared" si="2"/>
        <v/>
      </c>
    </row>
    <row r="21" spans="1:10" x14ac:dyDescent="0.55000000000000004">
      <c r="A21" s="3" t="s">
        <v>1363</v>
      </c>
      <c r="B21" s="6" t="s">
        <v>1275</v>
      </c>
      <c r="C21" s="6" t="s">
        <v>2324</v>
      </c>
      <c r="D21" s="6"/>
      <c r="E21" s="3" t="s">
        <v>1364</v>
      </c>
      <c r="F21" s="3" t="s">
        <v>2509</v>
      </c>
      <c r="G21" s="3" t="s">
        <v>1383</v>
      </c>
      <c r="H21" s="7" t="str">
        <f t="shared" si="0"/>
        <v>"\bglobal\s+commission\s+stability\s+cyberspace\b"</v>
      </c>
      <c r="I21" s="7" t="str">
        <f t="shared" si="1"/>
        <v>"Code"</v>
      </c>
      <c r="J21" s="7" t="str">
        <f t="shared" si="2"/>
        <v/>
      </c>
    </row>
    <row r="22" spans="1:10" x14ac:dyDescent="0.55000000000000004">
      <c r="A22" s="3" t="s">
        <v>1363</v>
      </c>
      <c r="B22" s="6" t="s">
        <v>1001</v>
      </c>
      <c r="C22" s="6" t="s">
        <v>2324</v>
      </c>
      <c r="D22" s="6"/>
      <c r="E22" s="3" t="s">
        <v>1364</v>
      </c>
      <c r="F22" s="3" t="s">
        <v>2509</v>
      </c>
      <c r="G22" s="3" t="s">
        <v>1384</v>
      </c>
      <c r="H22" s="7" t="str">
        <f t="shared" si="0"/>
        <v>"\binternet\s+engineering\s+task\s+force\b"</v>
      </c>
      <c r="I22" s="7" t="str">
        <f t="shared" si="1"/>
        <v>"Code"</v>
      </c>
      <c r="J22" s="7" t="str">
        <f t="shared" si="2"/>
        <v/>
      </c>
    </row>
    <row r="23" spans="1:10" x14ac:dyDescent="0.55000000000000004">
      <c r="A23" s="3" t="s">
        <v>1363</v>
      </c>
      <c r="B23" s="6" t="s">
        <v>1002</v>
      </c>
      <c r="C23" s="6" t="s">
        <v>2324</v>
      </c>
      <c r="D23" s="6"/>
      <c r="E23" s="3" t="s">
        <v>1364</v>
      </c>
      <c r="F23" s="3" t="s">
        <v>2509</v>
      </c>
      <c r="G23" s="3" t="s">
        <v>1385</v>
      </c>
      <c r="H23" s="7" t="str">
        <f t="shared" si="0"/>
        <v>"\borgani[sz]ation\s+economic\s+cooperation\s+development\b"</v>
      </c>
      <c r="I23" s="7" t="str">
        <f t="shared" si="1"/>
        <v>"Code"</v>
      </c>
      <c r="J23" s="7" t="str">
        <f t="shared" si="2"/>
        <v/>
      </c>
    </row>
    <row r="24" spans="1:10" x14ac:dyDescent="0.55000000000000004">
      <c r="A24" s="3" t="s">
        <v>1363</v>
      </c>
      <c r="B24" s="6" t="s">
        <v>1003</v>
      </c>
      <c r="C24" s="6" t="s">
        <v>2324</v>
      </c>
      <c r="D24" s="6"/>
      <c r="E24" s="3" t="s">
        <v>1364</v>
      </c>
      <c r="F24" s="3" t="s">
        <v>2509</v>
      </c>
      <c r="G24" s="3" t="s">
        <v>1386</v>
      </c>
      <c r="H24" s="7" t="str">
        <f t="shared" si="0"/>
        <v>"\borgani[sz]ation\s+security\s+cooperation\s+europe\b"</v>
      </c>
      <c r="I24" s="7" t="str">
        <f t="shared" si="1"/>
        <v>"Code"</v>
      </c>
      <c r="J24" s="7" t="str">
        <f t="shared" si="2"/>
        <v/>
      </c>
    </row>
    <row r="25" spans="1:10" x14ac:dyDescent="0.55000000000000004">
      <c r="A25" s="3" t="s">
        <v>1363</v>
      </c>
      <c r="B25" s="6" t="s">
        <v>1166</v>
      </c>
      <c r="C25" s="6" t="s">
        <v>2324</v>
      </c>
      <c r="D25" s="6"/>
      <c r="E25" s="3" t="s">
        <v>1364</v>
      </c>
      <c r="F25" s="3" t="s">
        <v>2509</v>
      </c>
      <c r="G25" s="3" t="s">
        <v>1387</v>
      </c>
      <c r="H25" s="7" t="str">
        <f t="shared" si="0"/>
        <v>"\bunited\s+nations(\s+general\s+assembly)?\b"</v>
      </c>
      <c r="I25" s="7" t="str">
        <f t="shared" si="1"/>
        <v>"Code"</v>
      </c>
      <c r="J25" s="7" t="str">
        <f t="shared" si="2"/>
        <v/>
      </c>
    </row>
    <row r="26" spans="1:10" x14ac:dyDescent="0.55000000000000004">
      <c r="A26" s="3" t="s">
        <v>1363</v>
      </c>
      <c r="B26" s="6" t="s">
        <v>1332</v>
      </c>
      <c r="C26" s="6" t="s">
        <v>2324</v>
      </c>
      <c r="D26" s="6"/>
      <c r="E26" s="3" t="s">
        <v>1364</v>
      </c>
      <c r="F26" s="3" t="s">
        <v>1459</v>
      </c>
      <c r="G26" s="3" t="s">
        <v>1388</v>
      </c>
      <c r="H26" s="7" t="str">
        <f t="shared" si="0"/>
        <v>"\belectronic\s+identification\s+trust\s+services?\b"</v>
      </c>
      <c r="I26" s="7" t="str">
        <f t="shared" si="1"/>
        <v>"Code"</v>
      </c>
      <c r="J26" s="7" t="str">
        <f t="shared" si="2"/>
        <v/>
      </c>
    </row>
    <row r="27" spans="1:10" x14ac:dyDescent="0.55000000000000004">
      <c r="A27" s="3" t="s">
        <v>1363</v>
      </c>
      <c r="B27" s="6" t="s">
        <v>1004</v>
      </c>
      <c r="C27" s="6" t="s">
        <v>2324</v>
      </c>
      <c r="D27" s="6"/>
      <c r="E27" s="3" t="s">
        <v>1364</v>
      </c>
      <c r="F27" s="3" t="s">
        <v>1390</v>
      </c>
      <c r="G27" s="3" t="s">
        <v>1391</v>
      </c>
      <c r="H27" s="7" t="str">
        <f t="shared" si="0"/>
        <v>"\bnational\s+cyber[-\s+]?(security\s+)?strategy\b"</v>
      </c>
      <c r="I27" s="7" t="str">
        <f t="shared" si="1"/>
        <v>"Code"</v>
      </c>
      <c r="J27" s="7" t="str">
        <f t="shared" si="2"/>
        <v/>
      </c>
    </row>
    <row r="28" spans="1:10" x14ac:dyDescent="0.55000000000000004">
      <c r="A28" s="3" t="s">
        <v>1363</v>
      </c>
      <c r="B28" s="6" t="s">
        <v>1005</v>
      </c>
      <c r="C28" s="6" t="s">
        <v>2324</v>
      </c>
      <c r="D28" s="6"/>
      <c r="E28" s="3" t="s">
        <v>1364</v>
      </c>
      <c r="F28" s="3" t="s">
        <v>1390</v>
      </c>
      <c r="G28" s="3" t="s">
        <v>1392</v>
      </c>
      <c r="H28" s="7" t="str">
        <f t="shared" si="0"/>
        <v>"\bnato\s+cyber[-\s+]?defen[cs]e\s+policy\b"</v>
      </c>
      <c r="I28" s="7" t="str">
        <f t="shared" si="1"/>
        <v>"Code"</v>
      </c>
      <c r="J28" s="7" t="str">
        <f t="shared" si="2"/>
        <v/>
      </c>
    </row>
    <row r="29" spans="1:10" x14ac:dyDescent="0.55000000000000004">
      <c r="A29" s="3" t="s">
        <v>1363</v>
      </c>
      <c r="B29" s="6" t="s">
        <v>1006</v>
      </c>
      <c r="C29" s="6" t="s">
        <v>2324</v>
      </c>
      <c r="D29" s="6"/>
      <c r="E29" s="3" t="s">
        <v>1366</v>
      </c>
      <c r="F29" s="3" t="s">
        <v>1367</v>
      </c>
      <c r="G29" s="3" t="s">
        <v>2295</v>
      </c>
      <c r="H29" s="7" t="str">
        <f t="shared" si="0"/>
        <v>"\bminimun\s+(security\s+)?(standards?|requirements?)\b"</v>
      </c>
      <c r="I29" s="7" t="str">
        <f t="shared" si="1"/>
        <v>"Code"</v>
      </c>
      <c r="J29" s="7" t="str">
        <f t="shared" si="2"/>
        <v/>
      </c>
    </row>
    <row r="30" spans="1:10" x14ac:dyDescent="0.55000000000000004">
      <c r="A30" s="3" t="s">
        <v>1363</v>
      </c>
      <c r="B30" s="6" t="s">
        <v>1007</v>
      </c>
      <c r="C30" s="6" t="s">
        <v>2324</v>
      </c>
      <c r="D30" s="6"/>
      <c r="E30" s="3" t="s">
        <v>1366</v>
      </c>
      <c r="F30" s="3" t="s">
        <v>1381</v>
      </c>
      <c r="G30" s="3" t="s">
        <v>2325</v>
      </c>
      <c r="H30" s="7" t="str">
        <f t="shared" si="0"/>
        <v>"\bcomputer\s+emergency\s+response\s+teams?\b"</v>
      </c>
      <c r="I30" s="7" t="str">
        <f t="shared" si="1"/>
        <v>"Code"</v>
      </c>
      <c r="J30" s="7" t="str">
        <f t="shared" si="2"/>
        <v/>
      </c>
    </row>
    <row r="31" spans="1:10" x14ac:dyDescent="0.55000000000000004">
      <c r="A31" s="3" t="s">
        <v>1363</v>
      </c>
      <c r="B31" s="6" t="s">
        <v>2429</v>
      </c>
      <c r="C31" s="6" t="s">
        <v>2324</v>
      </c>
      <c r="D31" s="6"/>
      <c r="E31" s="3" t="s">
        <v>1378</v>
      </c>
      <c r="F31" s="3" t="s">
        <v>1412</v>
      </c>
      <c r="G31" s="3" t="s">
        <v>1687</v>
      </c>
      <c r="H31" s="7" t="str">
        <f t="shared" si="0"/>
        <v>"\b(european\s+)?digital\s+single\s+market\b"</v>
      </c>
      <c r="I31" s="7" t="str">
        <f t="shared" si="1"/>
        <v>"Code"</v>
      </c>
      <c r="J31" s="7" t="str">
        <f t="shared" si="2"/>
        <v/>
      </c>
    </row>
    <row r="32" spans="1:10" x14ac:dyDescent="0.55000000000000004">
      <c r="A32" s="3" t="s">
        <v>1363</v>
      </c>
      <c r="B32" s="6" t="s">
        <v>2312</v>
      </c>
      <c r="C32" s="6" t="s">
        <v>2324</v>
      </c>
      <c r="D32" s="6"/>
      <c r="E32" s="3" t="s">
        <v>1378</v>
      </c>
      <c r="F32" s="3" t="s">
        <v>1378</v>
      </c>
      <c r="G32" s="3" t="s">
        <v>1393</v>
      </c>
      <c r="H32" s="7" t="str">
        <f t="shared" si="0"/>
        <v>"\b(privacy|security)(-by-|\s+)?design(\s+default)?\b"</v>
      </c>
      <c r="I32" s="7" t="str">
        <f t="shared" si="1"/>
        <v>"Code"</v>
      </c>
      <c r="J32" s="7" t="str">
        <f t="shared" si="2"/>
        <v/>
      </c>
    </row>
    <row r="33" spans="1:10" x14ac:dyDescent="0.55000000000000004">
      <c r="A33" s="3" t="s">
        <v>1363</v>
      </c>
      <c r="B33" s="6" t="s">
        <v>1008</v>
      </c>
      <c r="C33" s="6" t="s">
        <v>2324</v>
      </c>
      <c r="D33" s="6"/>
      <c r="E33" s="3" t="s">
        <v>1394</v>
      </c>
      <c r="F33" s="3" t="s">
        <v>1395</v>
      </c>
      <c r="G33" s="3" t="s">
        <v>1396</v>
      </c>
      <c r="H33" s="7" t="str">
        <f t="shared" si="0"/>
        <v>"\bnational\s+institute\s+standards\s+technology\b"</v>
      </c>
      <c r="I33" s="7" t="str">
        <f t="shared" si="1"/>
        <v>"Code"</v>
      </c>
      <c r="J33" s="7" t="str">
        <f t="shared" si="2"/>
        <v/>
      </c>
    </row>
    <row r="34" spans="1:10" x14ac:dyDescent="0.55000000000000004">
      <c r="A34" s="3" t="s">
        <v>1363</v>
      </c>
      <c r="B34" s="6" t="s">
        <v>1276</v>
      </c>
      <c r="C34" s="6" t="s">
        <v>2324</v>
      </c>
      <c r="D34" s="6"/>
      <c r="E34" s="3" t="s">
        <v>1364</v>
      </c>
      <c r="F34" s="3" t="s">
        <v>2509</v>
      </c>
      <c r="G34" s="3" t="s">
        <v>1397</v>
      </c>
      <c r="H34" s="7" t="str">
        <f t="shared" si="0"/>
        <v>"\bgeneva\s+digital\s+convention\b"</v>
      </c>
      <c r="I34" s="7" t="str">
        <f t="shared" si="1"/>
        <v>"Code"</v>
      </c>
      <c r="J34" s="7" t="str">
        <f t="shared" si="2"/>
        <v/>
      </c>
    </row>
    <row r="35" spans="1:10" x14ac:dyDescent="0.55000000000000004">
      <c r="A35" s="3" t="s">
        <v>1363</v>
      </c>
      <c r="B35" s="6" t="s">
        <v>1009</v>
      </c>
      <c r="C35" s="6" t="s">
        <v>2324</v>
      </c>
      <c r="D35" s="6"/>
      <c r="E35" s="3" t="s">
        <v>1364</v>
      </c>
      <c r="F35" s="3" t="s">
        <v>2509</v>
      </c>
      <c r="G35" s="3" t="s">
        <v>1398</v>
      </c>
      <c r="H35" s="7" t="str">
        <f t="shared" si="0"/>
        <v>"\bgovernance\s+foru(m|ns)|models?\b"</v>
      </c>
      <c r="I35" s="7" t="str">
        <f t="shared" si="1"/>
        <v>"Code"</v>
      </c>
      <c r="J35" s="7" t="str">
        <f t="shared" si="2"/>
        <v/>
      </c>
    </row>
    <row r="36" spans="1:10" x14ac:dyDescent="0.55000000000000004">
      <c r="A36" s="3" t="s">
        <v>1363</v>
      </c>
      <c r="B36" s="6" t="s">
        <v>1010</v>
      </c>
      <c r="C36" s="6" t="s">
        <v>2324</v>
      </c>
      <c r="D36" s="6"/>
      <c r="E36" s="3" t="s">
        <v>1364</v>
      </c>
      <c r="F36" s="3" t="s">
        <v>2509</v>
      </c>
      <c r="G36" s="3" t="s">
        <v>1399</v>
      </c>
      <c r="H36" s="7" t="str">
        <f t="shared" si="0"/>
        <v>"\bgroup\s+government\s+experts?\b"</v>
      </c>
      <c r="I36" s="7" t="str">
        <f t="shared" si="1"/>
        <v>"Code"</v>
      </c>
      <c r="J36" s="7" t="str">
        <f t="shared" si="2"/>
        <v/>
      </c>
    </row>
    <row r="37" spans="1:10" x14ac:dyDescent="0.55000000000000004">
      <c r="A37" s="3" t="s">
        <v>1363</v>
      </c>
      <c r="B37" s="6" t="s">
        <v>1011</v>
      </c>
      <c r="C37" s="6" t="s">
        <v>2324</v>
      </c>
      <c r="D37" s="6"/>
      <c r="E37" s="3" t="s">
        <v>1364</v>
      </c>
      <c r="F37" s="3" t="s">
        <v>2509</v>
      </c>
      <c r="G37" s="3" t="s">
        <v>1400</v>
      </c>
      <c r="H37" s="7" t="str">
        <f t="shared" si="0"/>
        <v>"\binternational\s+monetary\s+fund\b"</v>
      </c>
      <c r="I37" s="7" t="str">
        <f t="shared" si="1"/>
        <v>"Code"</v>
      </c>
      <c r="J37" s="7" t="str">
        <f t="shared" si="2"/>
        <v/>
      </c>
    </row>
    <row r="38" spans="1:10" x14ac:dyDescent="0.55000000000000004">
      <c r="A38" s="3" t="s">
        <v>1363</v>
      </c>
      <c r="B38" s="6" t="s">
        <v>1012</v>
      </c>
      <c r="C38" s="6" t="s">
        <v>2324</v>
      </c>
      <c r="D38" s="6"/>
      <c r="E38" s="3" t="s">
        <v>1364</v>
      </c>
      <c r="F38" s="3" t="s">
        <v>2509</v>
      </c>
      <c r="G38" s="3" t="s">
        <v>1401</v>
      </c>
      <c r="H38" s="7" t="str">
        <f t="shared" si="0"/>
        <v>"\binternational\s+organi[sz]ation\s+standardi[sz]ation\b"</v>
      </c>
      <c r="I38" s="7" t="str">
        <f t="shared" si="1"/>
        <v>"Code"</v>
      </c>
      <c r="J38" s="7" t="str">
        <f t="shared" si="2"/>
        <v/>
      </c>
    </row>
    <row r="39" spans="1:10" x14ac:dyDescent="0.55000000000000004">
      <c r="A39" s="3" t="s">
        <v>1363</v>
      </c>
      <c r="B39" s="6" t="s">
        <v>1167</v>
      </c>
      <c r="C39" s="6" t="s">
        <v>2324</v>
      </c>
      <c r="D39" s="6"/>
      <c r="E39" s="3" t="s">
        <v>1364</v>
      </c>
      <c r="F39" s="3" t="s">
        <v>2509</v>
      </c>
      <c r="G39" s="3" t="s">
        <v>1402</v>
      </c>
      <c r="H39" s="7" t="str">
        <f t="shared" si="0"/>
        <v>"\binternational\s+telecommunications?\s+union\b"</v>
      </c>
      <c r="I39" s="7" t="str">
        <f t="shared" si="1"/>
        <v>"Code"</v>
      </c>
      <c r="J39" s="7" t="str">
        <f t="shared" si="2"/>
        <v/>
      </c>
    </row>
    <row r="40" spans="1:10" x14ac:dyDescent="0.55000000000000004">
      <c r="A40" s="3" t="s">
        <v>1363</v>
      </c>
      <c r="B40" s="6" t="s">
        <v>1013</v>
      </c>
      <c r="C40" s="6" t="s">
        <v>2324</v>
      </c>
      <c r="D40" s="6"/>
      <c r="E40" s="3" t="s">
        <v>1364</v>
      </c>
      <c r="F40" s="3" t="s">
        <v>2509</v>
      </c>
      <c r="G40" s="3" t="s">
        <v>1403</v>
      </c>
      <c r="H40" s="7" t="str">
        <f t="shared" si="0"/>
        <v>"\binternet\s+governance\s+forum\b"</v>
      </c>
      <c r="I40" s="7" t="str">
        <f t="shared" si="1"/>
        <v>"Code"</v>
      </c>
      <c r="J40" s="7" t="str">
        <f t="shared" si="2"/>
        <v/>
      </c>
    </row>
    <row r="41" spans="1:10" x14ac:dyDescent="0.55000000000000004">
      <c r="A41" s="3" t="s">
        <v>1363</v>
      </c>
      <c r="B41" s="6" t="s">
        <v>1014</v>
      </c>
      <c r="C41" s="6" t="s">
        <v>2324</v>
      </c>
      <c r="D41" s="6"/>
      <c r="E41" s="3" t="s">
        <v>1364</v>
      </c>
      <c r="F41" s="3" t="s">
        <v>2509</v>
      </c>
      <c r="G41" s="3" t="s">
        <v>1404</v>
      </c>
      <c r="H41" s="7" t="str">
        <f t="shared" si="0"/>
        <v>"\bnorth\s+atlantic\s+alliance\b"</v>
      </c>
      <c r="I41" s="7" t="str">
        <f t="shared" si="1"/>
        <v>"Code"</v>
      </c>
      <c r="J41" s="7" t="str">
        <f t="shared" si="2"/>
        <v/>
      </c>
    </row>
    <row r="42" spans="1:10" x14ac:dyDescent="0.55000000000000004">
      <c r="A42" s="3" t="s">
        <v>1363</v>
      </c>
      <c r="B42" s="6" t="s">
        <v>1333</v>
      </c>
      <c r="C42" s="6" t="s">
        <v>2324</v>
      </c>
      <c r="D42" s="6"/>
      <c r="E42" s="3" t="s">
        <v>1364</v>
      </c>
      <c r="F42" s="3" t="s">
        <v>2509</v>
      </c>
      <c r="G42" s="3" t="s">
        <v>1404</v>
      </c>
      <c r="H42" s="7" t="str">
        <f t="shared" si="0"/>
        <v>"\bnorth[-\s+]atlantic\s+(treaty\s+)?organi[sz]ation\b"</v>
      </c>
      <c r="I42" s="7" t="str">
        <f t="shared" si="1"/>
        <v>"Code"</v>
      </c>
      <c r="J42" s="7" t="str">
        <f t="shared" si="2"/>
        <v/>
      </c>
    </row>
    <row r="43" spans="1:10" x14ac:dyDescent="0.55000000000000004">
      <c r="A43" s="3" t="s">
        <v>1363</v>
      </c>
      <c r="B43" s="6" t="s">
        <v>1015</v>
      </c>
      <c r="C43" s="6" t="s">
        <v>2324</v>
      </c>
      <c r="D43" s="6"/>
      <c r="E43" s="3" t="s">
        <v>1364</v>
      </c>
      <c r="F43" s="3" t="s">
        <v>2509</v>
      </c>
      <c r="G43" s="3" t="s">
        <v>1405</v>
      </c>
      <c r="H43" s="7" t="str">
        <f t="shared" si="0"/>
        <v>"\borgani[sz]ation\s+american\s+states\b"</v>
      </c>
      <c r="I43" s="7" t="str">
        <f t="shared" si="1"/>
        <v>"Code"</v>
      </c>
      <c r="J43" s="7" t="str">
        <f t="shared" si="2"/>
        <v/>
      </c>
    </row>
    <row r="44" spans="1:10" x14ac:dyDescent="0.55000000000000004">
      <c r="A44" s="3" t="s">
        <v>1363</v>
      </c>
      <c r="B44" s="6" t="s">
        <v>1016</v>
      </c>
      <c r="C44" s="6" t="s">
        <v>2324</v>
      </c>
      <c r="D44" s="6"/>
      <c r="E44" s="3" t="s">
        <v>1364</v>
      </c>
      <c r="F44" s="3" t="s">
        <v>2509</v>
      </c>
      <c r="G44" s="3" t="s">
        <v>1406</v>
      </c>
      <c r="H44" s="7" t="str">
        <f t="shared" si="0"/>
        <v>"\bworld\s+economic\s+forum\b"</v>
      </c>
      <c r="I44" s="7" t="str">
        <f t="shared" si="1"/>
        <v>"Code"</v>
      </c>
      <c r="J44" s="7" t="str">
        <f t="shared" si="2"/>
        <v/>
      </c>
    </row>
    <row r="45" spans="1:10" x14ac:dyDescent="0.55000000000000004">
      <c r="A45" s="3" t="s">
        <v>1363</v>
      </c>
      <c r="B45" s="6" t="s">
        <v>1017</v>
      </c>
      <c r="C45" s="6" t="s">
        <v>2324</v>
      </c>
      <c r="D45" s="6"/>
      <c r="E45" s="3" t="s">
        <v>1364</v>
      </c>
      <c r="F45" s="3" t="s">
        <v>1459</v>
      </c>
      <c r="G45" s="3" t="s">
        <v>1407</v>
      </c>
      <c r="H45" s="7" t="str">
        <f t="shared" si="0"/>
        <v>"\b(united\s+nations\s+|un\s+)?charter\b"</v>
      </c>
      <c r="I45" s="7" t="str">
        <f t="shared" si="1"/>
        <v>"Code"</v>
      </c>
      <c r="J45" s="7" t="str">
        <f t="shared" si="2"/>
        <v/>
      </c>
    </row>
    <row r="46" spans="1:10" x14ac:dyDescent="0.55000000000000004">
      <c r="A46" s="3" t="s">
        <v>1363</v>
      </c>
      <c r="B46" s="6" t="s">
        <v>1018</v>
      </c>
      <c r="C46" s="6" t="s">
        <v>2324</v>
      </c>
      <c r="D46" s="6"/>
      <c r="E46" s="3" t="s">
        <v>1364</v>
      </c>
      <c r="F46" s="3" t="s">
        <v>1459</v>
      </c>
      <c r="G46" s="3" t="s">
        <v>1407</v>
      </c>
      <c r="H46" s="7" t="str">
        <f t="shared" si="0"/>
        <v>"\barticle\s+vii?\b"</v>
      </c>
      <c r="I46" s="7" t="str">
        <f t="shared" si="1"/>
        <v>"Code"</v>
      </c>
      <c r="J46" s="7" t="str">
        <f t="shared" si="2"/>
        <v/>
      </c>
    </row>
    <row r="47" spans="1:10" x14ac:dyDescent="0.55000000000000004">
      <c r="A47" s="3" t="s">
        <v>1363</v>
      </c>
      <c r="B47" s="6" t="s">
        <v>1277</v>
      </c>
      <c r="C47" s="6" t="s">
        <v>2324</v>
      </c>
      <c r="D47" s="6"/>
      <c r="E47" s="3" t="s">
        <v>1364</v>
      </c>
      <c r="F47" s="3" t="s">
        <v>2510</v>
      </c>
      <c r="G47" s="3" t="s">
        <v>1408</v>
      </c>
      <c r="H47" s="7" t="str">
        <f t="shared" si="0"/>
        <v>"\b(judicial\s+)?investigat(e|ions?)\b"</v>
      </c>
      <c r="I47" s="7" t="str">
        <f t="shared" si="1"/>
        <v>"Code"</v>
      </c>
      <c r="J47" s="7" t="str">
        <f t="shared" si="2"/>
        <v/>
      </c>
    </row>
    <row r="48" spans="1:10" x14ac:dyDescent="0.55000000000000004">
      <c r="A48" s="3" t="s">
        <v>1363</v>
      </c>
      <c r="B48" s="6" t="s">
        <v>1019</v>
      </c>
      <c r="C48" s="6" t="s">
        <v>2324</v>
      </c>
      <c r="D48" s="6"/>
      <c r="E48" s="3" t="s">
        <v>1364</v>
      </c>
      <c r="F48" s="3" t="s">
        <v>1390</v>
      </c>
      <c r="G48" s="3" t="s">
        <v>1409</v>
      </c>
      <c r="H48" s="7" t="str">
        <f t="shared" si="0"/>
        <v>"\bcyber[-\s+]?(security\s+)?polic(y|ies)\b"</v>
      </c>
      <c r="I48" s="7" t="str">
        <f t="shared" si="1"/>
        <v>"Code"</v>
      </c>
      <c r="J48" s="7" t="str">
        <f t="shared" si="2"/>
        <v/>
      </c>
    </row>
    <row r="49" spans="1:10" x14ac:dyDescent="0.55000000000000004">
      <c r="A49" s="3" t="s">
        <v>1363</v>
      </c>
      <c r="B49" s="6" t="s">
        <v>1020</v>
      </c>
      <c r="C49" s="6" t="s">
        <v>2324</v>
      </c>
      <c r="D49" s="6"/>
      <c r="E49" s="3" t="s">
        <v>1366</v>
      </c>
      <c r="F49" s="3" t="s">
        <v>1373</v>
      </c>
      <c r="G49" s="3" t="s">
        <v>1374</v>
      </c>
      <c r="H49" s="7" t="str">
        <f t="shared" si="0"/>
        <v>"\bculture\s+(cyber[\s+-]?)security\b"</v>
      </c>
      <c r="I49" s="7" t="str">
        <f t="shared" si="1"/>
        <v>"Code"</v>
      </c>
      <c r="J49" s="7" t="str">
        <f t="shared" si="2"/>
        <v/>
      </c>
    </row>
    <row r="50" spans="1:10" x14ac:dyDescent="0.55000000000000004">
      <c r="A50" s="3" t="s">
        <v>1363</v>
      </c>
      <c r="B50" s="6" t="s">
        <v>1021</v>
      </c>
      <c r="C50" s="6" t="s">
        <v>2324</v>
      </c>
      <c r="D50" s="6"/>
      <c r="E50" s="3" t="s">
        <v>1366</v>
      </c>
      <c r="F50" s="3" t="s">
        <v>1410</v>
      </c>
      <c r="G50" s="3" t="s">
        <v>1411</v>
      </c>
      <c r="H50" s="7" t="str">
        <f t="shared" si="0"/>
        <v>"\b(national\s+)?defen[cs]e\s+security\b"</v>
      </c>
      <c r="I50" s="7" t="str">
        <f t="shared" si="1"/>
        <v>"Code"</v>
      </c>
      <c r="J50" s="7" t="str">
        <f t="shared" si="2"/>
        <v/>
      </c>
    </row>
    <row r="51" spans="1:10" x14ac:dyDescent="0.55000000000000004">
      <c r="A51" s="3" t="s">
        <v>1363</v>
      </c>
      <c r="B51" s="6" t="s">
        <v>1022</v>
      </c>
      <c r="C51" s="6" t="s">
        <v>2324</v>
      </c>
      <c r="D51" s="6"/>
      <c r="E51" s="3" t="s">
        <v>1366</v>
      </c>
      <c r="F51" s="3" t="s">
        <v>1410</v>
      </c>
      <c r="G51" s="3" t="s">
        <v>1411</v>
      </c>
      <c r="H51" s="7" t="str">
        <f t="shared" si="0"/>
        <v>"\bsecurity\s+(state|nation)\b"</v>
      </c>
      <c r="I51" s="7" t="str">
        <f t="shared" si="1"/>
        <v>"Code"</v>
      </c>
      <c r="J51" s="7" t="str">
        <f t="shared" si="2"/>
        <v/>
      </c>
    </row>
    <row r="52" spans="1:10" x14ac:dyDescent="0.55000000000000004">
      <c r="A52" s="3" t="s">
        <v>1363</v>
      </c>
      <c r="B52" s="6" t="s">
        <v>1023</v>
      </c>
      <c r="C52" s="6" t="s">
        <v>2324</v>
      </c>
      <c r="D52" s="6"/>
      <c r="E52" s="3" t="s">
        <v>1378</v>
      </c>
      <c r="F52" s="3" t="s">
        <v>1891</v>
      </c>
      <c r="G52" s="3" t="s">
        <v>1411</v>
      </c>
      <c r="H52" s="7" t="str">
        <f t="shared" si="0"/>
        <v>"\bnational\s+security\s+strategy\b"</v>
      </c>
      <c r="I52" s="7" t="str">
        <f t="shared" si="1"/>
        <v>"Code"</v>
      </c>
      <c r="J52" s="7" t="str">
        <f t="shared" si="2"/>
        <v/>
      </c>
    </row>
    <row r="53" spans="1:10" x14ac:dyDescent="0.55000000000000004">
      <c r="A53" s="3" t="s">
        <v>1363</v>
      </c>
      <c r="B53" s="6" t="s">
        <v>1024</v>
      </c>
      <c r="C53" s="6" t="s">
        <v>2324</v>
      </c>
      <c r="D53" s="6"/>
      <c r="E53" s="3" t="s">
        <v>1394</v>
      </c>
      <c r="F53" s="3" t="s">
        <v>1413</v>
      </c>
      <c r="G53" s="3" t="s">
        <v>1414</v>
      </c>
      <c r="H53" s="7" t="str">
        <f t="shared" si="0"/>
        <v>"\b(country[-\s+])critical\s+(systems?|sectors?)\b"</v>
      </c>
      <c r="I53" s="7" t="str">
        <f t="shared" si="1"/>
        <v>"Code"</v>
      </c>
      <c r="J53" s="7" t="str">
        <f t="shared" si="2"/>
        <v/>
      </c>
    </row>
    <row r="54" spans="1:10" x14ac:dyDescent="0.55000000000000004">
      <c r="A54" s="3" t="s">
        <v>1363</v>
      </c>
      <c r="B54" s="6" t="s">
        <v>1168</v>
      </c>
      <c r="C54" s="6" t="s">
        <v>2324</v>
      </c>
      <c r="D54" s="6"/>
      <c r="E54" s="3" t="s">
        <v>1364</v>
      </c>
      <c r="F54" s="3" t="s">
        <v>2509</v>
      </c>
      <c r="G54" s="3" t="s">
        <v>1369</v>
      </c>
      <c r="H54" s="7" t="str">
        <f t="shared" si="0"/>
        <v>"\b(nato\s+)?ccd\s+?coe\b"</v>
      </c>
      <c r="I54" s="7" t="str">
        <f t="shared" si="1"/>
        <v>"Code"</v>
      </c>
      <c r="J54" s="7" t="str">
        <f t="shared" si="2"/>
        <v/>
      </c>
    </row>
    <row r="55" spans="1:10" x14ac:dyDescent="0.55000000000000004">
      <c r="A55" s="3" t="s">
        <v>1363</v>
      </c>
      <c r="B55" s="6" t="s">
        <v>1025</v>
      </c>
      <c r="C55" s="6" t="s">
        <v>2324</v>
      </c>
      <c r="D55" s="6"/>
      <c r="E55" s="3" t="s">
        <v>1364</v>
      </c>
      <c r="F55" s="3" t="s">
        <v>2509</v>
      </c>
      <c r="G55" s="3" t="s">
        <v>1415</v>
      </c>
      <c r="H55" s="7" t="str">
        <f t="shared" si="0"/>
        <v>"\bcouncil\s+europe\b"</v>
      </c>
      <c r="I55" s="7" t="str">
        <f t="shared" si="1"/>
        <v>"Code"</v>
      </c>
      <c r="J55" s="7" t="str">
        <f t="shared" si="2"/>
        <v/>
      </c>
    </row>
    <row r="56" spans="1:10" x14ac:dyDescent="0.55000000000000004">
      <c r="A56" s="3" t="s">
        <v>1363</v>
      </c>
      <c r="B56" s="6" t="s">
        <v>1169</v>
      </c>
      <c r="C56" s="6" t="s">
        <v>2324</v>
      </c>
      <c r="D56" s="6"/>
      <c r="E56" s="3" t="s">
        <v>1364</v>
      </c>
      <c r="F56" s="3" t="s">
        <v>2509</v>
      </c>
      <c r="G56" s="3" t="s">
        <v>1416</v>
      </c>
      <c r="H56" s="7" t="str">
        <f t="shared" si="0"/>
        <v>"\beuropean\s+commission\b"</v>
      </c>
      <c r="I56" s="7" t="str">
        <f t="shared" si="1"/>
        <v>"Code"</v>
      </c>
      <c r="J56" s="7" t="str">
        <f t="shared" si="2"/>
        <v/>
      </c>
    </row>
    <row r="57" spans="1:10" x14ac:dyDescent="0.55000000000000004">
      <c r="A57" s="3" t="s">
        <v>1363</v>
      </c>
      <c r="B57" s="6" t="s">
        <v>27</v>
      </c>
      <c r="C57" s="6" t="s">
        <v>2324</v>
      </c>
      <c r="D57" s="6"/>
      <c r="E57" s="3" t="s">
        <v>1364</v>
      </c>
      <c r="F57" s="3" t="s">
        <v>2509</v>
      </c>
      <c r="G57" s="3" t="s">
        <v>1417</v>
      </c>
      <c r="H57" s="7" t="str">
        <f t="shared" si="0"/>
        <v>"\beuropean\s+union\b"</v>
      </c>
      <c r="I57" s="7" t="str">
        <f t="shared" si="1"/>
        <v>"Code"</v>
      </c>
      <c r="J57" s="7" t="str">
        <f t="shared" si="2"/>
        <v/>
      </c>
    </row>
    <row r="58" spans="1:10" x14ac:dyDescent="0.55000000000000004">
      <c r="A58" s="3" t="s">
        <v>1363</v>
      </c>
      <c r="B58" s="6" t="s">
        <v>1026</v>
      </c>
      <c r="C58" s="6" t="s">
        <v>2324</v>
      </c>
      <c r="D58" s="6"/>
      <c r="E58" s="3" t="s">
        <v>1364</v>
      </c>
      <c r="F58" s="3" t="s">
        <v>2509</v>
      </c>
      <c r="G58" s="3" t="s">
        <v>1365</v>
      </c>
      <c r="H58" s="7" t="str">
        <f t="shared" si="0"/>
        <v>"\binternational\s+organi[sz]ations\b"</v>
      </c>
      <c r="I58" s="7" t="str">
        <f t="shared" si="1"/>
        <v>"Code"</v>
      </c>
      <c r="J58" s="7" t="str">
        <f t="shared" si="2"/>
        <v/>
      </c>
    </row>
    <row r="59" spans="1:10" x14ac:dyDescent="0.55000000000000004">
      <c r="A59" s="3" t="s">
        <v>1363</v>
      </c>
      <c r="B59" s="6" t="s">
        <v>1027</v>
      </c>
      <c r="C59" s="6" t="s">
        <v>2324</v>
      </c>
      <c r="D59" s="6"/>
      <c r="E59" s="3" t="s">
        <v>1364</v>
      </c>
      <c r="F59" s="3" t="s">
        <v>2509</v>
      </c>
      <c r="G59" s="3" t="s">
        <v>1418</v>
      </c>
      <c r="H59" s="7" t="str">
        <f t="shared" si="0"/>
        <v>"\binternet\s+governance\b"</v>
      </c>
      <c r="I59" s="7" t="str">
        <f t="shared" si="1"/>
        <v>"Code"</v>
      </c>
      <c r="J59" s="7" t="str">
        <f t="shared" si="2"/>
        <v/>
      </c>
    </row>
    <row r="60" spans="1:10" x14ac:dyDescent="0.55000000000000004">
      <c r="A60" s="3" t="s">
        <v>1363</v>
      </c>
      <c r="B60" s="6" t="s">
        <v>1028</v>
      </c>
      <c r="C60" s="6" t="s">
        <v>2324</v>
      </c>
      <c r="D60" s="6"/>
      <c r="E60" s="3" t="s">
        <v>1364</v>
      </c>
      <c r="F60" s="3" t="s">
        <v>1689</v>
      </c>
      <c r="G60" s="3" t="s">
        <v>1419</v>
      </c>
      <c r="H60" s="7" t="str">
        <f t="shared" si="0"/>
        <v>"\bbuild(ing)\s+confidence\b"</v>
      </c>
      <c r="I60" s="7" t="str">
        <f t="shared" si="1"/>
        <v>"Code"</v>
      </c>
      <c r="J60" s="7" t="str">
        <f t="shared" si="2"/>
        <v/>
      </c>
    </row>
    <row r="61" spans="1:10" x14ac:dyDescent="0.55000000000000004">
      <c r="A61" s="3" t="s">
        <v>1363</v>
      </c>
      <c r="B61" s="6" t="s">
        <v>1170</v>
      </c>
      <c r="C61" s="6" t="s">
        <v>2324</v>
      </c>
      <c r="D61" s="6"/>
      <c r="E61" s="3" t="s">
        <v>1364</v>
      </c>
      <c r="F61" s="3" t="s">
        <v>1689</v>
      </c>
      <c r="G61" s="3" t="s">
        <v>1419</v>
      </c>
      <c r="H61" s="7" t="str">
        <f t="shared" si="0"/>
        <v>"\bconfidence[-\s+]building(\s+measures?)?\b"</v>
      </c>
      <c r="I61" s="7" t="str">
        <f t="shared" si="1"/>
        <v>"Code"</v>
      </c>
      <c r="J61" s="7" t="str">
        <f t="shared" si="2"/>
        <v/>
      </c>
    </row>
    <row r="62" spans="1:10" x14ac:dyDescent="0.55000000000000004">
      <c r="A62" s="3" t="s">
        <v>1363</v>
      </c>
      <c r="B62" s="6" t="s">
        <v>1029</v>
      </c>
      <c r="C62" s="6" t="s">
        <v>2324</v>
      </c>
      <c r="D62" s="6"/>
      <c r="E62" s="3" t="s">
        <v>1364</v>
      </c>
      <c r="F62" s="3" t="s">
        <v>1390</v>
      </c>
      <c r="G62" s="3" t="s">
        <v>1420</v>
      </c>
      <c r="H62" s="7" t="str">
        <f t="shared" si="0"/>
        <v>"\bnational\s+security\b"</v>
      </c>
      <c r="I62" s="7" t="str">
        <f t="shared" si="1"/>
        <v>"Code"</v>
      </c>
      <c r="J62" s="7" t="str">
        <f t="shared" si="2"/>
        <v/>
      </c>
    </row>
    <row r="63" spans="1:10" x14ac:dyDescent="0.55000000000000004">
      <c r="A63" s="3" t="s">
        <v>1363</v>
      </c>
      <c r="B63" s="6" t="s">
        <v>1171</v>
      </c>
      <c r="C63" s="6" t="s">
        <v>2324</v>
      </c>
      <c r="D63" s="6"/>
      <c r="E63" s="3" t="s">
        <v>1366</v>
      </c>
      <c r="F63" s="3" t="s">
        <v>1367</v>
      </c>
      <c r="G63" s="3" t="s">
        <v>1368</v>
      </c>
      <c r="H63" s="7" t="str">
        <f t="shared" si="0"/>
        <v>"\bnis(\s+directive)?\b"</v>
      </c>
      <c r="I63" s="7" t="str">
        <f t="shared" si="1"/>
        <v>"Code"</v>
      </c>
      <c r="J63" s="7" t="str">
        <f t="shared" si="2"/>
        <v/>
      </c>
    </row>
    <row r="64" spans="1:10" x14ac:dyDescent="0.55000000000000004">
      <c r="A64" s="3" t="s">
        <v>1363</v>
      </c>
      <c r="B64" s="6" t="s">
        <v>1172</v>
      </c>
      <c r="C64" s="6" t="s">
        <v>2324</v>
      </c>
      <c r="D64" s="6"/>
      <c r="E64" s="3" t="s">
        <v>1366</v>
      </c>
      <c r="F64" s="3" t="s">
        <v>1423</v>
      </c>
      <c r="G64" s="3" t="s">
        <v>1424</v>
      </c>
      <c r="H64" s="7" t="str">
        <f t="shared" si="0"/>
        <v>"\binternet\s+freedom\b"</v>
      </c>
      <c r="I64" s="7" t="str">
        <f t="shared" si="1"/>
        <v>"Code"</v>
      </c>
      <c r="J64" s="7" t="str">
        <f t="shared" si="2"/>
        <v/>
      </c>
    </row>
    <row r="65" spans="1:10" x14ac:dyDescent="0.55000000000000004">
      <c r="A65" s="3" t="s">
        <v>1363</v>
      </c>
      <c r="B65" s="6" t="s">
        <v>1030</v>
      </c>
      <c r="C65" s="6" t="s">
        <v>2324</v>
      </c>
      <c r="D65" s="6"/>
      <c r="E65" s="3" t="s">
        <v>1394</v>
      </c>
      <c r="F65" s="3" t="s">
        <v>1395</v>
      </c>
      <c r="G65" s="3" t="s">
        <v>1425</v>
      </c>
      <c r="H65" s="7" t="str">
        <f t="shared" si="0"/>
        <v>"\beuropean\s+stakeholders?\b"</v>
      </c>
      <c r="I65" s="7" t="str">
        <f t="shared" si="1"/>
        <v>"Code"</v>
      </c>
      <c r="J65" s="7" t="str">
        <f t="shared" si="2"/>
        <v/>
      </c>
    </row>
    <row r="66" spans="1:10" x14ac:dyDescent="0.55000000000000004">
      <c r="A66" s="3" t="s">
        <v>1363</v>
      </c>
      <c r="B66" s="6" t="s">
        <v>1031</v>
      </c>
      <c r="C66" s="6" t="s">
        <v>2324</v>
      </c>
      <c r="D66" s="6"/>
      <c r="E66" s="3" t="s">
        <v>1394</v>
      </c>
      <c r="F66" s="3" t="s">
        <v>1426</v>
      </c>
      <c r="G66" s="3" t="s">
        <v>1426</v>
      </c>
      <c r="H66" s="7" t="str">
        <f t="shared" si="0"/>
        <v>"\bnon[-\s+]governmental\s+organi[sz]ations?\b"</v>
      </c>
      <c r="I66" s="7" t="str">
        <f t="shared" si="1"/>
        <v>"Code"</v>
      </c>
      <c r="J66" s="7" t="str">
        <f t="shared" si="2"/>
        <v/>
      </c>
    </row>
    <row r="67" spans="1:10" x14ac:dyDescent="0.55000000000000004">
      <c r="A67" s="3" t="s">
        <v>1363</v>
      </c>
      <c r="B67" s="6" t="s">
        <v>1173</v>
      </c>
      <c r="C67" s="6" t="s">
        <v>2324</v>
      </c>
      <c r="D67" s="6"/>
      <c r="E67" s="3" t="s">
        <v>1364</v>
      </c>
      <c r="F67" s="3" t="s">
        <v>2509</v>
      </c>
      <c r="G67" s="3" t="s">
        <v>1399</v>
      </c>
      <c r="H67" s="7" t="str">
        <f t="shared" ref="H67:H130" si="3">IF(NOT(ISBLANK(B67)),CONCATENATE("""", B67,""""),"")</f>
        <v>"\b(un\s+|united\s+nations\s+)?gge\b"</v>
      </c>
      <c r="I67" s="7" t="str">
        <f t="shared" ref="I67:I130" si="4">IF(NOT(ISBLANK(C67)),CONCATENATE("""",C67,""""),"")</f>
        <v>"Code"</v>
      </c>
      <c r="J67" s="7" t="str">
        <f t="shared" ref="J67:J130" si="5">IF(NOT(ISBLANK(D67)),D67,"")</f>
        <v/>
      </c>
    </row>
    <row r="68" spans="1:10" x14ac:dyDescent="0.55000000000000004">
      <c r="A68" s="3" t="s">
        <v>1363</v>
      </c>
      <c r="B68" s="6" t="s">
        <v>1032</v>
      </c>
      <c r="C68" s="6" t="s">
        <v>2324</v>
      </c>
      <c r="D68" s="6"/>
      <c r="E68" s="3" t="s">
        <v>1364</v>
      </c>
      <c r="F68" s="3" t="s">
        <v>2509</v>
      </c>
      <c r="G68" s="3" t="s">
        <v>1417</v>
      </c>
      <c r="H68" s="7" t="str">
        <f t="shared" si="3"/>
        <v>"\beu\b"</v>
      </c>
      <c r="I68" s="7" t="str">
        <f t="shared" si="4"/>
        <v>"Code"</v>
      </c>
      <c r="J68" s="7" t="str">
        <f t="shared" si="5"/>
        <v/>
      </c>
    </row>
    <row r="69" spans="1:10" x14ac:dyDescent="0.55000000000000004">
      <c r="A69" s="3" t="s">
        <v>1363</v>
      </c>
      <c r="B69" s="6" t="s">
        <v>1033</v>
      </c>
      <c r="C69" s="6" t="s">
        <v>2324</v>
      </c>
      <c r="D69" s="6"/>
      <c r="E69" s="3" t="s">
        <v>1364</v>
      </c>
      <c r="F69" s="3" t="s">
        <v>2509</v>
      </c>
      <c r="G69" s="3" t="s">
        <v>1427</v>
      </c>
      <c r="H69" s="7" t="str">
        <f t="shared" si="3"/>
        <v>"\bg20\b"</v>
      </c>
      <c r="I69" s="7" t="str">
        <f t="shared" si="4"/>
        <v>"Code"</v>
      </c>
      <c r="J69" s="7" t="str">
        <f t="shared" si="5"/>
        <v/>
      </c>
    </row>
    <row r="70" spans="1:10" x14ac:dyDescent="0.55000000000000004">
      <c r="A70" s="3" t="s">
        <v>1363</v>
      </c>
      <c r="B70" s="6" t="s">
        <v>2518</v>
      </c>
      <c r="C70" s="6" t="s">
        <v>2324</v>
      </c>
      <c r="D70" s="6"/>
      <c r="E70" s="3" t="s">
        <v>1364</v>
      </c>
      <c r="F70" s="3" t="s">
        <v>2509</v>
      </c>
      <c r="G70" s="3" t="s">
        <v>2519</v>
      </c>
      <c r="H70" s="7" t="str">
        <f t="shared" si="3"/>
        <v>"\bg7\b"</v>
      </c>
      <c r="I70" s="7" t="str">
        <f t="shared" si="4"/>
        <v>"Code"</v>
      </c>
      <c r="J70" s="7" t="str">
        <f t="shared" si="5"/>
        <v/>
      </c>
    </row>
    <row r="71" spans="1:10" x14ac:dyDescent="0.55000000000000004">
      <c r="A71" s="3" t="s">
        <v>1363</v>
      </c>
      <c r="B71" s="6" t="s">
        <v>1278</v>
      </c>
      <c r="C71" s="6" t="s">
        <v>2324</v>
      </c>
      <c r="D71" s="6"/>
      <c r="E71" s="3" t="s">
        <v>1364</v>
      </c>
      <c r="F71" s="3" t="s">
        <v>2509</v>
      </c>
      <c r="G71" s="3" t="s">
        <v>1383</v>
      </c>
      <c r="H71" s="7" t="str">
        <f t="shared" si="3"/>
        <v>"\bgcsc\b"</v>
      </c>
      <c r="I71" s="7" t="str">
        <f t="shared" si="4"/>
        <v>"Code"</v>
      </c>
      <c r="J71" s="7" t="str">
        <f t="shared" si="5"/>
        <v/>
      </c>
    </row>
    <row r="72" spans="1:10" x14ac:dyDescent="0.55000000000000004">
      <c r="A72" s="3" t="s">
        <v>1363</v>
      </c>
      <c r="B72" s="6" t="s">
        <v>1034</v>
      </c>
      <c r="C72" s="6" t="s">
        <v>2324</v>
      </c>
      <c r="D72" s="6"/>
      <c r="E72" s="3" t="s">
        <v>1364</v>
      </c>
      <c r="F72" s="3" t="s">
        <v>2509</v>
      </c>
      <c r="G72" s="3" t="s">
        <v>1380</v>
      </c>
      <c r="H72" s="7" t="str">
        <f t="shared" si="3"/>
        <v>"\bicann\b"</v>
      </c>
      <c r="I72" s="7" t="str">
        <f t="shared" si="4"/>
        <v>"Code"</v>
      </c>
      <c r="J72" s="7" t="str">
        <f t="shared" si="5"/>
        <v/>
      </c>
    </row>
    <row r="73" spans="1:10" x14ac:dyDescent="0.55000000000000004">
      <c r="A73" s="3" t="s">
        <v>1363</v>
      </c>
      <c r="B73" s="6" t="s">
        <v>1035</v>
      </c>
      <c r="C73" s="6" t="s">
        <v>2324</v>
      </c>
      <c r="D73" s="6"/>
      <c r="E73" s="3" t="s">
        <v>1364</v>
      </c>
      <c r="F73" s="3" t="s">
        <v>2509</v>
      </c>
      <c r="G73" s="3" t="s">
        <v>1384</v>
      </c>
      <c r="H73" s="7" t="str">
        <f t="shared" si="3"/>
        <v>"\bietf\b"</v>
      </c>
      <c r="I73" s="7" t="str">
        <f t="shared" si="4"/>
        <v>"Code"</v>
      </c>
      <c r="J73" s="7" t="str">
        <f t="shared" si="5"/>
        <v/>
      </c>
    </row>
    <row r="74" spans="1:10" x14ac:dyDescent="0.55000000000000004">
      <c r="A74" s="3" t="s">
        <v>1363</v>
      </c>
      <c r="B74" s="6" t="s">
        <v>1036</v>
      </c>
      <c r="C74" s="6" t="s">
        <v>2324</v>
      </c>
      <c r="D74" s="6"/>
      <c r="E74" s="3" t="s">
        <v>1364</v>
      </c>
      <c r="F74" s="3" t="s">
        <v>2509</v>
      </c>
      <c r="G74" s="3" t="s">
        <v>1403</v>
      </c>
      <c r="H74" s="7" t="str">
        <f t="shared" si="3"/>
        <v>"\bigf\b"</v>
      </c>
      <c r="I74" s="7" t="str">
        <f t="shared" si="4"/>
        <v>"Code"</v>
      </c>
      <c r="J74" s="7" t="str">
        <f t="shared" si="5"/>
        <v/>
      </c>
    </row>
    <row r="75" spans="1:10" x14ac:dyDescent="0.55000000000000004">
      <c r="A75" s="3" t="s">
        <v>1363</v>
      </c>
      <c r="B75" s="6" t="s">
        <v>1037</v>
      </c>
      <c r="C75" s="6" t="s">
        <v>2324</v>
      </c>
      <c r="D75" s="6"/>
      <c r="E75" s="3" t="s">
        <v>1364</v>
      </c>
      <c r="F75" s="3" t="s">
        <v>2509</v>
      </c>
      <c r="G75" s="3" t="s">
        <v>1400</v>
      </c>
      <c r="H75" s="7" t="str">
        <f t="shared" si="3"/>
        <v>"\bimf\b"</v>
      </c>
      <c r="I75" s="7" t="str">
        <f t="shared" si="4"/>
        <v>"Code"</v>
      </c>
      <c r="J75" s="7" t="str">
        <f t="shared" si="5"/>
        <v/>
      </c>
    </row>
    <row r="76" spans="1:10" x14ac:dyDescent="0.55000000000000004">
      <c r="A76" s="3" t="s">
        <v>1363</v>
      </c>
      <c r="B76" s="6" t="s">
        <v>1038</v>
      </c>
      <c r="C76" s="6" t="s">
        <v>2324</v>
      </c>
      <c r="D76" s="6"/>
      <c r="E76" s="3" t="s">
        <v>1364</v>
      </c>
      <c r="F76" s="3" t="s">
        <v>2509</v>
      </c>
      <c r="G76" s="3" t="s">
        <v>1401</v>
      </c>
      <c r="H76" s="7" t="str">
        <f t="shared" si="3"/>
        <v>"\biso\b"</v>
      </c>
      <c r="I76" s="7" t="str">
        <f t="shared" si="4"/>
        <v>"Code"</v>
      </c>
      <c r="J76" s="7" t="str">
        <f t="shared" si="5"/>
        <v/>
      </c>
    </row>
    <row r="77" spans="1:10" x14ac:dyDescent="0.55000000000000004">
      <c r="A77" s="3" t="s">
        <v>1363</v>
      </c>
      <c r="B77" s="6" t="s">
        <v>1039</v>
      </c>
      <c r="C77" s="6" t="s">
        <v>2324</v>
      </c>
      <c r="D77" s="6"/>
      <c r="E77" s="3" t="s">
        <v>1364</v>
      </c>
      <c r="F77" s="3" t="s">
        <v>2509</v>
      </c>
      <c r="G77" s="3" t="s">
        <v>1402</v>
      </c>
      <c r="H77" s="7" t="str">
        <f t="shared" si="3"/>
        <v>"\bitu\b"</v>
      </c>
      <c r="I77" s="7" t="str">
        <f t="shared" si="4"/>
        <v>"Code"</v>
      </c>
      <c r="J77" s="7" t="str">
        <f t="shared" si="5"/>
        <v/>
      </c>
    </row>
    <row r="78" spans="1:10" x14ac:dyDescent="0.55000000000000004">
      <c r="A78" s="3" t="s">
        <v>1363</v>
      </c>
      <c r="B78" s="6" t="s">
        <v>1040</v>
      </c>
      <c r="C78" s="6" t="s">
        <v>2324</v>
      </c>
      <c r="D78" s="6"/>
      <c r="E78" s="3" t="s">
        <v>1364</v>
      </c>
      <c r="F78" s="3" t="s">
        <v>2509</v>
      </c>
      <c r="G78" s="3" t="s">
        <v>1404</v>
      </c>
      <c r="H78" s="7" t="str">
        <f t="shared" si="3"/>
        <v>"\bnato\b"</v>
      </c>
      <c r="I78" s="7" t="str">
        <f t="shared" si="4"/>
        <v>"Code"</v>
      </c>
      <c r="J78" s="7" t="str">
        <f t="shared" si="5"/>
        <v/>
      </c>
    </row>
    <row r="79" spans="1:10" x14ac:dyDescent="0.55000000000000004">
      <c r="A79" s="3" t="s">
        <v>1363</v>
      </c>
      <c r="B79" s="6" t="s">
        <v>1041</v>
      </c>
      <c r="C79" s="6" t="s">
        <v>2324</v>
      </c>
      <c r="D79" s="6"/>
      <c r="E79" s="3" t="s">
        <v>1364</v>
      </c>
      <c r="F79" s="3" t="s">
        <v>2509</v>
      </c>
      <c r="G79" s="3" t="s">
        <v>1405</v>
      </c>
      <c r="H79" s="7" t="str">
        <f t="shared" si="3"/>
        <v>"\boas\b"</v>
      </c>
      <c r="I79" s="7" t="str">
        <f t="shared" si="4"/>
        <v>"Code"</v>
      </c>
      <c r="J79" s="7" t="str">
        <f t="shared" si="5"/>
        <v/>
      </c>
    </row>
    <row r="80" spans="1:10" x14ac:dyDescent="0.55000000000000004">
      <c r="A80" s="3" t="s">
        <v>1363</v>
      </c>
      <c r="B80" s="6" t="s">
        <v>1042</v>
      </c>
      <c r="C80" s="6" t="s">
        <v>2324</v>
      </c>
      <c r="D80" s="6"/>
      <c r="E80" s="3" t="s">
        <v>1364</v>
      </c>
      <c r="F80" s="3" t="s">
        <v>2509</v>
      </c>
      <c r="G80" s="3" t="s">
        <v>1385</v>
      </c>
      <c r="H80" s="7" t="str">
        <f t="shared" si="3"/>
        <v>"\boecd\b"</v>
      </c>
      <c r="I80" s="7" t="str">
        <f t="shared" si="4"/>
        <v>"Code"</v>
      </c>
      <c r="J80" s="7" t="str">
        <f t="shared" si="5"/>
        <v/>
      </c>
    </row>
    <row r="81" spans="1:10" x14ac:dyDescent="0.55000000000000004">
      <c r="A81" s="3" t="s">
        <v>1363</v>
      </c>
      <c r="B81" s="6" t="s">
        <v>1043</v>
      </c>
      <c r="C81" s="6" t="s">
        <v>2324</v>
      </c>
      <c r="D81" s="6"/>
      <c r="E81" s="3" t="s">
        <v>1364</v>
      </c>
      <c r="F81" s="3" t="s">
        <v>2509</v>
      </c>
      <c r="G81" s="3" t="s">
        <v>1386</v>
      </c>
      <c r="H81" s="7" t="str">
        <f t="shared" si="3"/>
        <v>"\bosce\b"</v>
      </c>
      <c r="I81" s="7" t="str">
        <f t="shared" si="4"/>
        <v>"Code"</v>
      </c>
      <c r="J81" s="7" t="str">
        <f t="shared" si="5"/>
        <v/>
      </c>
    </row>
    <row r="82" spans="1:10" x14ac:dyDescent="0.55000000000000004">
      <c r="A82" s="3" t="s">
        <v>1363</v>
      </c>
      <c r="B82" s="6" t="s">
        <v>1044</v>
      </c>
      <c r="C82" s="6" t="s">
        <v>2324</v>
      </c>
      <c r="D82" s="6"/>
      <c r="E82" s="3" t="s">
        <v>1364</v>
      </c>
      <c r="F82" s="3" t="s">
        <v>2509</v>
      </c>
      <c r="G82" s="3" t="s">
        <v>1382</v>
      </c>
      <c r="H82" s="7" t="str">
        <f t="shared" si="3"/>
        <v>"\bripe\b"</v>
      </c>
      <c r="I82" s="7" t="str">
        <f t="shared" si="4"/>
        <v>"Code"</v>
      </c>
      <c r="J82" s="7" t="str">
        <f t="shared" si="5"/>
        <v/>
      </c>
    </row>
    <row r="83" spans="1:10" x14ac:dyDescent="0.55000000000000004">
      <c r="A83" s="3" t="s">
        <v>1363</v>
      </c>
      <c r="B83" s="6" t="s">
        <v>1279</v>
      </c>
      <c r="C83" s="6" t="s">
        <v>2324</v>
      </c>
      <c r="D83" s="6"/>
      <c r="E83" s="3" t="s">
        <v>1364</v>
      </c>
      <c r="F83" s="3" t="s">
        <v>2509</v>
      </c>
      <c r="G83" s="3" t="s">
        <v>1428</v>
      </c>
      <c r="H83" s="7" t="str">
        <f t="shared" si="3"/>
        <v>"\btechaccord\b"</v>
      </c>
      <c r="I83" s="7" t="str">
        <f t="shared" si="4"/>
        <v>"Code"</v>
      </c>
      <c r="J83" s="7" t="str">
        <f t="shared" si="5"/>
        <v/>
      </c>
    </row>
    <row r="84" spans="1:10" x14ac:dyDescent="0.55000000000000004">
      <c r="A84" s="3" t="s">
        <v>1363</v>
      </c>
      <c r="B84" s="6" t="s">
        <v>1045</v>
      </c>
      <c r="C84" s="6" t="s">
        <v>2324</v>
      </c>
      <c r="D84" s="6"/>
      <c r="E84" s="3" t="s">
        <v>1364</v>
      </c>
      <c r="F84" s="3" t="s">
        <v>2509</v>
      </c>
      <c r="G84" s="3" t="s">
        <v>1387</v>
      </c>
      <c r="H84" s="7" t="str">
        <f t="shared" si="3"/>
        <v>"\bun\b"</v>
      </c>
      <c r="I84" s="7" t="str">
        <f t="shared" si="4"/>
        <v>"Code"</v>
      </c>
      <c r="J84" s="7" t="str">
        <f t="shared" si="5"/>
        <v/>
      </c>
    </row>
    <row r="85" spans="1:10" x14ac:dyDescent="0.55000000000000004">
      <c r="A85" s="3" t="s">
        <v>1363</v>
      </c>
      <c r="B85" s="6" t="s">
        <v>1046</v>
      </c>
      <c r="C85" s="6" t="s">
        <v>2324</v>
      </c>
      <c r="D85" s="6"/>
      <c r="E85" s="3" t="s">
        <v>1364</v>
      </c>
      <c r="F85" s="3" t="s">
        <v>2509</v>
      </c>
      <c r="G85" s="3" t="s">
        <v>1406</v>
      </c>
      <c r="H85" s="7" t="str">
        <f t="shared" si="3"/>
        <v>"\bwef\b"</v>
      </c>
      <c r="I85" s="7" t="str">
        <f t="shared" si="4"/>
        <v>"Code"</v>
      </c>
      <c r="J85" s="7" t="str">
        <f t="shared" si="5"/>
        <v/>
      </c>
    </row>
    <row r="86" spans="1:10" x14ac:dyDescent="0.55000000000000004">
      <c r="A86" s="3" t="s">
        <v>1363</v>
      </c>
      <c r="B86" s="6" t="s">
        <v>1334</v>
      </c>
      <c r="C86" s="6" t="s">
        <v>2324</v>
      </c>
      <c r="D86" s="6"/>
      <c r="E86" s="3" t="s">
        <v>1364</v>
      </c>
      <c r="F86" s="3" t="s">
        <v>1459</v>
      </c>
      <c r="G86" s="3" t="s">
        <v>1388</v>
      </c>
      <c r="H86" s="7" t="str">
        <f t="shared" si="3"/>
        <v>"\beidas?\b"</v>
      </c>
      <c r="I86" s="7" t="str">
        <f t="shared" si="4"/>
        <v>"Code"</v>
      </c>
      <c r="J86" s="7" t="str">
        <f t="shared" si="5"/>
        <v/>
      </c>
    </row>
    <row r="87" spans="1:10" x14ac:dyDescent="0.55000000000000004">
      <c r="A87" s="3" t="s">
        <v>1363</v>
      </c>
      <c r="B87" s="6" t="s">
        <v>1048</v>
      </c>
      <c r="C87" s="6" t="s">
        <v>2324</v>
      </c>
      <c r="D87" s="6"/>
      <c r="E87" s="3" t="s">
        <v>1364</v>
      </c>
      <c r="F87" s="3" t="s">
        <v>2510</v>
      </c>
      <c r="G87" s="3" t="s">
        <v>1372</v>
      </c>
      <c r="H87" s="7" t="str">
        <f t="shared" si="3"/>
        <v>"\benisa\b"</v>
      </c>
      <c r="I87" s="7" t="str">
        <f t="shared" si="4"/>
        <v>"Code"</v>
      </c>
      <c r="J87" s="7" t="str">
        <f t="shared" si="5"/>
        <v/>
      </c>
    </row>
    <row r="88" spans="1:10" x14ac:dyDescent="0.55000000000000004">
      <c r="A88" s="3" t="s">
        <v>1363</v>
      </c>
      <c r="B88" s="6" t="s">
        <v>1049</v>
      </c>
      <c r="C88" s="6" t="s">
        <v>2324</v>
      </c>
      <c r="D88" s="6"/>
      <c r="E88" s="3" t="s">
        <v>1364</v>
      </c>
      <c r="F88" s="3" t="s">
        <v>2510</v>
      </c>
      <c r="G88" s="3" t="s">
        <v>1371</v>
      </c>
      <c r="H88" s="7" t="str">
        <f t="shared" si="3"/>
        <v>"\beuropol\b"</v>
      </c>
      <c r="I88" s="7" t="str">
        <f t="shared" si="4"/>
        <v>"Code"</v>
      </c>
      <c r="J88" s="7" t="str">
        <f t="shared" si="5"/>
        <v/>
      </c>
    </row>
    <row r="89" spans="1:10" x14ac:dyDescent="0.55000000000000004">
      <c r="A89" s="3" t="s">
        <v>1363</v>
      </c>
      <c r="B89" s="6" t="s">
        <v>1050</v>
      </c>
      <c r="C89" s="6" t="s">
        <v>2324</v>
      </c>
      <c r="D89" s="6"/>
      <c r="E89" s="3" t="s">
        <v>1364</v>
      </c>
      <c r="F89" s="3" t="s">
        <v>2510</v>
      </c>
      <c r="G89" s="3" t="s">
        <v>1429</v>
      </c>
      <c r="H89" s="7" t="str">
        <f t="shared" si="3"/>
        <v>"\bextradition\b"</v>
      </c>
      <c r="I89" s="7" t="str">
        <f t="shared" si="4"/>
        <v>"Code"</v>
      </c>
      <c r="J89" s="7" t="str">
        <f t="shared" si="5"/>
        <v/>
      </c>
    </row>
    <row r="90" spans="1:10" x14ac:dyDescent="0.55000000000000004">
      <c r="A90" s="3" t="s">
        <v>1363</v>
      </c>
      <c r="B90" s="6" t="s">
        <v>1051</v>
      </c>
      <c r="C90" s="6" t="s">
        <v>2324</v>
      </c>
      <c r="D90" s="6"/>
      <c r="E90" s="3" t="s">
        <v>1364</v>
      </c>
      <c r="F90" s="3" t="s">
        <v>2510</v>
      </c>
      <c r="G90" s="3" t="s">
        <v>1430</v>
      </c>
      <c r="H90" s="7" t="str">
        <f t="shared" si="3"/>
        <v>"\binterpol\b"</v>
      </c>
      <c r="I90" s="7" t="str">
        <f t="shared" si="4"/>
        <v>"Code"</v>
      </c>
      <c r="J90" s="7" t="str">
        <f t="shared" si="5"/>
        <v/>
      </c>
    </row>
    <row r="91" spans="1:10" x14ac:dyDescent="0.55000000000000004">
      <c r="A91" s="3" t="s">
        <v>1363</v>
      </c>
      <c r="B91" s="6" t="s">
        <v>1047</v>
      </c>
      <c r="C91" s="6" t="s">
        <v>2324</v>
      </c>
      <c r="D91" s="6"/>
      <c r="E91" s="3" t="s">
        <v>1364</v>
      </c>
      <c r="F91" s="3" t="s">
        <v>1689</v>
      </c>
      <c r="G91" s="3" t="s">
        <v>1425</v>
      </c>
      <c r="H91" s="7" t="str">
        <f t="shared" si="3"/>
        <v>"\beurope(an)?\b"</v>
      </c>
      <c r="I91" s="7" t="str">
        <f t="shared" si="4"/>
        <v>"Code"</v>
      </c>
      <c r="J91" s="7" t="str">
        <f t="shared" si="5"/>
        <v/>
      </c>
    </row>
    <row r="92" spans="1:10" x14ac:dyDescent="0.55000000000000004">
      <c r="A92" s="3" t="s">
        <v>1363</v>
      </c>
      <c r="B92" s="6" t="s">
        <v>1052</v>
      </c>
      <c r="C92" s="6" t="s">
        <v>2324</v>
      </c>
      <c r="D92" s="6"/>
      <c r="E92" s="3" t="s">
        <v>1364</v>
      </c>
      <c r="F92" s="3" t="s">
        <v>1390</v>
      </c>
      <c r="G92" s="3" t="s">
        <v>1391</v>
      </c>
      <c r="H92" s="7" t="str">
        <f t="shared" si="3"/>
        <v>"\bncss\b"</v>
      </c>
      <c r="I92" s="7" t="str">
        <f t="shared" si="4"/>
        <v>"Code"</v>
      </c>
      <c r="J92" s="7" t="str">
        <f t="shared" si="5"/>
        <v/>
      </c>
    </row>
    <row r="93" spans="1:10" x14ac:dyDescent="0.55000000000000004">
      <c r="A93" s="3" t="s">
        <v>1363</v>
      </c>
      <c r="B93" s="6" t="s">
        <v>1053</v>
      </c>
      <c r="C93" s="6" t="s">
        <v>2324</v>
      </c>
      <c r="D93" s="6"/>
      <c r="E93" s="3" t="s">
        <v>1364</v>
      </c>
      <c r="F93" s="3" t="s">
        <v>1390</v>
      </c>
      <c r="G93" s="3" t="s">
        <v>1411</v>
      </c>
      <c r="H93" s="7" t="str">
        <f t="shared" si="3"/>
        <v>"\bnss\b"</v>
      </c>
      <c r="I93" s="7" t="str">
        <f t="shared" si="4"/>
        <v>"Code"</v>
      </c>
      <c r="J93" s="7" t="str">
        <f t="shared" si="5"/>
        <v/>
      </c>
    </row>
    <row r="94" spans="1:10" x14ac:dyDescent="0.55000000000000004">
      <c r="A94" s="3" t="s">
        <v>1363</v>
      </c>
      <c r="B94" s="6" t="s">
        <v>1054</v>
      </c>
      <c r="C94" s="6" t="s">
        <v>2324</v>
      </c>
      <c r="D94" s="6"/>
      <c r="E94" s="3" t="s">
        <v>1366</v>
      </c>
      <c r="F94" s="3" t="s">
        <v>1381</v>
      </c>
      <c r="G94" s="3" t="s">
        <v>2325</v>
      </c>
      <c r="H94" s="7" t="str">
        <f t="shared" si="3"/>
        <v>"\bcerts?\b"</v>
      </c>
      <c r="I94" s="7" t="str">
        <f t="shared" si="4"/>
        <v>"Code"</v>
      </c>
      <c r="J94" s="7" t="str">
        <f t="shared" si="5"/>
        <v/>
      </c>
    </row>
    <row r="95" spans="1:10" x14ac:dyDescent="0.55000000000000004">
      <c r="A95" s="3" t="s">
        <v>1363</v>
      </c>
      <c r="B95" s="6" t="s">
        <v>1055</v>
      </c>
      <c r="C95" s="6" t="s">
        <v>2324</v>
      </c>
      <c r="D95" s="6"/>
      <c r="E95" s="3" t="s">
        <v>1366</v>
      </c>
      <c r="F95" s="3" t="s">
        <v>1381</v>
      </c>
      <c r="G95" s="3" t="s">
        <v>2325</v>
      </c>
      <c r="H95" s="7" t="str">
        <f t="shared" si="3"/>
        <v>"\bcsirts?\b"</v>
      </c>
      <c r="I95" s="7" t="str">
        <f t="shared" si="4"/>
        <v>"Code"</v>
      </c>
      <c r="J95" s="7" t="str">
        <f t="shared" si="5"/>
        <v/>
      </c>
    </row>
    <row r="96" spans="1:10" x14ac:dyDescent="0.55000000000000004">
      <c r="A96" s="3" t="s">
        <v>1363</v>
      </c>
      <c r="B96" s="6" t="s">
        <v>1056</v>
      </c>
      <c r="C96" s="6" t="s">
        <v>2324</v>
      </c>
      <c r="D96" s="6"/>
      <c r="E96" s="3" t="s">
        <v>1366</v>
      </c>
      <c r="F96" s="3" t="s">
        <v>1431</v>
      </c>
      <c r="G96" s="3" t="s">
        <v>1432</v>
      </c>
      <c r="H96" s="7" t="str">
        <f t="shared" si="3"/>
        <v>"\binteroperab(le|ility)\b"</v>
      </c>
      <c r="I96" s="7" t="str">
        <f t="shared" si="4"/>
        <v>"Code"</v>
      </c>
      <c r="J96" s="7" t="str">
        <f t="shared" si="5"/>
        <v/>
      </c>
    </row>
    <row r="97" spans="1:10" x14ac:dyDescent="0.55000000000000004">
      <c r="A97" s="3" t="s">
        <v>1363</v>
      </c>
      <c r="B97" s="6" t="s">
        <v>1058</v>
      </c>
      <c r="C97" s="6" t="s">
        <v>2324</v>
      </c>
      <c r="D97" s="6"/>
      <c r="E97" s="3" t="s">
        <v>1394</v>
      </c>
      <c r="F97" s="3" t="s">
        <v>1395</v>
      </c>
      <c r="G97" s="3" t="s">
        <v>1396</v>
      </c>
      <c r="H97" s="7" t="str">
        <f t="shared" si="3"/>
        <v>"\bnist\b"</v>
      </c>
      <c r="I97" s="7" t="str">
        <f t="shared" si="4"/>
        <v>"Code"</v>
      </c>
      <c r="J97" s="7" t="str">
        <f t="shared" si="5"/>
        <v/>
      </c>
    </row>
    <row r="98" spans="1:10" x14ac:dyDescent="0.55000000000000004">
      <c r="A98" s="3" t="s">
        <v>1363</v>
      </c>
      <c r="B98" s="6" t="s">
        <v>1059</v>
      </c>
      <c r="C98" s="6" t="s">
        <v>2324</v>
      </c>
      <c r="D98" s="6"/>
      <c r="E98" s="3" t="s">
        <v>1394</v>
      </c>
      <c r="F98" s="3" t="s">
        <v>1426</v>
      </c>
      <c r="G98" s="3" t="s">
        <v>1426</v>
      </c>
      <c r="H98" s="7" t="str">
        <f t="shared" si="3"/>
        <v>"\bngo\b"</v>
      </c>
      <c r="I98" s="7" t="str">
        <f t="shared" si="4"/>
        <v>"Code"</v>
      </c>
      <c r="J98" s="7" t="str">
        <f t="shared" si="5"/>
        <v/>
      </c>
    </row>
    <row r="99" spans="1:10" x14ac:dyDescent="0.55000000000000004">
      <c r="A99" s="3" t="s">
        <v>1363</v>
      </c>
      <c r="B99" s="6" t="s">
        <v>1060</v>
      </c>
      <c r="C99" s="6" t="s">
        <v>2324</v>
      </c>
      <c r="D99" s="6"/>
      <c r="E99" s="3" t="s">
        <v>1378</v>
      </c>
      <c r="F99" s="3" t="s">
        <v>1433</v>
      </c>
      <c r="G99" s="3" t="s">
        <v>1434</v>
      </c>
      <c r="H99" s="7" t="str">
        <f t="shared" si="3"/>
        <v>"\bactive\s+cyber[-\s+]?defen[cs]e\b"</v>
      </c>
      <c r="I99" s="7" t="str">
        <f t="shared" si="4"/>
        <v>"Code"</v>
      </c>
      <c r="J99" s="7" t="str">
        <f t="shared" si="5"/>
        <v/>
      </c>
    </row>
    <row r="100" spans="1:10" x14ac:dyDescent="0.55000000000000004">
      <c r="A100" s="3" t="s">
        <v>1363</v>
      </c>
      <c r="B100" s="6" t="s">
        <v>1061</v>
      </c>
      <c r="C100" s="6" t="s">
        <v>2324</v>
      </c>
      <c r="D100" s="6"/>
      <c r="E100" s="3" t="s">
        <v>1378</v>
      </c>
      <c r="F100" s="3" t="s">
        <v>1433</v>
      </c>
      <c r="G100" s="3" t="s">
        <v>1435</v>
      </c>
      <c r="H100" s="7" t="str">
        <f t="shared" si="3"/>
        <v>"\boffensive\s+cyber(\s+advice)?\b"</v>
      </c>
      <c r="I100" s="7" t="str">
        <f t="shared" si="4"/>
        <v>"Code"</v>
      </c>
      <c r="J100" s="7" t="str">
        <f t="shared" si="5"/>
        <v/>
      </c>
    </row>
    <row r="101" spans="1:10" x14ac:dyDescent="0.55000000000000004">
      <c r="A101" s="3" t="s">
        <v>1363</v>
      </c>
      <c r="B101" s="6" t="s">
        <v>1250</v>
      </c>
      <c r="C101" s="6" t="s">
        <v>2324</v>
      </c>
      <c r="D101" s="6"/>
      <c r="E101" s="3" t="s">
        <v>1378</v>
      </c>
      <c r="F101" s="3" t="s">
        <v>1433</v>
      </c>
      <c r="G101" s="3" t="s">
        <v>1434</v>
      </c>
      <c r="H101" s="7" t="str">
        <f t="shared" si="3"/>
        <v>"\bactive\s+posture\b"</v>
      </c>
      <c r="I101" s="7" t="str">
        <f t="shared" si="4"/>
        <v>"Code"</v>
      </c>
      <c r="J101" s="7" t="str">
        <f t="shared" si="5"/>
        <v/>
      </c>
    </row>
    <row r="102" spans="1:10" x14ac:dyDescent="0.55000000000000004">
      <c r="A102" s="3" t="s">
        <v>1363</v>
      </c>
      <c r="B102" s="6" t="s">
        <v>1062</v>
      </c>
      <c r="C102" s="6" t="s">
        <v>2324</v>
      </c>
      <c r="D102" s="6"/>
      <c r="E102" s="3" t="s">
        <v>1378</v>
      </c>
      <c r="F102" s="3" t="s">
        <v>1433</v>
      </c>
      <c r="G102" s="3" t="s">
        <v>1436</v>
      </c>
      <c r="H102" s="7" t="str">
        <f t="shared" si="3"/>
        <v>"\bactively\s+blocking\b"</v>
      </c>
      <c r="I102" s="7" t="str">
        <f t="shared" si="4"/>
        <v>"Code"</v>
      </c>
      <c r="J102" s="7" t="str">
        <f t="shared" si="5"/>
        <v/>
      </c>
    </row>
    <row r="103" spans="1:10" x14ac:dyDescent="0.55000000000000004">
      <c r="A103" s="3" t="s">
        <v>1363</v>
      </c>
      <c r="B103" s="6" t="s">
        <v>1063</v>
      </c>
      <c r="C103" s="6" t="s">
        <v>2324</v>
      </c>
      <c r="D103" s="6"/>
      <c r="E103" s="3" t="s">
        <v>1378</v>
      </c>
      <c r="F103" s="3" t="s">
        <v>1433</v>
      </c>
      <c r="G103" s="3" t="s">
        <v>1437</v>
      </c>
      <c r="H103" s="7" t="str">
        <f t="shared" si="3"/>
        <v>"\bpersistent\s+engagement\b"</v>
      </c>
      <c r="I103" s="7" t="str">
        <f t="shared" si="4"/>
        <v>"Code"</v>
      </c>
      <c r="J103" s="7" t="str">
        <f t="shared" si="5"/>
        <v/>
      </c>
    </row>
    <row r="104" spans="1:10" x14ac:dyDescent="0.55000000000000004">
      <c r="A104" s="3" t="s">
        <v>1363</v>
      </c>
      <c r="B104" s="6" t="s">
        <v>1064</v>
      </c>
      <c r="C104" s="6" t="s">
        <v>2324</v>
      </c>
      <c r="D104" s="6"/>
      <c r="E104" s="3" t="s">
        <v>1378</v>
      </c>
      <c r="F104" s="3" t="s">
        <v>1433</v>
      </c>
      <c r="G104" s="3" t="s">
        <v>1438</v>
      </c>
      <c r="H104" s="7" t="str">
        <f t="shared" si="3"/>
        <v>"\bproactive(\s+actions)?\b"</v>
      </c>
      <c r="I104" s="7" t="str">
        <f t="shared" si="4"/>
        <v>"Code"</v>
      </c>
      <c r="J104" s="7" t="str">
        <f t="shared" si="5"/>
        <v/>
      </c>
    </row>
    <row r="105" spans="1:10" x14ac:dyDescent="0.55000000000000004">
      <c r="A105" s="3" t="s">
        <v>1363</v>
      </c>
      <c r="B105" s="6" t="s">
        <v>1065</v>
      </c>
      <c r="C105" s="6" t="s">
        <v>2324</v>
      </c>
      <c r="D105" s="6"/>
      <c r="E105" s="3" t="s">
        <v>1378</v>
      </c>
      <c r="F105" s="3" t="s">
        <v>1433</v>
      </c>
      <c r="G105" s="3" t="s">
        <v>1439</v>
      </c>
      <c r="H105" s="7" t="str">
        <f t="shared" si="3"/>
        <v>"\bproactively\s+combat\b"</v>
      </c>
      <c r="I105" s="7" t="str">
        <f t="shared" si="4"/>
        <v>"Code"</v>
      </c>
      <c r="J105" s="7" t="str">
        <f t="shared" si="5"/>
        <v/>
      </c>
    </row>
    <row r="106" spans="1:10" x14ac:dyDescent="0.55000000000000004">
      <c r="A106" s="3" t="s">
        <v>1363</v>
      </c>
      <c r="B106" s="6" t="s">
        <v>1066</v>
      </c>
      <c r="C106" s="6" t="s">
        <v>2324</v>
      </c>
      <c r="D106" s="6"/>
      <c r="E106" s="3" t="s">
        <v>1378</v>
      </c>
      <c r="F106" s="3" t="s">
        <v>1433</v>
      </c>
      <c r="G106" s="3" t="s">
        <v>1440</v>
      </c>
      <c r="H106" s="7" t="str">
        <f t="shared" si="3"/>
        <v>"\bpre[-\s+]?emptive\b"</v>
      </c>
      <c r="I106" s="7" t="str">
        <f t="shared" si="4"/>
        <v>"Code"</v>
      </c>
      <c r="J106" s="7" t="str">
        <f t="shared" si="5"/>
        <v/>
      </c>
    </row>
    <row r="107" spans="1:10" x14ac:dyDescent="0.55000000000000004">
      <c r="A107" s="3" t="s">
        <v>1363</v>
      </c>
      <c r="B107" s="6" t="s">
        <v>2520</v>
      </c>
      <c r="C107" s="6" t="s">
        <v>2324</v>
      </c>
      <c r="D107" s="6"/>
      <c r="E107" s="3" t="s">
        <v>1394</v>
      </c>
      <c r="F107" s="3" t="s">
        <v>1413</v>
      </c>
      <c r="G107" s="3" t="s">
        <v>1414</v>
      </c>
      <c r="H107" s="7" t="str">
        <f t="shared" si="3"/>
        <v>"\b(operators?\s+|providers?\s+)?(critical|essential|vital)\s+(national\s+|civil\s+)?(infrastructures?|services?|activit(y|ies)|functions?|compan(y|ies)|entit(y|ies))(\s+operators?|\s+providers?)?\b"</v>
      </c>
      <c r="I107" s="7" t="str">
        <f t="shared" si="4"/>
        <v>"Code"</v>
      </c>
      <c r="J107" s="7" t="str">
        <f t="shared" si="5"/>
        <v/>
      </c>
    </row>
    <row r="108" spans="1:10" x14ac:dyDescent="0.55000000000000004">
      <c r="A108" s="3" t="s">
        <v>1363</v>
      </c>
      <c r="B108" s="6" t="s">
        <v>2521</v>
      </c>
      <c r="C108" s="6" t="s">
        <v>2324</v>
      </c>
      <c r="D108" s="6"/>
      <c r="E108" s="3" t="s">
        <v>1473</v>
      </c>
      <c r="F108" s="3" t="s">
        <v>1474</v>
      </c>
      <c r="G108" s="3" t="s">
        <v>1413</v>
      </c>
      <c r="H108" s="7" t="str">
        <f t="shared" si="3"/>
        <v>"\b(critical\s+|essential\s+|vital\s+)(software|databases?|data|assets?|equipments?|(information\s+)?systems?|logs?|networks?)\b"</v>
      </c>
      <c r="I108" s="7" t="str">
        <f t="shared" si="4"/>
        <v>"Code"</v>
      </c>
      <c r="J108" s="7" t="str">
        <f t="shared" si="5"/>
        <v/>
      </c>
    </row>
    <row r="109" spans="1:10" x14ac:dyDescent="0.55000000000000004">
      <c r="A109" s="3" t="s">
        <v>1363</v>
      </c>
      <c r="B109" s="6" t="s">
        <v>2430</v>
      </c>
      <c r="C109" s="6" t="s">
        <v>2324</v>
      </c>
      <c r="D109" s="6"/>
      <c r="E109" s="3" t="s">
        <v>1378</v>
      </c>
      <c r="F109" s="3" t="s">
        <v>1433</v>
      </c>
      <c r="G109" s="3" t="s">
        <v>1444</v>
      </c>
      <c r="H109" s="7" t="str">
        <f t="shared" si="3"/>
        <v>"\b(cyber[-\s+]?)?offensive(\s+(cyber[-\s+]?|computer\s+)?(actions?|activities|capabilit(y|ies)|combats?|fights?|measures?|missions?|struggles?))?\b"</v>
      </c>
      <c r="I109" s="7" t="str">
        <f t="shared" si="4"/>
        <v>"Code"</v>
      </c>
      <c r="J109" s="7" t="str">
        <f t="shared" si="5"/>
        <v/>
      </c>
    </row>
    <row r="110" spans="1:10" x14ac:dyDescent="0.55000000000000004">
      <c r="A110" s="3" t="s">
        <v>1363</v>
      </c>
      <c r="B110" s="6" t="s">
        <v>2431</v>
      </c>
      <c r="C110" s="6" t="s">
        <v>2324</v>
      </c>
      <c r="D110" s="6"/>
      <c r="E110" s="3" t="s">
        <v>1378</v>
      </c>
      <c r="F110" s="3" t="s">
        <v>1445</v>
      </c>
      <c r="G110" s="3" t="s">
        <v>1446</v>
      </c>
      <c r="H110" s="7" t="str">
        <f t="shared" si="3"/>
        <v>"\b(cyber[-\s+]?)?defensive(\s+(cyber[-\s+]?|computer\s+)?(actions?|activities|capabilit(y|ies)|combats?|fights?|measures?|missions?|struggles?))?\b"</v>
      </c>
      <c r="I110" s="7" t="str">
        <f t="shared" si="4"/>
        <v>"Code"</v>
      </c>
      <c r="J110" s="7" t="str">
        <f t="shared" si="5"/>
        <v/>
      </c>
    </row>
    <row r="111" spans="1:10" x14ac:dyDescent="0.55000000000000004">
      <c r="A111" s="3" t="s">
        <v>1363</v>
      </c>
      <c r="B111" s="6" t="s">
        <v>1174</v>
      </c>
      <c r="C111" s="6" t="s">
        <v>2324</v>
      </c>
      <c r="D111" s="6"/>
      <c r="E111" s="3" t="s">
        <v>1441</v>
      </c>
      <c r="F111" s="3" t="s">
        <v>1442</v>
      </c>
      <c r="G111" s="3" t="s">
        <v>1443</v>
      </c>
      <c r="H111" s="7" t="str">
        <f t="shared" si="3"/>
        <v>"\b(cyber[-\s+]?)?(security\s+)?(skilled\s+|qualified\s+)?(analysts?|specialists?experts?|professionals?|personnel|workforce|workers?)\b"</v>
      </c>
      <c r="I111" s="7" t="str">
        <f t="shared" si="4"/>
        <v>"Code"</v>
      </c>
      <c r="J111" s="7" t="str">
        <f t="shared" si="5"/>
        <v/>
      </c>
    </row>
    <row r="112" spans="1:10" x14ac:dyDescent="0.55000000000000004">
      <c r="A112" s="3" t="s">
        <v>1363</v>
      </c>
      <c r="B112" s="6" t="s">
        <v>2326</v>
      </c>
      <c r="C112" s="6" t="s">
        <v>2324</v>
      </c>
      <c r="D112" s="6"/>
      <c r="E112" s="3" t="s">
        <v>1378</v>
      </c>
      <c r="F112" s="3" t="s">
        <v>1378</v>
      </c>
      <c r="G112" s="3" t="s">
        <v>1470</v>
      </c>
      <c r="H112" s="7" t="str">
        <f t="shared" si="3"/>
        <v>"\b(cyber[-\s+]?)?risks?[-\s+](analysis|assessment|management|reduction|based|centric|conscious|adjusted|appropriate)\b"</v>
      </c>
      <c r="I112" s="7" t="str">
        <f t="shared" si="4"/>
        <v>"Code"</v>
      </c>
      <c r="J112" s="7" t="str">
        <f t="shared" si="5"/>
        <v/>
      </c>
    </row>
    <row r="113" spans="1:10" x14ac:dyDescent="0.55000000000000004">
      <c r="A113" s="3" t="s">
        <v>1363</v>
      </c>
      <c r="B113" s="6" t="s">
        <v>2432</v>
      </c>
      <c r="C113" s="6" t="s">
        <v>2324</v>
      </c>
      <c r="D113" s="6"/>
      <c r="E113" s="3" t="s">
        <v>1375</v>
      </c>
      <c r="F113" s="3" t="s">
        <v>1449</v>
      </c>
      <c r="G113" s="3" t="s">
        <v>1450</v>
      </c>
      <c r="H113" s="7" t="str">
        <f t="shared" si="3"/>
        <v>"\b(cyber[-\s+]?|computer\s+)?(security\s+)?(breach(es)?|events?|incidents?|intrusions?|hacks?|violations?)\b"</v>
      </c>
      <c r="I113" s="7" t="str">
        <f t="shared" si="4"/>
        <v>"Code"</v>
      </c>
      <c r="J113" s="7" t="str">
        <f t="shared" si="5"/>
        <v/>
      </c>
    </row>
    <row r="114" spans="1:10" x14ac:dyDescent="0.55000000000000004">
      <c r="A114" s="3" t="s">
        <v>1363</v>
      </c>
      <c r="B114" s="6" t="s">
        <v>2433</v>
      </c>
      <c r="C114" s="6" t="s">
        <v>2324</v>
      </c>
      <c r="D114" s="6"/>
      <c r="E114" s="3" t="s">
        <v>1375</v>
      </c>
      <c r="F114" s="3" t="s">
        <v>1449</v>
      </c>
      <c r="G114" s="3" t="s">
        <v>1497</v>
      </c>
      <c r="H114" s="7" t="str">
        <f t="shared" si="3"/>
        <v>"\b(targeted|indiscriminated?)?(cyber[-\s+]?|computer\s+)?(security\s+)?(actions?|attacks?|exploit(s|ations?)?|operations?)\b"</v>
      </c>
      <c r="I114" s="7" t="str">
        <f t="shared" si="4"/>
        <v>"Code"</v>
      </c>
      <c r="J114" s="7" t="str">
        <f t="shared" si="5"/>
        <v/>
      </c>
    </row>
    <row r="115" spans="1:10" x14ac:dyDescent="0.55000000000000004">
      <c r="A115" s="3" t="s">
        <v>1363</v>
      </c>
      <c r="B115" s="6" t="s">
        <v>2522</v>
      </c>
      <c r="C115" s="6" t="s">
        <v>2324</v>
      </c>
      <c r="D115" s="6"/>
      <c r="E115" s="3" t="s">
        <v>1394</v>
      </c>
      <c r="F115" s="3" t="s">
        <v>1413</v>
      </c>
      <c r="G115" s="3" t="s">
        <v>1414</v>
      </c>
      <c r="H115" s="7" t="str">
        <f t="shared" si="3"/>
        <v>"\b(operators?\s+|providers?\s+)?(infrastructures?|services?|activit(y|ies)|functions?)\s+(critical|essential|vital)\b"</v>
      </c>
      <c r="I115" s="7" t="str">
        <f t="shared" si="4"/>
        <v>"Code"</v>
      </c>
      <c r="J115" s="7" t="str">
        <f t="shared" si="5"/>
        <v/>
      </c>
    </row>
    <row r="116" spans="1:10" x14ac:dyDescent="0.55000000000000004">
      <c r="A116" s="3" t="s">
        <v>1363</v>
      </c>
      <c r="B116" s="6" t="s">
        <v>1068</v>
      </c>
      <c r="C116" s="6" t="s">
        <v>2324</v>
      </c>
      <c r="D116" s="6"/>
      <c r="E116" s="3" t="s">
        <v>1364</v>
      </c>
      <c r="F116" s="3" t="s">
        <v>1459</v>
      </c>
      <c r="G116" s="3" t="s">
        <v>2368</v>
      </c>
      <c r="H116" s="7" t="str">
        <f t="shared" si="3"/>
        <v>"\binternational\s+(cyber[-\s+]?)?(cooperation|collaboration|engagement|efforts?|action)\b"</v>
      </c>
      <c r="I116" s="7" t="str">
        <f t="shared" si="4"/>
        <v>"Code"</v>
      </c>
      <c r="J116" s="7" t="str">
        <f t="shared" si="5"/>
        <v/>
      </c>
    </row>
    <row r="117" spans="1:10" x14ac:dyDescent="0.55000000000000004">
      <c r="A117" s="3" t="s">
        <v>1363</v>
      </c>
      <c r="B117" s="6" t="s">
        <v>1280</v>
      </c>
      <c r="C117" s="6" t="s">
        <v>2324</v>
      </c>
      <c r="D117" s="6"/>
      <c r="E117" s="3" t="s">
        <v>1366</v>
      </c>
      <c r="F117" s="3" t="s">
        <v>1367</v>
      </c>
      <c r="G117" s="3" t="s">
        <v>1447</v>
      </c>
      <c r="H117" s="7" t="str">
        <f t="shared" si="3"/>
        <v>"\bcommon\s+(security\s+)?(criteria|principles?|standards?|foundation|rules?)\b"</v>
      </c>
      <c r="I117" s="7" t="str">
        <f t="shared" si="4"/>
        <v>"Code"</v>
      </c>
      <c r="J117" s="7" t="str">
        <f t="shared" si="5"/>
        <v/>
      </c>
    </row>
    <row r="118" spans="1:10" x14ac:dyDescent="0.55000000000000004">
      <c r="A118" s="3" t="s">
        <v>1363</v>
      </c>
      <c r="B118" s="6" t="s">
        <v>1335</v>
      </c>
      <c r="C118" s="6" t="s">
        <v>2324</v>
      </c>
      <c r="D118" s="6"/>
      <c r="E118" s="3" t="s">
        <v>1366</v>
      </c>
      <c r="F118" s="3" t="s">
        <v>1373</v>
      </c>
      <c r="G118" s="3" t="s">
        <v>1448</v>
      </c>
      <c r="H118" s="7" t="str">
        <f t="shared" si="3"/>
        <v>"\b(basic|fundamental|elementary|middle|high(er)?)\s+(education|schools?)\b"</v>
      </c>
      <c r="I118" s="7" t="str">
        <f t="shared" si="4"/>
        <v>"Code"</v>
      </c>
      <c r="J118" s="7" t="str">
        <f t="shared" si="5"/>
        <v/>
      </c>
    </row>
    <row r="119" spans="1:10" x14ac:dyDescent="0.55000000000000004">
      <c r="A119" s="3" t="s">
        <v>1363</v>
      </c>
      <c r="B119" s="6" t="s">
        <v>2434</v>
      </c>
      <c r="C119" s="6" t="s">
        <v>2324</v>
      </c>
      <c r="D119" s="6"/>
      <c r="E119" s="3" t="s">
        <v>1375</v>
      </c>
      <c r="F119" s="3" t="s">
        <v>1451</v>
      </c>
      <c r="G119" s="3" t="s">
        <v>1452</v>
      </c>
      <c r="H119" s="7" t="str">
        <f t="shared" si="3"/>
        <v>"\b((web)?(sites?|pages?)\s+)?(defac|disfigur)(ed?|ing|ements?|ation)(\s+(web)?(sites?|pages?)|actions?)?\b"</v>
      </c>
      <c r="I119" s="7" t="str">
        <f t="shared" si="4"/>
        <v>"Code"</v>
      </c>
      <c r="J119" s="7" t="str">
        <f t="shared" si="5"/>
        <v/>
      </c>
    </row>
    <row r="120" spans="1:10" x14ac:dyDescent="0.55000000000000004">
      <c r="A120" s="3" t="s">
        <v>1363</v>
      </c>
      <c r="B120" s="6" t="s">
        <v>2566</v>
      </c>
      <c r="C120" s="6" t="s">
        <v>2324</v>
      </c>
      <c r="D120" s="6"/>
      <c r="E120" s="3" t="s">
        <v>1364</v>
      </c>
      <c r="F120" s="3" t="s">
        <v>1390</v>
      </c>
      <c r="G120" s="3" t="s">
        <v>1532</v>
      </c>
      <c r="H120" s="7" t="str">
        <f t="shared" si="3"/>
        <v>"\b(cyber[-\s+]?)?(security\s+)?(policy|decision)[-\s+]?mak(ing|ers?)\b"</v>
      </c>
      <c r="I120" s="7" t="str">
        <f t="shared" si="4"/>
        <v>"Code"</v>
      </c>
      <c r="J120" s="7" t="str">
        <f t="shared" si="5"/>
        <v/>
      </c>
    </row>
    <row r="121" spans="1:10" x14ac:dyDescent="0.55000000000000004">
      <c r="A121" s="3" t="s">
        <v>1363</v>
      </c>
      <c r="B121" s="6" t="s">
        <v>2301</v>
      </c>
      <c r="C121" s="6" t="s">
        <v>2324</v>
      </c>
      <c r="D121" s="6"/>
      <c r="E121" s="3" t="s">
        <v>1366</v>
      </c>
      <c r="F121" s="3" t="s">
        <v>1367</v>
      </c>
      <c r="G121" s="3" t="s">
        <v>1461</v>
      </c>
      <c r="H121" s="7" t="str">
        <f t="shared" si="3"/>
        <v>"\b(cyber[-\s+]?(security\s+)?|e[-\s+]?)?governance?(\s+cyber|\s+norms?)?\b"</v>
      </c>
      <c r="I121" s="7" t="str">
        <f t="shared" si="4"/>
        <v>"Code"</v>
      </c>
      <c r="J121" s="7" t="str">
        <f t="shared" si="5"/>
        <v/>
      </c>
    </row>
    <row r="122" spans="1:10" x14ac:dyDescent="0.55000000000000004">
      <c r="A122" s="3" t="s">
        <v>1363</v>
      </c>
      <c r="B122" s="6" t="s">
        <v>1069</v>
      </c>
      <c r="C122" s="6" t="s">
        <v>2324</v>
      </c>
      <c r="D122" s="6"/>
      <c r="E122" s="3" t="s">
        <v>1366</v>
      </c>
      <c r="F122" s="3" t="s">
        <v>1373</v>
      </c>
      <c r="G122" s="3" t="s">
        <v>1448</v>
      </c>
      <c r="H122" s="7" t="str">
        <f t="shared" si="3"/>
        <v>"\b(cyber[-\s+]?(security\s+)?)?education\s+excellence(\s+cent(re|er)s?)?\b"</v>
      </c>
      <c r="I122" s="7" t="str">
        <f t="shared" si="4"/>
        <v>"Code"</v>
      </c>
      <c r="J122" s="7" t="str">
        <f t="shared" si="5"/>
        <v/>
      </c>
    </row>
    <row r="123" spans="1:10" x14ac:dyDescent="0.55000000000000004">
      <c r="A123" s="3" t="s">
        <v>1363</v>
      </c>
      <c r="B123" s="6" t="s">
        <v>1175</v>
      </c>
      <c r="C123" s="6" t="s">
        <v>2324</v>
      </c>
      <c r="D123" s="6"/>
      <c r="E123" s="3" t="s">
        <v>1366</v>
      </c>
      <c r="F123" s="3" t="s">
        <v>1373</v>
      </c>
      <c r="G123" s="3" t="s">
        <v>1448</v>
      </c>
      <c r="H123" s="7" t="str">
        <f t="shared" si="3"/>
        <v>"\b(cyber[-\s+]?|digital\s+)(security\s+)?(education|training|litera(cy|te))\b"</v>
      </c>
      <c r="I123" s="7" t="str">
        <f t="shared" si="4"/>
        <v>"Code"</v>
      </c>
      <c r="J123" s="7" t="str">
        <f t="shared" si="5"/>
        <v/>
      </c>
    </row>
    <row r="124" spans="1:10" x14ac:dyDescent="0.55000000000000004">
      <c r="A124" s="3" t="s">
        <v>1363</v>
      </c>
      <c r="B124" s="6" t="s">
        <v>1070</v>
      </c>
      <c r="C124" s="6" t="s">
        <v>2324</v>
      </c>
      <c r="D124" s="6"/>
      <c r="E124" s="3" t="s">
        <v>1453</v>
      </c>
      <c r="F124" s="3" t="s">
        <v>1454</v>
      </c>
      <c r="G124" s="3" t="s">
        <v>1455</v>
      </c>
      <c r="H124" s="7" t="str">
        <f t="shared" si="3"/>
        <v>"\b(malicious\s+|malign\s+|disruptive\s+)?((cyber[-\s+]?(security\s+)?)|online\s+)?actors?\b"</v>
      </c>
      <c r="I124" s="7" t="str">
        <f t="shared" si="4"/>
        <v>"Code"</v>
      </c>
      <c r="J124" s="7" t="str">
        <f t="shared" si="5"/>
        <v/>
      </c>
    </row>
    <row r="125" spans="1:10" x14ac:dyDescent="0.55000000000000004">
      <c r="A125" s="3" t="s">
        <v>1363</v>
      </c>
      <c r="B125" s="6" t="s">
        <v>2523</v>
      </c>
      <c r="C125" s="6" t="s">
        <v>2324</v>
      </c>
      <c r="D125" s="6"/>
      <c r="E125" s="3" t="s">
        <v>1441</v>
      </c>
      <c r="F125" s="3" t="s">
        <v>1442</v>
      </c>
      <c r="G125" s="3" t="s">
        <v>1507</v>
      </c>
      <c r="H125" s="7" t="str">
        <f t="shared" si="3"/>
        <v>"\b(cyber[-\s+]?|information\s+technology)(security\s+)?(experti[sz]e|talents)\b"</v>
      </c>
      <c r="I125" s="7" t="str">
        <f t="shared" si="4"/>
        <v>"Code"</v>
      </c>
      <c r="J125" s="7" t="str">
        <f t="shared" si="5"/>
        <v/>
      </c>
    </row>
    <row r="126" spans="1:10" x14ac:dyDescent="0.55000000000000004">
      <c r="A126" s="3" t="s">
        <v>1363</v>
      </c>
      <c r="B126" s="6" t="s">
        <v>1071</v>
      </c>
      <c r="C126" s="6" t="s">
        <v>2324</v>
      </c>
      <c r="D126" s="6"/>
      <c r="E126" s="3" t="s">
        <v>1378</v>
      </c>
      <c r="F126" s="3" t="s">
        <v>1456</v>
      </c>
      <c r="G126" s="3" t="s">
        <v>1457</v>
      </c>
      <c r="H126" s="7" t="str">
        <f t="shared" si="3"/>
        <v>"\b(business(es)?|services?|operation)\s+(continuity|disruption)\b"</v>
      </c>
      <c r="I126" s="7" t="str">
        <f t="shared" si="4"/>
        <v>"Code"</v>
      </c>
      <c r="J126" s="7" t="str">
        <f t="shared" si="5"/>
        <v/>
      </c>
    </row>
    <row r="127" spans="1:10" x14ac:dyDescent="0.55000000000000004">
      <c r="A127" s="3" t="s">
        <v>1363</v>
      </c>
      <c r="B127" s="6" t="s">
        <v>1336</v>
      </c>
      <c r="C127" s="6" t="s">
        <v>2324</v>
      </c>
      <c r="D127" s="6"/>
      <c r="E127" s="3" t="s">
        <v>1378</v>
      </c>
      <c r="F127" s="3" t="s">
        <v>1378</v>
      </c>
      <c r="G127" s="3" t="s">
        <v>1458</v>
      </c>
      <c r="H127" s="7" t="str">
        <f t="shared" si="3"/>
        <v>"\b(cyber[-\s+]?|digital\s+|electronic\s+)(security\s+)?(identit(y|ies)|signatures?)\b"</v>
      </c>
      <c r="I127" s="7" t="str">
        <f t="shared" si="4"/>
        <v>"Code"</v>
      </c>
      <c r="J127" s="7" t="str">
        <f t="shared" si="5"/>
        <v/>
      </c>
    </row>
    <row r="128" spans="1:10" x14ac:dyDescent="0.55000000000000004">
      <c r="A128" s="3" t="s">
        <v>1363</v>
      </c>
      <c r="B128" s="6" t="s">
        <v>2435</v>
      </c>
      <c r="C128" s="6" t="s">
        <v>2324</v>
      </c>
      <c r="D128" s="6"/>
      <c r="E128" s="3" t="s">
        <v>1473</v>
      </c>
      <c r="F128" s="3" t="s">
        <v>1474</v>
      </c>
      <c r="G128" s="3" t="s">
        <v>1413</v>
      </c>
      <c r="H128" s="7" t="str">
        <f t="shared" si="3"/>
        <v>"\b(cyber[-\s+]?|digital\s+)(security\s+)?(critical\s+)?infrastructures?\b"</v>
      </c>
      <c r="I128" s="7" t="str">
        <f t="shared" si="4"/>
        <v>"Code"</v>
      </c>
      <c r="J128" s="7" t="str">
        <f t="shared" si="5"/>
        <v/>
      </c>
    </row>
    <row r="129" spans="1:10" x14ac:dyDescent="0.55000000000000004">
      <c r="A129" s="3" t="s">
        <v>1363</v>
      </c>
      <c r="B129" s="6" t="s">
        <v>1251</v>
      </c>
      <c r="C129" s="6" t="s">
        <v>2324</v>
      </c>
      <c r="D129" s="6"/>
      <c r="E129" s="3" t="s">
        <v>1364</v>
      </c>
      <c r="F129" s="3" t="s">
        <v>1459</v>
      </c>
      <c r="G129" s="3" t="s">
        <v>1459</v>
      </c>
      <c r="H129" s="7" t="str">
        <f t="shared" si="3"/>
        <v>"\binternational\s+(law|regulations?)(\s+enforcement(\s+agencies)?)?\b"</v>
      </c>
      <c r="I129" s="7" t="str">
        <f t="shared" si="4"/>
        <v>"Code"</v>
      </c>
      <c r="J129" s="7" t="str">
        <f t="shared" si="5"/>
        <v/>
      </c>
    </row>
    <row r="130" spans="1:10" x14ac:dyDescent="0.55000000000000004">
      <c r="A130" s="3" t="s">
        <v>1363</v>
      </c>
      <c r="B130" s="6" t="s">
        <v>1337</v>
      </c>
      <c r="C130" s="6" t="s">
        <v>2324</v>
      </c>
      <c r="D130" s="6"/>
      <c r="E130" s="3" t="s">
        <v>1364</v>
      </c>
      <c r="F130" s="3" t="s">
        <v>1390</v>
      </c>
      <c r="G130" s="3" t="s">
        <v>1460</v>
      </c>
      <c r="H130" s="7" t="str">
        <f t="shared" si="3"/>
        <v>"\b(general|european)\s+data\s+protection\s+regulation\b"</v>
      </c>
      <c r="I130" s="7" t="str">
        <f t="shared" si="4"/>
        <v>"Code"</v>
      </c>
      <c r="J130" s="7" t="str">
        <f t="shared" si="5"/>
        <v/>
      </c>
    </row>
    <row r="131" spans="1:10" x14ac:dyDescent="0.55000000000000004">
      <c r="A131" s="3" t="s">
        <v>1363</v>
      </c>
      <c r="B131" s="6" t="s">
        <v>1072</v>
      </c>
      <c r="C131" s="6" t="s">
        <v>2324</v>
      </c>
      <c r="D131" s="6"/>
      <c r="E131" s="3" t="s">
        <v>1366</v>
      </c>
      <c r="F131" s="3" t="s">
        <v>1367</v>
      </c>
      <c r="G131" s="3" t="s">
        <v>1462</v>
      </c>
      <c r="H131" s="7" t="str">
        <f t="shared" ref="H131:H194" si="6">IF(NOT(ISBLANK(B131)),CONCATENATE("""", B131,""""),"")</f>
        <v>"\b(cyber[-\s+]?)?(security\s+)?situational\s+(awareness|knowledge)\b"</v>
      </c>
      <c r="I131" s="7" t="str">
        <f t="shared" ref="I131:I194" si="7">IF(NOT(ISBLANK(C131)),CONCATENATE("""",C131,""""),"")</f>
        <v>"Code"</v>
      </c>
      <c r="J131" s="7" t="str">
        <f t="shared" ref="J131:J194" si="8">IF(NOT(ISBLANK(D131)),D131,"")</f>
        <v/>
      </c>
    </row>
    <row r="132" spans="1:10" x14ac:dyDescent="0.55000000000000004">
      <c r="A132" s="3" t="s">
        <v>1363</v>
      </c>
      <c r="B132" s="6" t="s">
        <v>1338</v>
      </c>
      <c r="C132" s="6" t="s">
        <v>2324</v>
      </c>
      <c r="D132" s="6"/>
      <c r="E132" s="3" t="s">
        <v>1366</v>
      </c>
      <c r="F132" s="3" t="s">
        <v>1367</v>
      </c>
      <c r="G132" s="3" t="s">
        <v>2295</v>
      </c>
      <c r="H132" s="7" t="str">
        <f t="shared" si="6"/>
        <v>"\b(security\s+)?(certifications?!qualifications?)\s+(scheme|framework)\b"</v>
      </c>
      <c r="I132" s="7" t="str">
        <f t="shared" si="7"/>
        <v>"Code"</v>
      </c>
      <c r="J132" s="7" t="str">
        <f t="shared" si="8"/>
        <v/>
      </c>
    </row>
    <row r="133" spans="1:10" x14ac:dyDescent="0.55000000000000004">
      <c r="A133" s="3" t="s">
        <v>1363</v>
      </c>
      <c r="B133" s="6" t="s">
        <v>2436</v>
      </c>
      <c r="C133" s="6" t="s">
        <v>2324</v>
      </c>
      <c r="D133" s="6"/>
      <c r="E133" s="3" t="s">
        <v>1366</v>
      </c>
      <c r="F133" s="3" t="s">
        <v>1381</v>
      </c>
      <c r="G133" s="3" t="s">
        <v>1483</v>
      </c>
      <c r="H133" s="7" t="str">
        <f t="shared" si="6"/>
        <v>"\battribut(e|ed|ion|ing)(\s+cyber[-\s+]?)?(attacks?|incidents?|capabilit(y|ies))?\b"</v>
      </c>
      <c r="I133" s="7" t="str">
        <f t="shared" si="7"/>
        <v>"Code"</v>
      </c>
      <c r="J133" s="7" t="str">
        <f t="shared" si="8"/>
        <v/>
      </c>
    </row>
    <row r="134" spans="1:10" x14ac:dyDescent="0.55000000000000004">
      <c r="A134" s="3" t="s">
        <v>1363</v>
      </c>
      <c r="B134" s="6" t="s">
        <v>2567</v>
      </c>
      <c r="C134" s="6" t="s">
        <v>2324</v>
      </c>
      <c r="D134" s="6"/>
      <c r="E134" s="3" t="s">
        <v>1366</v>
      </c>
      <c r="F134" s="3" t="s">
        <v>1373</v>
      </c>
      <c r="G134" s="3" t="s">
        <v>1463</v>
      </c>
      <c r="H134" s="7" t="str">
        <f t="shared" si="6"/>
        <v>"\bcyber[-\s+]?(security\s+)?((post[-\s+]?)?graduate)(\s+education)?\b"</v>
      </c>
      <c r="I134" s="7" t="str">
        <f t="shared" si="7"/>
        <v>"Code"</v>
      </c>
      <c r="J134" s="7" t="str">
        <f t="shared" si="8"/>
        <v/>
      </c>
    </row>
    <row r="135" spans="1:10" x14ac:dyDescent="0.55000000000000004">
      <c r="A135" s="3" t="s">
        <v>1363</v>
      </c>
      <c r="B135" s="6" t="s">
        <v>1281</v>
      </c>
      <c r="C135" s="6" t="s">
        <v>2324</v>
      </c>
      <c r="D135" s="6"/>
      <c r="E135" s="3" t="s">
        <v>1366</v>
      </c>
      <c r="F135" s="3" t="s">
        <v>1464</v>
      </c>
      <c r="G135" s="3" t="s">
        <v>1465</v>
      </c>
      <c r="H135" s="7" t="str">
        <f t="shared" si="6"/>
        <v>"\b(cutting[-\s+]edge|emerging|modern|new)\s+technolog(y|ies)\b"</v>
      </c>
      <c r="I135" s="7" t="str">
        <f t="shared" si="7"/>
        <v>"Code"</v>
      </c>
      <c r="J135" s="7" t="str">
        <f t="shared" si="8"/>
        <v/>
      </c>
    </row>
    <row r="136" spans="1:10" x14ac:dyDescent="0.55000000000000004">
      <c r="A136" s="3" t="s">
        <v>1363</v>
      </c>
      <c r="B136" s="6" t="s">
        <v>1252</v>
      </c>
      <c r="C136" s="6" t="s">
        <v>2324</v>
      </c>
      <c r="D136" s="6"/>
      <c r="E136" s="3" t="s">
        <v>1375</v>
      </c>
      <c r="F136" s="3" t="s">
        <v>1466</v>
      </c>
      <c r="G136" s="3" t="s">
        <v>1467</v>
      </c>
      <c r="H136" s="7" t="str">
        <f t="shared" si="6"/>
        <v>"\bcyber[-\s+]?(dependent|enabled)\s+(crimes?|frauds?)\b"</v>
      </c>
      <c r="I136" s="7" t="str">
        <f t="shared" si="7"/>
        <v>"Code"</v>
      </c>
      <c r="J136" s="7" t="str">
        <f t="shared" si="8"/>
        <v/>
      </c>
    </row>
    <row r="137" spans="1:10" x14ac:dyDescent="0.55000000000000004">
      <c r="A137" s="3" t="s">
        <v>1363</v>
      </c>
      <c r="B137" s="6" t="s">
        <v>2437</v>
      </c>
      <c r="C137" s="6" t="s">
        <v>2324</v>
      </c>
      <c r="D137" s="6"/>
      <c r="E137" s="3" t="s">
        <v>1375</v>
      </c>
      <c r="F137" s="3" t="s">
        <v>1492</v>
      </c>
      <c r="G137" s="3" t="s">
        <v>2438</v>
      </c>
      <c r="H137" s="7" t="str">
        <f t="shared" si="6"/>
        <v>"\bdestabili[sz](ing|ation)(\s+(operations?|purposes?|actions?|activit(y|ies)))?\b"</v>
      </c>
      <c r="I137" s="7" t="str">
        <f t="shared" si="7"/>
        <v>"Code"</v>
      </c>
      <c r="J137" s="7" t="str">
        <f t="shared" si="8"/>
        <v/>
      </c>
    </row>
    <row r="138" spans="1:10" x14ac:dyDescent="0.55000000000000004">
      <c r="A138" s="3" t="s">
        <v>1363</v>
      </c>
      <c r="B138" s="6" t="s">
        <v>2439</v>
      </c>
      <c r="C138" s="6" t="s">
        <v>2324</v>
      </c>
      <c r="D138" s="6"/>
      <c r="E138" s="3" t="s">
        <v>1375</v>
      </c>
      <c r="F138" s="3" t="s">
        <v>1492</v>
      </c>
      <c r="G138" s="3" t="s">
        <v>1493</v>
      </c>
      <c r="H138" s="7" t="str">
        <f t="shared" si="6"/>
        <v>"\binfluence\s+(operations?|purposes?|actions?|activit(y|ies))\b"</v>
      </c>
      <c r="I138" s="7" t="str">
        <f t="shared" si="7"/>
        <v>"Code"</v>
      </c>
      <c r="J138" s="7" t="str">
        <f t="shared" si="8"/>
        <v/>
      </c>
    </row>
    <row r="139" spans="1:10" x14ac:dyDescent="0.55000000000000004">
      <c r="A139" s="3" t="s">
        <v>1363</v>
      </c>
      <c r="B139" s="6" t="s">
        <v>2440</v>
      </c>
      <c r="C139" s="6" t="s">
        <v>2324</v>
      </c>
      <c r="D139" s="6"/>
      <c r="E139" s="3" t="s">
        <v>1375</v>
      </c>
      <c r="F139" s="3" t="s">
        <v>1449</v>
      </c>
      <c r="G139" s="3" t="s">
        <v>1498</v>
      </c>
      <c r="H139" s="7" t="str">
        <f t="shared" si="6"/>
        <v>"\b(cyber[-\s+]?|computer\s+)(security\s+)?(offences?|harms?)\b"</v>
      </c>
      <c r="I139" s="7" t="str">
        <f t="shared" si="7"/>
        <v>"Code"</v>
      </c>
      <c r="J139" s="7" t="str">
        <f t="shared" si="8"/>
        <v/>
      </c>
    </row>
    <row r="140" spans="1:10" x14ac:dyDescent="0.55000000000000004">
      <c r="A140" s="3" t="s">
        <v>1363</v>
      </c>
      <c r="B140" s="6" t="s">
        <v>1073</v>
      </c>
      <c r="C140" s="6" t="s">
        <v>2324</v>
      </c>
      <c r="D140" s="6"/>
      <c r="E140" s="3" t="s">
        <v>1375</v>
      </c>
      <c r="F140" s="3" t="s">
        <v>1449</v>
      </c>
      <c r="G140" s="3" t="s">
        <v>1468</v>
      </c>
      <c r="H140" s="7" t="str">
        <f t="shared" si="6"/>
        <v>"\b(cyber[-\s+]?|digital\s+)(security\s+)?(related\s+)?threats?\b"</v>
      </c>
      <c r="I140" s="7" t="str">
        <f t="shared" si="7"/>
        <v>"Code"</v>
      </c>
      <c r="J140" s="7" t="str">
        <f t="shared" si="8"/>
        <v/>
      </c>
    </row>
    <row r="141" spans="1:10" x14ac:dyDescent="0.55000000000000004">
      <c r="A141" s="3" t="s">
        <v>1363</v>
      </c>
      <c r="B141" s="6" t="s">
        <v>1074</v>
      </c>
      <c r="C141" s="6" t="s">
        <v>2324</v>
      </c>
      <c r="D141" s="6"/>
      <c r="E141" s="3" t="s">
        <v>1441</v>
      </c>
      <c r="F141" s="3" t="s">
        <v>1442</v>
      </c>
      <c r="G141" s="3" t="s">
        <v>1469</v>
      </c>
      <c r="H141" s="7" t="str">
        <f t="shared" si="6"/>
        <v>"\bcyber[-\s+]?(security\s+)?(focused\s+)?(professions?|roles?)\b"</v>
      </c>
      <c r="I141" s="7" t="str">
        <f t="shared" si="7"/>
        <v>"Code"</v>
      </c>
      <c r="J141" s="7" t="str">
        <f t="shared" si="8"/>
        <v/>
      </c>
    </row>
    <row r="142" spans="1:10" x14ac:dyDescent="0.55000000000000004">
      <c r="A142" s="3" t="s">
        <v>1363</v>
      </c>
      <c r="B142" s="6" t="s">
        <v>2441</v>
      </c>
      <c r="C142" s="6" t="s">
        <v>2324</v>
      </c>
      <c r="D142" s="6"/>
      <c r="E142" s="3" t="s">
        <v>1378</v>
      </c>
      <c r="F142" s="3" t="s">
        <v>1509</v>
      </c>
      <c r="G142" s="3" t="s">
        <v>1510</v>
      </c>
      <c r="H142" s="7" t="str">
        <f t="shared" si="6"/>
        <v>"\b(cyber[-\s+]?|computer\s+|digital\s+)(security\s+)?defen[cs]es?\b"</v>
      </c>
      <c r="I142" s="7" t="str">
        <f t="shared" si="7"/>
        <v>"Code"</v>
      </c>
      <c r="J142" s="7" t="str">
        <f t="shared" si="8"/>
        <v/>
      </c>
    </row>
    <row r="143" spans="1:10" x14ac:dyDescent="0.55000000000000004">
      <c r="A143" s="3" t="s">
        <v>1363</v>
      </c>
      <c r="B143" s="6" t="s">
        <v>1075</v>
      </c>
      <c r="C143" s="6" t="s">
        <v>2324</v>
      </c>
      <c r="D143" s="6"/>
      <c r="E143" s="3" t="s">
        <v>1378</v>
      </c>
      <c r="F143" s="3" t="s">
        <v>1412</v>
      </c>
      <c r="G143" s="3" t="s">
        <v>2442</v>
      </c>
      <c r="H143" s="7" t="str">
        <f t="shared" si="6"/>
        <v>"\b(cyber[-\s+]?|digital\s+)(security\s+)?products(\s+services)?\b"</v>
      </c>
      <c r="I143" s="7" t="str">
        <f t="shared" si="7"/>
        <v>"Code"</v>
      </c>
      <c r="J143" s="7" t="str">
        <f t="shared" si="8"/>
        <v/>
      </c>
    </row>
    <row r="144" spans="1:10" x14ac:dyDescent="0.55000000000000004">
      <c r="A144" s="3" t="s">
        <v>1363</v>
      </c>
      <c r="B144" s="6" t="s">
        <v>1076</v>
      </c>
      <c r="C144" s="6" t="s">
        <v>2324</v>
      </c>
      <c r="D144" s="6"/>
      <c r="E144" s="3" t="s">
        <v>1378</v>
      </c>
      <c r="F144" s="3" t="s">
        <v>1412</v>
      </c>
      <c r="G144" s="3" t="s">
        <v>2442</v>
      </c>
      <c r="H144" s="7" t="str">
        <f t="shared" si="6"/>
        <v>"\b(cyber[-\s+]?|digital\s+)(security\s+)?(solutions?|systems?)\b"</v>
      </c>
      <c r="I144" s="7" t="str">
        <f t="shared" si="7"/>
        <v>"Code"</v>
      </c>
      <c r="J144" s="7" t="str">
        <f t="shared" si="8"/>
        <v/>
      </c>
    </row>
    <row r="145" spans="1:10" x14ac:dyDescent="0.55000000000000004">
      <c r="A145" s="3" t="s">
        <v>1363</v>
      </c>
      <c r="B145" s="6" t="s">
        <v>1339</v>
      </c>
      <c r="C145" s="6" t="s">
        <v>2324</v>
      </c>
      <c r="D145" s="6"/>
      <c r="E145" s="3" t="s">
        <v>1378</v>
      </c>
      <c r="F145" s="3" t="s">
        <v>1378</v>
      </c>
      <c r="G145" s="3" t="s">
        <v>1471</v>
      </c>
      <c r="H145" s="7" t="str">
        <f t="shared" si="6"/>
        <v>"\b(regular\s+)?(software\s+|security\s+)?(updates?|upgrades?)\b"</v>
      </c>
      <c r="I145" s="7" t="str">
        <f t="shared" si="7"/>
        <v>"Code"</v>
      </c>
      <c r="J145" s="7" t="str">
        <f t="shared" si="8"/>
        <v/>
      </c>
    </row>
    <row r="146" spans="1:10" x14ac:dyDescent="0.55000000000000004">
      <c r="A146" s="3" t="s">
        <v>1363</v>
      </c>
      <c r="B146" s="6" t="s">
        <v>1077</v>
      </c>
      <c r="C146" s="6" t="s">
        <v>2324</v>
      </c>
      <c r="D146" s="6"/>
      <c r="E146" s="3" t="s">
        <v>1378</v>
      </c>
      <c r="F146" s="3" t="s">
        <v>1378</v>
      </c>
      <c r="G146" s="3" t="s">
        <v>1472</v>
      </c>
      <c r="H146" s="7" t="str">
        <f t="shared" si="6"/>
        <v>"\bshar(e|ing)\s+(cyber[-\s+]?)?(threat\s+)?information\b"</v>
      </c>
      <c r="I146" s="7" t="str">
        <f t="shared" si="7"/>
        <v>"Code"</v>
      </c>
      <c r="J146" s="7" t="str">
        <f t="shared" si="8"/>
        <v/>
      </c>
    </row>
    <row r="147" spans="1:10" x14ac:dyDescent="0.55000000000000004">
      <c r="A147" s="3" t="s">
        <v>1363</v>
      </c>
      <c r="B147" s="6" t="s">
        <v>1253</v>
      </c>
      <c r="C147" s="6" t="s">
        <v>2324</v>
      </c>
      <c r="D147" s="6"/>
      <c r="E147" s="3" t="s">
        <v>1473</v>
      </c>
      <c r="F147" s="3" t="s">
        <v>1474</v>
      </c>
      <c r="G147" s="3" t="s">
        <v>1475</v>
      </c>
      <c r="H147" s="7" t="str">
        <f t="shared" si="6"/>
        <v>"\b(cyber[-\s+]?|digital\s+)(security\s+)?domain\b"</v>
      </c>
      <c r="I147" s="7" t="str">
        <f t="shared" si="7"/>
        <v>"Code"</v>
      </c>
      <c r="J147" s="7" t="str">
        <f t="shared" si="8"/>
        <v/>
      </c>
    </row>
    <row r="148" spans="1:10" x14ac:dyDescent="0.55000000000000004">
      <c r="A148" s="3" t="s">
        <v>1363</v>
      </c>
      <c r="B148" s="6" t="s">
        <v>1078</v>
      </c>
      <c r="C148" s="6" t="s">
        <v>2324</v>
      </c>
      <c r="D148" s="6"/>
      <c r="E148" s="3" t="s">
        <v>1473</v>
      </c>
      <c r="F148" s="3" t="s">
        <v>1474</v>
      </c>
      <c r="G148" s="3" t="s">
        <v>1476</v>
      </c>
      <c r="H148" s="7" t="str">
        <f t="shared" si="6"/>
        <v>"\b(cyber[-\s+]?|digital\s+)(security\s+)?environment\b"</v>
      </c>
      <c r="I148" s="7" t="str">
        <f t="shared" si="7"/>
        <v>"Code"</v>
      </c>
      <c r="J148" s="7" t="str">
        <f t="shared" si="8"/>
        <v/>
      </c>
    </row>
    <row r="149" spans="1:10" x14ac:dyDescent="0.55000000000000004">
      <c r="A149" s="3" t="s">
        <v>1363</v>
      </c>
      <c r="B149" s="6" t="s">
        <v>1254</v>
      </c>
      <c r="C149" s="6" t="s">
        <v>2324</v>
      </c>
      <c r="D149" s="6"/>
      <c r="E149" s="3" t="s">
        <v>1473</v>
      </c>
      <c r="F149" s="3" t="s">
        <v>1474</v>
      </c>
      <c r="G149" s="3" t="s">
        <v>1477</v>
      </c>
      <c r="H149" s="7" t="str">
        <f t="shared" si="6"/>
        <v>"\b(cyber[-\s+]?|digital\s+)(world|field)\b"</v>
      </c>
      <c r="I149" s="7" t="str">
        <f t="shared" si="7"/>
        <v>"Code"</v>
      </c>
      <c r="J149" s="7" t="str">
        <f t="shared" si="8"/>
        <v/>
      </c>
    </row>
    <row r="150" spans="1:10" x14ac:dyDescent="0.55000000000000004">
      <c r="A150" s="3" t="s">
        <v>1363</v>
      </c>
      <c r="B150" s="6" t="s">
        <v>2524</v>
      </c>
      <c r="C150" s="6" t="s">
        <v>2324</v>
      </c>
      <c r="D150" s="6"/>
      <c r="E150" s="3" t="s">
        <v>1473</v>
      </c>
      <c r="F150" s="3" t="s">
        <v>1474</v>
      </c>
      <c r="G150" s="3" t="s">
        <v>1560</v>
      </c>
      <c r="H150" s="7" t="str">
        <f t="shared" si="6"/>
        <v>"\b(digitali[sz](ation|ed)|digiti[sz](ation|ed)|computeri[sz](ation|ed))(\s+systems?)?\b"</v>
      </c>
      <c r="I150" s="7" t="str">
        <f t="shared" si="7"/>
        <v>"Code"</v>
      </c>
      <c r="J150" s="7" t="str">
        <f t="shared" si="8"/>
        <v/>
      </c>
    </row>
    <row r="151" spans="1:10" x14ac:dyDescent="0.55000000000000004">
      <c r="A151" s="3" t="s">
        <v>1363</v>
      </c>
      <c r="B151" s="6" t="s">
        <v>1079</v>
      </c>
      <c r="C151" s="6" t="s">
        <v>2324</v>
      </c>
      <c r="D151" s="6"/>
      <c r="E151" s="3" t="s">
        <v>1473</v>
      </c>
      <c r="F151" s="3" t="s">
        <v>1474</v>
      </c>
      <c r="G151" s="3" t="s">
        <v>1413</v>
      </c>
      <c r="H151" s="7" t="str">
        <f t="shared" si="6"/>
        <v>"\binformation\s+technology\s+(critical\s+)?infrastructures?\b"</v>
      </c>
      <c r="I151" s="7" t="str">
        <f t="shared" si="7"/>
        <v>"Code"</v>
      </c>
      <c r="J151" s="7" t="str">
        <f t="shared" si="8"/>
        <v/>
      </c>
    </row>
    <row r="152" spans="1:10" x14ac:dyDescent="0.55000000000000004">
      <c r="A152" s="3" t="s">
        <v>1363</v>
      </c>
      <c r="B152" s="6" t="s">
        <v>2443</v>
      </c>
      <c r="C152" s="6" t="s">
        <v>2324</v>
      </c>
      <c r="D152" s="6"/>
      <c r="E152" s="3" t="s">
        <v>1473</v>
      </c>
      <c r="F152" s="3" t="s">
        <v>1517</v>
      </c>
      <c r="G152" s="3" t="s">
        <v>1517</v>
      </c>
      <c r="H152" s="7" t="str">
        <f t="shared" si="6"/>
        <v>"\b(federal\s+|digital\s+)?supply[-\s+]chains?\b"</v>
      </c>
      <c r="I152" s="7" t="str">
        <f t="shared" si="7"/>
        <v>"Code"</v>
      </c>
      <c r="J152" s="7" t="str">
        <f t="shared" si="8"/>
        <v/>
      </c>
    </row>
    <row r="153" spans="1:10" x14ac:dyDescent="0.55000000000000004">
      <c r="A153" s="3" t="s">
        <v>1363</v>
      </c>
      <c r="B153" s="6" t="s">
        <v>1080</v>
      </c>
      <c r="C153" s="6" t="s">
        <v>2324</v>
      </c>
      <c r="D153" s="6"/>
      <c r="E153" s="3" t="s">
        <v>1364</v>
      </c>
      <c r="F153" s="3" t="s">
        <v>1459</v>
      </c>
      <c r="G153" s="3" t="s">
        <v>1478</v>
      </c>
      <c r="H153" s="7" t="str">
        <f t="shared" si="6"/>
        <v>"\b(council\s+europe\s+)?convention\s+cybercrime\b"</v>
      </c>
      <c r="I153" s="7" t="str">
        <f t="shared" si="7"/>
        <v>"Code"</v>
      </c>
      <c r="J153" s="7" t="str">
        <f t="shared" si="8"/>
        <v/>
      </c>
    </row>
    <row r="154" spans="1:10" x14ac:dyDescent="0.55000000000000004">
      <c r="A154" s="3" t="s">
        <v>1363</v>
      </c>
      <c r="B154" s="6" t="s">
        <v>1081</v>
      </c>
      <c r="C154" s="6" t="s">
        <v>2324</v>
      </c>
      <c r="D154" s="6"/>
      <c r="E154" s="3" t="s">
        <v>1364</v>
      </c>
      <c r="F154" s="3" t="s">
        <v>1459</v>
      </c>
      <c r="G154" s="3" t="s">
        <v>1481</v>
      </c>
      <c r="H154" s="7" t="str">
        <f t="shared" si="6"/>
        <v>"\binternational\s+(norms?|instruments?)(\s+cyber[-\s+]?space)?\b"</v>
      </c>
      <c r="I154" s="7" t="str">
        <f t="shared" si="7"/>
        <v>"Code"</v>
      </c>
      <c r="J154" s="7" t="str">
        <f t="shared" si="8"/>
        <v/>
      </c>
    </row>
    <row r="155" spans="1:10" x14ac:dyDescent="0.55000000000000004">
      <c r="A155" s="3" t="s">
        <v>1363</v>
      </c>
      <c r="B155" s="6" t="s">
        <v>1082</v>
      </c>
      <c r="C155" s="6" t="s">
        <v>2324</v>
      </c>
      <c r="D155" s="6"/>
      <c r="E155" s="3" t="s">
        <v>1364</v>
      </c>
      <c r="F155" s="3" t="s">
        <v>1459</v>
      </c>
      <c r="G155" s="3" t="s">
        <v>1479</v>
      </c>
      <c r="H155" s="7" t="str">
        <f t="shared" si="6"/>
        <v>"\blaws?\s+(armed\s+conflict|war)\b"</v>
      </c>
      <c r="I155" s="7" t="str">
        <f t="shared" si="7"/>
        <v>"Code"</v>
      </c>
      <c r="J155" s="7" t="str">
        <f t="shared" si="8"/>
        <v/>
      </c>
    </row>
    <row r="156" spans="1:10" x14ac:dyDescent="0.55000000000000004">
      <c r="A156" s="3" t="s">
        <v>1363</v>
      </c>
      <c r="B156" s="6" t="s">
        <v>1083</v>
      </c>
      <c r="C156" s="6" t="s">
        <v>2324</v>
      </c>
      <c r="D156" s="6"/>
      <c r="E156" s="3" t="s">
        <v>1364</v>
      </c>
      <c r="F156" s="3" t="s">
        <v>1459</v>
      </c>
      <c r="G156" s="3" t="s">
        <v>1480</v>
      </c>
      <c r="H156" s="7" t="str">
        <f t="shared" si="6"/>
        <v>"\bmutual\s+legal\s+assistance\s+treat(y|ies)\b"</v>
      </c>
      <c r="I156" s="7" t="str">
        <f t="shared" si="7"/>
        <v>"Code"</v>
      </c>
      <c r="J156" s="7" t="str">
        <f t="shared" si="8"/>
        <v/>
      </c>
    </row>
    <row r="157" spans="1:10" x14ac:dyDescent="0.55000000000000004">
      <c r="A157" s="3" t="s">
        <v>1363</v>
      </c>
      <c r="B157" s="6" t="s">
        <v>1085</v>
      </c>
      <c r="C157" s="6" t="s">
        <v>2324</v>
      </c>
      <c r="D157" s="6"/>
      <c r="E157" s="3" t="s">
        <v>1364</v>
      </c>
      <c r="F157" s="3" t="s">
        <v>2510</v>
      </c>
      <c r="G157" s="3" t="s">
        <v>1481</v>
      </c>
      <c r="H157" s="7" t="str">
        <f t="shared" si="6"/>
        <v>"\bcyber[-\s+]?(security\s+)?(law|legislation)\b"</v>
      </c>
      <c r="I157" s="7" t="str">
        <f t="shared" si="7"/>
        <v>"Code"</v>
      </c>
      <c r="J157" s="7" t="str">
        <f t="shared" si="8"/>
        <v/>
      </c>
    </row>
    <row r="158" spans="1:10" x14ac:dyDescent="0.55000000000000004">
      <c r="A158" s="3" t="s">
        <v>1363</v>
      </c>
      <c r="B158" s="6" t="s">
        <v>1084</v>
      </c>
      <c r="C158" s="6" t="s">
        <v>2324</v>
      </c>
      <c r="D158" s="6"/>
      <c r="E158" s="3" t="s">
        <v>1364</v>
      </c>
      <c r="F158" s="3" t="s">
        <v>1689</v>
      </c>
      <c r="G158" s="3" t="s">
        <v>1404</v>
      </c>
      <c r="H158" s="7" t="str">
        <f t="shared" si="6"/>
        <v>"\bnato\s+members?(\s+states?)?\b"</v>
      </c>
      <c r="I158" s="7" t="str">
        <f t="shared" si="7"/>
        <v>"Code"</v>
      </c>
      <c r="J158" s="7" t="str">
        <f t="shared" si="8"/>
        <v/>
      </c>
    </row>
    <row r="159" spans="1:10" x14ac:dyDescent="0.55000000000000004">
      <c r="A159" s="3" t="s">
        <v>1363</v>
      </c>
      <c r="B159" s="6" t="s">
        <v>1086</v>
      </c>
      <c r="C159" s="6" t="s">
        <v>2324</v>
      </c>
      <c r="D159" s="6"/>
      <c r="E159" s="3" t="s">
        <v>1366</v>
      </c>
      <c r="F159" s="3" t="s">
        <v>1381</v>
      </c>
      <c r="G159" s="3" t="s">
        <v>1482</v>
      </c>
      <c r="H159" s="7" t="str">
        <f t="shared" si="6"/>
        <v>"\b(investigative\s+)?(digital\s+)?forensics?(\s+capabilit(y|ies))?\b"</v>
      </c>
      <c r="I159" s="7" t="str">
        <f t="shared" si="7"/>
        <v>"Code"</v>
      </c>
      <c r="J159" s="7" t="str">
        <f t="shared" si="8"/>
        <v/>
      </c>
    </row>
    <row r="160" spans="1:10" x14ac:dyDescent="0.55000000000000004">
      <c r="A160" s="3" t="s">
        <v>1363</v>
      </c>
      <c r="B160" s="6" t="s">
        <v>1087</v>
      </c>
      <c r="C160" s="6" t="s">
        <v>2324</v>
      </c>
      <c r="D160" s="6"/>
      <c r="E160" s="3" t="s">
        <v>1366</v>
      </c>
      <c r="F160" s="3" t="s">
        <v>1381</v>
      </c>
      <c r="G160" s="3" t="s">
        <v>1484</v>
      </c>
      <c r="H160" s="7" t="str">
        <f t="shared" si="6"/>
        <v>"\bcyber[-\s+]?(security\s+)?(capabilit(y|ies)|capacit(y|ies))\b"</v>
      </c>
      <c r="I160" s="7" t="str">
        <f t="shared" si="7"/>
        <v>"Code"</v>
      </c>
      <c r="J160" s="7" t="str">
        <f t="shared" si="8"/>
        <v/>
      </c>
    </row>
    <row r="161" spans="1:10" x14ac:dyDescent="0.55000000000000004">
      <c r="A161" s="3" t="s">
        <v>1363</v>
      </c>
      <c r="B161" s="6" t="s">
        <v>1088</v>
      </c>
      <c r="C161" s="6" t="s">
        <v>2324</v>
      </c>
      <c r="D161" s="6"/>
      <c r="E161" s="3" t="s">
        <v>1366</v>
      </c>
      <c r="F161" s="3" t="s">
        <v>1381</v>
      </c>
      <c r="G161" s="3" t="s">
        <v>1485</v>
      </c>
      <c r="H161" s="7" t="str">
        <f t="shared" si="6"/>
        <v>"\bcyber[-\s+]?(security\s+)?knowledge(\s+management)?\b"</v>
      </c>
      <c r="I161" s="7" t="str">
        <f t="shared" si="7"/>
        <v>"Code"</v>
      </c>
      <c r="J161" s="7" t="str">
        <f t="shared" si="8"/>
        <v/>
      </c>
    </row>
    <row r="162" spans="1:10" x14ac:dyDescent="0.55000000000000004">
      <c r="A162" s="3" t="s">
        <v>1363</v>
      </c>
      <c r="B162" s="6" t="s">
        <v>1089</v>
      </c>
      <c r="C162" s="6" t="s">
        <v>2324</v>
      </c>
      <c r="D162" s="6"/>
      <c r="E162" s="3" t="s">
        <v>1366</v>
      </c>
      <c r="F162" s="3" t="s">
        <v>1381</v>
      </c>
      <c r="G162" s="3" t="s">
        <v>1486</v>
      </c>
      <c r="H162" s="7" t="str">
        <f t="shared" si="6"/>
        <v>"\b(cyber[-\s+]?|digital\s+)(security\s+)?technolog(y|ies)?\b"</v>
      </c>
      <c r="I162" s="7" t="str">
        <f t="shared" si="7"/>
        <v>"Code"</v>
      </c>
      <c r="J162" s="7" t="str">
        <f t="shared" si="8"/>
        <v/>
      </c>
    </row>
    <row r="163" spans="1:10" x14ac:dyDescent="0.55000000000000004">
      <c r="A163" s="3" t="s">
        <v>1363</v>
      </c>
      <c r="B163" s="6" t="s">
        <v>2302</v>
      </c>
      <c r="C163" s="6" t="s">
        <v>2324</v>
      </c>
      <c r="D163" s="6"/>
      <c r="E163" s="3" t="s">
        <v>1366</v>
      </c>
      <c r="F163" s="3" t="s">
        <v>1373</v>
      </c>
      <c r="G163" s="3" t="s">
        <v>1487</v>
      </c>
      <c r="H163" s="7" t="str">
        <f t="shared" si="6"/>
        <v>"\b(continu(ing|ed|ous\s+)|re-?)(education|training)\b"</v>
      </c>
      <c r="I163" s="7" t="str">
        <f t="shared" si="7"/>
        <v>"Code"</v>
      </c>
      <c r="J163" s="7" t="str">
        <f t="shared" si="8"/>
        <v/>
      </c>
    </row>
    <row r="164" spans="1:10" x14ac:dyDescent="0.55000000000000004">
      <c r="A164" s="3" t="s">
        <v>1363</v>
      </c>
      <c r="B164" s="6" t="s">
        <v>2562</v>
      </c>
      <c r="C164" s="6" t="s">
        <v>2324</v>
      </c>
      <c r="D164" s="6"/>
      <c r="E164" s="3" t="s">
        <v>1366</v>
      </c>
      <c r="F164" s="3" t="s">
        <v>1373</v>
      </c>
      <c r="G164" s="3" t="s">
        <v>1527</v>
      </c>
      <c r="H164" s="7" t="str">
        <f t="shared" si="6"/>
        <v>"\b(exchang(e|ing)|shar(e|ing))\s+(information|knowledge)\b"</v>
      </c>
      <c r="I164" s="7" t="str">
        <f t="shared" si="7"/>
        <v>"Code"</v>
      </c>
      <c r="J164" s="7" t="str">
        <f t="shared" si="8"/>
        <v/>
      </c>
    </row>
    <row r="165" spans="1:10" x14ac:dyDescent="0.55000000000000004">
      <c r="A165" s="3" t="s">
        <v>1363</v>
      </c>
      <c r="B165" s="6" t="s">
        <v>1090</v>
      </c>
      <c r="C165" s="6" t="s">
        <v>2324</v>
      </c>
      <c r="D165" s="6"/>
      <c r="E165" s="3" t="s">
        <v>1366</v>
      </c>
      <c r="F165" s="3" t="s">
        <v>1373</v>
      </c>
      <c r="G165" s="3" t="s">
        <v>1463</v>
      </c>
      <c r="H165" s="7" t="str">
        <f t="shared" si="6"/>
        <v>"\bhigher\s+(continuing\s+)?education\s+program(me)?s?\b"</v>
      </c>
      <c r="I165" s="7" t="str">
        <f t="shared" si="7"/>
        <v>"Code"</v>
      </c>
      <c r="J165" s="7" t="str">
        <f t="shared" si="8"/>
        <v/>
      </c>
    </row>
    <row r="166" spans="1:10" x14ac:dyDescent="0.55000000000000004">
      <c r="A166" s="3" t="s">
        <v>1363</v>
      </c>
      <c r="B166" s="6" t="s">
        <v>2525</v>
      </c>
      <c r="C166" s="6" t="s">
        <v>2324</v>
      </c>
      <c r="D166" s="6"/>
      <c r="E166" s="3" t="s">
        <v>1366</v>
      </c>
      <c r="F166" s="3" t="s">
        <v>1373</v>
      </c>
      <c r="G166" s="3" t="s">
        <v>1527</v>
      </c>
      <c r="H166" s="7" t="str">
        <f t="shared" si="6"/>
        <v>"\b(information|knowledge)\s+(exchang(e|ing)|shar(e|ing))\b"</v>
      </c>
      <c r="I166" s="7" t="str">
        <f t="shared" si="7"/>
        <v>"Code"</v>
      </c>
      <c r="J166" s="7" t="str">
        <f t="shared" si="8"/>
        <v/>
      </c>
    </row>
    <row r="167" spans="1:10" x14ac:dyDescent="0.55000000000000004">
      <c r="A167" s="3" t="s">
        <v>1363</v>
      </c>
      <c r="B167" s="6" t="s">
        <v>836</v>
      </c>
      <c r="C167" s="6" t="s">
        <v>2324</v>
      </c>
      <c r="D167" s="6"/>
      <c r="E167" s="3" t="s">
        <v>1366</v>
      </c>
      <c r="F167" s="3" t="s">
        <v>1464</v>
      </c>
      <c r="G167" s="3" t="s">
        <v>1488</v>
      </c>
      <c r="H167" s="7" t="str">
        <f t="shared" si="6"/>
        <v>"\b(cyber[-\s+]?)?(security\s+)?(research|excellence)(\s+cent(re|er)s?)?\b"</v>
      </c>
      <c r="I167" s="7" t="str">
        <f t="shared" si="7"/>
        <v>"Code"</v>
      </c>
      <c r="J167" s="7" t="str">
        <f t="shared" si="8"/>
        <v/>
      </c>
    </row>
    <row r="168" spans="1:10" x14ac:dyDescent="0.55000000000000004">
      <c r="A168" s="3" t="s">
        <v>1363</v>
      </c>
      <c r="B168" s="6" t="s">
        <v>1091</v>
      </c>
      <c r="C168" s="6" t="s">
        <v>2324</v>
      </c>
      <c r="D168" s="6"/>
      <c r="E168" s="3" t="s">
        <v>1366</v>
      </c>
      <c r="F168" s="3" t="s">
        <v>1464</v>
      </c>
      <c r="G168" s="3" t="s">
        <v>1489</v>
      </c>
      <c r="H168" s="7" t="str">
        <f t="shared" si="6"/>
        <v>"\b(non[-\s+]university\s+)research\s+institut(e|ion)s?\b"</v>
      </c>
      <c r="I168" s="7" t="str">
        <f t="shared" si="7"/>
        <v>"Code"</v>
      </c>
      <c r="J168" s="7" t="str">
        <f t="shared" si="8"/>
        <v/>
      </c>
    </row>
    <row r="169" spans="1:10" x14ac:dyDescent="0.55000000000000004">
      <c r="A169" s="3" t="s">
        <v>1363</v>
      </c>
      <c r="B169" s="6" t="s">
        <v>1092</v>
      </c>
      <c r="C169" s="6" t="s">
        <v>2324</v>
      </c>
      <c r="D169" s="6"/>
      <c r="E169" s="3" t="s">
        <v>1366</v>
      </c>
      <c r="F169" s="3" t="s">
        <v>1464</v>
      </c>
      <c r="G169" s="3" t="s">
        <v>2386</v>
      </c>
      <c r="H169" s="7" t="str">
        <f t="shared" si="6"/>
        <v>"\bcyber[-\s+]?(security\s+)?science\s+technology\b"</v>
      </c>
      <c r="I169" s="7" t="str">
        <f t="shared" si="7"/>
        <v>"Code"</v>
      </c>
      <c r="J169" s="7" t="str">
        <f t="shared" si="8"/>
        <v/>
      </c>
    </row>
    <row r="170" spans="1:10" x14ac:dyDescent="0.55000000000000004">
      <c r="A170" s="3" t="s">
        <v>1363</v>
      </c>
      <c r="B170" s="6" t="s">
        <v>1093</v>
      </c>
      <c r="C170" s="6" t="s">
        <v>2324</v>
      </c>
      <c r="D170" s="6"/>
      <c r="E170" s="3" t="s">
        <v>1366</v>
      </c>
      <c r="F170" s="3" t="s">
        <v>1464</v>
      </c>
      <c r="G170" s="3" t="s">
        <v>1490</v>
      </c>
      <c r="H170" s="7" t="str">
        <f t="shared" si="6"/>
        <v>"\b(cyber[-\s+]?|digital\s+)(security\s+)?innovation\b"</v>
      </c>
      <c r="I170" s="7" t="str">
        <f t="shared" si="7"/>
        <v>"Code"</v>
      </c>
      <c r="J170" s="7" t="str">
        <f t="shared" si="8"/>
        <v/>
      </c>
    </row>
    <row r="171" spans="1:10" x14ac:dyDescent="0.55000000000000004">
      <c r="A171" s="3" t="s">
        <v>1363</v>
      </c>
      <c r="B171" s="6" t="s">
        <v>1094</v>
      </c>
      <c r="C171" s="6" t="s">
        <v>2324</v>
      </c>
      <c r="D171" s="6"/>
      <c r="E171" s="3" t="s">
        <v>1366</v>
      </c>
      <c r="F171" s="3" t="s">
        <v>1464</v>
      </c>
      <c r="G171" s="3" t="s">
        <v>1463</v>
      </c>
      <c r="H171" s="7" t="str">
        <f t="shared" si="6"/>
        <v>"\b(phd|doctora(l|te))\s+(researchers?|students?)\b"</v>
      </c>
      <c r="I171" s="7" t="str">
        <f t="shared" si="7"/>
        <v>"Code"</v>
      </c>
      <c r="J171" s="7" t="str">
        <f t="shared" si="8"/>
        <v/>
      </c>
    </row>
    <row r="172" spans="1:10" x14ac:dyDescent="0.55000000000000004">
      <c r="A172" s="3" t="s">
        <v>1363</v>
      </c>
      <c r="B172" s="6" t="s">
        <v>2444</v>
      </c>
      <c r="C172" s="6" t="s">
        <v>2324</v>
      </c>
      <c r="D172" s="6"/>
      <c r="E172" s="3" t="s">
        <v>1366</v>
      </c>
      <c r="F172" s="3" t="s">
        <v>1421</v>
      </c>
      <c r="G172" s="3" t="s">
        <v>1653</v>
      </c>
      <c r="H172" s="7" t="str">
        <f t="shared" si="6"/>
        <v>"\bintelligence\s+(agenc(y|ies)|services?|community)\b"</v>
      </c>
      <c r="I172" s="7" t="str">
        <f t="shared" si="7"/>
        <v>"Code"</v>
      </c>
      <c r="J172" s="7" t="str">
        <f t="shared" si="8"/>
        <v/>
      </c>
    </row>
    <row r="173" spans="1:10" x14ac:dyDescent="0.55000000000000004">
      <c r="A173" s="3" t="s">
        <v>1363</v>
      </c>
      <c r="B173" s="6" t="s">
        <v>2445</v>
      </c>
      <c r="C173" s="6" t="s">
        <v>2324</v>
      </c>
      <c r="D173" s="6"/>
      <c r="E173" s="3" t="s">
        <v>1375</v>
      </c>
      <c r="F173" s="3" t="s">
        <v>1492</v>
      </c>
      <c r="G173" s="3" t="s">
        <v>1493</v>
      </c>
      <c r="H173" s="7" t="str">
        <f t="shared" si="6"/>
        <v>"\bmanipulation\s+social\s+(media|networks?)\b"</v>
      </c>
      <c r="I173" s="7" t="str">
        <f t="shared" si="7"/>
        <v>"Code"</v>
      </c>
      <c r="J173" s="7" t="str">
        <f t="shared" si="8"/>
        <v/>
      </c>
    </row>
    <row r="174" spans="1:10" x14ac:dyDescent="0.55000000000000004">
      <c r="A174" s="3" t="s">
        <v>1363</v>
      </c>
      <c r="B174" s="6" t="s">
        <v>2446</v>
      </c>
      <c r="C174" s="6" t="s">
        <v>2324</v>
      </c>
      <c r="D174" s="6"/>
      <c r="E174" s="3" t="s">
        <v>1375</v>
      </c>
      <c r="F174" s="3" t="s">
        <v>1492</v>
      </c>
      <c r="G174" s="3" t="s">
        <v>1493</v>
      </c>
      <c r="H174" s="7" t="str">
        <f t="shared" si="6"/>
        <v>"\b(racis(t|m)|hateful|hatred|negationis(t|m))\b"</v>
      </c>
      <c r="I174" s="7" t="str">
        <f t="shared" si="7"/>
        <v>"Code"</v>
      </c>
      <c r="J174" s="7" t="str">
        <f t="shared" si="8"/>
        <v/>
      </c>
    </row>
    <row r="175" spans="1:10" x14ac:dyDescent="0.55000000000000004">
      <c r="A175" s="3" t="s">
        <v>1363</v>
      </c>
      <c r="B175" s="6" t="s">
        <v>1096</v>
      </c>
      <c r="C175" s="6" t="s">
        <v>2324</v>
      </c>
      <c r="D175" s="6"/>
      <c r="E175" s="3" t="s">
        <v>1375</v>
      </c>
      <c r="F175" s="3" t="s">
        <v>1492</v>
      </c>
      <c r="G175" s="3" t="s">
        <v>1493</v>
      </c>
      <c r="H175" s="7" t="str">
        <f t="shared" si="6"/>
        <v>"\btargeted\s+dissemination\s+false\s+reports?\b"</v>
      </c>
      <c r="I175" s="7" t="str">
        <f t="shared" si="7"/>
        <v>"Code"</v>
      </c>
      <c r="J175" s="7" t="str">
        <f t="shared" si="8"/>
        <v/>
      </c>
    </row>
    <row r="176" spans="1:10" x14ac:dyDescent="0.55000000000000004">
      <c r="A176" s="3" t="s">
        <v>1363</v>
      </c>
      <c r="B176" s="6" t="s">
        <v>1097</v>
      </c>
      <c r="C176" s="6" t="s">
        <v>2324</v>
      </c>
      <c r="D176" s="6"/>
      <c r="E176" s="3" t="s">
        <v>1375</v>
      </c>
      <c r="F176" s="3" t="s">
        <v>2511</v>
      </c>
      <c r="G176" s="3" t="s">
        <v>1494</v>
      </c>
      <c r="H176" s="7" t="str">
        <f t="shared" si="6"/>
        <v>"\b(confidential|(un)?classified)(\s+data|\s+information)?\b"</v>
      </c>
      <c r="I176" s="7" t="str">
        <f t="shared" si="7"/>
        <v>"Code"</v>
      </c>
      <c r="J176" s="7" t="str">
        <f t="shared" si="8"/>
        <v/>
      </c>
    </row>
    <row r="177" spans="1:10" x14ac:dyDescent="0.55000000000000004">
      <c r="A177" s="3" t="s">
        <v>1363</v>
      </c>
      <c r="B177" s="6" t="s">
        <v>1098</v>
      </c>
      <c r="C177" s="6" t="s">
        <v>2324</v>
      </c>
      <c r="D177" s="6"/>
      <c r="E177" s="3" t="s">
        <v>1375</v>
      </c>
      <c r="F177" s="3" t="s">
        <v>1495</v>
      </c>
      <c r="G177" s="3" t="s">
        <v>1496</v>
      </c>
      <c r="H177" s="7" t="str">
        <f t="shared" si="6"/>
        <v>"\bterrorist\s+cyber[-\s+]?(security\s+)?capability\b"</v>
      </c>
      <c r="I177" s="7" t="str">
        <f t="shared" si="7"/>
        <v>"Code"</v>
      </c>
      <c r="J177" s="7" t="str">
        <f t="shared" si="8"/>
        <v/>
      </c>
    </row>
    <row r="178" spans="1:10" x14ac:dyDescent="0.55000000000000004">
      <c r="A178" s="3" t="s">
        <v>1363</v>
      </c>
      <c r="B178" s="6" t="s">
        <v>2526</v>
      </c>
      <c r="C178" s="6" t="s">
        <v>2324</v>
      </c>
      <c r="D178" s="6"/>
      <c r="E178" s="3" t="s">
        <v>1375</v>
      </c>
      <c r="F178" s="3" t="s">
        <v>1449</v>
      </c>
      <c r="G178" s="3" t="s">
        <v>1539</v>
      </c>
      <c r="H178" s="7" t="str">
        <f t="shared" si="6"/>
        <v>"\b(cyber[-\s+]?|computer\s+)?sabotag(e|ing)(\s+attacks?)?\b"</v>
      </c>
      <c r="I178" s="7" t="str">
        <f t="shared" si="7"/>
        <v>"Code"</v>
      </c>
      <c r="J178" s="7" t="str">
        <f t="shared" si="8"/>
        <v/>
      </c>
    </row>
    <row r="179" spans="1:10" x14ac:dyDescent="0.55000000000000004">
      <c r="A179" s="3" t="s">
        <v>1363</v>
      </c>
      <c r="B179" s="6" t="s">
        <v>1099</v>
      </c>
      <c r="C179" s="6" t="s">
        <v>2324</v>
      </c>
      <c r="D179" s="6"/>
      <c r="E179" s="3" t="s">
        <v>1375</v>
      </c>
      <c r="F179" s="3" t="s">
        <v>1449</v>
      </c>
      <c r="G179" s="3" t="s">
        <v>1497</v>
      </c>
      <c r="H179" s="7" t="str">
        <f t="shared" si="6"/>
        <v>"\b(cyber[-\s+]?|digital\s+)(security\s+)?aggressions?\b"</v>
      </c>
      <c r="I179" s="7" t="str">
        <f t="shared" si="7"/>
        <v>"Code"</v>
      </c>
      <c r="J179" s="7" t="str">
        <f t="shared" si="8"/>
        <v/>
      </c>
    </row>
    <row r="180" spans="1:10" x14ac:dyDescent="0.55000000000000004">
      <c r="A180" s="3" t="s">
        <v>1363</v>
      </c>
      <c r="B180" s="6" t="s">
        <v>1255</v>
      </c>
      <c r="C180" s="6" t="s">
        <v>2324</v>
      </c>
      <c r="D180" s="6"/>
      <c r="E180" s="3" t="s">
        <v>1375</v>
      </c>
      <c r="F180" s="3" t="s">
        <v>1449</v>
      </c>
      <c r="G180" s="3" t="s">
        <v>1499</v>
      </c>
      <c r="H180" s="7" t="str">
        <f t="shared" si="6"/>
        <v>"\b(cyber[-\s+]?|digital\s+)(security\s+)?risks?\b"</v>
      </c>
      <c r="I180" s="7" t="str">
        <f t="shared" si="7"/>
        <v>"Code"</v>
      </c>
      <c r="J180" s="7" t="str">
        <f t="shared" si="8"/>
        <v/>
      </c>
    </row>
    <row r="181" spans="1:10" x14ac:dyDescent="0.55000000000000004">
      <c r="A181" s="3" t="s">
        <v>1363</v>
      </c>
      <c r="B181" s="6" t="s">
        <v>2447</v>
      </c>
      <c r="C181" s="6" t="s">
        <v>2324</v>
      </c>
      <c r="D181" s="6"/>
      <c r="E181" s="3" t="s">
        <v>1375</v>
      </c>
      <c r="F181" s="3" t="s">
        <v>1449</v>
      </c>
      <c r="G181" s="3" t="s">
        <v>1586</v>
      </c>
      <c r="H181" s="7" t="str">
        <f t="shared" si="6"/>
        <v>"\b(cyber[-\s+]?|digital\s+|computer\s+)weapons?\b"</v>
      </c>
      <c r="I181" s="7" t="str">
        <f t="shared" si="7"/>
        <v>"Code"</v>
      </c>
      <c r="J181" s="7" t="str">
        <f t="shared" si="8"/>
        <v/>
      </c>
    </row>
    <row r="182" spans="1:10" x14ac:dyDescent="0.55000000000000004">
      <c r="A182" s="3" t="s">
        <v>1363</v>
      </c>
      <c r="B182" s="6" t="s">
        <v>1100</v>
      </c>
      <c r="C182" s="6" t="s">
        <v>2324</v>
      </c>
      <c r="D182" s="6"/>
      <c r="E182" s="3" t="s">
        <v>1453</v>
      </c>
      <c r="F182" s="3" t="s">
        <v>1500</v>
      </c>
      <c r="G182" s="3" t="s">
        <v>1501</v>
      </c>
      <c r="H182" s="7" t="str">
        <f t="shared" si="6"/>
        <v>"\b(cyber[-\s+]?|digital\s+)(security\s+)?pirates?\b"</v>
      </c>
      <c r="I182" s="7" t="str">
        <f t="shared" si="7"/>
        <v>"Code"</v>
      </c>
      <c r="J182" s="7" t="str">
        <f t="shared" si="8"/>
        <v/>
      </c>
    </row>
    <row r="183" spans="1:10" x14ac:dyDescent="0.55000000000000004">
      <c r="A183" s="3" t="s">
        <v>1363</v>
      </c>
      <c r="B183" s="6" t="s">
        <v>1101</v>
      </c>
      <c r="C183" s="6" t="s">
        <v>2324</v>
      </c>
      <c r="D183" s="6"/>
      <c r="E183" s="3" t="s">
        <v>1453</v>
      </c>
      <c r="F183" s="3" t="s">
        <v>1502</v>
      </c>
      <c r="G183" s="3" t="s">
        <v>1502</v>
      </c>
      <c r="H183" s="7" t="str">
        <f t="shared" si="6"/>
        <v>"\b(organi[sz]ed\s+)?crimim(e|inal)\s+groups\b"</v>
      </c>
      <c r="I183" s="7" t="str">
        <f t="shared" si="7"/>
        <v>"Code"</v>
      </c>
      <c r="J183" s="7" t="str">
        <f t="shared" si="8"/>
        <v/>
      </c>
    </row>
    <row r="184" spans="1:10" x14ac:dyDescent="0.55000000000000004">
      <c r="A184" s="3" t="s">
        <v>1363</v>
      </c>
      <c r="B184" s="6" t="s">
        <v>1102</v>
      </c>
      <c r="C184" s="6" t="s">
        <v>2324</v>
      </c>
      <c r="D184" s="6"/>
      <c r="E184" s="3" t="s">
        <v>1453</v>
      </c>
      <c r="F184" s="3" t="s">
        <v>1503</v>
      </c>
      <c r="G184" s="3" t="s">
        <v>1504</v>
      </c>
      <c r="H184" s="7" t="str">
        <f t="shared" si="6"/>
        <v>"\b(hostile\s+|adversarial\s+)(nation[-\s+])?states?\b"</v>
      </c>
      <c r="I184" s="7" t="str">
        <f t="shared" si="7"/>
        <v>"Code"</v>
      </c>
      <c r="J184" s="7" t="str">
        <f t="shared" si="8"/>
        <v/>
      </c>
    </row>
    <row r="185" spans="1:10" x14ac:dyDescent="0.55000000000000004">
      <c r="A185" s="3" t="s">
        <v>1363</v>
      </c>
      <c r="B185" s="6" t="s">
        <v>1103</v>
      </c>
      <c r="C185" s="6" t="s">
        <v>2324</v>
      </c>
      <c r="D185" s="6"/>
      <c r="E185" s="3" t="s">
        <v>1453</v>
      </c>
      <c r="F185" s="3" t="s">
        <v>1505</v>
      </c>
      <c r="G185" s="3" t="s">
        <v>1506</v>
      </c>
      <c r="H185" s="7" t="str">
        <f t="shared" si="6"/>
        <v>"\bterrorist\s+cyber[-\s+]?(security\s+)?actors\b"</v>
      </c>
      <c r="I185" s="7" t="str">
        <f t="shared" si="7"/>
        <v>"Code"</v>
      </c>
      <c r="J185" s="7" t="str">
        <f t="shared" si="8"/>
        <v/>
      </c>
    </row>
    <row r="186" spans="1:10" x14ac:dyDescent="0.55000000000000004">
      <c r="A186" s="3" t="s">
        <v>1363</v>
      </c>
      <c r="B186" s="6" t="s">
        <v>1104</v>
      </c>
      <c r="C186" s="6" t="s">
        <v>2324</v>
      </c>
      <c r="D186" s="6"/>
      <c r="E186" s="3" t="s">
        <v>1441</v>
      </c>
      <c r="F186" s="3" t="s">
        <v>1442</v>
      </c>
      <c r="G186" s="3" t="s">
        <v>1508</v>
      </c>
      <c r="H186" s="7" t="str">
        <f t="shared" si="6"/>
        <v>"\b(cyber[-\s+]?|information\s+)(security\s+)?skills?\b"</v>
      </c>
      <c r="I186" s="7" t="str">
        <f t="shared" si="7"/>
        <v>"Code"</v>
      </c>
      <c r="J186" s="7" t="str">
        <f t="shared" si="8"/>
        <v/>
      </c>
    </row>
    <row r="187" spans="1:10" x14ac:dyDescent="0.55000000000000004">
      <c r="A187" s="3" t="s">
        <v>1363</v>
      </c>
      <c r="B187" s="6" t="s">
        <v>2527</v>
      </c>
      <c r="C187" s="6" t="s">
        <v>2324</v>
      </c>
      <c r="D187" s="6"/>
      <c r="E187" s="3" t="s">
        <v>1378</v>
      </c>
      <c r="F187" s="3" t="s">
        <v>1509</v>
      </c>
      <c r="G187" s="3" t="s">
        <v>2517</v>
      </c>
      <c r="H187" s="7" t="str">
        <f t="shared" si="6"/>
        <v>"\b((defence|security|military)\s+)?doctrines\b"</v>
      </c>
      <c r="I187" s="7" t="str">
        <f t="shared" si="7"/>
        <v>"Code"</v>
      </c>
      <c r="J187" s="7" t="str">
        <f t="shared" si="8"/>
        <v/>
      </c>
    </row>
    <row r="188" spans="1:10" x14ac:dyDescent="0.55000000000000004">
      <c r="A188" s="3" t="s">
        <v>1363</v>
      </c>
      <c r="B188" s="6" t="s">
        <v>1105</v>
      </c>
      <c r="C188" s="6" t="s">
        <v>2324</v>
      </c>
      <c r="D188" s="6"/>
      <c r="E188" s="3" t="s">
        <v>1378</v>
      </c>
      <c r="F188" s="3" t="s">
        <v>1412</v>
      </c>
      <c r="G188" s="3" t="s">
        <v>2442</v>
      </c>
      <c r="H188" s="7" t="str">
        <f t="shared" si="6"/>
        <v>"\bcyber[-\s+]?(security\s+)?(compan(y|ies)|firms?)\b"</v>
      </c>
      <c r="I188" s="7" t="str">
        <f t="shared" si="7"/>
        <v>"Code"</v>
      </c>
      <c r="J188" s="7" t="str">
        <f t="shared" si="8"/>
        <v/>
      </c>
    </row>
    <row r="189" spans="1:10" x14ac:dyDescent="0.55000000000000004">
      <c r="A189" s="3" t="s">
        <v>1363</v>
      </c>
      <c r="B189" s="6" t="s">
        <v>1106</v>
      </c>
      <c r="C189" s="6" t="s">
        <v>2324</v>
      </c>
      <c r="D189" s="6"/>
      <c r="E189" s="3" t="s">
        <v>1378</v>
      </c>
      <c r="F189" s="3" t="s">
        <v>1412</v>
      </c>
      <c r="G189" s="3" t="s">
        <v>2442</v>
      </c>
      <c r="H189" s="7" t="str">
        <f t="shared" si="6"/>
        <v>"\b(cyber[-\s+]?|digital\s+)(security\s+)?sector\b"</v>
      </c>
      <c r="I189" s="7" t="str">
        <f t="shared" si="7"/>
        <v>"Code"</v>
      </c>
      <c r="J189" s="7" t="str">
        <f t="shared" si="8"/>
        <v/>
      </c>
    </row>
    <row r="190" spans="1:10" x14ac:dyDescent="0.55000000000000004">
      <c r="A190" s="3" t="s">
        <v>1363</v>
      </c>
      <c r="B190" s="6" t="s">
        <v>1107</v>
      </c>
      <c r="C190" s="6" t="s">
        <v>2324</v>
      </c>
      <c r="D190" s="6"/>
      <c r="E190" s="3" t="s">
        <v>1378</v>
      </c>
      <c r="F190" s="3" t="s">
        <v>1412</v>
      </c>
      <c r="G190" s="3" t="s">
        <v>2442</v>
      </c>
      <c r="H190" s="7" t="str">
        <f t="shared" si="6"/>
        <v>"\b(cyber[-\s+]?|digital\s+)(security\s+)?services?\b"</v>
      </c>
      <c r="I190" s="7" t="str">
        <f t="shared" si="7"/>
        <v>"Code"</v>
      </c>
      <c r="J190" s="7" t="str">
        <f t="shared" si="8"/>
        <v/>
      </c>
    </row>
    <row r="191" spans="1:10" x14ac:dyDescent="0.55000000000000004">
      <c r="A191" s="3" t="s">
        <v>1363</v>
      </c>
      <c r="B191" s="6" t="s">
        <v>1109</v>
      </c>
      <c r="C191" s="6" t="s">
        <v>2324</v>
      </c>
      <c r="D191" s="6"/>
      <c r="E191" s="3" t="s">
        <v>1378</v>
      </c>
      <c r="F191" s="3" t="s">
        <v>1456</v>
      </c>
      <c r="G191" s="3" t="s">
        <v>1457</v>
      </c>
      <c r="H191" s="7" t="str">
        <f t="shared" si="6"/>
        <v>"\b(continuity|disruption)\s+(business(es)?|services?|operation)\b"</v>
      </c>
      <c r="I191" s="7" t="str">
        <f t="shared" si="7"/>
        <v>"Code"</v>
      </c>
      <c r="J191" s="7" t="str">
        <f t="shared" si="8"/>
        <v/>
      </c>
    </row>
    <row r="192" spans="1:10" x14ac:dyDescent="0.55000000000000004">
      <c r="A192" s="3" t="s">
        <v>1363</v>
      </c>
      <c r="B192" s="6" t="s">
        <v>1176</v>
      </c>
      <c r="C192" s="6" t="s">
        <v>2324</v>
      </c>
      <c r="D192" s="6"/>
      <c r="E192" s="3" t="s">
        <v>1378</v>
      </c>
      <c r="F192" s="3" t="s">
        <v>1456</v>
      </c>
      <c r="G192" s="3" t="s">
        <v>1512</v>
      </c>
      <c r="H192" s="7" t="str">
        <f t="shared" si="6"/>
        <v>"\bmitigat(e|ing|ion)\s+(cyber[-\s+]?)?(risks?|threats?)?\b"</v>
      </c>
      <c r="I192" s="7" t="str">
        <f t="shared" si="7"/>
        <v>"Code"</v>
      </c>
      <c r="J192" s="7" t="str">
        <f t="shared" si="8"/>
        <v/>
      </c>
    </row>
    <row r="193" spans="1:10" x14ac:dyDescent="0.55000000000000004">
      <c r="A193" s="3" t="s">
        <v>1363</v>
      </c>
      <c r="B193" s="6" t="s">
        <v>1110</v>
      </c>
      <c r="C193" s="6" t="s">
        <v>2324</v>
      </c>
      <c r="D193" s="6"/>
      <c r="E193" s="3" t="s">
        <v>1378</v>
      </c>
      <c r="F193" s="3" t="s">
        <v>1378</v>
      </c>
      <c r="G193" s="3" t="s">
        <v>1472</v>
      </c>
      <c r="H193" s="7" t="str">
        <f t="shared" si="6"/>
        <v>"\b(cyber[-\s+]?)?(threat\s+)?information\s+sharing\b"</v>
      </c>
      <c r="I193" s="7" t="str">
        <f t="shared" si="7"/>
        <v>"Code"</v>
      </c>
      <c r="J193" s="7" t="str">
        <f t="shared" si="8"/>
        <v/>
      </c>
    </row>
    <row r="194" spans="1:10" x14ac:dyDescent="0.55000000000000004">
      <c r="A194" s="3" t="s">
        <v>1363</v>
      </c>
      <c r="B194" s="6" t="s">
        <v>2448</v>
      </c>
      <c r="C194" s="6" t="s">
        <v>2324</v>
      </c>
      <c r="D194" s="6"/>
      <c r="E194" s="3" t="s">
        <v>1378</v>
      </c>
      <c r="F194" s="3" t="s">
        <v>1378</v>
      </c>
      <c r="G194" s="3" t="s">
        <v>1549</v>
      </c>
      <c r="H194" s="7" t="str">
        <f t="shared" si="6"/>
        <v>"\b((cyber[-\s+]?|computer\s+)(security\s+)?)?hygienes?\b"</v>
      </c>
      <c r="I194" s="7" t="str">
        <f t="shared" si="7"/>
        <v>"Code"</v>
      </c>
      <c r="J194" s="7" t="str">
        <f t="shared" si="8"/>
        <v/>
      </c>
    </row>
    <row r="195" spans="1:10" x14ac:dyDescent="0.55000000000000004">
      <c r="A195" s="3" t="s">
        <v>1363</v>
      </c>
      <c r="B195" s="6" t="s">
        <v>1111</v>
      </c>
      <c r="C195" s="6" t="s">
        <v>2324</v>
      </c>
      <c r="D195" s="6"/>
      <c r="E195" s="3" t="s">
        <v>1378</v>
      </c>
      <c r="F195" s="3" t="s">
        <v>1378</v>
      </c>
      <c r="G195" s="3" t="s">
        <v>1513</v>
      </c>
      <c r="H195" s="7" t="str">
        <f t="shared" ref="H195:H258" si="9">IF(NOT(ISBLANK(B195)),CONCATENATE("""", B195,""""),"")</f>
        <v>"\bcyber[-\s+]?(security\s+)?information\s+security\b"</v>
      </c>
      <c r="I195" s="7" t="str">
        <f t="shared" ref="I195:I258" si="10">IF(NOT(ISBLANK(C195)),CONCATENATE("""",C195,""""),"")</f>
        <v>"Code"</v>
      </c>
      <c r="J195" s="7" t="str">
        <f t="shared" ref="J195:J258" si="11">IF(NOT(ISBLANK(D195)),D195,"")</f>
        <v/>
      </c>
    </row>
    <row r="196" spans="1:10" x14ac:dyDescent="0.55000000000000004">
      <c r="A196" s="3" t="s">
        <v>1363</v>
      </c>
      <c r="B196" s="6" t="s">
        <v>2311</v>
      </c>
      <c r="C196" s="6" t="s">
        <v>2324</v>
      </c>
      <c r="D196" s="6"/>
      <c r="E196" s="3" t="s">
        <v>1378</v>
      </c>
      <c r="F196" s="3" t="s">
        <v>1378</v>
      </c>
      <c r="G196" s="3" t="s">
        <v>2310</v>
      </c>
      <c r="H196" s="7" t="str">
        <f t="shared" si="9"/>
        <v>"\bintrusion\s+(detection|protection)\s+systems?\b"</v>
      </c>
      <c r="I196" s="7" t="str">
        <f t="shared" si="10"/>
        <v>"Code"</v>
      </c>
      <c r="J196" s="7" t="str">
        <f t="shared" si="11"/>
        <v/>
      </c>
    </row>
    <row r="197" spans="1:10" x14ac:dyDescent="0.55000000000000004">
      <c r="A197" s="3" t="s">
        <v>1363</v>
      </c>
      <c r="B197" s="6" t="s">
        <v>1112</v>
      </c>
      <c r="C197" s="6" t="s">
        <v>2324</v>
      </c>
      <c r="D197" s="6"/>
      <c r="E197" s="3" t="s">
        <v>1378</v>
      </c>
      <c r="F197" s="3" t="s">
        <v>1378</v>
      </c>
      <c r="G197" s="3" t="s">
        <v>1470</v>
      </c>
      <c r="H197" s="7" t="str">
        <f t="shared" si="9"/>
        <v>"\bmanag(e|ing)(\s+cyber)?\s+risks?\b"</v>
      </c>
      <c r="I197" s="7" t="str">
        <f t="shared" si="10"/>
        <v>"Code"</v>
      </c>
      <c r="J197" s="7" t="str">
        <f t="shared" si="11"/>
        <v/>
      </c>
    </row>
    <row r="198" spans="1:10" x14ac:dyDescent="0.55000000000000004">
      <c r="A198" s="3" t="s">
        <v>1363</v>
      </c>
      <c r="B198" s="6" t="s">
        <v>1095</v>
      </c>
      <c r="C198" s="6" t="s">
        <v>2324</v>
      </c>
      <c r="D198" s="6"/>
      <c r="E198" s="3" t="s">
        <v>1378</v>
      </c>
      <c r="F198" s="3" t="s">
        <v>1891</v>
      </c>
      <c r="G198" s="3" t="s">
        <v>1491</v>
      </c>
      <c r="H198" s="7" t="str">
        <f t="shared" si="9"/>
        <v>"\bcyber[-\s+]?(security\s+)?exerci[sz]es?(\s+plan)?\b"</v>
      </c>
      <c r="I198" s="7" t="str">
        <f t="shared" si="10"/>
        <v>"Code"</v>
      </c>
      <c r="J198" s="7" t="str">
        <f t="shared" si="11"/>
        <v/>
      </c>
    </row>
    <row r="199" spans="1:10" x14ac:dyDescent="0.55000000000000004">
      <c r="A199" s="3" t="s">
        <v>1363</v>
      </c>
      <c r="B199" s="6" t="s">
        <v>1108</v>
      </c>
      <c r="C199" s="6" t="s">
        <v>2324</v>
      </c>
      <c r="D199" s="6"/>
      <c r="E199" s="3" t="s">
        <v>1378</v>
      </c>
      <c r="F199" s="3" t="s">
        <v>1891</v>
      </c>
      <c r="G199" s="3" t="s">
        <v>1511</v>
      </c>
      <c r="H199" s="7" t="str">
        <f t="shared" si="9"/>
        <v>"\b(cyber[-\s+]?|digital\s+)(security\s+)?strateg(y|ies)\b"</v>
      </c>
      <c r="I199" s="7" t="str">
        <f t="shared" si="10"/>
        <v>"Code"</v>
      </c>
      <c r="J199" s="7" t="str">
        <f t="shared" si="11"/>
        <v/>
      </c>
    </row>
    <row r="200" spans="1:10" x14ac:dyDescent="0.55000000000000004">
      <c r="A200" s="3" t="s">
        <v>1363</v>
      </c>
      <c r="B200" s="6" t="s">
        <v>1113</v>
      </c>
      <c r="C200" s="6" t="s">
        <v>2324</v>
      </c>
      <c r="D200" s="6"/>
      <c r="E200" s="3" t="s">
        <v>1473</v>
      </c>
      <c r="F200" s="3" t="s">
        <v>1474</v>
      </c>
      <c r="G200" s="3" t="s">
        <v>1515</v>
      </c>
      <c r="H200" s="7" t="str">
        <f t="shared" si="9"/>
        <v>"\bcyber[-\s+]?(security\s+)?ecosystem\b"</v>
      </c>
      <c r="I200" s="7" t="str">
        <f t="shared" si="10"/>
        <v>"Code"</v>
      </c>
      <c r="J200" s="7" t="str">
        <f t="shared" si="11"/>
        <v/>
      </c>
    </row>
    <row r="201" spans="1:10" x14ac:dyDescent="0.55000000000000004">
      <c r="A201" s="3" t="s">
        <v>1363</v>
      </c>
      <c r="B201" s="6" t="s">
        <v>2449</v>
      </c>
      <c r="C201" s="6" t="s">
        <v>2324</v>
      </c>
      <c r="D201" s="6"/>
      <c r="E201" s="3" t="s">
        <v>1473</v>
      </c>
      <c r="F201" s="3" t="s">
        <v>1474</v>
      </c>
      <c r="G201" s="3" t="s">
        <v>1474</v>
      </c>
      <c r="H201" s="7" t="str">
        <f t="shared" si="9"/>
        <v>"\b(cyber[-\s+]?|digital\s+)space\b"</v>
      </c>
      <c r="I201" s="7" t="str">
        <f t="shared" si="10"/>
        <v>"Code"</v>
      </c>
      <c r="J201" s="7" t="str">
        <f t="shared" si="11"/>
        <v/>
      </c>
    </row>
    <row r="202" spans="1:10" x14ac:dyDescent="0.55000000000000004">
      <c r="A202" s="3" t="s">
        <v>1363</v>
      </c>
      <c r="B202" s="6" t="s">
        <v>1114</v>
      </c>
      <c r="C202" s="6" t="s">
        <v>2324</v>
      </c>
      <c r="D202" s="6"/>
      <c r="E202" s="3" t="s">
        <v>1473</v>
      </c>
      <c r="F202" s="3" t="s">
        <v>1474</v>
      </c>
      <c r="G202" s="3" t="s">
        <v>1516</v>
      </c>
      <c r="H202" s="7" t="str">
        <f t="shared" si="9"/>
        <v>"\bdomain\s+name\s+system\b"</v>
      </c>
      <c r="I202" s="7" t="str">
        <f t="shared" si="10"/>
        <v>"Code"</v>
      </c>
      <c r="J202" s="7" t="str">
        <f t="shared" si="11"/>
        <v/>
      </c>
    </row>
    <row r="203" spans="1:10" x14ac:dyDescent="0.55000000000000004">
      <c r="A203" s="3" t="s">
        <v>1363</v>
      </c>
      <c r="B203" s="6" t="s">
        <v>1115</v>
      </c>
      <c r="C203" s="6" t="s">
        <v>2324</v>
      </c>
      <c r="D203" s="6"/>
      <c r="E203" s="3" t="s">
        <v>1364</v>
      </c>
      <c r="F203" s="3" t="s">
        <v>1459</v>
      </c>
      <c r="G203" s="3" t="s">
        <v>1518</v>
      </c>
      <c r="H203" s="7" t="str">
        <f t="shared" si="9"/>
        <v>"\bcyber[-\s+]?(security\s+)?norms?\b"</v>
      </c>
      <c r="I203" s="7" t="str">
        <f t="shared" si="10"/>
        <v>"Code"</v>
      </c>
      <c r="J203" s="7" t="str">
        <f t="shared" si="11"/>
        <v/>
      </c>
    </row>
    <row r="204" spans="1:10" x14ac:dyDescent="0.55000000000000004">
      <c r="A204" s="3" t="s">
        <v>1363</v>
      </c>
      <c r="B204" s="6" t="s">
        <v>1116</v>
      </c>
      <c r="C204" s="6" t="s">
        <v>2324</v>
      </c>
      <c r="D204" s="6"/>
      <c r="E204" s="3" t="s">
        <v>1364</v>
      </c>
      <c r="F204" s="3" t="s">
        <v>1459</v>
      </c>
      <c r="G204" s="3" t="s">
        <v>1459</v>
      </c>
      <c r="H204" s="7" t="str">
        <f t="shared" si="9"/>
        <v>"\binternational\s+(agreements?|consensus)\b"</v>
      </c>
      <c r="I204" s="7" t="str">
        <f t="shared" si="10"/>
        <v>"Code"</v>
      </c>
      <c r="J204" s="7" t="str">
        <f t="shared" si="11"/>
        <v/>
      </c>
    </row>
    <row r="205" spans="1:10" x14ac:dyDescent="0.55000000000000004">
      <c r="A205" s="3" t="s">
        <v>1363</v>
      </c>
      <c r="B205" s="6" t="s">
        <v>1117</v>
      </c>
      <c r="C205" s="6" t="s">
        <v>2324</v>
      </c>
      <c r="D205" s="6"/>
      <c r="E205" s="3" t="s">
        <v>1364</v>
      </c>
      <c r="F205" s="3" t="s">
        <v>2510</v>
      </c>
      <c r="G205" s="3" t="s">
        <v>1370</v>
      </c>
      <c r="H205" s="7" t="str">
        <f t="shared" si="9"/>
        <v>"\blaw\s+enforcement(\s+agencies)?\b"</v>
      </c>
      <c r="I205" s="7" t="str">
        <f t="shared" si="10"/>
        <v>"Code"</v>
      </c>
      <c r="J205" s="7" t="str">
        <f t="shared" si="11"/>
        <v/>
      </c>
    </row>
    <row r="206" spans="1:10" x14ac:dyDescent="0.55000000000000004">
      <c r="A206" s="3" t="s">
        <v>1363</v>
      </c>
      <c r="B206" s="6" t="s">
        <v>1177</v>
      </c>
      <c r="C206" s="6" t="s">
        <v>2324</v>
      </c>
      <c r="D206" s="6"/>
      <c r="E206" s="3" t="s">
        <v>1364</v>
      </c>
      <c r="F206" s="3" t="s">
        <v>1689</v>
      </c>
      <c r="G206" s="3" t="s">
        <v>1519</v>
      </c>
      <c r="H206" s="7" t="str">
        <f t="shared" si="9"/>
        <v>"\b(international|foreign)\s+partners?(ships?)?\b"</v>
      </c>
      <c r="I206" s="7" t="str">
        <f t="shared" si="10"/>
        <v>"Code"</v>
      </c>
      <c r="J206" s="7" t="str">
        <f t="shared" si="11"/>
        <v/>
      </c>
    </row>
    <row r="207" spans="1:10" x14ac:dyDescent="0.55000000000000004">
      <c r="A207" s="3" t="s">
        <v>1363</v>
      </c>
      <c r="B207" s="6" t="s">
        <v>1118</v>
      </c>
      <c r="C207" s="6" t="s">
        <v>2324</v>
      </c>
      <c r="D207" s="6"/>
      <c r="E207" s="3" t="s">
        <v>1366</v>
      </c>
      <c r="F207" s="3" t="s">
        <v>1367</v>
      </c>
      <c r="G207" s="3" t="s">
        <v>1625</v>
      </c>
      <c r="H207" s="7" t="str">
        <f t="shared" si="9"/>
        <v>"\bcyber[-\s+]?(security\s+)?assessments?\b"</v>
      </c>
      <c r="I207" s="7" t="str">
        <f t="shared" si="10"/>
        <v>"Code"</v>
      </c>
      <c r="J207" s="7" t="str">
        <f t="shared" si="11"/>
        <v/>
      </c>
    </row>
    <row r="208" spans="1:10" x14ac:dyDescent="0.55000000000000004">
      <c r="A208" s="3" t="s">
        <v>1363</v>
      </c>
      <c r="B208" s="6" t="s">
        <v>1119</v>
      </c>
      <c r="C208" s="6" t="s">
        <v>2324</v>
      </c>
      <c r="D208" s="6"/>
      <c r="E208" s="3" t="s">
        <v>1366</v>
      </c>
      <c r="F208" s="3" t="s">
        <v>1381</v>
      </c>
      <c r="G208" s="3" t="s">
        <v>1521</v>
      </c>
      <c r="H208" s="7" t="str">
        <f t="shared" si="9"/>
        <v>"\bcyber[-\s+]?(security\s+)?advices?\b"</v>
      </c>
      <c r="I208" s="7" t="str">
        <f t="shared" si="10"/>
        <v>"Code"</v>
      </c>
      <c r="J208" s="7" t="str">
        <f t="shared" si="11"/>
        <v/>
      </c>
    </row>
    <row r="209" spans="1:10" x14ac:dyDescent="0.55000000000000004">
      <c r="A209" s="3" t="s">
        <v>1363</v>
      </c>
      <c r="B209" s="6" t="s">
        <v>1120</v>
      </c>
      <c r="C209" s="6" t="s">
        <v>2324</v>
      </c>
      <c r="D209" s="6"/>
      <c r="E209" s="3" t="s">
        <v>1366</v>
      </c>
      <c r="F209" s="3" t="s">
        <v>1381</v>
      </c>
      <c r="G209" s="3" t="s">
        <v>1522</v>
      </c>
      <c r="H209" s="7" t="str">
        <f t="shared" si="9"/>
        <v>"\bcyber[-\s+]?(security\s+)?means?\b"</v>
      </c>
      <c r="I209" s="7" t="str">
        <f t="shared" si="10"/>
        <v>"Code"</v>
      </c>
      <c r="J209" s="7" t="str">
        <f t="shared" si="11"/>
        <v/>
      </c>
    </row>
    <row r="210" spans="1:10" x14ac:dyDescent="0.55000000000000004">
      <c r="A210" s="3" t="s">
        <v>1363</v>
      </c>
      <c r="B210" s="6" t="s">
        <v>1121</v>
      </c>
      <c r="C210" s="6" t="s">
        <v>2324</v>
      </c>
      <c r="D210" s="6"/>
      <c r="E210" s="3" t="s">
        <v>1366</v>
      </c>
      <c r="F210" s="3" t="s">
        <v>1381</v>
      </c>
      <c r="G210" s="3" t="s">
        <v>1523</v>
      </c>
      <c r="H210" s="7" t="str">
        <f t="shared" si="9"/>
        <v>"\bcyber[-\s+]?(security\s+)?needs?\b"</v>
      </c>
      <c r="I210" s="7" t="str">
        <f t="shared" si="10"/>
        <v>"Code"</v>
      </c>
      <c r="J210" s="7" t="str">
        <f t="shared" si="11"/>
        <v/>
      </c>
    </row>
    <row r="211" spans="1:10" x14ac:dyDescent="0.55000000000000004">
      <c r="A211" s="3" t="s">
        <v>1363</v>
      </c>
      <c r="B211" s="6" t="s">
        <v>1122</v>
      </c>
      <c r="C211" s="6" t="s">
        <v>2324</v>
      </c>
      <c r="D211" s="6"/>
      <c r="E211" s="3" t="s">
        <v>1366</v>
      </c>
      <c r="F211" s="3" t="s">
        <v>1381</v>
      </c>
      <c r="G211" s="3" t="s">
        <v>1524</v>
      </c>
      <c r="H211" s="7" t="str">
        <f t="shared" si="9"/>
        <v>"\bcyber[-\s+]?(security\s+)?tools?\b"</v>
      </c>
      <c r="I211" s="7" t="str">
        <f t="shared" si="10"/>
        <v>"Code"</v>
      </c>
      <c r="J211" s="7" t="str">
        <f t="shared" si="11"/>
        <v/>
      </c>
    </row>
    <row r="212" spans="1:10" x14ac:dyDescent="0.55000000000000004">
      <c r="A212" s="3" t="s">
        <v>1363</v>
      </c>
      <c r="B212" s="6" t="s">
        <v>1123</v>
      </c>
      <c r="C212" s="6" t="s">
        <v>2324</v>
      </c>
      <c r="D212" s="6"/>
      <c r="E212" s="3" t="s">
        <v>1366</v>
      </c>
      <c r="F212" s="3" t="s">
        <v>1381</v>
      </c>
      <c r="G212" s="3" t="s">
        <v>1566</v>
      </c>
      <c r="H212" s="7" t="str">
        <f t="shared" si="9"/>
        <v>"\bearly\s+warning(\s+systems?)?\b"</v>
      </c>
      <c r="I212" s="7" t="str">
        <f t="shared" si="10"/>
        <v>"Code"</v>
      </c>
      <c r="J212" s="7" t="str">
        <f t="shared" si="11"/>
        <v/>
      </c>
    </row>
    <row r="213" spans="1:10" x14ac:dyDescent="0.55000000000000004">
      <c r="A213" s="3" t="s">
        <v>1363</v>
      </c>
      <c r="B213" s="6" t="s">
        <v>1256</v>
      </c>
      <c r="C213" s="6" t="s">
        <v>2324</v>
      </c>
      <c r="D213" s="6"/>
      <c r="E213" s="3" t="s">
        <v>1366</v>
      </c>
      <c r="F213" s="3" t="s">
        <v>1373</v>
      </c>
      <c r="G213" s="3" t="s">
        <v>2369</v>
      </c>
      <c r="H213" s="7" t="str">
        <f t="shared" si="9"/>
        <v>"\b(best|good)\s+practices?\b"</v>
      </c>
      <c r="I213" s="7" t="str">
        <f t="shared" si="10"/>
        <v>"Code"</v>
      </c>
      <c r="J213" s="7" t="str">
        <f t="shared" si="11"/>
        <v/>
      </c>
    </row>
    <row r="214" spans="1:10" x14ac:dyDescent="0.55000000000000004">
      <c r="A214" s="3" t="s">
        <v>1363</v>
      </c>
      <c r="B214" s="6" t="s">
        <v>1124</v>
      </c>
      <c r="C214" s="6" t="s">
        <v>2324</v>
      </c>
      <c r="D214" s="6"/>
      <c r="E214" s="3" t="s">
        <v>1366</v>
      </c>
      <c r="F214" s="3" t="s">
        <v>1373</v>
      </c>
      <c r="G214" s="3" t="s">
        <v>1525</v>
      </c>
      <c r="H214" s="7" t="str">
        <f t="shared" si="9"/>
        <v>"\bcyber[-\s+]?(security\s+)?program(me)?s?\b"</v>
      </c>
      <c r="I214" s="7" t="str">
        <f t="shared" si="10"/>
        <v>"Code"</v>
      </c>
      <c r="J214" s="7" t="str">
        <f t="shared" si="11"/>
        <v/>
      </c>
    </row>
    <row r="215" spans="1:10" x14ac:dyDescent="0.55000000000000004">
      <c r="A215" s="3" t="s">
        <v>1363</v>
      </c>
      <c r="B215" s="6" t="s">
        <v>1125</v>
      </c>
      <c r="C215" s="6" t="s">
        <v>2324</v>
      </c>
      <c r="D215" s="6"/>
      <c r="E215" s="3" t="s">
        <v>1366</v>
      </c>
      <c r="F215" s="3" t="s">
        <v>1373</v>
      </c>
      <c r="G215" s="3" t="s">
        <v>1526</v>
      </c>
      <c r="H215" s="7" t="str">
        <f t="shared" si="9"/>
        <v>"\bcyber[-\s+]?(security\s+)?taught\b"</v>
      </c>
      <c r="I215" s="7" t="str">
        <f t="shared" si="10"/>
        <v>"Code"</v>
      </c>
      <c r="J215" s="7" t="str">
        <f t="shared" si="11"/>
        <v/>
      </c>
    </row>
    <row r="216" spans="1:10" x14ac:dyDescent="0.55000000000000004">
      <c r="A216" s="3" t="s">
        <v>1363</v>
      </c>
      <c r="B216" s="6" t="s">
        <v>1126</v>
      </c>
      <c r="C216" s="6" t="s">
        <v>2324</v>
      </c>
      <c r="D216" s="6"/>
      <c r="E216" s="3" t="s">
        <v>1366</v>
      </c>
      <c r="F216" s="3" t="s">
        <v>1464</v>
      </c>
      <c r="G216" s="3" t="s">
        <v>1463</v>
      </c>
      <c r="H216" s="7" t="str">
        <f t="shared" si="9"/>
        <v>"\bdoctoral\s+(program(me)?s?|training)\b"</v>
      </c>
      <c r="I216" s="7" t="str">
        <f t="shared" si="10"/>
        <v>"Code"</v>
      </c>
      <c r="J216" s="7" t="str">
        <f t="shared" si="11"/>
        <v/>
      </c>
    </row>
    <row r="217" spans="1:10" x14ac:dyDescent="0.55000000000000004">
      <c r="A217" s="3" t="s">
        <v>1363</v>
      </c>
      <c r="B217" s="6" t="s">
        <v>1127</v>
      </c>
      <c r="C217" s="6" t="s">
        <v>2324</v>
      </c>
      <c r="D217" s="6"/>
      <c r="E217" s="3" t="s">
        <v>1366</v>
      </c>
      <c r="F217" s="3" t="s">
        <v>1464</v>
      </c>
      <c r="G217" s="3" t="s">
        <v>1528</v>
      </c>
      <c r="H217" s="7" t="str">
        <f t="shared" si="9"/>
        <v>"\bquantum(\s+technolog(y|ies)|\s+comput(ers?|ing))?\b"</v>
      </c>
      <c r="I217" s="7" t="str">
        <f t="shared" si="10"/>
        <v>"Code"</v>
      </c>
      <c r="J217" s="7" t="str">
        <f t="shared" si="11"/>
        <v/>
      </c>
    </row>
    <row r="218" spans="1:10" x14ac:dyDescent="0.55000000000000004">
      <c r="A218" s="3" t="s">
        <v>1363</v>
      </c>
      <c r="B218" s="6" t="s">
        <v>1128</v>
      </c>
      <c r="C218" s="6" t="s">
        <v>2324</v>
      </c>
      <c r="D218" s="6"/>
      <c r="E218" s="3" t="s">
        <v>1366</v>
      </c>
      <c r="F218" s="3" t="s">
        <v>1464</v>
      </c>
      <c r="G218" s="3" t="s">
        <v>1529</v>
      </c>
      <c r="H218" s="7" t="str">
        <f t="shared" si="9"/>
        <v>"\bworld\s+lead(er|ing)\b"</v>
      </c>
      <c r="I218" s="7" t="str">
        <f t="shared" si="10"/>
        <v>"Code"</v>
      </c>
      <c r="J218" s="7" t="str">
        <f t="shared" si="11"/>
        <v/>
      </c>
    </row>
    <row r="219" spans="1:10" x14ac:dyDescent="0.55000000000000004">
      <c r="A219" s="3" t="s">
        <v>1363</v>
      </c>
      <c r="B219" s="6" t="s">
        <v>1129</v>
      </c>
      <c r="C219" s="6" t="s">
        <v>2324</v>
      </c>
      <c r="D219" s="6"/>
      <c r="E219" s="3" t="s">
        <v>1366</v>
      </c>
      <c r="F219" s="3" t="s">
        <v>1421</v>
      </c>
      <c r="G219" s="3" t="s">
        <v>1530</v>
      </c>
      <c r="H219" s="7" t="str">
        <f t="shared" si="9"/>
        <v>"\b(cyber[-\s+]?(security\s+)?)?counter[-\s+]?espionage\b"</v>
      </c>
      <c r="I219" s="7" t="str">
        <f t="shared" si="10"/>
        <v>"Code"</v>
      </c>
      <c r="J219" s="7" t="str">
        <f t="shared" si="11"/>
        <v/>
      </c>
    </row>
    <row r="220" spans="1:10" x14ac:dyDescent="0.55000000000000004">
      <c r="A220" s="3" t="s">
        <v>1363</v>
      </c>
      <c r="B220" s="6" t="s">
        <v>1302</v>
      </c>
      <c r="C220" s="6" t="s">
        <v>2324</v>
      </c>
      <c r="D220" s="6"/>
      <c r="E220" s="3" t="s">
        <v>1366</v>
      </c>
      <c r="F220" s="3" t="s">
        <v>1421</v>
      </c>
      <c r="G220" s="3" t="s">
        <v>1654</v>
      </c>
      <c r="H220" s="7" t="str">
        <f t="shared" si="9"/>
        <v>"\bintelligence\s+(capabilit(y|ies)|operations?)\b"</v>
      </c>
      <c r="I220" s="7" t="str">
        <f t="shared" si="10"/>
        <v>"Code"</v>
      </c>
      <c r="J220" s="7" t="str">
        <f t="shared" si="11"/>
        <v/>
      </c>
    </row>
    <row r="221" spans="1:10" x14ac:dyDescent="0.55000000000000004">
      <c r="A221" s="3" t="s">
        <v>1363</v>
      </c>
      <c r="B221" s="6" t="s">
        <v>1132</v>
      </c>
      <c r="C221" s="6" t="s">
        <v>2324</v>
      </c>
      <c r="D221" s="6"/>
      <c r="E221" s="3" t="s">
        <v>1366</v>
      </c>
      <c r="F221" s="3" t="s">
        <v>1423</v>
      </c>
      <c r="G221" s="3" t="s">
        <v>1534</v>
      </c>
      <c r="H221" s="7" t="str">
        <f t="shared" si="9"/>
        <v>"\bcyber[-\s+]?(security\s+)?interests?\b"</v>
      </c>
      <c r="I221" s="7" t="str">
        <f t="shared" si="10"/>
        <v>"Code"</v>
      </c>
      <c r="J221" s="7" t="str">
        <f t="shared" si="11"/>
        <v/>
      </c>
    </row>
    <row r="222" spans="1:10" x14ac:dyDescent="0.55000000000000004">
      <c r="A222" s="3" t="s">
        <v>1363</v>
      </c>
      <c r="B222" s="6" t="s">
        <v>1133</v>
      </c>
      <c r="C222" s="6" t="s">
        <v>2324</v>
      </c>
      <c r="D222" s="6"/>
      <c r="E222" s="3" t="s">
        <v>1375</v>
      </c>
      <c r="F222" s="3" t="s">
        <v>1466</v>
      </c>
      <c r="G222" s="3" t="s">
        <v>1467</v>
      </c>
      <c r="H222" s="7" t="str">
        <f t="shared" si="9"/>
        <v>"\b(cyber[-\s+]?|digital\s+)crimes?\b"</v>
      </c>
      <c r="I222" s="7" t="str">
        <f t="shared" si="10"/>
        <v>"Code"</v>
      </c>
      <c r="J222" s="7" t="str">
        <f t="shared" si="11"/>
        <v/>
      </c>
    </row>
    <row r="223" spans="1:10" x14ac:dyDescent="0.55000000000000004">
      <c r="A223" s="3" t="s">
        <v>1363</v>
      </c>
      <c r="B223" s="6" t="s">
        <v>2450</v>
      </c>
      <c r="C223" s="6" t="s">
        <v>2324</v>
      </c>
      <c r="D223" s="6"/>
      <c r="E223" s="3" t="s">
        <v>1375</v>
      </c>
      <c r="F223" s="3" t="s">
        <v>1466</v>
      </c>
      <c r="G223" s="3" t="s">
        <v>1584</v>
      </c>
      <c r="H223" s="7" t="str">
        <f t="shared" si="9"/>
        <v>"\b(online|computer)\s+frauds?\b"</v>
      </c>
      <c r="I223" s="7" t="str">
        <f t="shared" si="10"/>
        <v>"Code"</v>
      </c>
      <c r="J223" s="7" t="str">
        <f t="shared" si="11"/>
        <v/>
      </c>
    </row>
    <row r="224" spans="1:10" x14ac:dyDescent="0.55000000000000004">
      <c r="A224" s="3" t="s">
        <v>1363</v>
      </c>
      <c r="B224" s="6" t="s">
        <v>1134</v>
      </c>
      <c r="C224" s="6" t="s">
        <v>2324</v>
      </c>
      <c r="D224" s="6"/>
      <c r="E224" s="3" t="s">
        <v>1375</v>
      </c>
      <c r="F224" s="3" t="s">
        <v>1466</v>
      </c>
      <c r="G224" s="3" t="s">
        <v>1535</v>
      </c>
      <c r="H224" s="7" t="str">
        <f t="shared" si="9"/>
        <v>"\btransnational\s+(cyber[-\s+]?)?crime\b"</v>
      </c>
      <c r="I224" s="7" t="str">
        <f t="shared" si="10"/>
        <v>"Code"</v>
      </c>
      <c r="J224" s="7" t="str">
        <f t="shared" si="11"/>
        <v/>
      </c>
    </row>
    <row r="225" spans="1:10" x14ac:dyDescent="0.55000000000000004">
      <c r="A225" s="3" t="s">
        <v>1363</v>
      </c>
      <c r="B225" s="6" t="s">
        <v>2451</v>
      </c>
      <c r="C225" s="6" t="s">
        <v>2324</v>
      </c>
      <c r="D225" s="6"/>
      <c r="E225" s="3" t="s">
        <v>1375</v>
      </c>
      <c r="F225" s="3" t="s">
        <v>1492</v>
      </c>
      <c r="G225" s="3" t="s">
        <v>2438</v>
      </c>
      <c r="H225" s="7" t="str">
        <f t="shared" si="9"/>
        <v>"\b(sow(ing)?\s+)?(doubt|discredit)\b"</v>
      </c>
      <c r="I225" s="7" t="str">
        <f t="shared" si="10"/>
        <v>"Code"</v>
      </c>
      <c r="J225" s="7" t="str">
        <f t="shared" si="11"/>
        <v/>
      </c>
    </row>
    <row r="226" spans="1:10" x14ac:dyDescent="0.55000000000000004">
      <c r="A226" s="3" t="s">
        <v>1363</v>
      </c>
      <c r="B226" s="6" t="s">
        <v>1135</v>
      </c>
      <c r="C226" s="6" t="s">
        <v>2324</v>
      </c>
      <c r="D226" s="6"/>
      <c r="E226" s="3" t="s">
        <v>1375</v>
      </c>
      <c r="F226" s="3" t="s">
        <v>2511</v>
      </c>
      <c r="G226" s="3" t="s">
        <v>1536</v>
      </c>
      <c r="H226" s="7" t="str">
        <f t="shared" si="9"/>
        <v>"\b(cyber[-\s+]?|computer\s+)?espionage\b"</v>
      </c>
      <c r="I226" s="7" t="str">
        <f t="shared" si="10"/>
        <v>"Code"</v>
      </c>
      <c r="J226" s="7" t="str">
        <f t="shared" si="11"/>
        <v/>
      </c>
    </row>
    <row r="227" spans="1:10" x14ac:dyDescent="0.55000000000000004">
      <c r="A227" s="3" t="s">
        <v>1363</v>
      </c>
      <c r="B227" s="6" t="s">
        <v>1136</v>
      </c>
      <c r="C227" s="6" t="s">
        <v>2324</v>
      </c>
      <c r="D227" s="6"/>
      <c r="E227" s="3" t="s">
        <v>1375</v>
      </c>
      <c r="F227" s="3" t="s">
        <v>2511</v>
      </c>
      <c r="G227" s="3" t="s">
        <v>1494</v>
      </c>
      <c r="H227" s="7" t="str">
        <f t="shared" si="9"/>
        <v>"\b(official|state)\s+secrets?\b"</v>
      </c>
      <c r="I227" s="7" t="str">
        <f t="shared" si="10"/>
        <v>"Code"</v>
      </c>
      <c r="J227" s="7" t="str">
        <f t="shared" si="11"/>
        <v/>
      </c>
    </row>
    <row r="228" spans="1:10" x14ac:dyDescent="0.55000000000000004">
      <c r="A228" s="3" t="s">
        <v>1363</v>
      </c>
      <c r="B228" s="6" t="s">
        <v>1137</v>
      </c>
      <c r="C228" s="6" t="s">
        <v>2324</v>
      </c>
      <c r="D228" s="6"/>
      <c r="E228" s="3" t="s">
        <v>1375</v>
      </c>
      <c r="F228" s="3" t="s">
        <v>2511</v>
      </c>
      <c r="G228" s="3" t="s">
        <v>1494</v>
      </c>
      <c r="H228" s="7" t="str">
        <f t="shared" si="9"/>
        <v>"\bsensitive\s+(data|information)\b"</v>
      </c>
      <c r="I228" s="7" t="str">
        <f t="shared" si="10"/>
        <v>"Code"</v>
      </c>
      <c r="J228" s="7" t="str">
        <f t="shared" si="11"/>
        <v/>
      </c>
    </row>
    <row r="229" spans="1:10" x14ac:dyDescent="0.55000000000000004">
      <c r="A229" s="3" t="s">
        <v>1363</v>
      </c>
      <c r="B229" s="6" t="s">
        <v>1138</v>
      </c>
      <c r="C229" s="6" t="s">
        <v>2324</v>
      </c>
      <c r="D229" s="6"/>
      <c r="E229" s="3" t="s">
        <v>1375</v>
      </c>
      <c r="F229" s="3" t="s">
        <v>1495</v>
      </c>
      <c r="G229" s="3" t="s">
        <v>1496</v>
      </c>
      <c r="H229" s="7" t="str">
        <f t="shared" si="9"/>
        <v>"\bcyber[-\s+]?(security\s+)?terrorism\b"</v>
      </c>
      <c r="I229" s="7" t="str">
        <f t="shared" si="10"/>
        <v>"Code"</v>
      </c>
      <c r="J229" s="7" t="str">
        <f t="shared" si="11"/>
        <v/>
      </c>
    </row>
    <row r="230" spans="1:10" x14ac:dyDescent="0.55000000000000004">
      <c r="A230" s="3" t="s">
        <v>1363</v>
      </c>
      <c r="B230" s="6" t="s">
        <v>1178</v>
      </c>
      <c r="C230" s="6" t="s">
        <v>2324</v>
      </c>
      <c r="D230" s="6"/>
      <c r="E230" s="3" t="s">
        <v>1375</v>
      </c>
      <c r="F230" s="3" t="s">
        <v>1449</v>
      </c>
      <c r="G230" s="3" t="s">
        <v>1537</v>
      </c>
      <c r="H230" s="7" t="str">
        <f t="shared" si="9"/>
        <v>"\bcyber[-\s+]?(security\s+)?cris[ie]s\b"</v>
      </c>
      <c r="I230" s="7" t="str">
        <f t="shared" si="10"/>
        <v>"Code"</v>
      </c>
      <c r="J230" s="7" t="str">
        <f t="shared" si="11"/>
        <v/>
      </c>
    </row>
    <row r="231" spans="1:10" x14ac:dyDescent="0.55000000000000004">
      <c r="A231" s="3" t="s">
        <v>1363</v>
      </c>
      <c r="B231" s="6" t="s">
        <v>1139</v>
      </c>
      <c r="C231" s="6" t="s">
        <v>2324</v>
      </c>
      <c r="D231" s="6"/>
      <c r="E231" s="3" t="s">
        <v>1375</v>
      </c>
      <c r="F231" s="3" t="s">
        <v>1449</v>
      </c>
      <c r="G231" s="3" t="s">
        <v>1538</v>
      </c>
      <c r="H231" s="7" t="str">
        <f t="shared" si="9"/>
        <v>"\bcyber[-\s+]?(security\s+)?issues?\b"</v>
      </c>
      <c r="I231" s="7" t="str">
        <f t="shared" si="10"/>
        <v>"Code"</v>
      </c>
      <c r="J231" s="7" t="str">
        <f t="shared" si="11"/>
        <v/>
      </c>
    </row>
    <row r="232" spans="1:10" x14ac:dyDescent="0.55000000000000004">
      <c r="A232" s="3" t="s">
        <v>1363</v>
      </c>
      <c r="B232" s="6" t="s">
        <v>1140</v>
      </c>
      <c r="C232" s="6" t="s">
        <v>2324</v>
      </c>
      <c r="D232" s="6"/>
      <c r="E232" s="3" t="s">
        <v>1453</v>
      </c>
      <c r="F232" s="3" t="s">
        <v>1454</v>
      </c>
      <c r="G232" s="3" t="s">
        <v>1540</v>
      </c>
      <c r="H232" s="7" t="str">
        <f t="shared" si="9"/>
        <v>"\badvanced\s+persistent\s+threats?\b"</v>
      </c>
      <c r="I232" s="7" t="str">
        <f t="shared" si="10"/>
        <v>"Code"</v>
      </c>
      <c r="J232" s="7" t="str">
        <f t="shared" si="11"/>
        <v/>
      </c>
    </row>
    <row r="233" spans="1:10" x14ac:dyDescent="0.55000000000000004">
      <c r="A233" s="3" t="s">
        <v>1363</v>
      </c>
      <c r="B233" s="6" t="s">
        <v>1141</v>
      </c>
      <c r="C233" s="6" t="s">
        <v>2324</v>
      </c>
      <c r="D233" s="6"/>
      <c r="E233" s="3" t="s">
        <v>1453</v>
      </c>
      <c r="F233" s="3" t="s">
        <v>1454</v>
      </c>
      <c r="G233" s="3" t="s">
        <v>1541</v>
      </c>
      <c r="H233" s="7" t="str">
        <f t="shared" si="9"/>
        <v>"\bcyber[-\s+]?(security\s+)?adversar(y|ies)\b"</v>
      </c>
      <c r="I233" s="7" t="str">
        <f t="shared" si="10"/>
        <v>"Code"</v>
      </c>
      <c r="J233" s="7" t="str">
        <f t="shared" si="11"/>
        <v/>
      </c>
    </row>
    <row r="234" spans="1:10" x14ac:dyDescent="0.55000000000000004">
      <c r="A234" s="3" t="s">
        <v>1363</v>
      </c>
      <c r="B234" s="6" t="s">
        <v>1142</v>
      </c>
      <c r="C234" s="6" t="s">
        <v>2324</v>
      </c>
      <c r="D234" s="6"/>
      <c r="E234" s="3" t="s">
        <v>1453</v>
      </c>
      <c r="F234" s="3" t="s">
        <v>1500</v>
      </c>
      <c r="G234" s="3" t="s">
        <v>1501</v>
      </c>
      <c r="H234" s="7" t="str">
        <f t="shared" si="9"/>
        <v>"\bcyber[-\s+]?(security\s+)?criminals?\b"</v>
      </c>
      <c r="I234" s="7" t="str">
        <f t="shared" si="10"/>
        <v>"Code"</v>
      </c>
      <c r="J234" s="7" t="str">
        <f t="shared" si="11"/>
        <v/>
      </c>
    </row>
    <row r="235" spans="1:10" x14ac:dyDescent="0.55000000000000004">
      <c r="A235" s="3" t="s">
        <v>1363</v>
      </c>
      <c r="B235" s="6" t="s">
        <v>1143</v>
      </c>
      <c r="C235" s="6" t="s">
        <v>2324</v>
      </c>
      <c r="D235" s="6"/>
      <c r="E235" s="3" t="s">
        <v>1453</v>
      </c>
      <c r="F235" s="3" t="s">
        <v>1503</v>
      </c>
      <c r="G235" s="3" t="s">
        <v>1542</v>
      </c>
      <c r="H235" s="7" t="str">
        <f t="shared" si="9"/>
        <v>"\bstate\s+non[-\s+]state\s+actors?\b"</v>
      </c>
      <c r="I235" s="7" t="str">
        <f t="shared" si="10"/>
        <v>"Code"</v>
      </c>
      <c r="J235" s="7" t="str">
        <f t="shared" si="11"/>
        <v/>
      </c>
    </row>
    <row r="236" spans="1:10" x14ac:dyDescent="0.55000000000000004">
      <c r="A236" s="3" t="s">
        <v>1363</v>
      </c>
      <c r="B236" s="6" t="s">
        <v>1144</v>
      </c>
      <c r="C236" s="6" t="s">
        <v>2324</v>
      </c>
      <c r="D236" s="6"/>
      <c r="E236" s="3" t="s">
        <v>1453</v>
      </c>
      <c r="F236" s="3" t="s">
        <v>1505</v>
      </c>
      <c r="G236" s="3" t="s">
        <v>1506</v>
      </c>
      <c r="H236" s="7" t="str">
        <f t="shared" si="9"/>
        <v>"\bcyber[-\s+]?(security\s+)?terrorists?\b"</v>
      </c>
      <c r="I236" s="7" t="str">
        <f t="shared" si="10"/>
        <v>"Code"</v>
      </c>
      <c r="J236" s="7" t="str">
        <f t="shared" si="11"/>
        <v/>
      </c>
    </row>
    <row r="237" spans="1:10" x14ac:dyDescent="0.55000000000000004">
      <c r="A237" s="3" t="s">
        <v>1363</v>
      </c>
      <c r="B237" s="6" t="s">
        <v>1145</v>
      </c>
      <c r="C237" s="6" t="s">
        <v>2324</v>
      </c>
      <c r="D237" s="6"/>
      <c r="E237" s="3" t="s">
        <v>1441</v>
      </c>
      <c r="F237" s="3" t="s">
        <v>1442</v>
      </c>
      <c r="G237" s="3" t="s">
        <v>1469</v>
      </c>
      <c r="H237" s="7" t="str">
        <f t="shared" si="9"/>
        <v>"\bcyber[-\s+]?(security\s+)?careers?\b"</v>
      </c>
      <c r="I237" s="7" t="str">
        <f t="shared" si="10"/>
        <v>"Code"</v>
      </c>
      <c r="J237" s="7" t="str">
        <f t="shared" si="11"/>
        <v/>
      </c>
    </row>
    <row r="238" spans="1:10" x14ac:dyDescent="0.55000000000000004">
      <c r="A238" s="3" t="s">
        <v>1363</v>
      </c>
      <c r="B238" s="6" t="s">
        <v>1146</v>
      </c>
      <c r="C238" s="6" t="s">
        <v>2324</v>
      </c>
      <c r="D238" s="6"/>
      <c r="E238" s="3" t="s">
        <v>1441</v>
      </c>
      <c r="F238" s="3" t="s">
        <v>1442</v>
      </c>
      <c r="G238" s="3" t="s">
        <v>1543</v>
      </c>
      <c r="H238" s="7" t="str">
        <f t="shared" si="9"/>
        <v>"\bcyber[-\s+]?(security\s+)?practices?\b"</v>
      </c>
      <c r="I238" s="7" t="str">
        <f t="shared" si="10"/>
        <v>"Code"</v>
      </c>
      <c r="J238" s="7" t="str">
        <f t="shared" si="11"/>
        <v/>
      </c>
    </row>
    <row r="239" spans="1:10" x14ac:dyDescent="0.55000000000000004">
      <c r="A239" s="3" t="s">
        <v>1363</v>
      </c>
      <c r="B239" s="6" t="s">
        <v>1147</v>
      </c>
      <c r="C239" s="6" t="s">
        <v>2324</v>
      </c>
      <c r="D239" s="6"/>
      <c r="E239" s="3" t="s">
        <v>1441</v>
      </c>
      <c r="F239" s="3" t="s">
        <v>1442</v>
      </c>
      <c r="G239" s="3" t="s">
        <v>1544</v>
      </c>
      <c r="H239" s="7" t="str">
        <f t="shared" si="9"/>
        <v>"\bdigital\s+(technology\s+)?professions?\b"</v>
      </c>
      <c r="I239" s="7" t="str">
        <f t="shared" si="10"/>
        <v>"Code"</v>
      </c>
      <c r="J239" s="7" t="str">
        <f t="shared" si="11"/>
        <v/>
      </c>
    </row>
    <row r="240" spans="1:10" x14ac:dyDescent="0.55000000000000004">
      <c r="A240" s="3" t="s">
        <v>1363</v>
      </c>
      <c r="B240" s="6" t="s">
        <v>1148</v>
      </c>
      <c r="C240" s="6" t="s">
        <v>2324</v>
      </c>
      <c r="D240" s="6"/>
      <c r="E240" s="3" t="s">
        <v>1441</v>
      </c>
      <c r="F240" s="3" t="s">
        <v>1442</v>
      </c>
      <c r="G240" s="3" t="s">
        <v>1508</v>
      </c>
      <c r="H240" s="7" t="str">
        <f t="shared" si="9"/>
        <v>"\b(digital|specialist)\s+skills?\b"</v>
      </c>
      <c r="I240" s="7" t="str">
        <f t="shared" si="10"/>
        <v>"Code"</v>
      </c>
      <c r="J240" s="7" t="str">
        <f t="shared" si="11"/>
        <v/>
      </c>
    </row>
    <row r="241" spans="1:10" x14ac:dyDescent="0.55000000000000004">
      <c r="A241" s="3" t="s">
        <v>1363</v>
      </c>
      <c r="B241" s="6" t="s">
        <v>1149</v>
      </c>
      <c r="C241" s="6" t="s">
        <v>2324</v>
      </c>
      <c r="D241" s="6"/>
      <c r="E241" s="3" t="s">
        <v>1441</v>
      </c>
      <c r="F241" s="3" t="s">
        <v>1442</v>
      </c>
      <c r="G241" s="3" t="s">
        <v>1545</v>
      </c>
      <c r="H241" s="7" t="str">
        <f t="shared" si="9"/>
        <v>"\bskilled\s+(individuals?|professionals?)\b"</v>
      </c>
      <c r="I241" s="7" t="str">
        <f t="shared" si="10"/>
        <v>"Code"</v>
      </c>
      <c r="J241" s="7" t="str">
        <f t="shared" si="11"/>
        <v/>
      </c>
    </row>
    <row r="242" spans="1:10" x14ac:dyDescent="0.55000000000000004">
      <c r="A242" s="3" t="s">
        <v>1363</v>
      </c>
      <c r="B242" s="6" t="s">
        <v>1150</v>
      </c>
      <c r="C242" s="6" t="s">
        <v>2324</v>
      </c>
      <c r="D242" s="6"/>
      <c r="E242" s="3" t="s">
        <v>1378</v>
      </c>
      <c r="F242" s="3" t="s">
        <v>1546</v>
      </c>
      <c r="G242" s="3" t="s">
        <v>2452</v>
      </c>
      <c r="H242" s="7" t="str">
        <f t="shared" si="9"/>
        <v>"\bcyber[-\s+]?(security\s+)?deterrence\b"</v>
      </c>
      <c r="I242" s="7" t="str">
        <f t="shared" si="10"/>
        <v>"Code"</v>
      </c>
      <c r="J242" s="7" t="str">
        <f t="shared" si="11"/>
        <v/>
      </c>
    </row>
    <row r="243" spans="1:10" x14ac:dyDescent="0.55000000000000004">
      <c r="A243" s="3" t="s">
        <v>1363</v>
      </c>
      <c r="B243" s="6" t="s">
        <v>1151</v>
      </c>
      <c r="C243" s="6" t="s">
        <v>2324</v>
      </c>
      <c r="D243" s="6"/>
      <c r="E243" s="3" t="s">
        <v>1378</v>
      </c>
      <c r="F243" s="3" t="s">
        <v>1546</v>
      </c>
      <c r="G243" s="3" t="s">
        <v>1546</v>
      </c>
      <c r="H243" s="7" t="str">
        <f t="shared" si="9"/>
        <v>"\bcyber[-\s+]?(security\s+)?dissuasion\b"</v>
      </c>
      <c r="I243" s="7" t="str">
        <f t="shared" si="10"/>
        <v>"Code"</v>
      </c>
      <c r="J243" s="7" t="str">
        <f t="shared" si="11"/>
        <v/>
      </c>
    </row>
    <row r="244" spans="1:10" x14ac:dyDescent="0.55000000000000004">
      <c r="A244" s="3" t="s">
        <v>1363</v>
      </c>
      <c r="B244" s="6" t="s">
        <v>837</v>
      </c>
      <c r="C244" s="6" t="s">
        <v>2324</v>
      </c>
      <c r="D244" s="6"/>
      <c r="E244" s="3" t="s">
        <v>1378</v>
      </c>
      <c r="F244" s="3" t="s">
        <v>1412</v>
      </c>
      <c r="G244" s="3" t="s">
        <v>2442</v>
      </c>
      <c r="H244" s="7" t="str">
        <f t="shared" si="9"/>
        <v>"\bcyber[-\s+]?(security\s+)?clusters?\b"</v>
      </c>
      <c r="I244" s="7" t="str">
        <f t="shared" si="10"/>
        <v>"Code"</v>
      </c>
      <c r="J244" s="7" t="str">
        <f t="shared" si="11"/>
        <v/>
      </c>
    </row>
    <row r="245" spans="1:10" x14ac:dyDescent="0.55000000000000004">
      <c r="A245" s="3" t="s">
        <v>1363</v>
      </c>
      <c r="B245" s="6" t="s">
        <v>838</v>
      </c>
      <c r="C245" s="6" t="s">
        <v>2324</v>
      </c>
      <c r="D245" s="6"/>
      <c r="E245" s="3" t="s">
        <v>1378</v>
      </c>
      <c r="F245" s="3" t="s">
        <v>1412</v>
      </c>
      <c r="G245" s="3" t="s">
        <v>2442</v>
      </c>
      <c r="H245" s="7" t="str">
        <f t="shared" si="9"/>
        <v>"\bcyber[-\s+]?(security\s+)?industr(y|ies)\b"</v>
      </c>
      <c r="I245" s="7" t="str">
        <f t="shared" si="10"/>
        <v>"Code"</v>
      </c>
      <c r="J245" s="7" t="str">
        <f t="shared" si="11"/>
        <v/>
      </c>
    </row>
    <row r="246" spans="1:10" x14ac:dyDescent="0.55000000000000004">
      <c r="A246" s="3" t="s">
        <v>1363</v>
      </c>
      <c r="B246" s="6" t="s">
        <v>839</v>
      </c>
      <c r="C246" s="6" t="s">
        <v>2324</v>
      </c>
      <c r="D246" s="6"/>
      <c r="E246" s="3" t="s">
        <v>1378</v>
      </c>
      <c r="F246" s="3" t="s">
        <v>1412</v>
      </c>
      <c r="G246" s="3" t="s">
        <v>2442</v>
      </c>
      <c r="H246" s="7" t="str">
        <f t="shared" si="9"/>
        <v>"\bcyber[-\s+]?(security\s+)?start-?ups?\b"</v>
      </c>
      <c r="I246" s="7" t="str">
        <f t="shared" si="10"/>
        <v>"Code"</v>
      </c>
      <c r="J246" s="7" t="str">
        <f t="shared" si="11"/>
        <v/>
      </c>
    </row>
    <row r="247" spans="1:10" x14ac:dyDescent="0.55000000000000004">
      <c r="A247" s="3" t="s">
        <v>1363</v>
      </c>
      <c r="B247" s="6" t="s">
        <v>139</v>
      </c>
      <c r="C247" s="6" t="s">
        <v>2324</v>
      </c>
      <c r="D247" s="6"/>
      <c r="E247" s="3" t="s">
        <v>1378</v>
      </c>
      <c r="F247" s="3" t="s">
        <v>1412</v>
      </c>
      <c r="G247" s="3" t="s">
        <v>2442</v>
      </c>
      <c r="H247" s="7" t="str">
        <f t="shared" si="9"/>
        <v>"\bdigital(\s+techonology)?\s+sector\b"</v>
      </c>
      <c r="I247" s="7" t="str">
        <f t="shared" si="10"/>
        <v>"Code"</v>
      </c>
      <c r="J247" s="7" t="str">
        <f t="shared" si="11"/>
        <v/>
      </c>
    </row>
    <row r="248" spans="1:10" x14ac:dyDescent="0.55000000000000004">
      <c r="A248" s="3" t="s">
        <v>1363</v>
      </c>
      <c r="B248" s="6" t="s">
        <v>1349</v>
      </c>
      <c r="C248" s="6" t="s">
        <v>2324</v>
      </c>
      <c r="D248" s="6"/>
      <c r="E248" s="3" t="s">
        <v>1378</v>
      </c>
      <c r="F248" s="3" t="s">
        <v>1412</v>
      </c>
      <c r="G248" s="3" t="s">
        <v>2442</v>
      </c>
      <c r="H248" s="7" t="str">
        <f t="shared" si="9"/>
        <v>"\bsecurity\s+products\s+services\b"</v>
      </c>
      <c r="I248" s="7" t="str">
        <f t="shared" si="10"/>
        <v>"Code"</v>
      </c>
      <c r="J248" s="7" t="str">
        <f t="shared" si="11"/>
        <v/>
      </c>
    </row>
    <row r="249" spans="1:10" x14ac:dyDescent="0.55000000000000004">
      <c r="A249" s="3" t="s">
        <v>1363</v>
      </c>
      <c r="B249" s="6" t="s">
        <v>840</v>
      </c>
      <c r="C249" s="6" t="s">
        <v>2324</v>
      </c>
      <c r="D249" s="6"/>
      <c r="E249" s="3" t="s">
        <v>1378</v>
      </c>
      <c r="F249" s="3" t="s">
        <v>1456</v>
      </c>
      <c r="G249" s="3" t="s">
        <v>1547</v>
      </c>
      <c r="H249" s="7" t="str">
        <f t="shared" si="9"/>
        <v>"\bcyber[-\s+]?(security\s+)?resilien(ce|cy|t)\b"</v>
      </c>
      <c r="I249" s="7" t="str">
        <f t="shared" si="10"/>
        <v>"Code"</v>
      </c>
      <c r="J249" s="7" t="str">
        <f t="shared" si="11"/>
        <v/>
      </c>
    </row>
    <row r="250" spans="1:10" x14ac:dyDescent="0.55000000000000004">
      <c r="A250" s="3" t="s">
        <v>1363</v>
      </c>
      <c r="B250" s="6" t="s">
        <v>841</v>
      </c>
      <c r="C250" s="6" t="s">
        <v>2324</v>
      </c>
      <c r="D250" s="6"/>
      <c r="E250" s="3" t="s">
        <v>1378</v>
      </c>
      <c r="F250" s="3" t="s">
        <v>1456</v>
      </c>
      <c r="G250" s="3" t="s">
        <v>1548</v>
      </c>
      <c r="H250" s="7" t="str">
        <f t="shared" si="9"/>
        <v>"\bcyber[-\s+]?(security\s+)?stability\b"</v>
      </c>
      <c r="I250" s="7" t="str">
        <f t="shared" si="10"/>
        <v>"Code"</v>
      </c>
      <c r="J250" s="7" t="str">
        <f t="shared" si="11"/>
        <v/>
      </c>
    </row>
    <row r="251" spans="1:10" x14ac:dyDescent="0.55000000000000004">
      <c r="A251" s="3" t="s">
        <v>1363</v>
      </c>
      <c r="B251" s="6" t="s">
        <v>475</v>
      </c>
      <c r="C251" s="6" t="s">
        <v>2324</v>
      </c>
      <c r="D251" s="6"/>
      <c r="E251" s="3" t="s">
        <v>1378</v>
      </c>
      <c r="F251" s="3" t="s">
        <v>1456</v>
      </c>
      <c r="G251" s="3" t="s">
        <v>1512</v>
      </c>
      <c r="H251" s="7" t="str">
        <f t="shared" si="9"/>
        <v>"\bmitigate\s+(ongoing\s+)?attacks?\b"</v>
      </c>
      <c r="I251" s="7" t="str">
        <f t="shared" si="10"/>
        <v>"Code"</v>
      </c>
      <c r="J251" s="7" t="str">
        <f t="shared" si="11"/>
        <v/>
      </c>
    </row>
    <row r="252" spans="1:10" x14ac:dyDescent="0.55000000000000004">
      <c r="A252" s="3" t="s">
        <v>1363</v>
      </c>
      <c r="B252" s="6" t="s">
        <v>1179</v>
      </c>
      <c r="C252" s="6" t="s">
        <v>2324</v>
      </c>
      <c r="D252" s="6"/>
      <c r="E252" s="3" t="s">
        <v>1378</v>
      </c>
      <c r="F252" s="3" t="s">
        <v>1378</v>
      </c>
      <c r="G252" s="3" t="s">
        <v>1550</v>
      </c>
      <c r="H252" s="7" t="str">
        <f t="shared" si="9"/>
        <v>"\bcyber[-\s+]?(security\s+)?awareness\b"</v>
      </c>
      <c r="I252" s="7" t="str">
        <f t="shared" si="10"/>
        <v>"Code"</v>
      </c>
      <c r="J252" s="7" t="str">
        <f t="shared" si="11"/>
        <v/>
      </c>
    </row>
    <row r="253" spans="1:10" x14ac:dyDescent="0.55000000000000004">
      <c r="A253" s="3" t="s">
        <v>1363</v>
      </c>
      <c r="B253" s="6" t="s">
        <v>842</v>
      </c>
      <c r="C253" s="6" t="s">
        <v>2324</v>
      </c>
      <c r="D253" s="6"/>
      <c r="E253" s="3" t="s">
        <v>1378</v>
      </c>
      <c r="F253" s="3" t="s">
        <v>1378</v>
      </c>
      <c r="G253" s="3" t="s">
        <v>1551</v>
      </c>
      <c r="H253" s="7" t="str">
        <f t="shared" si="9"/>
        <v>"\bcyber[-\s+]?(security\s+)?behaviou?rs?\b"</v>
      </c>
      <c r="I253" s="7" t="str">
        <f t="shared" si="10"/>
        <v>"Code"</v>
      </c>
      <c r="J253" s="7" t="str">
        <f t="shared" si="11"/>
        <v/>
      </c>
    </row>
    <row r="254" spans="1:10" x14ac:dyDescent="0.55000000000000004">
      <c r="A254" s="3" t="s">
        <v>1363</v>
      </c>
      <c r="B254" s="6" t="s">
        <v>843</v>
      </c>
      <c r="C254" s="6" t="s">
        <v>2324</v>
      </c>
      <c r="D254" s="6"/>
      <c r="E254" s="3" t="s">
        <v>1378</v>
      </c>
      <c r="F254" s="3" t="s">
        <v>1378</v>
      </c>
      <c r="G254" s="3" t="s">
        <v>1552</v>
      </c>
      <c r="H254" s="7" t="str">
        <f t="shared" si="9"/>
        <v>"\bcyber[-\s+]?(security\s+)?health\b"</v>
      </c>
      <c r="I254" s="7" t="str">
        <f t="shared" si="10"/>
        <v>"Code"</v>
      </c>
      <c r="J254" s="7" t="str">
        <f t="shared" si="11"/>
        <v/>
      </c>
    </row>
    <row r="255" spans="1:10" x14ac:dyDescent="0.55000000000000004">
      <c r="A255" s="3" t="s">
        <v>1363</v>
      </c>
      <c r="B255" s="6" t="s">
        <v>844</v>
      </c>
      <c r="C255" s="6" t="s">
        <v>2324</v>
      </c>
      <c r="D255" s="6"/>
      <c r="E255" s="3" t="s">
        <v>1378</v>
      </c>
      <c r="F255" s="3" t="s">
        <v>1378</v>
      </c>
      <c r="G255" s="3" t="s">
        <v>1553</v>
      </c>
      <c r="H255" s="7" t="str">
        <f t="shared" si="9"/>
        <v>"\bcyber[-\s+]?(security\s+)?maturity\b"</v>
      </c>
      <c r="I255" s="7" t="str">
        <f t="shared" si="10"/>
        <v>"Code"</v>
      </c>
      <c r="J255" s="7" t="str">
        <f t="shared" si="11"/>
        <v/>
      </c>
    </row>
    <row r="256" spans="1:10" x14ac:dyDescent="0.55000000000000004">
      <c r="A256" s="3" t="s">
        <v>1363</v>
      </c>
      <c r="B256" s="6" t="s">
        <v>845</v>
      </c>
      <c r="C256" s="6" t="s">
        <v>2324</v>
      </c>
      <c r="D256" s="6"/>
      <c r="E256" s="3" t="s">
        <v>1378</v>
      </c>
      <c r="F256" s="3" t="s">
        <v>1378</v>
      </c>
      <c r="G256" s="3" t="s">
        <v>1554</v>
      </c>
      <c r="H256" s="7" t="str">
        <f t="shared" si="9"/>
        <v>"\bcyber[-\s+]?(security\s+)?secure\b"</v>
      </c>
      <c r="I256" s="7" t="str">
        <f t="shared" si="10"/>
        <v>"Code"</v>
      </c>
      <c r="J256" s="7" t="str">
        <f t="shared" si="11"/>
        <v/>
      </c>
    </row>
    <row r="257" spans="1:10" x14ac:dyDescent="0.55000000000000004">
      <c r="A257" s="3" t="s">
        <v>1363</v>
      </c>
      <c r="B257" s="6" t="s">
        <v>846</v>
      </c>
      <c r="C257" s="6" t="s">
        <v>2324</v>
      </c>
      <c r="D257" s="6"/>
      <c r="E257" s="3" t="s">
        <v>1378</v>
      </c>
      <c r="F257" s="3" t="s">
        <v>1378</v>
      </c>
      <c r="G257" s="3" t="s">
        <v>1555</v>
      </c>
      <c r="H257" s="7" t="str">
        <f t="shared" si="9"/>
        <v>"\b(cyber|digital)[-\s+]?security\b"</v>
      </c>
      <c r="I257" s="7" t="str">
        <f t="shared" si="10"/>
        <v>"Code"</v>
      </c>
      <c r="J257" s="7" t="str">
        <f t="shared" si="11"/>
        <v/>
      </c>
    </row>
    <row r="258" spans="1:10" x14ac:dyDescent="0.55000000000000004">
      <c r="A258" s="3" t="s">
        <v>1363</v>
      </c>
      <c r="B258" s="6" t="s">
        <v>259</v>
      </c>
      <c r="C258" s="6" t="s">
        <v>2324</v>
      </c>
      <c r="D258" s="6"/>
      <c r="E258" s="3" t="s">
        <v>1378</v>
      </c>
      <c r="F258" s="3" t="s">
        <v>1378</v>
      </c>
      <c r="G258" s="3" t="s">
        <v>1556</v>
      </c>
      <c r="H258" s="7" t="str">
        <f t="shared" si="9"/>
        <v>"\bincident\s+(report(s|ing)?|notification)\b"</v>
      </c>
      <c r="I258" s="7" t="str">
        <f t="shared" si="10"/>
        <v>"Code"</v>
      </c>
      <c r="J258" s="7" t="str">
        <f t="shared" si="11"/>
        <v/>
      </c>
    </row>
    <row r="259" spans="1:10" x14ac:dyDescent="0.55000000000000004">
      <c r="A259" s="3" t="s">
        <v>1363</v>
      </c>
      <c r="B259" s="6" t="s">
        <v>834</v>
      </c>
      <c r="C259" s="6" t="s">
        <v>2324</v>
      </c>
      <c r="D259" s="6"/>
      <c r="E259" s="3" t="s">
        <v>1378</v>
      </c>
      <c r="F259" s="3" t="s">
        <v>1378</v>
      </c>
      <c r="G259" s="3" t="s">
        <v>1557</v>
      </c>
      <c r="H259" s="7" t="str">
        <f t="shared" ref="H259:H322" si="12">IF(NOT(ISBLANK(B259)),CONCATENATE("""", B259,""""),"")</f>
        <v>"\binternations\s+(standards?|practices?)\b"</v>
      </c>
      <c r="I259" s="7" t="str">
        <f t="shared" ref="I259:I322" si="13">IF(NOT(ISBLANK(C259)),CONCATENATE("""",C259,""""),"")</f>
        <v>"Code"</v>
      </c>
      <c r="J259" s="7" t="str">
        <f t="shared" ref="J259:J322" si="14">IF(NOT(ISBLANK(D259)),D259,"")</f>
        <v/>
      </c>
    </row>
    <row r="260" spans="1:10" x14ac:dyDescent="0.55000000000000004">
      <c r="A260" s="3" t="s">
        <v>1363</v>
      </c>
      <c r="B260" s="6" t="s">
        <v>117</v>
      </c>
      <c r="C260" s="6" t="s">
        <v>2324</v>
      </c>
      <c r="D260" s="6"/>
      <c r="E260" s="3" t="s">
        <v>1378</v>
      </c>
      <c r="F260" s="3" t="s">
        <v>1378</v>
      </c>
      <c r="G260" s="3" t="s">
        <v>1470</v>
      </c>
      <c r="H260" s="7" t="str">
        <f t="shared" si="12"/>
        <v>"\brisk\s+adjusted\s+behaviour\b"</v>
      </c>
      <c r="I260" s="7" t="str">
        <f t="shared" si="13"/>
        <v>"Code"</v>
      </c>
      <c r="J260" s="7" t="str">
        <f t="shared" si="14"/>
        <v/>
      </c>
    </row>
    <row r="261" spans="1:10" x14ac:dyDescent="0.55000000000000004">
      <c r="A261" s="3" t="s">
        <v>1363</v>
      </c>
      <c r="B261" s="6" t="s">
        <v>242</v>
      </c>
      <c r="C261" s="6" t="s">
        <v>2324</v>
      </c>
      <c r="D261" s="6"/>
      <c r="E261" s="3" t="s">
        <v>1378</v>
      </c>
      <c r="F261" s="3" t="s">
        <v>1378</v>
      </c>
      <c r="G261" s="3" t="s">
        <v>1470</v>
      </c>
      <c r="H261" s="7" t="str">
        <f t="shared" si="12"/>
        <v>"\brisk\s+concious(ness)?\s+(action)?\b"</v>
      </c>
      <c r="I261" s="7" t="str">
        <f t="shared" si="13"/>
        <v>"Code"</v>
      </c>
      <c r="J261" s="7" t="str">
        <f t="shared" si="14"/>
        <v/>
      </c>
    </row>
    <row r="262" spans="1:10" x14ac:dyDescent="0.55000000000000004">
      <c r="A262" s="3" t="s">
        <v>1363</v>
      </c>
      <c r="B262" s="6" t="s">
        <v>1130</v>
      </c>
      <c r="C262" s="6" t="s">
        <v>2324</v>
      </c>
      <c r="D262" s="6"/>
      <c r="E262" s="3" t="s">
        <v>1378</v>
      </c>
      <c r="F262" s="3" t="s">
        <v>1891</v>
      </c>
      <c r="G262" s="3" t="s">
        <v>1531</v>
      </c>
      <c r="H262" s="7" t="str">
        <f t="shared" si="12"/>
        <v>"\bcyber[-\s+]?(security\s+)?objectives?\b"</v>
      </c>
      <c r="I262" s="7" t="str">
        <f t="shared" si="13"/>
        <v>"Code"</v>
      </c>
      <c r="J262" s="7" t="str">
        <f t="shared" si="14"/>
        <v/>
      </c>
    </row>
    <row r="263" spans="1:10" x14ac:dyDescent="0.55000000000000004">
      <c r="A263" s="3" t="s">
        <v>1363</v>
      </c>
      <c r="B263" s="6" t="s">
        <v>1131</v>
      </c>
      <c r="C263" s="6" t="s">
        <v>2324</v>
      </c>
      <c r="D263" s="6"/>
      <c r="E263" s="3" t="s">
        <v>1378</v>
      </c>
      <c r="F263" s="3" t="s">
        <v>1891</v>
      </c>
      <c r="G263" s="3" t="s">
        <v>1533</v>
      </c>
      <c r="H263" s="7" t="str">
        <f t="shared" si="12"/>
        <v>"\bcyber[-\s+]?(security\s+)?priorit(y|ies)\b"</v>
      </c>
      <c r="I263" s="7" t="str">
        <f t="shared" si="13"/>
        <v>"Code"</v>
      </c>
      <c r="J263" s="7" t="str">
        <f t="shared" si="14"/>
        <v/>
      </c>
    </row>
    <row r="264" spans="1:10" x14ac:dyDescent="0.55000000000000004">
      <c r="A264" s="3" t="s">
        <v>1363</v>
      </c>
      <c r="B264" s="6" t="s">
        <v>485</v>
      </c>
      <c r="C264" s="6" t="s">
        <v>2324</v>
      </c>
      <c r="D264" s="6"/>
      <c r="E264" s="3" t="s">
        <v>1394</v>
      </c>
      <c r="F264" s="3" t="s">
        <v>1413</v>
      </c>
      <c r="G264" s="3" t="s">
        <v>1558</v>
      </c>
      <c r="H264" s="7" t="str">
        <f t="shared" si="12"/>
        <v>"\btraffic\s+control(\s+systems?)?\b"</v>
      </c>
      <c r="I264" s="7" t="str">
        <f t="shared" si="13"/>
        <v>"Code"</v>
      </c>
      <c r="J264" s="7" t="str">
        <f t="shared" si="14"/>
        <v/>
      </c>
    </row>
    <row r="265" spans="1:10" x14ac:dyDescent="0.55000000000000004">
      <c r="A265" s="3" t="s">
        <v>1363</v>
      </c>
      <c r="B265" s="6" t="s">
        <v>847</v>
      </c>
      <c r="C265" s="6" t="s">
        <v>2324</v>
      </c>
      <c r="D265" s="6"/>
      <c r="E265" s="3" t="s">
        <v>1473</v>
      </c>
      <c r="F265" s="3" t="s">
        <v>1474</v>
      </c>
      <c r="G265" s="3" t="s">
        <v>1559</v>
      </c>
      <c r="H265" s="7" t="str">
        <f t="shared" si="12"/>
        <v>"\bcyber[-\s+]?future\b"</v>
      </c>
      <c r="I265" s="7" t="str">
        <f t="shared" si="13"/>
        <v>"Code"</v>
      </c>
      <c r="J265" s="7" t="str">
        <f t="shared" si="14"/>
        <v/>
      </c>
    </row>
    <row r="266" spans="1:10" x14ac:dyDescent="0.55000000000000004">
      <c r="A266" s="3" t="s">
        <v>1363</v>
      </c>
      <c r="B266" s="6" t="s">
        <v>848</v>
      </c>
      <c r="C266" s="6" t="s">
        <v>2324</v>
      </c>
      <c r="D266" s="6"/>
      <c r="E266" s="3" t="s">
        <v>1473</v>
      </c>
      <c r="F266" s="3" t="s">
        <v>1474</v>
      </c>
      <c r="G266" s="3" t="s">
        <v>1413</v>
      </c>
      <c r="H266" s="7" t="str">
        <f t="shared" si="12"/>
        <v>"\bcyber[-\s+]?physical\b"</v>
      </c>
      <c r="I266" s="7" t="str">
        <f t="shared" si="13"/>
        <v>"Code"</v>
      </c>
      <c r="J266" s="7" t="str">
        <f t="shared" si="14"/>
        <v/>
      </c>
    </row>
    <row r="267" spans="1:10" x14ac:dyDescent="0.55000000000000004">
      <c r="A267" s="3" t="s">
        <v>1363</v>
      </c>
      <c r="B267" s="6" t="s">
        <v>1282</v>
      </c>
      <c r="C267" s="6" t="s">
        <v>2324</v>
      </c>
      <c r="D267" s="6"/>
      <c r="E267" s="3" t="s">
        <v>1473</v>
      </c>
      <c r="F267" s="3" t="s">
        <v>1474</v>
      </c>
      <c r="G267" s="3" t="s">
        <v>1560</v>
      </c>
      <c r="H267" s="7" t="str">
        <f t="shared" si="12"/>
        <v>"\bdigital\s+transformation\b"</v>
      </c>
      <c r="I267" s="7" t="str">
        <f t="shared" si="13"/>
        <v>"Code"</v>
      </c>
      <c r="J267" s="7" t="str">
        <f t="shared" si="14"/>
        <v/>
      </c>
    </row>
    <row r="268" spans="1:10" x14ac:dyDescent="0.55000000000000004">
      <c r="A268" s="3" t="s">
        <v>1363</v>
      </c>
      <c r="B268" s="6" t="s">
        <v>76</v>
      </c>
      <c r="C268" s="6" t="s">
        <v>2324</v>
      </c>
      <c r="D268" s="6"/>
      <c r="E268" s="3" t="s">
        <v>1473</v>
      </c>
      <c r="F268" s="3" t="s">
        <v>1474</v>
      </c>
      <c r="G268" s="3" t="s">
        <v>1560</v>
      </c>
      <c r="H268" s="7" t="str">
        <f t="shared" si="12"/>
        <v>"\bdigital\s+transition\b"</v>
      </c>
      <c r="I268" s="7" t="str">
        <f t="shared" si="13"/>
        <v>"Code"</v>
      </c>
      <c r="J268" s="7" t="str">
        <f t="shared" si="14"/>
        <v/>
      </c>
    </row>
    <row r="269" spans="1:10" x14ac:dyDescent="0.55000000000000004">
      <c r="A269" s="3" t="s">
        <v>1363</v>
      </c>
      <c r="B269" s="6" t="s">
        <v>140</v>
      </c>
      <c r="C269" s="6" t="s">
        <v>2324</v>
      </c>
      <c r="D269" s="6"/>
      <c r="E269" s="3" t="s">
        <v>1473</v>
      </c>
      <c r="F269" s="3" t="s">
        <v>1517</v>
      </c>
      <c r="G269" s="3" t="s">
        <v>1562</v>
      </c>
      <c r="H269" s="7" t="str">
        <f t="shared" si="12"/>
        <v>"\b(federal\s+)?contractors?\b"</v>
      </c>
      <c r="I269" s="7" t="str">
        <f t="shared" si="13"/>
        <v>"Code"</v>
      </c>
      <c r="J269" s="7" t="str">
        <f t="shared" si="14"/>
        <v/>
      </c>
    </row>
    <row r="270" spans="1:10" x14ac:dyDescent="0.55000000000000004">
      <c r="A270" s="3" t="s">
        <v>1363</v>
      </c>
      <c r="B270" s="6" t="s">
        <v>2528</v>
      </c>
      <c r="C270" s="6" t="s">
        <v>2324</v>
      </c>
      <c r="D270" s="6"/>
      <c r="E270" s="3" t="s">
        <v>1473</v>
      </c>
      <c r="F270" s="3" t="s">
        <v>1517</v>
      </c>
      <c r="G270" s="3" t="s">
        <v>1517</v>
      </c>
      <c r="H270" s="7" t="str">
        <f t="shared" si="12"/>
        <v>"\bthird-party\s+components?\b"</v>
      </c>
      <c r="I270" s="7" t="str">
        <f t="shared" si="13"/>
        <v>"Code"</v>
      </c>
      <c r="J270" s="7" t="str">
        <f t="shared" si="14"/>
        <v/>
      </c>
    </row>
    <row r="271" spans="1:10" x14ac:dyDescent="0.55000000000000004">
      <c r="A271" s="3" t="s">
        <v>1363</v>
      </c>
      <c r="B271" s="6" t="s">
        <v>9</v>
      </c>
      <c r="C271" s="6" t="s">
        <v>2324</v>
      </c>
      <c r="D271" s="6"/>
      <c r="E271" s="3" t="s">
        <v>1364</v>
      </c>
      <c r="F271" s="3" t="s">
        <v>1459</v>
      </c>
      <c r="G271" s="3" t="s">
        <v>1478</v>
      </c>
      <c r="H271" s="7" t="str">
        <f t="shared" si="12"/>
        <v>"\bcybercrime\s+convention\b"</v>
      </c>
      <c r="I271" s="7" t="str">
        <f t="shared" si="13"/>
        <v>"Code"</v>
      </c>
      <c r="J271" s="7" t="str">
        <f t="shared" si="14"/>
        <v/>
      </c>
    </row>
    <row r="272" spans="1:10" x14ac:dyDescent="0.55000000000000004">
      <c r="A272" s="3" t="s">
        <v>1363</v>
      </c>
      <c r="B272" s="6" t="s">
        <v>472</v>
      </c>
      <c r="C272" s="6" t="s">
        <v>2324</v>
      </c>
      <c r="D272" s="6"/>
      <c r="E272" s="3" t="s">
        <v>1364</v>
      </c>
      <c r="F272" s="3" t="s">
        <v>1459</v>
      </c>
      <c r="G272" s="3" t="s">
        <v>1563</v>
      </c>
      <c r="H272" s="7" t="str">
        <f t="shared" si="12"/>
        <v>"\blondon\s+process\b"</v>
      </c>
      <c r="I272" s="7" t="str">
        <f t="shared" si="13"/>
        <v>"Code"</v>
      </c>
      <c r="J272" s="7" t="str">
        <f t="shared" si="14"/>
        <v/>
      </c>
    </row>
    <row r="273" spans="1:10" x14ac:dyDescent="0.55000000000000004">
      <c r="A273" s="3" t="s">
        <v>1363</v>
      </c>
      <c r="B273" s="6" t="s">
        <v>74</v>
      </c>
      <c r="C273" s="6" t="s">
        <v>2324</v>
      </c>
      <c r="D273" s="6"/>
      <c r="E273" s="3" t="s">
        <v>1364</v>
      </c>
      <c r="F273" s="3" t="s">
        <v>1459</v>
      </c>
      <c r="G273" s="3" t="s">
        <v>2370</v>
      </c>
      <c r="H273" s="7" t="str">
        <f t="shared" si="12"/>
        <v>"\btallinn\s+manual\b"</v>
      </c>
      <c r="I273" s="7" t="str">
        <f t="shared" si="13"/>
        <v>"Code"</v>
      </c>
      <c r="J273" s="7" t="str">
        <f t="shared" si="14"/>
        <v/>
      </c>
    </row>
    <row r="274" spans="1:10" x14ac:dyDescent="0.55000000000000004">
      <c r="A274" s="3" t="s">
        <v>1363</v>
      </c>
      <c r="B274" s="6" t="s">
        <v>849</v>
      </c>
      <c r="C274" s="6" t="s">
        <v>2324</v>
      </c>
      <c r="D274" s="6"/>
      <c r="E274" s="3" t="s">
        <v>1364</v>
      </c>
      <c r="F274" s="3" t="s">
        <v>2510</v>
      </c>
      <c r="G274" s="3" t="s">
        <v>1564</v>
      </c>
      <c r="H274" s="7" t="str">
        <f t="shared" si="12"/>
        <v>"\bsecurity\s+organi[sz]ations?\b"</v>
      </c>
      <c r="I274" s="7" t="str">
        <f t="shared" si="13"/>
        <v>"Code"</v>
      </c>
      <c r="J274" s="7" t="str">
        <f t="shared" si="14"/>
        <v/>
      </c>
    </row>
    <row r="275" spans="1:10" x14ac:dyDescent="0.55000000000000004">
      <c r="A275" s="3" t="s">
        <v>1363</v>
      </c>
      <c r="B275" s="6" t="s">
        <v>2529</v>
      </c>
      <c r="C275" s="6" t="s">
        <v>2324</v>
      </c>
      <c r="D275" s="6"/>
      <c r="E275" s="3" t="s">
        <v>1364</v>
      </c>
      <c r="F275" s="3" t="s">
        <v>1689</v>
      </c>
      <c r="G275" s="3" t="s">
        <v>1519</v>
      </c>
      <c r="H275" s="7" t="str">
        <f t="shared" si="12"/>
        <v>"\bdialogue\s+cooperation\b"</v>
      </c>
      <c r="I275" s="7" t="str">
        <f t="shared" si="13"/>
        <v>"Code"</v>
      </c>
      <c r="J275" s="7" t="str">
        <f t="shared" si="14"/>
        <v/>
      </c>
    </row>
    <row r="276" spans="1:10" x14ac:dyDescent="0.55000000000000004">
      <c r="A276" s="3" t="s">
        <v>1363</v>
      </c>
      <c r="B276" s="6" t="s">
        <v>78</v>
      </c>
      <c r="C276" s="6" t="s">
        <v>2324</v>
      </c>
      <c r="D276" s="6"/>
      <c r="E276" s="3" t="s">
        <v>1364</v>
      </c>
      <c r="F276" s="3" t="s">
        <v>1390</v>
      </c>
      <c r="G276" s="3" t="s">
        <v>1580</v>
      </c>
      <c r="H276" s="7" t="str">
        <f t="shared" si="12"/>
        <v>"\bsecurity\s+authorit(y|ies)\b"</v>
      </c>
      <c r="I276" s="7" t="str">
        <f t="shared" si="13"/>
        <v>"Code"</v>
      </c>
      <c r="J276" s="7" t="str">
        <f t="shared" si="14"/>
        <v/>
      </c>
    </row>
    <row r="277" spans="1:10" x14ac:dyDescent="0.55000000000000004">
      <c r="A277" s="3" t="s">
        <v>1363</v>
      </c>
      <c r="B277" s="6" t="s">
        <v>858</v>
      </c>
      <c r="C277" s="6" t="s">
        <v>2324</v>
      </c>
      <c r="D277" s="6"/>
      <c r="E277" s="3" t="s">
        <v>1364</v>
      </c>
      <c r="F277" s="3" t="s">
        <v>1390</v>
      </c>
      <c r="G277" s="3" t="s">
        <v>1532</v>
      </c>
      <c r="H277" s="7" t="str">
        <f t="shared" si="12"/>
        <v>"\bsecurity\s+decision[-\s+]makers?\b"</v>
      </c>
      <c r="I277" s="7" t="str">
        <f t="shared" si="13"/>
        <v>"Code"</v>
      </c>
      <c r="J277" s="7" t="str">
        <f t="shared" si="14"/>
        <v/>
      </c>
    </row>
    <row r="278" spans="1:10" x14ac:dyDescent="0.55000000000000004">
      <c r="A278" s="3" t="s">
        <v>1363</v>
      </c>
      <c r="B278" s="6" t="s">
        <v>261</v>
      </c>
      <c r="C278" s="6" t="s">
        <v>2324</v>
      </c>
      <c r="D278" s="6"/>
      <c r="E278" s="3" t="s">
        <v>1366</v>
      </c>
      <c r="F278" s="3" t="s">
        <v>1367</v>
      </c>
      <c r="G278" s="3" t="s">
        <v>1565</v>
      </c>
      <c r="H278" s="7" t="str">
        <f t="shared" si="12"/>
        <v>"\b(certification\s+)?standards?\b"</v>
      </c>
      <c r="I278" s="7" t="str">
        <f t="shared" si="13"/>
        <v>"Code"</v>
      </c>
      <c r="J278" s="7" t="str">
        <f t="shared" si="14"/>
        <v/>
      </c>
    </row>
    <row r="279" spans="1:10" x14ac:dyDescent="0.55000000000000004">
      <c r="A279" s="3" t="s">
        <v>1363</v>
      </c>
      <c r="B279" s="6" t="s">
        <v>246</v>
      </c>
      <c r="C279" s="6" t="s">
        <v>2324</v>
      </c>
      <c r="D279" s="6"/>
      <c r="E279" s="3" t="s">
        <v>1366</v>
      </c>
      <c r="F279" s="3" t="s">
        <v>1367</v>
      </c>
      <c r="G279" s="3" t="s">
        <v>2295</v>
      </c>
      <c r="H279" s="7" t="str">
        <f t="shared" si="12"/>
        <v>"\biso\s+iec\b"</v>
      </c>
      <c r="I279" s="7" t="str">
        <f t="shared" si="13"/>
        <v>"Code"</v>
      </c>
      <c r="J279" s="7" t="str">
        <f t="shared" si="14"/>
        <v/>
      </c>
    </row>
    <row r="280" spans="1:10" x14ac:dyDescent="0.55000000000000004">
      <c r="A280" s="3" t="s">
        <v>1363</v>
      </c>
      <c r="B280" s="6" t="s">
        <v>850</v>
      </c>
      <c r="C280" s="6" t="s">
        <v>2324</v>
      </c>
      <c r="D280" s="6"/>
      <c r="E280" s="3" t="s">
        <v>1366</v>
      </c>
      <c r="F280" s="3" t="s">
        <v>1367</v>
      </c>
      <c r="G280" s="3" t="s">
        <v>2295</v>
      </c>
      <c r="H280" s="7" t="str">
        <f t="shared" si="12"/>
        <v>"\bseal\s+approval\b"</v>
      </c>
      <c r="I280" s="7" t="str">
        <f t="shared" si="13"/>
        <v>"Code"</v>
      </c>
      <c r="J280" s="7" t="str">
        <f t="shared" si="14"/>
        <v/>
      </c>
    </row>
    <row r="281" spans="1:10" x14ac:dyDescent="0.55000000000000004">
      <c r="A281" s="3" t="s">
        <v>1363</v>
      </c>
      <c r="B281" s="6" t="s">
        <v>487</v>
      </c>
      <c r="C281" s="6" t="s">
        <v>2324</v>
      </c>
      <c r="D281" s="6"/>
      <c r="E281" s="3" t="s">
        <v>1366</v>
      </c>
      <c r="F281" s="3" t="s">
        <v>1367</v>
      </c>
      <c r="G281" s="3" t="s">
        <v>1470</v>
      </c>
      <c r="H281" s="7" t="str">
        <f t="shared" si="12"/>
        <v>"\bunmanaged\s+risks?\b"</v>
      </c>
      <c r="I281" s="7" t="str">
        <f t="shared" si="13"/>
        <v>"Code"</v>
      </c>
      <c r="J281" s="7" t="str">
        <f t="shared" si="14"/>
        <v/>
      </c>
    </row>
    <row r="282" spans="1:10" x14ac:dyDescent="0.55000000000000004">
      <c r="A282" s="3" t="s">
        <v>1363</v>
      </c>
      <c r="B282" s="6" t="s">
        <v>141</v>
      </c>
      <c r="C282" s="6" t="s">
        <v>2324</v>
      </c>
      <c r="D282" s="6"/>
      <c r="E282" s="3" t="s">
        <v>1366</v>
      </c>
      <c r="F282" s="3" t="s">
        <v>1381</v>
      </c>
      <c r="G282" s="3" t="s">
        <v>1483</v>
      </c>
      <c r="H282" s="7" t="str">
        <f t="shared" si="12"/>
        <v>"\bassigning\s+cyberattacks?\b"</v>
      </c>
      <c r="I282" s="7" t="str">
        <f t="shared" si="13"/>
        <v>"Code"</v>
      </c>
      <c r="J282" s="7" t="str">
        <f t="shared" si="14"/>
        <v/>
      </c>
    </row>
    <row r="283" spans="1:10" x14ac:dyDescent="0.55000000000000004">
      <c r="A283" s="3" t="s">
        <v>1363</v>
      </c>
      <c r="B283" s="6" t="s">
        <v>698</v>
      </c>
      <c r="C283" s="6" t="s">
        <v>2324</v>
      </c>
      <c r="D283" s="6"/>
      <c r="E283" s="3" t="s">
        <v>1366</v>
      </c>
      <c r="F283" s="3" t="s">
        <v>1381</v>
      </c>
      <c r="G283" s="3" t="s">
        <v>1566</v>
      </c>
      <c r="H283" s="7" t="str">
        <f t="shared" si="12"/>
        <v>"\battack\s+detection\b"</v>
      </c>
      <c r="I283" s="7" t="str">
        <f t="shared" si="13"/>
        <v>"Code"</v>
      </c>
      <c r="J283" s="7" t="str">
        <f t="shared" si="14"/>
        <v/>
      </c>
    </row>
    <row r="284" spans="1:10" x14ac:dyDescent="0.55000000000000004">
      <c r="A284" s="3" t="s">
        <v>1363</v>
      </c>
      <c r="B284" s="6" t="s">
        <v>851</v>
      </c>
      <c r="C284" s="6" t="s">
        <v>2324</v>
      </c>
      <c r="D284" s="6"/>
      <c r="E284" s="3" t="s">
        <v>1366</v>
      </c>
      <c r="F284" s="3" t="s">
        <v>1381</v>
      </c>
      <c r="G284" s="3" t="s">
        <v>1567</v>
      </c>
      <c r="H284" s="7" t="str">
        <f t="shared" si="12"/>
        <v>"\bcounter[-\s+]action\s+capabilit(y|ies)\b"</v>
      </c>
      <c r="I284" s="7" t="str">
        <f t="shared" si="13"/>
        <v>"Code"</v>
      </c>
      <c r="J284" s="7" t="str">
        <f t="shared" si="14"/>
        <v/>
      </c>
    </row>
    <row r="285" spans="1:10" x14ac:dyDescent="0.55000000000000004">
      <c r="A285" s="3" t="s">
        <v>1363</v>
      </c>
      <c r="B285" s="6" t="s">
        <v>852</v>
      </c>
      <c r="C285" s="6" t="s">
        <v>2324</v>
      </c>
      <c r="D285" s="6"/>
      <c r="E285" s="3" t="s">
        <v>1366</v>
      </c>
      <c r="F285" s="3" t="s">
        <v>1381</v>
      </c>
      <c r="G285" s="3" t="s">
        <v>1483</v>
      </c>
      <c r="H285" s="7" t="str">
        <f t="shared" si="12"/>
        <v>"\bidentification\s+perpetrators?\b"</v>
      </c>
      <c r="I285" s="7" t="str">
        <f t="shared" si="13"/>
        <v>"Code"</v>
      </c>
      <c r="J285" s="7" t="str">
        <f t="shared" si="14"/>
        <v/>
      </c>
    </row>
    <row r="286" spans="1:10" x14ac:dyDescent="0.55000000000000004">
      <c r="A286" s="3" t="s">
        <v>1363</v>
      </c>
      <c r="B286" s="6" t="s">
        <v>68</v>
      </c>
      <c r="C286" s="6" t="s">
        <v>2324</v>
      </c>
      <c r="D286" s="6"/>
      <c r="E286" s="3" t="s">
        <v>1366</v>
      </c>
      <c r="F286" s="3" t="s">
        <v>1381</v>
      </c>
      <c r="G286" s="3" t="s">
        <v>1421</v>
      </c>
      <c r="H286" s="7" t="str">
        <f t="shared" si="12"/>
        <v>"\bthreat\s+intelligence\b"</v>
      </c>
      <c r="I286" s="7" t="str">
        <f t="shared" si="13"/>
        <v>"Code"</v>
      </c>
      <c r="J286" s="7" t="str">
        <f t="shared" si="14"/>
        <v/>
      </c>
    </row>
    <row r="287" spans="1:10" x14ac:dyDescent="0.55000000000000004">
      <c r="A287" s="3" t="s">
        <v>1363</v>
      </c>
      <c r="B287" s="6" t="s">
        <v>266</v>
      </c>
      <c r="C287" s="6" t="s">
        <v>2324</v>
      </c>
      <c r="D287" s="6"/>
      <c r="E287" s="3" t="s">
        <v>1366</v>
      </c>
      <c r="F287" s="3" t="s">
        <v>1381</v>
      </c>
      <c r="G287" s="3" t="s">
        <v>1705</v>
      </c>
      <c r="H287" s="7" t="str">
        <f t="shared" si="12"/>
        <v>"\bthreat\s+prevention\b"</v>
      </c>
      <c r="I287" s="7" t="str">
        <f t="shared" si="13"/>
        <v>"Code"</v>
      </c>
      <c r="J287" s="7" t="str">
        <f t="shared" si="14"/>
        <v/>
      </c>
    </row>
    <row r="288" spans="1:10" x14ac:dyDescent="0.55000000000000004">
      <c r="A288" s="3" t="s">
        <v>1363</v>
      </c>
      <c r="B288" s="6" t="s">
        <v>2453</v>
      </c>
      <c r="C288" s="6" t="s">
        <v>2324</v>
      </c>
      <c r="D288" s="6"/>
      <c r="E288" s="3" t="s">
        <v>1366</v>
      </c>
      <c r="F288" s="3" t="s">
        <v>1373</v>
      </c>
      <c r="G288" s="3" t="s">
        <v>1463</v>
      </c>
      <c r="H288" s="7" t="str">
        <f t="shared" si="12"/>
        <v>"\bcomputer\s+sciences?\b"</v>
      </c>
      <c r="I288" s="7" t="str">
        <f t="shared" si="13"/>
        <v>"Code"</v>
      </c>
      <c r="J288" s="7" t="str">
        <f t="shared" si="14"/>
        <v/>
      </c>
    </row>
    <row r="289" spans="1:10" x14ac:dyDescent="0.55000000000000004">
      <c r="A289" s="3" t="s">
        <v>1363</v>
      </c>
      <c r="B289" s="6" t="s">
        <v>247</v>
      </c>
      <c r="C289" s="6" t="s">
        <v>2324</v>
      </c>
      <c r="D289" s="6"/>
      <c r="E289" s="3" t="s">
        <v>1366</v>
      </c>
      <c r="F289" s="3" t="s">
        <v>1373</v>
      </c>
      <c r="G289" s="3" t="s">
        <v>1569</v>
      </c>
      <c r="H289" s="7" t="str">
        <f t="shared" si="12"/>
        <v>"\bexerci[sz]es?(\s+program(me)?s?)?\b"</v>
      </c>
      <c r="I289" s="7" t="str">
        <f t="shared" si="13"/>
        <v>"Code"</v>
      </c>
      <c r="J289" s="7" t="str">
        <f t="shared" si="14"/>
        <v/>
      </c>
    </row>
    <row r="290" spans="1:10" x14ac:dyDescent="0.55000000000000004">
      <c r="A290" s="3" t="s">
        <v>1363</v>
      </c>
      <c r="B290" s="6" t="s">
        <v>248</v>
      </c>
      <c r="C290" s="6" t="s">
        <v>2324</v>
      </c>
      <c r="D290" s="6"/>
      <c r="E290" s="3" t="s">
        <v>1366</v>
      </c>
      <c r="F290" s="3" t="s">
        <v>1373</v>
      </c>
      <c r="G290" s="3" t="s">
        <v>1569</v>
      </c>
      <c r="H290" s="7" t="str">
        <f t="shared" si="12"/>
        <v>"\bjoint\s+exerci[sz]es?\b"</v>
      </c>
      <c r="I290" s="7" t="str">
        <f t="shared" si="13"/>
        <v>"Code"</v>
      </c>
      <c r="J290" s="7" t="str">
        <f t="shared" si="14"/>
        <v/>
      </c>
    </row>
    <row r="291" spans="1:10" x14ac:dyDescent="0.55000000000000004">
      <c r="A291" s="3" t="s">
        <v>1363</v>
      </c>
      <c r="B291" s="6" t="s">
        <v>1180</v>
      </c>
      <c r="C291" s="6" t="s">
        <v>2324</v>
      </c>
      <c r="D291" s="6"/>
      <c r="E291" s="3" t="s">
        <v>1366</v>
      </c>
      <c r="F291" s="3" t="s">
        <v>1373</v>
      </c>
      <c r="G291" s="3" t="s">
        <v>1569</v>
      </c>
      <c r="H291" s="7" t="str">
        <f t="shared" si="12"/>
        <v>"\b(exercise\s+)?locked\s+shields\b"</v>
      </c>
      <c r="I291" s="7" t="str">
        <f t="shared" si="13"/>
        <v>"Code"</v>
      </c>
      <c r="J291" s="7" t="str">
        <f t="shared" si="14"/>
        <v/>
      </c>
    </row>
    <row r="292" spans="1:10" x14ac:dyDescent="0.55000000000000004">
      <c r="A292" s="3" t="s">
        <v>1363</v>
      </c>
      <c r="B292" s="6" t="s">
        <v>494</v>
      </c>
      <c r="C292" s="6" t="s">
        <v>2324</v>
      </c>
      <c r="D292" s="6"/>
      <c r="E292" s="3" t="s">
        <v>1366</v>
      </c>
      <c r="F292" s="3" t="s">
        <v>1373</v>
      </c>
      <c r="G292" s="3" t="s">
        <v>1570</v>
      </c>
      <c r="H292" s="7" t="str">
        <f t="shared" si="12"/>
        <v>"\bsoftware\s+piracy\b"</v>
      </c>
      <c r="I292" s="7" t="str">
        <f t="shared" si="13"/>
        <v>"Code"</v>
      </c>
      <c r="J292" s="7" t="str">
        <f t="shared" si="14"/>
        <v/>
      </c>
    </row>
    <row r="293" spans="1:10" x14ac:dyDescent="0.55000000000000004">
      <c r="A293" s="3" t="s">
        <v>1363</v>
      </c>
      <c r="B293" s="6" t="s">
        <v>249</v>
      </c>
      <c r="C293" s="6" t="s">
        <v>2324</v>
      </c>
      <c r="D293" s="6"/>
      <c r="E293" s="3" t="s">
        <v>1366</v>
      </c>
      <c r="F293" s="3" t="s">
        <v>1373</v>
      </c>
      <c r="G293" s="3" t="s">
        <v>1569</v>
      </c>
      <c r="H293" s="7" t="str">
        <f t="shared" si="12"/>
        <v>"\btraining\s+exerci[sz]es?\b"</v>
      </c>
      <c r="I293" s="7" t="str">
        <f t="shared" si="13"/>
        <v>"Code"</v>
      </c>
      <c r="J293" s="7" t="str">
        <f t="shared" si="14"/>
        <v/>
      </c>
    </row>
    <row r="294" spans="1:10" x14ac:dyDescent="0.55000000000000004">
      <c r="A294" s="3" t="s">
        <v>1363</v>
      </c>
      <c r="B294" s="6" t="s">
        <v>495</v>
      </c>
      <c r="C294" s="6" t="s">
        <v>2324</v>
      </c>
      <c r="D294" s="6"/>
      <c r="E294" s="3" t="s">
        <v>1366</v>
      </c>
      <c r="F294" s="3" t="s">
        <v>1373</v>
      </c>
      <c r="G294" s="3" t="s">
        <v>1463</v>
      </c>
      <c r="H294" s="7" t="str">
        <f t="shared" si="12"/>
        <v>"\bundergraduate(\s+students)?\b"</v>
      </c>
      <c r="I294" s="7" t="str">
        <f t="shared" si="13"/>
        <v>"Code"</v>
      </c>
      <c r="J294" s="7" t="str">
        <f t="shared" si="14"/>
        <v/>
      </c>
    </row>
    <row r="295" spans="1:10" x14ac:dyDescent="0.55000000000000004">
      <c r="A295" s="3" t="s">
        <v>1363</v>
      </c>
      <c r="B295" s="6" t="s">
        <v>1181</v>
      </c>
      <c r="C295" s="6" t="s">
        <v>2324</v>
      </c>
      <c r="D295" s="6"/>
      <c r="E295" s="3" t="s">
        <v>1366</v>
      </c>
      <c r="F295" s="3" t="s">
        <v>1464</v>
      </c>
      <c r="G295" s="3" t="s">
        <v>1571</v>
      </c>
      <c r="H295" s="7" t="str">
        <f t="shared" si="12"/>
        <v>"\b(advanced\s+)?robotics?\b"</v>
      </c>
      <c r="I295" s="7" t="str">
        <f t="shared" si="13"/>
        <v>"Code"</v>
      </c>
      <c r="J295" s="7" t="str">
        <f t="shared" si="14"/>
        <v/>
      </c>
    </row>
    <row r="296" spans="1:10" x14ac:dyDescent="0.55000000000000004">
      <c r="A296" s="3" t="s">
        <v>1363</v>
      </c>
      <c r="B296" s="6" t="s">
        <v>142</v>
      </c>
      <c r="C296" s="6" t="s">
        <v>2324</v>
      </c>
      <c r="D296" s="6"/>
      <c r="E296" s="3" t="s">
        <v>1366</v>
      </c>
      <c r="F296" s="3" t="s">
        <v>1464</v>
      </c>
      <c r="G296" s="3" t="s">
        <v>1572</v>
      </c>
      <c r="H296" s="7" t="str">
        <f t="shared" si="12"/>
        <v>"\bacademic\s+cent(re|er)s?\b"</v>
      </c>
      <c r="I296" s="7" t="str">
        <f t="shared" si="13"/>
        <v>"Code"</v>
      </c>
      <c r="J296" s="7" t="str">
        <f t="shared" si="14"/>
        <v/>
      </c>
    </row>
    <row r="297" spans="1:10" x14ac:dyDescent="0.55000000000000004">
      <c r="A297" s="3" t="s">
        <v>1363</v>
      </c>
      <c r="B297" s="6" t="s">
        <v>77</v>
      </c>
      <c r="C297" s="6" t="s">
        <v>2324</v>
      </c>
      <c r="D297" s="6"/>
      <c r="E297" s="3" t="s">
        <v>1366</v>
      </c>
      <c r="F297" s="3" t="s">
        <v>1464</v>
      </c>
      <c r="G297" s="3" t="s">
        <v>1573</v>
      </c>
      <c r="H297" s="7" t="str">
        <f t="shared" si="12"/>
        <v>"\bartificial\s+intelligence\b"</v>
      </c>
      <c r="I297" s="7" t="str">
        <f t="shared" si="13"/>
        <v>"Code"</v>
      </c>
      <c r="J297" s="7" t="str">
        <f t="shared" si="14"/>
        <v/>
      </c>
    </row>
    <row r="298" spans="1:10" x14ac:dyDescent="0.55000000000000004">
      <c r="A298" s="3" t="s">
        <v>1363</v>
      </c>
      <c r="B298" s="6" t="s">
        <v>1182</v>
      </c>
      <c r="C298" s="6" t="s">
        <v>2324</v>
      </c>
      <c r="D298" s="6"/>
      <c r="E298" s="3" t="s">
        <v>1366</v>
      </c>
      <c r="F298" s="3" t="s">
        <v>1464</v>
      </c>
      <c r="G298" s="3" t="s">
        <v>1574</v>
      </c>
      <c r="H298" s="7" t="str">
        <f t="shared" si="12"/>
        <v>"\bblockchain(\s+technology)?\b"</v>
      </c>
      <c r="I298" s="7" t="str">
        <f t="shared" si="13"/>
        <v>"Code"</v>
      </c>
      <c r="J298" s="7" t="str">
        <f t="shared" si="14"/>
        <v/>
      </c>
    </row>
    <row r="299" spans="1:10" x14ac:dyDescent="0.55000000000000004">
      <c r="A299" s="3" t="s">
        <v>1363</v>
      </c>
      <c r="B299" s="6" t="s">
        <v>1340</v>
      </c>
      <c r="C299" s="6" t="s">
        <v>2324</v>
      </c>
      <c r="D299" s="6"/>
      <c r="E299" s="3" t="s">
        <v>1366</v>
      </c>
      <c r="F299" s="3" t="s">
        <v>1464</v>
      </c>
      <c r="G299" s="3" t="s">
        <v>1575</v>
      </c>
      <c r="H299" s="7" t="str">
        <f t="shared" si="12"/>
        <v>"\bcloud(\s+computing)?\b"</v>
      </c>
      <c r="I299" s="7" t="str">
        <f t="shared" si="13"/>
        <v>"Code"</v>
      </c>
      <c r="J299" s="7" t="str">
        <f t="shared" si="14"/>
        <v/>
      </c>
    </row>
    <row r="300" spans="1:10" x14ac:dyDescent="0.55000000000000004">
      <c r="A300" s="3" t="s">
        <v>1363</v>
      </c>
      <c r="B300" s="6" t="s">
        <v>853</v>
      </c>
      <c r="C300" s="6" t="s">
        <v>2324</v>
      </c>
      <c r="D300" s="6"/>
      <c r="E300" s="3" t="s">
        <v>1366</v>
      </c>
      <c r="F300" s="3" t="s">
        <v>1464</v>
      </c>
      <c r="G300" s="3" t="s">
        <v>1576</v>
      </c>
      <c r="H300" s="7" t="str">
        <f t="shared" si="12"/>
        <v>"\bcyber[-\s+]?academ(y|ies)\b"</v>
      </c>
      <c r="I300" s="7" t="str">
        <f t="shared" si="13"/>
        <v>"Code"</v>
      </c>
      <c r="J300" s="7" t="str">
        <f t="shared" si="14"/>
        <v/>
      </c>
    </row>
    <row r="301" spans="1:10" x14ac:dyDescent="0.55000000000000004">
      <c r="A301" s="3" t="s">
        <v>1363</v>
      </c>
      <c r="B301" s="6" t="s">
        <v>496</v>
      </c>
      <c r="C301" s="6" t="s">
        <v>2324</v>
      </c>
      <c r="D301" s="6"/>
      <c r="E301" s="3" t="s">
        <v>1366</v>
      </c>
      <c r="F301" s="3" t="s">
        <v>1464</v>
      </c>
      <c r="G301" s="3" t="s">
        <v>1463</v>
      </c>
      <c r="H301" s="7" t="str">
        <f t="shared" si="12"/>
        <v>"\bgraduate(\s+students)?\b"</v>
      </c>
      <c r="I301" s="7" t="str">
        <f t="shared" si="13"/>
        <v>"Code"</v>
      </c>
      <c r="J301" s="7" t="str">
        <f t="shared" si="14"/>
        <v/>
      </c>
    </row>
    <row r="302" spans="1:10" x14ac:dyDescent="0.55000000000000004">
      <c r="A302" s="3" t="s">
        <v>1363</v>
      </c>
      <c r="B302" s="6" t="s">
        <v>854</v>
      </c>
      <c r="C302" s="6" t="s">
        <v>2324</v>
      </c>
      <c r="D302" s="6"/>
      <c r="E302" s="3" t="s">
        <v>1366</v>
      </c>
      <c r="F302" s="3" t="s">
        <v>1464</v>
      </c>
      <c r="G302" s="3" t="s">
        <v>1573</v>
      </c>
      <c r="H302" s="7" t="str">
        <f t="shared" si="12"/>
        <v>"\blearning\s+systems?\b"</v>
      </c>
      <c r="I302" s="7" t="str">
        <f t="shared" si="13"/>
        <v>"Code"</v>
      </c>
      <c r="J302" s="7" t="str">
        <f t="shared" si="14"/>
        <v/>
      </c>
    </row>
    <row r="303" spans="1:10" x14ac:dyDescent="0.55000000000000004">
      <c r="A303" s="3" t="s">
        <v>1363</v>
      </c>
      <c r="B303" s="6" t="s">
        <v>855</v>
      </c>
      <c r="C303" s="6" t="s">
        <v>2324</v>
      </c>
      <c r="D303" s="6"/>
      <c r="E303" s="3" t="s">
        <v>1366</v>
      </c>
      <c r="F303" s="3" t="s">
        <v>1464</v>
      </c>
      <c r="G303" s="3" t="s">
        <v>1573</v>
      </c>
      <c r="H303" s="7" t="str">
        <f t="shared" si="12"/>
        <v>"\bmachine\s+learning\b"</v>
      </c>
      <c r="I303" s="7" t="str">
        <f t="shared" si="13"/>
        <v>"Code"</v>
      </c>
      <c r="J303" s="7" t="str">
        <f t="shared" si="14"/>
        <v/>
      </c>
    </row>
    <row r="304" spans="1:10" x14ac:dyDescent="0.55000000000000004">
      <c r="A304" s="3" t="s">
        <v>1363</v>
      </c>
      <c r="B304" s="6" t="s">
        <v>93</v>
      </c>
      <c r="C304" s="6" t="s">
        <v>2324</v>
      </c>
      <c r="D304" s="6"/>
      <c r="E304" s="3" t="s">
        <v>1366</v>
      </c>
      <c r="F304" s="3" t="s">
        <v>1464</v>
      </c>
      <c r="G304" s="3" t="s">
        <v>1555</v>
      </c>
      <c r="H304" s="7" t="str">
        <f t="shared" si="12"/>
        <v>"\bsecurity\s+technolog(y|ies)\b"</v>
      </c>
      <c r="I304" s="7" t="str">
        <f t="shared" si="13"/>
        <v>"Code"</v>
      </c>
      <c r="J304" s="7" t="str">
        <f t="shared" si="14"/>
        <v/>
      </c>
    </row>
    <row r="305" spans="1:10" x14ac:dyDescent="0.55000000000000004">
      <c r="A305" s="3" t="s">
        <v>1363</v>
      </c>
      <c r="B305" s="6" t="s">
        <v>856</v>
      </c>
      <c r="C305" s="6" t="s">
        <v>2324</v>
      </c>
      <c r="D305" s="6"/>
      <c r="E305" s="3" t="s">
        <v>1366</v>
      </c>
      <c r="F305" s="3" t="s">
        <v>1464</v>
      </c>
      <c r="G305" s="3" t="s">
        <v>1577</v>
      </c>
      <c r="H305" s="7" t="str">
        <f t="shared" si="12"/>
        <v>"\bthreedimensional\s+printing\b"</v>
      </c>
      <c r="I305" s="7" t="str">
        <f t="shared" si="13"/>
        <v>"Code"</v>
      </c>
      <c r="J305" s="7" t="str">
        <f t="shared" si="14"/>
        <v/>
      </c>
    </row>
    <row r="306" spans="1:10" x14ac:dyDescent="0.55000000000000004">
      <c r="A306" s="3" t="s">
        <v>1363</v>
      </c>
      <c r="B306" s="6" t="s">
        <v>489</v>
      </c>
      <c r="C306" s="6" t="s">
        <v>2324</v>
      </c>
      <c r="D306" s="6"/>
      <c r="E306" s="3" t="s">
        <v>1366</v>
      </c>
      <c r="F306" s="3" t="s">
        <v>1464</v>
      </c>
      <c r="G306" s="3" t="s">
        <v>1578</v>
      </c>
      <c r="H306" s="7" t="str">
        <f t="shared" si="12"/>
        <v>"\bvirtual\s+simulation\b"</v>
      </c>
      <c r="I306" s="7" t="str">
        <f t="shared" si="13"/>
        <v>"Code"</v>
      </c>
      <c r="J306" s="7" t="str">
        <f t="shared" si="14"/>
        <v/>
      </c>
    </row>
    <row r="307" spans="1:10" x14ac:dyDescent="0.55000000000000004">
      <c r="A307" s="3" t="s">
        <v>1363</v>
      </c>
      <c r="B307" s="6" t="s">
        <v>488</v>
      </c>
      <c r="C307" s="6" t="s">
        <v>2324</v>
      </c>
      <c r="D307" s="6"/>
      <c r="E307" s="3" t="s">
        <v>1366</v>
      </c>
      <c r="F307" s="3" t="s">
        <v>1464</v>
      </c>
      <c r="G307" s="3" t="s">
        <v>1529</v>
      </c>
      <c r="H307" s="7" t="str">
        <f t="shared" si="12"/>
        <v>"\bworld\s+class\b"</v>
      </c>
      <c r="I307" s="7" t="str">
        <f t="shared" si="13"/>
        <v>"Code"</v>
      </c>
      <c r="J307" s="7" t="str">
        <f t="shared" si="14"/>
        <v/>
      </c>
    </row>
    <row r="308" spans="1:10" x14ac:dyDescent="0.55000000000000004">
      <c r="A308" s="3" t="s">
        <v>1363</v>
      </c>
      <c r="B308" s="6" t="s">
        <v>70</v>
      </c>
      <c r="C308" s="6" t="s">
        <v>2324</v>
      </c>
      <c r="D308" s="6"/>
      <c r="E308" s="3" t="s">
        <v>1366</v>
      </c>
      <c r="F308" s="3" t="s">
        <v>1421</v>
      </c>
      <c r="G308" s="3" t="s">
        <v>1579</v>
      </c>
      <c r="H308" s="7" t="str">
        <f t="shared" si="12"/>
        <v>"\bcyber\s+intelligence\b"</v>
      </c>
      <c r="I308" s="7" t="str">
        <f t="shared" si="13"/>
        <v>"Code"</v>
      </c>
      <c r="J308" s="7" t="str">
        <f t="shared" si="14"/>
        <v/>
      </c>
    </row>
    <row r="309" spans="1:10" x14ac:dyDescent="0.55000000000000004">
      <c r="A309" s="3" t="s">
        <v>1363</v>
      </c>
      <c r="B309" s="6" t="s">
        <v>178</v>
      </c>
      <c r="C309" s="6" t="s">
        <v>2324</v>
      </c>
      <c r="D309" s="6"/>
      <c r="E309" s="3" t="s">
        <v>1366</v>
      </c>
      <c r="F309" s="3" t="s">
        <v>1421</v>
      </c>
      <c r="G309" s="3" t="s">
        <v>1713</v>
      </c>
      <c r="H309" s="7" t="str">
        <f t="shared" si="12"/>
        <v>"\bintelligence\s+assets?\b"</v>
      </c>
      <c r="I309" s="7" t="str">
        <f t="shared" si="13"/>
        <v>"Code"</v>
      </c>
      <c r="J309" s="7" t="str">
        <f t="shared" si="14"/>
        <v/>
      </c>
    </row>
    <row r="310" spans="1:10" x14ac:dyDescent="0.55000000000000004">
      <c r="A310" s="3" t="s">
        <v>1363</v>
      </c>
      <c r="B310" s="6" t="s">
        <v>857</v>
      </c>
      <c r="C310" s="6" t="s">
        <v>2324</v>
      </c>
      <c r="D310" s="6"/>
      <c r="E310" s="3" t="s">
        <v>1366</v>
      </c>
      <c r="F310" s="3" t="s">
        <v>1410</v>
      </c>
      <c r="G310" s="3" t="s">
        <v>1410</v>
      </c>
      <c r="H310" s="7" t="str">
        <f t="shared" si="12"/>
        <v>"\b(national\s+)?interests?\b"</v>
      </c>
      <c r="I310" s="7" t="str">
        <f t="shared" si="13"/>
        <v>"Code"</v>
      </c>
      <c r="J310" s="7" t="str">
        <f t="shared" si="14"/>
        <v/>
      </c>
    </row>
    <row r="311" spans="1:10" x14ac:dyDescent="0.55000000000000004">
      <c r="A311" s="3" t="s">
        <v>1363</v>
      </c>
      <c r="B311" s="6" t="s">
        <v>143</v>
      </c>
      <c r="C311" s="6" t="s">
        <v>2324</v>
      </c>
      <c r="D311" s="6"/>
      <c r="E311" s="3" t="s">
        <v>1366</v>
      </c>
      <c r="F311" s="3" t="s">
        <v>1410</v>
      </c>
      <c r="G311" s="3" t="s">
        <v>1410</v>
      </c>
      <c r="H311" s="7" t="str">
        <f t="shared" si="12"/>
        <v>"\bprotect\s+interests?\b"</v>
      </c>
      <c r="I311" s="7" t="str">
        <f t="shared" si="13"/>
        <v>"Code"</v>
      </c>
      <c r="J311" s="7" t="str">
        <f t="shared" si="14"/>
        <v/>
      </c>
    </row>
    <row r="312" spans="1:10" x14ac:dyDescent="0.55000000000000004">
      <c r="A312" s="3" t="s">
        <v>1363</v>
      </c>
      <c r="B312" s="6" t="s">
        <v>73</v>
      </c>
      <c r="C312" s="6" t="s">
        <v>2324</v>
      </c>
      <c r="D312" s="6"/>
      <c r="E312" s="3" t="s">
        <v>1366</v>
      </c>
      <c r="F312" s="3" t="s">
        <v>1423</v>
      </c>
      <c r="G312" s="3" t="s">
        <v>1581</v>
      </c>
      <c r="H312" s="7" t="str">
        <f t="shared" si="12"/>
        <v>"\bcyber\s+influence\b"</v>
      </c>
      <c r="I312" s="7" t="str">
        <f t="shared" si="13"/>
        <v>"Code"</v>
      </c>
      <c r="J312" s="7" t="str">
        <f t="shared" si="14"/>
        <v/>
      </c>
    </row>
    <row r="313" spans="1:10" x14ac:dyDescent="0.55000000000000004">
      <c r="A313" s="3" t="s">
        <v>1363</v>
      </c>
      <c r="B313" s="6" t="s">
        <v>71</v>
      </c>
      <c r="C313" s="6" t="s">
        <v>2324</v>
      </c>
      <c r="D313" s="6"/>
      <c r="E313" s="3" t="s">
        <v>1375</v>
      </c>
      <c r="F313" s="3" t="s">
        <v>1466</v>
      </c>
      <c r="G313" s="3" t="s">
        <v>1582</v>
      </c>
      <c r="H313" s="7" t="str">
        <f t="shared" si="12"/>
        <v>"\bcyber\s+aggression\b"</v>
      </c>
      <c r="I313" s="7" t="str">
        <f t="shared" si="13"/>
        <v>"Code"</v>
      </c>
      <c r="J313" s="7" t="str">
        <f t="shared" si="14"/>
        <v/>
      </c>
    </row>
    <row r="314" spans="1:10" x14ac:dyDescent="0.55000000000000004">
      <c r="A314" s="3" t="s">
        <v>1363</v>
      </c>
      <c r="B314" s="6" t="s">
        <v>72</v>
      </c>
      <c r="C314" s="6" t="s">
        <v>2324</v>
      </c>
      <c r="D314" s="6"/>
      <c r="E314" s="3" t="s">
        <v>1375</v>
      </c>
      <c r="F314" s="3" t="s">
        <v>1466</v>
      </c>
      <c r="G314" s="3" t="s">
        <v>1583</v>
      </c>
      <c r="H314" s="7" t="str">
        <f t="shared" si="12"/>
        <v>"\bcyber\s+enabled\b"</v>
      </c>
      <c r="I314" s="7" t="str">
        <f t="shared" si="13"/>
        <v>"Code"</v>
      </c>
      <c r="J314" s="7" t="str">
        <f t="shared" si="14"/>
        <v/>
      </c>
    </row>
    <row r="315" spans="1:10" x14ac:dyDescent="0.55000000000000004">
      <c r="A315" s="3" t="s">
        <v>1363</v>
      </c>
      <c r="B315" s="6" t="s">
        <v>106</v>
      </c>
      <c r="C315" s="6" t="s">
        <v>2324</v>
      </c>
      <c r="D315" s="6"/>
      <c r="E315" s="3" t="s">
        <v>1375</v>
      </c>
      <c r="F315" s="3" t="s">
        <v>1466</v>
      </c>
      <c r="G315" s="3" t="s">
        <v>1467</v>
      </c>
      <c r="H315" s="7" t="str">
        <f t="shared" si="12"/>
        <v>"\bcybercriminal\s+activit(y|ies)\b"</v>
      </c>
      <c r="I315" s="7" t="str">
        <f t="shared" si="13"/>
        <v>"Code"</v>
      </c>
      <c r="J315" s="7" t="str">
        <f t="shared" si="14"/>
        <v/>
      </c>
    </row>
    <row r="316" spans="1:10" x14ac:dyDescent="0.55000000000000004">
      <c r="A316" s="3" t="s">
        <v>1363</v>
      </c>
      <c r="B316" s="6" t="s">
        <v>79</v>
      </c>
      <c r="C316" s="6" t="s">
        <v>2324</v>
      </c>
      <c r="D316" s="6"/>
      <c r="E316" s="3" t="s">
        <v>1375</v>
      </c>
      <c r="F316" s="3" t="s">
        <v>1466</v>
      </c>
      <c r="G316" s="3" t="s">
        <v>1467</v>
      </c>
      <c r="H316" s="7" t="str">
        <f t="shared" si="12"/>
        <v>"\bdigital\s+delinquency\b"</v>
      </c>
      <c r="I316" s="7" t="str">
        <f t="shared" si="13"/>
        <v>"Code"</v>
      </c>
      <c r="J316" s="7" t="str">
        <f t="shared" si="14"/>
        <v/>
      </c>
    </row>
    <row r="317" spans="1:10" x14ac:dyDescent="0.55000000000000004">
      <c r="A317" s="3" t="s">
        <v>1363</v>
      </c>
      <c r="B317" s="6" t="s">
        <v>94</v>
      </c>
      <c r="C317" s="6" t="s">
        <v>2324</v>
      </c>
      <c r="D317" s="6"/>
      <c r="E317" s="3" t="s">
        <v>1375</v>
      </c>
      <c r="F317" s="3" t="s">
        <v>1492</v>
      </c>
      <c r="G317" s="3" t="s">
        <v>1493</v>
      </c>
      <c r="H317" s="7" t="str">
        <f t="shared" si="12"/>
        <v>"\bmalign\s+influence\b"</v>
      </c>
      <c r="I317" s="7" t="str">
        <f t="shared" si="13"/>
        <v>"Code"</v>
      </c>
      <c r="J317" s="7" t="str">
        <f t="shared" si="14"/>
        <v/>
      </c>
    </row>
    <row r="318" spans="1:10" x14ac:dyDescent="0.55000000000000004">
      <c r="A318" s="3" t="s">
        <v>1363</v>
      </c>
      <c r="B318" s="6" t="s">
        <v>2454</v>
      </c>
      <c r="C318" s="6" t="s">
        <v>2324</v>
      </c>
      <c r="D318" s="6"/>
      <c r="E318" s="3" t="s">
        <v>1375</v>
      </c>
      <c r="F318" s="3" t="s">
        <v>1492</v>
      </c>
      <c r="G318" s="3" t="s">
        <v>1493</v>
      </c>
      <c r="H318" s="7" t="str">
        <f t="shared" si="12"/>
        <v>"\bpropagation\s+ideolog(y|ies)\b"</v>
      </c>
      <c r="I318" s="7" t="str">
        <f t="shared" si="13"/>
        <v>"Code"</v>
      </c>
      <c r="J318" s="7" t="str">
        <f t="shared" si="14"/>
        <v/>
      </c>
    </row>
    <row r="319" spans="1:10" x14ac:dyDescent="0.55000000000000004">
      <c r="A319" s="3" t="s">
        <v>1363</v>
      </c>
      <c r="B319" s="6" t="s">
        <v>1257</v>
      </c>
      <c r="C319" s="6" t="s">
        <v>2324</v>
      </c>
      <c r="D319" s="6"/>
      <c r="E319" s="3" t="s">
        <v>1375</v>
      </c>
      <c r="F319" s="3" t="s">
        <v>1449</v>
      </c>
      <c r="G319" s="3" t="s">
        <v>1585</v>
      </c>
      <c r="H319" s="7" t="str">
        <f t="shared" si="12"/>
        <v>"\bcyber[-\s+]?campaigns?\b"</v>
      </c>
      <c r="I319" s="7" t="str">
        <f t="shared" si="13"/>
        <v>"Code"</v>
      </c>
      <c r="J319" s="7" t="str">
        <f t="shared" si="14"/>
        <v/>
      </c>
    </row>
    <row r="320" spans="1:10" x14ac:dyDescent="0.55000000000000004">
      <c r="A320" s="3" t="s">
        <v>1363</v>
      </c>
      <c r="B320" s="6" t="s">
        <v>144</v>
      </c>
      <c r="C320" s="6" t="s">
        <v>2324</v>
      </c>
      <c r="D320" s="6"/>
      <c r="E320" s="3" t="s">
        <v>1375</v>
      </c>
      <c r="F320" s="3" t="s">
        <v>1449</v>
      </c>
      <c r="G320" s="3" t="s">
        <v>1499</v>
      </c>
      <c r="H320" s="7" t="str">
        <f t="shared" si="12"/>
        <v>"\bsecurity\s+risks?\b"</v>
      </c>
      <c r="I320" s="7" t="str">
        <f t="shared" si="13"/>
        <v>"Code"</v>
      </c>
      <c r="J320" s="7" t="str">
        <f t="shared" si="14"/>
        <v/>
      </c>
    </row>
    <row r="321" spans="1:10" x14ac:dyDescent="0.55000000000000004">
      <c r="A321" s="3" t="s">
        <v>1363</v>
      </c>
      <c r="B321" s="6" t="s">
        <v>1258</v>
      </c>
      <c r="C321" s="6" t="s">
        <v>2324</v>
      </c>
      <c r="D321" s="6"/>
      <c r="E321" s="3" t="s">
        <v>1453</v>
      </c>
      <c r="F321" s="3" t="s">
        <v>1587</v>
      </c>
      <c r="G321" s="3" t="s">
        <v>1587</v>
      </c>
      <c r="H321" s="7" t="str">
        <f t="shared" si="12"/>
        <v>"\bnon[-\s+]state(\s+actors?)?\b"</v>
      </c>
      <c r="I321" s="7" t="str">
        <f t="shared" si="13"/>
        <v>"Code"</v>
      </c>
      <c r="J321" s="7" t="str">
        <f t="shared" si="14"/>
        <v/>
      </c>
    </row>
    <row r="322" spans="1:10" x14ac:dyDescent="0.55000000000000004">
      <c r="A322" s="3" t="s">
        <v>1363</v>
      </c>
      <c r="B322" s="6" t="s">
        <v>484</v>
      </c>
      <c r="C322" s="6" t="s">
        <v>2324</v>
      </c>
      <c r="D322" s="6"/>
      <c r="E322" s="3" t="s">
        <v>1441</v>
      </c>
      <c r="F322" s="3" t="s">
        <v>1588</v>
      </c>
      <c r="G322" s="3" t="s">
        <v>1589</v>
      </c>
      <c r="H322" s="7" t="str">
        <f t="shared" si="12"/>
        <v>"\bstimulat(e|ing)\b"</v>
      </c>
      <c r="I322" s="7" t="str">
        <f t="shared" si="13"/>
        <v>"Code"</v>
      </c>
      <c r="J322" s="7" t="str">
        <f t="shared" si="14"/>
        <v/>
      </c>
    </row>
    <row r="323" spans="1:10" x14ac:dyDescent="0.55000000000000004">
      <c r="A323" s="3" t="s">
        <v>1363</v>
      </c>
      <c r="B323" s="6" t="s">
        <v>250</v>
      </c>
      <c r="C323" s="6" t="s">
        <v>2324</v>
      </c>
      <c r="D323" s="6"/>
      <c r="E323" s="3" t="s">
        <v>1441</v>
      </c>
      <c r="F323" s="3" t="s">
        <v>1442</v>
      </c>
      <c r="G323" s="3" t="s">
        <v>1443</v>
      </c>
      <c r="H323" s="7" t="str">
        <f t="shared" ref="H323:H386" si="15">IF(NOT(ISBLANK(B323)),CONCATENATE("""", B323,""""),"")</f>
        <v>"\bhuman\s+capital\b"</v>
      </c>
      <c r="I323" s="7" t="str">
        <f t="shared" ref="I323:I386" si="16">IF(NOT(ISBLANK(C323)),CONCATENATE("""",C323,""""),"")</f>
        <v>"Code"</v>
      </c>
      <c r="J323" s="7" t="str">
        <f t="shared" ref="J323:J386" si="17">IF(NOT(ISBLANK(D323)),D323,"")</f>
        <v/>
      </c>
    </row>
    <row r="324" spans="1:10" x14ac:dyDescent="0.55000000000000004">
      <c r="A324" s="3" t="s">
        <v>1363</v>
      </c>
      <c r="B324" s="6" t="s">
        <v>859</v>
      </c>
      <c r="C324" s="6" t="s">
        <v>2324</v>
      </c>
      <c r="D324" s="6"/>
      <c r="E324" s="3" t="s">
        <v>1441</v>
      </c>
      <c r="F324" s="3" t="s">
        <v>1442</v>
      </c>
      <c r="G324" s="3" t="s">
        <v>1443</v>
      </c>
      <c r="H324" s="7" t="str">
        <f t="shared" si="15"/>
        <v>"\bsecurity\s+profession(als?)?\b"</v>
      </c>
      <c r="I324" s="7" t="str">
        <f t="shared" si="16"/>
        <v>"Code"</v>
      </c>
      <c r="J324" s="7" t="str">
        <f t="shared" si="17"/>
        <v/>
      </c>
    </row>
    <row r="325" spans="1:10" x14ac:dyDescent="0.55000000000000004">
      <c r="A325" s="3" t="s">
        <v>1363</v>
      </c>
      <c r="B325" s="6" t="s">
        <v>497</v>
      </c>
      <c r="C325" s="6" t="s">
        <v>2324</v>
      </c>
      <c r="D325" s="6"/>
      <c r="E325" s="3" t="s">
        <v>1378</v>
      </c>
      <c r="F325" s="3" t="s">
        <v>1412</v>
      </c>
      <c r="G325" s="3" t="s">
        <v>2442</v>
      </c>
      <c r="H325" s="7" t="str">
        <f t="shared" si="15"/>
        <v>"\bdigital\s+ecosystem\b"</v>
      </c>
      <c r="I325" s="7" t="str">
        <f t="shared" si="16"/>
        <v>"Code"</v>
      </c>
      <c r="J325" s="7" t="str">
        <f t="shared" si="17"/>
        <v/>
      </c>
    </row>
    <row r="326" spans="1:10" x14ac:dyDescent="0.55000000000000004">
      <c r="A326" s="3" t="s">
        <v>1363</v>
      </c>
      <c r="B326" s="6" t="s">
        <v>80</v>
      </c>
      <c r="C326" s="6" t="s">
        <v>2324</v>
      </c>
      <c r="D326" s="6"/>
      <c r="E326" s="3" t="s">
        <v>1378</v>
      </c>
      <c r="F326" s="3" t="s">
        <v>1412</v>
      </c>
      <c r="G326" s="3" t="s">
        <v>2442</v>
      </c>
      <c r="H326" s="7" t="str">
        <f t="shared" si="15"/>
        <v>"\bsoftware\s+ecosystem\b"</v>
      </c>
      <c r="I326" s="7" t="str">
        <f t="shared" si="16"/>
        <v>"Code"</v>
      </c>
      <c r="J326" s="7" t="str">
        <f t="shared" si="17"/>
        <v/>
      </c>
    </row>
    <row r="327" spans="1:10" x14ac:dyDescent="0.55000000000000004">
      <c r="A327" s="3" t="s">
        <v>1363</v>
      </c>
      <c r="B327" s="6" t="s">
        <v>81</v>
      </c>
      <c r="C327" s="6" t="s">
        <v>2324</v>
      </c>
      <c r="D327" s="6"/>
      <c r="E327" s="3" t="s">
        <v>1378</v>
      </c>
      <c r="F327" s="3" t="s">
        <v>1412</v>
      </c>
      <c r="G327" s="3" t="s">
        <v>2442</v>
      </c>
      <c r="H327" s="7" t="str">
        <f t="shared" si="15"/>
        <v>"\btechnological\s+ecosystem\b"</v>
      </c>
      <c r="I327" s="7" t="str">
        <f t="shared" si="16"/>
        <v>"Code"</v>
      </c>
      <c r="J327" s="7" t="str">
        <f t="shared" si="17"/>
        <v/>
      </c>
    </row>
    <row r="328" spans="1:10" x14ac:dyDescent="0.55000000000000004">
      <c r="A328" s="3" t="s">
        <v>1363</v>
      </c>
      <c r="B328" s="6" t="s">
        <v>935</v>
      </c>
      <c r="C328" s="6" t="s">
        <v>2324</v>
      </c>
      <c r="D328" s="6"/>
      <c r="E328" s="3" t="s">
        <v>1378</v>
      </c>
      <c r="F328" s="3" t="s">
        <v>1456</v>
      </c>
      <c r="G328" s="3" t="s">
        <v>1590</v>
      </c>
      <c r="H328" s="7" t="str">
        <f t="shared" si="15"/>
        <v>"\bcontingency\s+plans?\b"</v>
      </c>
      <c r="I328" s="7" t="str">
        <f t="shared" si="16"/>
        <v>"Code"</v>
      </c>
      <c r="J328" s="7" t="str">
        <f t="shared" si="17"/>
        <v/>
      </c>
    </row>
    <row r="329" spans="1:10" x14ac:dyDescent="0.55000000000000004">
      <c r="A329" s="3" t="s">
        <v>1363</v>
      </c>
      <c r="B329" s="6" t="s">
        <v>456</v>
      </c>
      <c r="C329" s="6" t="s">
        <v>2324</v>
      </c>
      <c r="D329" s="6"/>
      <c r="E329" s="3" t="s">
        <v>1378</v>
      </c>
      <c r="F329" s="3" t="s">
        <v>1456</v>
      </c>
      <c r="G329" s="3" t="s">
        <v>1456</v>
      </c>
      <c r="H329" s="7" t="str">
        <f t="shared" si="15"/>
        <v>"\bcontinue\s+operat(e|ion|ing)\b"</v>
      </c>
      <c r="I329" s="7" t="str">
        <f t="shared" si="16"/>
        <v>"Code"</v>
      </c>
      <c r="J329" s="7" t="str">
        <f t="shared" si="17"/>
        <v/>
      </c>
    </row>
    <row r="330" spans="1:10" x14ac:dyDescent="0.55000000000000004">
      <c r="A330" s="3" t="s">
        <v>1363</v>
      </c>
      <c r="B330" s="6" t="s">
        <v>251</v>
      </c>
      <c r="C330" s="6" t="s">
        <v>2324</v>
      </c>
      <c r="D330" s="6"/>
      <c r="E330" s="3" t="s">
        <v>1378</v>
      </c>
      <c r="F330" s="3" t="s">
        <v>1456</v>
      </c>
      <c r="G330" s="3" t="s">
        <v>1547</v>
      </c>
      <c r="H330" s="7" t="str">
        <f t="shared" si="15"/>
        <v>"\bdisaster\s+recovery\b"</v>
      </c>
      <c r="I330" s="7" t="str">
        <f t="shared" si="16"/>
        <v>"Code"</v>
      </c>
      <c r="J330" s="7" t="str">
        <f t="shared" si="17"/>
        <v/>
      </c>
    </row>
    <row r="331" spans="1:10" x14ac:dyDescent="0.55000000000000004">
      <c r="A331" s="3" t="s">
        <v>1363</v>
      </c>
      <c r="B331" s="6" t="s">
        <v>476</v>
      </c>
      <c r="C331" s="6" t="s">
        <v>2324</v>
      </c>
      <c r="D331" s="6"/>
      <c r="E331" s="3" t="s">
        <v>1378</v>
      </c>
      <c r="F331" s="3" t="s">
        <v>1456</v>
      </c>
      <c r="G331" s="3" t="s">
        <v>1512</v>
      </c>
      <c r="H331" s="7" t="str">
        <f t="shared" si="15"/>
        <v>"\bmitigate\s+vulnerabilities?\b"</v>
      </c>
      <c r="I331" s="7" t="str">
        <f t="shared" si="16"/>
        <v>"Code"</v>
      </c>
      <c r="J331" s="7" t="str">
        <f t="shared" si="17"/>
        <v/>
      </c>
    </row>
    <row r="332" spans="1:10" x14ac:dyDescent="0.55000000000000004">
      <c r="A332" s="3" t="s">
        <v>1363</v>
      </c>
      <c r="B332" s="6" t="s">
        <v>269</v>
      </c>
      <c r="C332" s="6" t="s">
        <v>2324</v>
      </c>
      <c r="D332" s="6"/>
      <c r="E332" s="3" t="s">
        <v>1378</v>
      </c>
      <c r="F332" s="3" t="s">
        <v>1456</v>
      </c>
      <c r="G332" s="3" t="s">
        <v>1456</v>
      </c>
      <c r="H332" s="7" t="str">
        <f t="shared" si="15"/>
        <v>"\bresilien(ce|cy|t)(\s+approach)?\b"</v>
      </c>
      <c r="I332" s="7" t="str">
        <f t="shared" si="16"/>
        <v>"Code"</v>
      </c>
      <c r="J332" s="7" t="str">
        <f t="shared" si="17"/>
        <v/>
      </c>
    </row>
    <row r="333" spans="1:10" x14ac:dyDescent="0.55000000000000004">
      <c r="A333" s="3" t="s">
        <v>1363</v>
      </c>
      <c r="B333" s="6" t="s">
        <v>2530</v>
      </c>
      <c r="C333" s="6" t="s">
        <v>2324</v>
      </c>
      <c r="D333" s="6"/>
      <c r="E333" s="3" t="s">
        <v>1378</v>
      </c>
      <c r="F333" s="3" t="s">
        <v>1456</v>
      </c>
      <c r="G333" s="3" t="s">
        <v>1456</v>
      </c>
      <c r="H333" s="7" t="str">
        <f t="shared" si="15"/>
        <v>"\brestor(e|ation)\b"</v>
      </c>
      <c r="I333" s="7" t="str">
        <f t="shared" si="16"/>
        <v>"Code"</v>
      </c>
      <c r="J333" s="7" t="str">
        <f t="shared" si="17"/>
        <v/>
      </c>
    </row>
    <row r="334" spans="1:10" x14ac:dyDescent="0.55000000000000004">
      <c r="A334" s="3" t="s">
        <v>1363</v>
      </c>
      <c r="B334" s="6" t="s">
        <v>448</v>
      </c>
      <c r="C334" s="6" t="s">
        <v>2324</v>
      </c>
      <c r="D334" s="6"/>
      <c r="E334" s="3" t="s">
        <v>1378</v>
      </c>
      <c r="F334" s="3" t="s">
        <v>1378</v>
      </c>
      <c r="G334" s="3" t="s">
        <v>1591</v>
      </c>
      <c r="H334" s="7" t="str">
        <f t="shared" si="15"/>
        <v>"\b(boundary\s+)?firewalls?\b"</v>
      </c>
      <c r="I334" s="7" t="str">
        <f t="shared" si="16"/>
        <v>"Code"</v>
      </c>
      <c r="J334" s="7" t="str">
        <f t="shared" si="17"/>
        <v/>
      </c>
    </row>
    <row r="335" spans="1:10" x14ac:dyDescent="0.55000000000000004">
      <c r="A335" s="3" t="s">
        <v>1363</v>
      </c>
      <c r="B335" s="6" t="s">
        <v>452</v>
      </c>
      <c r="C335" s="6" t="s">
        <v>2324</v>
      </c>
      <c r="D335" s="6"/>
      <c r="E335" s="3" t="s">
        <v>1378</v>
      </c>
      <c r="F335" s="3" t="s">
        <v>1378</v>
      </c>
      <c r="G335" s="3" t="s">
        <v>1593</v>
      </c>
      <c r="H335" s="7" t="str">
        <f t="shared" si="15"/>
        <v>"\baccess\s+control\b"</v>
      </c>
      <c r="I335" s="7" t="str">
        <f t="shared" si="16"/>
        <v>"Code"</v>
      </c>
      <c r="J335" s="7" t="str">
        <f t="shared" si="17"/>
        <v/>
      </c>
    </row>
    <row r="336" spans="1:10" x14ac:dyDescent="0.55000000000000004">
      <c r="A336" s="3" t="s">
        <v>1363</v>
      </c>
      <c r="B336" s="6" t="s">
        <v>2568</v>
      </c>
      <c r="C336" s="6" t="s">
        <v>2324</v>
      </c>
      <c r="D336" s="6"/>
      <c r="E336" s="3" t="s">
        <v>1378</v>
      </c>
      <c r="F336" s="3" t="s">
        <v>1378</v>
      </c>
      <c r="G336" s="3" t="s">
        <v>2569</v>
      </c>
      <c r="H336" s="7" t="str">
        <f t="shared" si="15"/>
        <v>"\b(bitcoins?|cryptocurrenc(y|ies))\b"</v>
      </c>
      <c r="I336" s="7" t="str">
        <f t="shared" si="16"/>
        <v>"Code"</v>
      </c>
      <c r="J336" s="7" t="str">
        <f t="shared" si="17"/>
        <v/>
      </c>
    </row>
    <row r="337" spans="1:10" x14ac:dyDescent="0.55000000000000004">
      <c r="A337" s="3" t="s">
        <v>1363</v>
      </c>
      <c r="B337" s="6" t="s">
        <v>498</v>
      </c>
      <c r="C337" s="6" t="s">
        <v>2324</v>
      </c>
      <c r="D337" s="6"/>
      <c r="E337" s="3" t="s">
        <v>1378</v>
      </c>
      <c r="F337" s="3" t="s">
        <v>1378</v>
      </c>
      <c r="G337" s="3" t="s">
        <v>1594</v>
      </c>
      <c r="H337" s="7" t="str">
        <f t="shared" si="15"/>
        <v>"\bdigital\s+certificates?\b"</v>
      </c>
      <c r="I337" s="7" t="str">
        <f t="shared" si="16"/>
        <v>"Code"</v>
      </c>
      <c r="J337" s="7" t="str">
        <f t="shared" si="17"/>
        <v/>
      </c>
    </row>
    <row r="338" spans="1:10" x14ac:dyDescent="0.55000000000000004">
      <c r="A338" s="3" t="s">
        <v>1363</v>
      </c>
      <c r="B338" s="6" t="s">
        <v>82</v>
      </c>
      <c r="C338" s="6" t="s">
        <v>2324</v>
      </c>
      <c r="D338" s="6"/>
      <c r="E338" s="3" t="s">
        <v>1378</v>
      </c>
      <c r="F338" s="3" t="s">
        <v>1378</v>
      </c>
      <c r="G338" s="3" t="s">
        <v>1595</v>
      </c>
      <c r="H338" s="7" t="str">
        <f t="shared" si="15"/>
        <v>"\bdigital\s+trust\b"</v>
      </c>
      <c r="I338" s="7" t="str">
        <f t="shared" si="16"/>
        <v>"Code"</v>
      </c>
      <c r="J338" s="7" t="str">
        <f t="shared" si="17"/>
        <v/>
      </c>
    </row>
    <row r="339" spans="1:10" x14ac:dyDescent="0.55000000000000004">
      <c r="A339" s="3" t="s">
        <v>1363</v>
      </c>
      <c r="B339" s="6" t="s">
        <v>2309</v>
      </c>
      <c r="C339" s="6" t="s">
        <v>2324</v>
      </c>
      <c r="D339" s="6"/>
      <c r="E339" s="3" t="s">
        <v>1378</v>
      </c>
      <c r="F339" s="3" t="s">
        <v>1378</v>
      </c>
      <c r="G339" s="3" t="s">
        <v>2310</v>
      </c>
      <c r="H339" s="7" t="str">
        <f t="shared" si="15"/>
        <v>"\bids|ips\b"</v>
      </c>
      <c r="I339" s="7" t="str">
        <f t="shared" si="16"/>
        <v>"Code"</v>
      </c>
      <c r="J339" s="7" t="str">
        <f t="shared" si="17"/>
        <v/>
      </c>
    </row>
    <row r="340" spans="1:10" x14ac:dyDescent="0.55000000000000004">
      <c r="A340" s="3" t="s">
        <v>1363</v>
      </c>
      <c r="B340" s="6" t="s">
        <v>270</v>
      </c>
      <c r="C340" s="6" t="s">
        <v>2324</v>
      </c>
      <c r="D340" s="6"/>
      <c r="E340" s="3" t="s">
        <v>1378</v>
      </c>
      <c r="F340" s="3" t="s">
        <v>1378</v>
      </c>
      <c r="G340" s="3" t="s">
        <v>1596</v>
      </c>
      <c r="H340" s="7" t="str">
        <f t="shared" si="15"/>
        <v>"\binformation\s+sharing\b"</v>
      </c>
      <c r="I340" s="7" t="str">
        <f t="shared" si="16"/>
        <v>"Code"</v>
      </c>
      <c r="J340" s="7" t="str">
        <f t="shared" si="17"/>
        <v/>
      </c>
    </row>
    <row r="341" spans="1:10" x14ac:dyDescent="0.55000000000000004">
      <c r="A341" s="3" t="s">
        <v>1363</v>
      </c>
      <c r="B341" s="6" t="s">
        <v>473</v>
      </c>
      <c r="C341" s="6" t="s">
        <v>2324</v>
      </c>
      <c r="D341" s="6"/>
      <c r="E341" s="3" t="s">
        <v>1378</v>
      </c>
      <c r="F341" s="3" t="s">
        <v>1378</v>
      </c>
      <c r="G341" s="3" t="s">
        <v>1549</v>
      </c>
      <c r="H341" s="7" t="str">
        <f t="shared" si="15"/>
        <v>"\bmalware\s+protection\b"</v>
      </c>
      <c r="I341" s="7" t="str">
        <f t="shared" si="16"/>
        <v>"Code"</v>
      </c>
      <c r="J341" s="7" t="str">
        <f t="shared" si="17"/>
        <v/>
      </c>
    </row>
    <row r="342" spans="1:10" x14ac:dyDescent="0.55000000000000004">
      <c r="A342" s="3" t="s">
        <v>1363</v>
      </c>
      <c r="B342" s="6" t="s">
        <v>478</v>
      </c>
      <c r="C342" s="6" t="s">
        <v>2324</v>
      </c>
      <c r="D342" s="6"/>
      <c r="E342" s="3" t="s">
        <v>1378</v>
      </c>
      <c r="F342" s="3" t="s">
        <v>1378</v>
      </c>
      <c r="G342" s="3" t="s">
        <v>1471</v>
      </c>
      <c r="H342" s="7" t="str">
        <f t="shared" si="15"/>
        <v>"\bpatch(es|ing)?(\s+management)?\b"</v>
      </c>
      <c r="I342" s="7" t="str">
        <f t="shared" si="16"/>
        <v>"Code"</v>
      </c>
      <c r="J342" s="7" t="str">
        <f t="shared" si="17"/>
        <v/>
      </c>
    </row>
    <row r="343" spans="1:10" x14ac:dyDescent="0.55000000000000004">
      <c r="A343" s="3" t="s">
        <v>1363</v>
      </c>
      <c r="B343" s="6" t="s">
        <v>51</v>
      </c>
      <c r="C343" s="6" t="s">
        <v>2324</v>
      </c>
      <c r="D343" s="6"/>
      <c r="E343" s="3" t="s">
        <v>1378</v>
      </c>
      <c r="F343" s="3" t="s">
        <v>1378</v>
      </c>
      <c r="G343" s="3" t="s">
        <v>1471</v>
      </c>
      <c r="H343" s="7" t="str">
        <f t="shared" si="15"/>
        <v>"\bupdating\s+software\b"</v>
      </c>
      <c r="I343" s="7" t="str">
        <f t="shared" si="16"/>
        <v>"Code"</v>
      </c>
      <c r="J343" s="7" t="str">
        <f t="shared" si="17"/>
        <v/>
      </c>
    </row>
    <row r="344" spans="1:10" x14ac:dyDescent="0.55000000000000004">
      <c r="A344" s="3" t="s">
        <v>1363</v>
      </c>
      <c r="B344" s="6" t="s">
        <v>145</v>
      </c>
      <c r="C344" s="6" t="s">
        <v>2324</v>
      </c>
      <c r="D344" s="6"/>
      <c r="E344" s="3" t="s">
        <v>1394</v>
      </c>
      <c r="F344" s="3" t="s">
        <v>1395</v>
      </c>
      <c r="G344" s="3" t="s">
        <v>1597</v>
      </c>
      <c r="H344" s="7" t="str">
        <f t="shared" si="15"/>
        <v>"\bgovernment\s+partners?\b"</v>
      </c>
      <c r="I344" s="7" t="str">
        <f t="shared" si="16"/>
        <v>"Code"</v>
      </c>
      <c r="J344" s="7" t="str">
        <f t="shared" si="17"/>
        <v/>
      </c>
    </row>
    <row r="345" spans="1:10" x14ac:dyDescent="0.55000000000000004">
      <c r="A345" s="3" t="s">
        <v>1363</v>
      </c>
      <c r="B345" s="6" t="s">
        <v>486</v>
      </c>
      <c r="C345" s="6" t="s">
        <v>2324</v>
      </c>
      <c r="D345" s="6"/>
      <c r="E345" s="3" t="s">
        <v>1394</v>
      </c>
      <c r="F345" s="3" t="s">
        <v>1413</v>
      </c>
      <c r="G345" s="3" t="s">
        <v>1558</v>
      </c>
      <c r="H345" s="7" t="str">
        <f t="shared" si="15"/>
        <v>"\btraffic\s+lights?\b"</v>
      </c>
      <c r="I345" s="7" t="str">
        <f t="shared" si="16"/>
        <v>"Code"</v>
      </c>
      <c r="J345" s="7" t="str">
        <f t="shared" si="17"/>
        <v/>
      </c>
    </row>
    <row r="346" spans="1:10" x14ac:dyDescent="0.55000000000000004">
      <c r="A346" s="3" t="s">
        <v>1363</v>
      </c>
      <c r="B346" s="6" t="s">
        <v>2531</v>
      </c>
      <c r="C346" s="6" t="s">
        <v>2324</v>
      </c>
      <c r="D346" s="6"/>
      <c r="E346" s="3" t="s">
        <v>1473</v>
      </c>
      <c r="F346" s="3" t="s">
        <v>1474</v>
      </c>
      <c r="G346" s="3" t="s">
        <v>1413</v>
      </c>
      <c r="H346" s="7" t="str">
        <f t="shared" si="15"/>
        <v>"\bassets?\b"</v>
      </c>
      <c r="I346" s="7" t="str">
        <f t="shared" si="16"/>
        <v>"Code"</v>
      </c>
      <c r="J346" s="7" t="str">
        <f t="shared" si="17"/>
        <v/>
      </c>
    </row>
    <row r="347" spans="1:10" x14ac:dyDescent="0.55000000000000004">
      <c r="A347" s="3" t="s">
        <v>1363</v>
      </c>
      <c r="B347" s="6" t="s">
        <v>63</v>
      </c>
      <c r="C347" s="6" t="s">
        <v>2324</v>
      </c>
      <c r="D347" s="6"/>
      <c r="E347" s="3" t="s">
        <v>1473</v>
      </c>
      <c r="F347" s="3" t="s">
        <v>1474</v>
      </c>
      <c r="G347" s="3" t="s">
        <v>1516</v>
      </c>
      <c r="H347" s="7" t="str">
        <f t="shared" si="15"/>
        <v>"\bdns\b"</v>
      </c>
      <c r="I347" s="7" t="str">
        <f t="shared" si="16"/>
        <v>"Code"</v>
      </c>
      <c r="J347" s="7" t="str">
        <f t="shared" si="17"/>
        <v/>
      </c>
    </row>
    <row r="348" spans="1:10" x14ac:dyDescent="0.55000000000000004">
      <c r="A348" s="3" t="s">
        <v>1363</v>
      </c>
      <c r="B348" s="6" t="s">
        <v>490</v>
      </c>
      <c r="C348" s="6" t="s">
        <v>2324</v>
      </c>
      <c r="D348" s="6"/>
      <c r="E348" s="3" t="s">
        <v>1364</v>
      </c>
      <c r="F348" s="3" t="s">
        <v>1459</v>
      </c>
      <c r="G348" s="3" t="s">
        <v>1480</v>
      </c>
      <c r="H348" s="7" t="str">
        <f t="shared" si="15"/>
        <v>"\bmlats?\b"</v>
      </c>
      <c r="I348" s="7" t="str">
        <f t="shared" si="16"/>
        <v>"Code"</v>
      </c>
      <c r="J348" s="7" t="str">
        <f t="shared" si="17"/>
        <v/>
      </c>
    </row>
    <row r="349" spans="1:10" x14ac:dyDescent="0.55000000000000004">
      <c r="A349" s="3" t="s">
        <v>1363</v>
      </c>
      <c r="B349" s="6" t="s">
        <v>1259</v>
      </c>
      <c r="C349" s="6" t="s">
        <v>2324</v>
      </c>
      <c r="D349" s="6"/>
      <c r="E349" s="3" t="s">
        <v>1364</v>
      </c>
      <c r="F349" s="3" t="s">
        <v>1390</v>
      </c>
      <c r="G349" s="3" t="s">
        <v>1460</v>
      </c>
      <c r="H349" s="7" t="str">
        <f t="shared" si="15"/>
        <v>"\bgdpr\b"</v>
      </c>
      <c r="I349" s="7" t="str">
        <f t="shared" si="16"/>
        <v>"Code"</v>
      </c>
      <c r="J349" s="7" t="str">
        <f t="shared" si="17"/>
        <v/>
      </c>
    </row>
    <row r="350" spans="1:10" x14ac:dyDescent="0.55000000000000004">
      <c r="A350" s="3" t="s">
        <v>1363</v>
      </c>
      <c r="B350" s="6" t="s">
        <v>83</v>
      </c>
      <c r="C350" s="6" t="s">
        <v>2324</v>
      </c>
      <c r="D350" s="6"/>
      <c r="E350" s="3" t="s">
        <v>1366</v>
      </c>
      <c r="F350" s="3" t="s">
        <v>1367</v>
      </c>
      <c r="G350" s="3" t="s">
        <v>1598</v>
      </c>
      <c r="H350" s="7" t="str">
        <f t="shared" si="15"/>
        <v>"\bawareness\b"</v>
      </c>
      <c r="I350" s="7" t="str">
        <f t="shared" si="16"/>
        <v>"Code"</v>
      </c>
      <c r="J350" s="7" t="str">
        <f t="shared" si="17"/>
        <v/>
      </c>
    </row>
    <row r="351" spans="1:10" x14ac:dyDescent="0.55000000000000004">
      <c r="A351" s="3" t="s">
        <v>1363</v>
      </c>
      <c r="B351" s="6" t="s">
        <v>119</v>
      </c>
      <c r="C351" s="6" t="s">
        <v>2324</v>
      </c>
      <c r="D351" s="6"/>
      <c r="E351" s="3" t="s">
        <v>1366</v>
      </c>
      <c r="F351" s="3" t="s">
        <v>1381</v>
      </c>
      <c r="G351" s="3" t="s">
        <v>1599</v>
      </c>
      <c r="H351" s="7" t="str">
        <f t="shared" si="15"/>
        <v>"\bencryption\b"</v>
      </c>
      <c r="I351" s="7" t="str">
        <f t="shared" si="16"/>
        <v>"Code"</v>
      </c>
      <c r="J351" s="7" t="str">
        <f t="shared" si="17"/>
        <v/>
      </c>
    </row>
    <row r="352" spans="1:10" x14ac:dyDescent="0.55000000000000004">
      <c r="A352" s="3" t="s">
        <v>1363</v>
      </c>
      <c r="B352" s="6" t="s">
        <v>1183</v>
      </c>
      <c r="C352" s="6" t="s">
        <v>2324</v>
      </c>
      <c r="D352" s="6"/>
      <c r="E352" s="3" t="s">
        <v>1366</v>
      </c>
      <c r="F352" s="3" t="s">
        <v>1373</v>
      </c>
      <c r="G352" s="3" t="s">
        <v>1600</v>
      </c>
      <c r="H352" s="7" t="str">
        <f t="shared" si="15"/>
        <v>"\blessons[-\s+](learned|learnt)\b"</v>
      </c>
      <c r="I352" s="7" t="str">
        <f t="shared" si="16"/>
        <v>"Code"</v>
      </c>
      <c r="J352" s="7" t="str">
        <f t="shared" si="17"/>
        <v/>
      </c>
    </row>
    <row r="353" spans="1:10" x14ac:dyDescent="0.55000000000000004">
      <c r="A353" s="3" t="s">
        <v>1363</v>
      </c>
      <c r="B353" s="6" t="s">
        <v>1341</v>
      </c>
      <c r="C353" s="6" t="s">
        <v>2324</v>
      </c>
      <c r="D353" s="6"/>
      <c r="E353" s="3" t="s">
        <v>1366</v>
      </c>
      <c r="F353" s="3" t="s">
        <v>1464</v>
      </c>
      <c r="G353" s="3" t="s">
        <v>1573</v>
      </c>
      <c r="H353" s="7" t="str">
        <f t="shared" si="15"/>
        <v>"\bai\b"</v>
      </c>
      <c r="I353" s="7" t="str">
        <f t="shared" si="16"/>
        <v>"Code"</v>
      </c>
      <c r="J353" s="7" t="str">
        <f t="shared" si="17"/>
        <v/>
      </c>
    </row>
    <row r="354" spans="1:10" x14ac:dyDescent="0.55000000000000004">
      <c r="A354" s="3" t="s">
        <v>1363</v>
      </c>
      <c r="B354" s="6" t="s">
        <v>860</v>
      </c>
      <c r="C354" s="6" t="s">
        <v>2324</v>
      </c>
      <c r="D354" s="6"/>
      <c r="E354" s="3" t="s">
        <v>1366</v>
      </c>
      <c r="F354" s="3" t="s">
        <v>1464</v>
      </c>
      <c r="G354" s="3" t="s">
        <v>1601</v>
      </c>
      <c r="H354" s="7" t="str">
        <f t="shared" si="15"/>
        <v>"\banalytics?\b"</v>
      </c>
      <c r="I354" s="7" t="str">
        <f t="shared" si="16"/>
        <v>"Code"</v>
      </c>
      <c r="J354" s="7" t="str">
        <f t="shared" si="17"/>
        <v/>
      </c>
    </row>
    <row r="355" spans="1:10" x14ac:dyDescent="0.55000000000000004">
      <c r="A355" s="3" t="s">
        <v>1363</v>
      </c>
      <c r="B355" s="6" t="s">
        <v>491</v>
      </c>
      <c r="C355" s="6" t="s">
        <v>2324</v>
      </c>
      <c r="D355" s="6"/>
      <c r="E355" s="3" t="s">
        <v>1366</v>
      </c>
      <c r="F355" s="3" t="s">
        <v>1464</v>
      </c>
      <c r="G355" s="3" t="s">
        <v>1601</v>
      </c>
      <c r="H355" s="7" t="str">
        <f t="shared" si="15"/>
        <v>"\bbigdata\b"</v>
      </c>
      <c r="I355" s="7" t="str">
        <f t="shared" si="16"/>
        <v>"Code"</v>
      </c>
      <c r="J355" s="7" t="str">
        <f t="shared" si="17"/>
        <v/>
      </c>
    </row>
    <row r="356" spans="1:10" x14ac:dyDescent="0.55000000000000004">
      <c r="A356" s="3" t="s">
        <v>1363</v>
      </c>
      <c r="B356" s="6" t="s">
        <v>499</v>
      </c>
      <c r="C356" s="6" t="s">
        <v>2324</v>
      </c>
      <c r="D356" s="6"/>
      <c r="E356" s="3" t="s">
        <v>1366</v>
      </c>
      <c r="F356" s="3" t="s">
        <v>1464</v>
      </c>
      <c r="G356" s="3" t="s">
        <v>1463</v>
      </c>
      <c r="H356" s="7" t="str">
        <f t="shared" si="15"/>
        <v>"\bmasters?\b"</v>
      </c>
      <c r="I356" s="7" t="str">
        <f t="shared" si="16"/>
        <v>"Code"</v>
      </c>
      <c r="J356" s="7" t="str">
        <f t="shared" si="17"/>
        <v/>
      </c>
    </row>
    <row r="357" spans="1:10" x14ac:dyDescent="0.55000000000000004">
      <c r="A357" s="3" t="s">
        <v>1363</v>
      </c>
      <c r="B357" s="6" t="s">
        <v>2300</v>
      </c>
      <c r="C357" s="6" t="s">
        <v>2324</v>
      </c>
      <c r="D357" s="6"/>
      <c r="E357" s="3" t="s">
        <v>1366</v>
      </c>
      <c r="F357" s="3" t="s">
        <v>1464</v>
      </c>
      <c r="G357" s="3" t="s">
        <v>1602</v>
      </c>
      <c r="H357" s="7" t="str">
        <f t="shared" si="15"/>
        <v>"\bstate-of-the-art\b"</v>
      </c>
      <c r="I357" s="7" t="str">
        <f t="shared" si="16"/>
        <v>"Code"</v>
      </c>
      <c r="J357" s="7" t="str">
        <f t="shared" si="17"/>
        <v/>
      </c>
    </row>
    <row r="358" spans="1:10" x14ac:dyDescent="0.55000000000000004">
      <c r="A358" s="3" t="s">
        <v>1363</v>
      </c>
      <c r="B358" s="6" t="s">
        <v>85</v>
      </c>
      <c r="C358" s="6" t="s">
        <v>2324</v>
      </c>
      <c r="D358" s="6"/>
      <c r="E358" s="3" t="s">
        <v>1375</v>
      </c>
      <c r="F358" s="3" t="s">
        <v>1466</v>
      </c>
      <c r="G358" s="3" t="s">
        <v>1467</v>
      </c>
      <c r="H358" s="7" t="str">
        <f t="shared" si="15"/>
        <v>"\bcybercriminality\b"</v>
      </c>
      <c r="I358" s="7" t="str">
        <f t="shared" si="16"/>
        <v>"Code"</v>
      </c>
      <c r="J358" s="7" t="str">
        <f t="shared" si="17"/>
        <v/>
      </c>
    </row>
    <row r="359" spans="1:10" x14ac:dyDescent="0.55000000000000004">
      <c r="A359" s="3" t="s">
        <v>1363</v>
      </c>
      <c r="B359" s="6" t="s">
        <v>1184</v>
      </c>
      <c r="C359" s="6" t="s">
        <v>2324</v>
      </c>
      <c r="D359" s="6"/>
      <c r="E359" s="3" t="s">
        <v>1375</v>
      </c>
      <c r="F359" s="3" t="s">
        <v>1449</v>
      </c>
      <c r="G359" s="3" t="s">
        <v>1471</v>
      </c>
      <c r="H359" s="7" t="str">
        <f t="shared" si="15"/>
        <v>"\b(no-)?legacy\b"</v>
      </c>
      <c r="I359" s="7" t="str">
        <f t="shared" si="16"/>
        <v>"Code"</v>
      </c>
      <c r="J359" s="7" t="str">
        <f t="shared" si="17"/>
        <v/>
      </c>
    </row>
    <row r="360" spans="1:10" x14ac:dyDescent="0.55000000000000004">
      <c r="A360" s="3" t="s">
        <v>1363</v>
      </c>
      <c r="B360" s="6" t="s">
        <v>1152</v>
      </c>
      <c r="C360" s="6" t="s">
        <v>2324</v>
      </c>
      <c r="D360" s="6"/>
      <c r="E360" s="3" t="s">
        <v>1453</v>
      </c>
      <c r="F360" s="3" t="s">
        <v>1454</v>
      </c>
      <c r="G360" s="3" t="s">
        <v>1540</v>
      </c>
      <c r="H360" s="7" t="str">
        <f t="shared" si="15"/>
        <v>"\bapts?\b"</v>
      </c>
      <c r="I360" s="7" t="str">
        <f t="shared" si="16"/>
        <v>"Code"</v>
      </c>
      <c r="J360" s="7" t="str">
        <f t="shared" si="17"/>
        <v/>
      </c>
    </row>
    <row r="361" spans="1:10" x14ac:dyDescent="0.55000000000000004">
      <c r="A361" s="3" t="s">
        <v>1363</v>
      </c>
      <c r="B361" s="6" t="s">
        <v>477</v>
      </c>
      <c r="C361" s="6" t="s">
        <v>2324</v>
      </c>
      <c r="D361" s="6"/>
      <c r="E361" s="3" t="s">
        <v>1453</v>
      </c>
      <c r="F361" s="3" t="s">
        <v>1502</v>
      </c>
      <c r="G361" s="3" t="s">
        <v>1502</v>
      </c>
      <c r="H361" s="7" t="str">
        <f t="shared" si="15"/>
        <v>"\bocgs\b"</v>
      </c>
      <c r="I361" s="7" t="str">
        <f t="shared" si="16"/>
        <v>"Code"</v>
      </c>
      <c r="J361" s="7" t="str">
        <f t="shared" si="17"/>
        <v/>
      </c>
    </row>
    <row r="362" spans="1:10" x14ac:dyDescent="0.55000000000000004">
      <c r="A362" s="3" t="s">
        <v>1363</v>
      </c>
      <c r="B362" s="6" t="s">
        <v>1283</v>
      </c>
      <c r="C362" s="6" t="s">
        <v>2324</v>
      </c>
      <c r="D362" s="6"/>
      <c r="E362" s="3" t="s">
        <v>1378</v>
      </c>
      <c r="F362" s="3" t="s">
        <v>1509</v>
      </c>
      <c r="G362" s="3" t="s">
        <v>1603</v>
      </c>
      <c r="H362" s="7" t="str">
        <f t="shared" si="15"/>
        <v>"\bcounter[-\s+]interference\b"</v>
      </c>
      <c r="I362" s="7" t="str">
        <f t="shared" si="16"/>
        <v>"Code"</v>
      </c>
      <c r="J362" s="7" t="str">
        <f t="shared" si="17"/>
        <v/>
      </c>
    </row>
    <row r="363" spans="1:10" x14ac:dyDescent="0.55000000000000004">
      <c r="A363" s="3" t="s">
        <v>1363</v>
      </c>
      <c r="B363" s="6" t="s">
        <v>861</v>
      </c>
      <c r="C363" s="6" t="s">
        <v>2324</v>
      </c>
      <c r="D363" s="6"/>
      <c r="E363" s="3" t="s">
        <v>1378</v>
      </c>
      <c r="F363" s="3" t="s">
        <v>1509</v>
      </c>
      <c r="G363" s="3" t="s">
        <v>1567</v>
      </c>
      <c r="H363" s="7" t="str">
        <f t="shared" si="15"/>
        <v>"\bcounter[-\s+]measures?\b"</v>
      </c>
      <c r="I363" s="7" t="str">
        <f t="shared" si="16"/>
        <v>"Code"</v>
      </c>
      <c r="J363" s="7" t="str">
        <f t="shared" si="17"/>
        <v/>
      </c>
    </row>
    <row r="364" spans="1:10" x14ac:dyDescent="0.55000000000000004">
      <c r="A364" s="3" t="s">
        <v>1363</v>
      </c>
      <c r="B364" s="6" t="s">
        <v>2306</v>
      </c>
      <c r="C364" s="6" t="s">
        <v>2324</v>
      </c>
      <c r="D364" s="6"/>
      <c r="E364" s="3" t="s">
        <v>1378</v>
      </c>
      <c r="F364" s="3" t="s">
        <v>1378</v>
      </c>
      <c r="G364" s="3" t="s">
        <v>2307</v>
      </c>
      <c r="H364" s="7" t="str">
        <f t="shared" si="15"/>
        <v>"\bcounter[-\s+]propaganda\b"</v>
      </c>
      <c r="I364" s="7" t="str">
        <f t="shared" si="16"/>
        <v>"Code"</v>
      </c>
      <c r="J364" s="7" t="str">
        <f t="shared" si="17"/>
        <v/>
      </c>
    </row>
    <row r="365" spans="1:10" x14ac:dyDescent="0.55000000000000004">
      <c r="A365" s="3" t="s">
        <v>1363</v>
      </c>
      <c r="B365" s="6" t="s">
        <v>2308</v>
      </c>
      <c r="C365" s="6" t="s">
        <v>2324</v>
      </c>
      <c r="D365" s="6"/>
      <c r="E365" s="3" t="s">
        <v>1378</v>
      </c>
      <c r="F365" s="3" t="s">
        <v>1378</v>
      </c>
      <c r="G365" s="3" t="s">
        <v>1604</v>
      </c>
      <c r="H365" s="7" t="str">
        <f t="shared" si="15"/>
        <v>"\bcounter[-\s+]terroris(t|m)\b"</v>
      </c>
      <c r="I365" s="7" t="str">
        <f t="shared" si="16"/>
        <v>"Code"</v>
      </c>
      <c r="J365" s="7" t="str">
        <f t="shared" si="17"/>
        <v/>
      </c>
    </row>
    <row r="366" spans="1:10" x14ac:dyDescent="0.55000000000000004">
      <c r="A366" s="3" t="s">
        <v>1363</v>
      </c>
      <c r="B366" s="6" t="s">
        <v>2313</v>
      </c>
      <c r="C366" s="6" t="s">
        <v>2324</v>
      </c>
      <c r="D366" s="6"/>
      <c r="E366" s="3" t="s">
        <v>1378</v>
      </c>
      <c r="F366" s="3" t="s">
        <v>1378</v>
      </c>
      <c r="G366" s="3" t="s">
        <v>1471</v>
      </c>
      <c r="H366" s="7" t="str">
        <f t="shared" si="15"/>
        <v>"\bup-to-date(ness)?\b"</v>
      </c>
      <c r="I366" s="7" t="str">
        <f t="shared" si="16"/>
        <v>"Code"</v>
      </c>
      <c r="J366" s="7" t="str">
        <f t="shared" si="17"/>
        <v/>
      </c>
    </row>
    <row r="367" spans="1:10" x14ac:dyDescent="0.55000000000000004">
      <c r="A367" s="3" t="s">
        <v>1363</v>
      </c>
      <c r="B367" s="6" t="s">
        <v>2327</v>
      </c>
      <c r="C367" s="6" t="s">
        <v>2324</v>
      </c>
      <c r="D367" s="6"/>
      <c r="E367" s="3" t="s">
        <v>1394</v>
      </c>
      <c r="F367" s="3" t="s">
        <v>1627</v>
      </c>
      <c r="G367" s="3" t="s">
        <v>1628</v>
      </c>
      <c r="H367" s="7" t="str">
        <f t="shared" si="15"/>
        <v>"\bpublic[-\s+]private(\s+(sectors?|entit(y|ies)|institutions?|organi[sz]ations?|partnerships?))?\b"</v>
      </c>
      <c r="I367" s="7" t="str">
        <f t="shared" si="16"/>
        <v>"Code"</v>
      </c>
      <c r="J367" s="7" t="str">
        <f t="shared" si="17"/>
        <v/>
      </c>
    </row>
    <row r="368" spans="1:10" x14ac:dyDescent="0.55000000000000004">
      <c r="A368" s="3" t="s">
        <v>1363</v>
      </c>
      <c r="B368" s="6" t="s">
        <v>1185</v>
      </c>
      <c r="C368" s="6" t="s">
        <v>2324</v>
      </c>
      <c r="D368" s="6"/>
      <c r="E368" s="3" t="s">
        <v>1473</v>
      </c>
      <c r="F368" s="3" t="s">
        <v>1605</v>
      </c>
      <c r="G368" s="3" t="s">
        <v>1606</v>
      </c>
      <c r="H368" s="7" t="str">
        <f t="shared" si="15"/>
        <v>"\b(mobile|portable)\s+devices?\b"</v>
      </c>
      <c r="I368" s="7" t="str">
        <f t="shared" si="16"/>
        <v>"Code"</v>
      </c>
      <c r="J368" s="7" t="str">
        <f t="shared" si="17"/>
        <v/>
      </c>
    </row>
    <row r="369" spans="1:10" x14ac:dyDescent="0.55000000000000004">
      <c r="A369" s="3" t="s">
        <v>1363</v>
      </c>
      <c r="B369" s="6" t="s">
        <v>482</v>
      </c>
      <c r="C369" s="6" t="s">
        <v>2324</v>
      </c>
      <c r="D369" s="6"/>
      <c r="E369" s="3" t="s">
        <v>1473</v>
      </c>
      <c r="F369" s="3" t="s">
        <v>1605</v>
      </c>
      <c r="G369" s="3" t="s">
        <v>1607</v>
      </c>
      <c r="H369" s="7" t="str">
        <f t="shared" si="15"/>
        <v>"\bsmart\s+(appliances?|cars?)\b"</v>
      </c>
      <c r="I369" s="7" t="str">
        <f t="shared" si="16"/>
        <v>"Code"</v>
      </c>
      <c r="J369" s="7" t="str">
        <f t="shared" si="17"/>
        <v/>
      </c>
    </row>
    <row r="370" spans="1:10" x14ac:dyDescent="0.55000000000000004">
      <c r="A370" s="3" t="s">
        <v>1363</v>
      </c>
      <c r="B370" s="6" t="s">
        <v>862</v>
      </c>
      <c r="C370" s="6" t="s">
        <v>2324</v>
      </c>
      <c r="D370" s="6"/>
      <c r="E370" s="3" t="s">
        <v>1453</v>
      </c>
      <c r="F370" s="3" t="s">
        <v>1608</v>
      </c>
      <c r="G370" s="3" t="s">
        <v>1609</v>
      </c>
      <c r="H370" s="7" t="str">
        <f t="shared" si="15"/>
        <v>"\b(cyber[-\s+]?)?(prox(y|ies)|surrogates?)\b"</v>
      </c>
      <c r="I370" s="7" t="str">
        <f t="shared" si="16"/>
        <v>"Code"</v>
      </c>
      <c r="J370" s="7" t="str">
        <f t="shared" si="17"/>
        <v/>
      </c>
    </row>
    <row r="371" spans="1:10" x14ac:dyDescent="0.55000000000000004">
      <c r="A371" s="3" t="s">
        <v>1363</v>
      </c>
      <c r="B371" s="6" t="s">
        <v>1284</v>
      </c>
      <c r="C371" s="6" t="s">
        <v>2324</v>
      </c>
      <c r="D371" s="6"/>
      <c r="E371" s="3" t="s">
        <v>1378</v>
      </c>
      <c r="F371" s="3" t="s">
        <v>1509</v>
      </c>
      <c r="G371" s="3" t="s">
        <v>1610</v>
      </c>
      <c r="H371" s="7" t="str">
        <f t="shared" si="15"/>
        <v>"\bmilitary\s+(actions?|operations?)\b"</v>
      </c>
      <c r="I371" s="7" t="str">
        <f t="shared" si="16"/>
        <v>"Code"</v>
      </c>
      <c r="J371" s="7" t="str">
        <f t="shared" si="17"/>
        <v/>
      </c>
    </row>
    <row r="372" spans="1:10" x14ac:dyDescent="0.55000000000000004">
      <c r="A372" s="3" t="s">
        <v>1363</v>
      </c>
      <c r="B372" s="6" t="s">
        <v>1186</v>
      </c>
      <c r="C372" s="6" t="s">
        <v>2324</v>
      </c>
      <c r="D372" s="6"/>
      <c r="E372" s="3" t="s">
        <v>1473</v>
      </c>
      <c r="F372" s="3" t="s">
        <v>1605</v>
      </c>
      <c r="G372" s="3" t="s">
        <v>1607</v>
      </c>
      <c r="H372" s="7" t="str">
        <f t="shared" si="15"/>
        <v>"\bhome\s+appliances?\b"</v>
      </c>
      <c r="I372" s="7" t="str">
        <f t="shared" si="16"/>
        <v>"Code"</v>
      </c>
      <c r="J372" s="7" t="str">
        <f t="shared" si="17"/>
        <v/>
      </c>
    </row>
    <row r="373" spans="1:10" x14ac:dyDescent="0.55000000000000004">
      <c r="A373" s="3" t="s">
        <v>1363</v>
      </c>
      <c r="B373" s="6" t="s">
        <v>474</v>
      </c>
      <c r="C373" s="6" t="s">
        <v>2324</v>
      </c>
      <c r="D373" s="6"/>
      <c r="E373" s="3" t="s">
        <v>1473</v>
      </c>
      <c r="F373" s="3" t="s">
        <v>1605</v>
      </c>
      <c r="G373" s="3" t="s">
        <v>1611</v>
      </c>
      <c r="H373" s="7" t="str">
        <f t="shared" si="15"/>
        <v>"\bmedical\s+devices?\b"</v>
      </c>
      <c r="I373" s="7" t="str">
        <f t="shared" si="16"/>
        <v>"Code"</v>
      </c>
      <c r="J373" s="7" t="str">
        <f t="shared" si="17"/>
        <v/>
      </c>
    </row>
    <row r="374" spans="1:10" x14ac:dyDescent="0.55000000000000004">
      <c r="A374" s="3" t="s">
        <v>1363</v>
      </c>
      <c r="B374" s="6" t="s">
        <v>1285</v>
      </c>
      <c r="C374" s="6" t="s">
        <v>2324</v>
      </c>
      <c r="D374" s="6"/>
      <c r="E374" s="3" t="s">
        <v>1378</v>
      </c>
      <c r="F374" s="3" t="s">
        <v>1546</v>
      </c>
      <c r="G374" s="3" t="s">
        <v>2452</v>
      </c>
      <c r="H374" s="7" t="str">
        <f t="shared" si="15"/>
        <v>"\bconventional\s+deterrence\b"</v>
      </c>
      <c r="I374" s="7" t="str">
        <f t="shared" si="16"/>
        <v>"Code"</v>
      </c>
      <c r="J374" s="7" t="str">
        <f t="shared" si="17"/>
        <v/>
      </c>
    </row>
    <row r="375" spans="1:10" x14ac:dyDescent="0.55000000000000004">
      <c r="A375" s="3" t="s">
        <v>1363</v>
      </c>
      <c r="B375" s="6" t="s">
        <v>1286</v>
      </c>
      <c r="C375" s="6" t="s">
        <v>2324</v>
      </c>
      <c r="D375" s="6"/>
      <c r="E375" s="3" t="s">
        <v>1378</v>
      </c>
      <c r="F375" s="3" t="s">
        <v>1546</v>
      </c>
      <c r="G375" s="3" t="s">
        <v>1612</v>
      </c>
      <c r="H375" s="7" t="str">
        <f t="shared" si="15"/>
        <v>"\bdeterrence\s+denial\b"</v>
      </c>
      <c r="I375" s="7" t="str">
        <f t="shared" si="16"/>
        <v>"Code"</v>
      </c>
      <c r="J375" s="7" t="str">
        <f t="shared" si="17"/>
        <v/>
      </c>
    </row>
    <row r="376" spans="1:10" x14ac:dyDescent="0.55000000000000004">
      <c r="A376" s="3" t="s">
        <v>1363</v>
      </c>
      <c r="B376" s="6" t="s">
        <v>272</v>
      </c>
      <c r="C376" s="6" t="s">
        <v>2324</v>
      </c>
      <c r="D376" s="6"/>
      <c r="E376" s="3" t="s">
        <v>1394</v>
      </c>
      <c r="F376" s="3" t="s">
        <v>1770</v>
      </c>
      <c r="G376" s="3" t="s">
        <v>1771</v>
      </c>
      <c r="H376" s="7" t="str">
        <f t="shared" si="15"/>
        <v>"\bresearch\s+sector\b"</v>
      </c>
      <c r="I376" s="7" t="str">
        <f t="shared" si="16"/>
        <v>"Code"</v>
      </c>
      <c r="J376" s="7" t="str">
        <f t="shared" si="17"/>
        <v/>
      </c>
    </row>
    <row r="377" spans="1:10" x14ac:dyDescent="0.55000000000000004">
      <c r="A377" s="3" t="s">
        <v>1363</v>
      </c>
      <c r="B377" s="6" t="s">
        <v>976</v>
      </c>
      <c r="C377" s="6" t="s">
        <v>2324</v>
      </c>
      <c r="D377" s="6"/>
      <c r="E377" s="3" t="s">
        <v>1378</v>
      </c>
      <c r="F377" s="3" t="s">
        <v>1433</v>
      </c>
      <c r="G377" s="3" t="s">
        <v>1613</v>
      </c>
      <c r="H377" s="7" t="str">
        <f t="shared" si="15"/>
        <v>"\bhack[-\s+]?back\b"</v>
      </c>
      <c r="I377" s="7" t="str">
        <f t="shared" si="16"/>
        <v>"Code"</v>
      </c>
      <c r="J377" s="7" t="str">
        <f t="shared" si="17"/>
        <v/>
      </c>
    </row>
    <row r="378" spans="1:10" x14ac:dyDescent="0.55000000000000004">
      <c r="A378" s="3" t="s">
        <v>1363</v>
      </c>
      <c r="B378" s="6" t="s">
        <v>2328</v>
      </c>
      <c r="C378" s="6" t="s">
        <v>2324</v>
      </c>
      <c r="D378" s="6"/>
      <c r="E378" s="3" t="s">
        <v>1378</v>
      </c>
      <c r="F378" s="3" t="s">
        <v>1891</v>
      </c>
      <c r="G378" s="3" t="s">
        <v>2329</v>
      </c>
      <c r="H378" s="7" t="str">
        <f t="shared" si="15"/>
        <v>"\bpolitical-military\b"</v>
      </c>
      <c r="I378" s="7" t="str">
        <f t="shared" si="16"/>
        <v>"Code"</v>
      </c>
      <c r="J378" s="7" t="str">
        <f t="shared" si="17"/>
        <v/>
      </c>
    </row>
    <row r="379" spans="1:10" x14ac:dyDescent="0.55000000000000004">
      <c r="A379" s="3" t="s">
        <v>1363</v>
      </c>
      <c r="B379" s="6" t="s">
        <v>2455</v>
      </c>
      <c r="C379" s="6" t="s">
        <v>2324</v>
      </c>
      <c r="D379" s="6"/>
      <c r="E379" s="3" t="s">
        <v>1394</v>
      </c>
      <c r="F379" s="3" t="s">
        <v>1413</v>
      </c>
      <c r="G379" s="3" t="s">
        <v>1614</v>
      </c>
      <c r="H379" s="7" t="str">
        <f t="shared" si="15"/>
        <v>"\b(energy|electricity|power)(\s+supply\s+)?(sector|grids?|plants?|networks?|distribution(compan(y|ies))?)\b"</v>
      </c>
      <c r="I379" s="7" t="str">
        <f t="shared" si="16"/>
        <v>"Code"</v>
      </c>
      <c r="J379" s="7" t="str">
        <f t="shared" si="17"/>
        <v/>
      </c>
    </row>
    <row r="380" spans="1:10" x14ac:dyDescent="0.55000000000000004">
      <c r="A380" s="3" t="s">
        <v>1363</v>
      </c>
      <c r="B380" s="6" t="s">
        <v>1067</v>
      </c>
      <c r="C380" s="6" t="s">
        <v>2324</v>
      </c>
      <c r="D380" s="6"/>
      <c r="E380" s="3" t="s">
        <v>1375</v>
      </c>
      <c r="F380" s="3" t="s">
        <v>1449</v>
      </c>
      <c r="G380" s="3" t="s">
        <v>1615</v>
      </c>
      <c r="H380" s="7" t="str">
        <f t="shared" si="15"/>
        <v>"\b(malicious\s+|malign\s+|disruptive\s+)?((cyber[-\s+]?(security\s+)?)|online\s+)?(activit(y|ies)|actions?|attacks?)\b"</v>
      </c>
      <c r="I380" s="7" t="str">
        <f t="shared" si="16"/>
        <v>"Code"</v>
      </c>
      <c r="J380" s="7" t="str">
        <f t="shared" si="17"/>
        <v/>
      </c>
    </row>
    <row r="381" spans="1:10" x14ac:dyDescent="0.55000000000000004">
      <c r="A381" s="3" t="s">
        <v>1363</v>
      </c>
      <c r="B381" s="6" t="s">
        <v>2532</v>
      </c>
      <c r="C381" s="6" t="s">
        <v>2324</v>
      </c>
      <c r="D381" s="6"/>
      <c r="E381" s="3" t="s">
        <v>1364</v>
      </c>
      <c r="F381" s="3" t="s">
        <v>2510</v>
      </c>
      <c r="G381" s="3" t="s">
        <v>2533</v>
      </c>
      <c r="H381" s="7" t="str">
        <f t="shared" si="15"/>
        <v>"\b(cyber[-\s+]?|\s+computer\s+|information\s+technology\s+)(security\s+)?(norms?|regulations?|rules?)\b"</v>
      </c>
      <c r="I381" s="7" t="str">
        <f t="shared" si="16"/>
        <v>"Code"</v>
      </c>
      <c r="J381" s="7" t="str">
        <f t="shared" si="17"/>
        <v/>
      </c>
    </row>
    <row r="382" spans="1:10" x14ac:dyDescent="0.55000000000000004">
      <c r="A382" s="3" t="s">
        <v>1363</v>
      </c>
      <c r="B382" s="6" t="s">
        <v>1287</v>
      </c>
      <c r="C382" s="6" t="s">
        <v>2324</v>
      </c>
      <c r="D382" s="6"/>
      <c r="E382" s="3" t="s">
        <v>1366</v>
      </c>
      <c r="F382" s="3" t="s">
        <v>1423</v>
      </c>
      <c r="G382" s="3" t="s">
        <v>1616</v>
      </c>
      <c r="H382" s="7" t="str">
        <f t="shared" si="15"/>
        <v>"\b(fundamental|human|individual|civil|persons)\s+(rights?|libert(y|ies)|freedoms?)\b"</v>
      </c>
      <c r="I382" s="7" t="str">
        <f t="shared" si="16"/>
        <v>"Code"</v>
      </c>
      <c r="J382" s="7" t="str">
        <f t="shared" si="17"/>
        <v/>
      </c>
    </row>
    <row r="383" spans="1:10" x14ac:dyDescent="0.55000000000000004">
      <c r="A383" s="3" t="s">
        <v>1363</v>
      </c>
      <c r="B383" s="6" t="s">
        <v>1187</v>
      </c>
      <c r="C383" s="6" t="s">
        <v>2324</v>
      </c>
      <c r="D383" s="6"/>
      <c r="E383" s="3" t="s">
        <v>1394</v>
      </c>
      <c r="F383" s="3" t="s">
        <v>1395</v>
      </c>
      <c r="G383" s="3" t="s">
        <v>1395</v>
      </c>
      <c r="H383" s="7" t="str">
        <f t="shared" si="15"/>
        <v>"\b(government(al)?|public)\s+(agenc(y|ies)|bod(y|ies)|entit(y|ies)|organi[sz]ations?|institutions?|offices?)\b"</v>
      </c>
      <c r="I383" s="7" t="str">
        <f t="shared" si="16"/>
        <v>"Code"</v>
      </c>
      <c r="J383" s="7" t="str">
        <f t="shared" si="17"/>
        <v/>
      </c>
    </row>
    <row r="384" spans="1:10" x14ac:dyDescent="0.55000000000000004">
      <c r="A384" s="3" t="s">
        <v>1363</v>
      </c>
      <c r="B384" s="6" t="s">
        <v>1342</v>
      </c>
      <c r="C384" s="6" t="s">
        <v>2324</v>
      </c>
      <c r="D384" s="6"/>
      <c r="E384" s="3" t="s">
        <v>1378</v>
      </c>
      <c r="F384" s="3" t="s">
        <v>1412</v>
      </c>
      <c r="G384" s="3" t="s">
        <v>1617</v>
      </c>
      <c r="H384" s="7" t="str">
        <f t="shared" si="15"/>
        <v>"\b(acquisitions?|procurement|purchas(e|ing))\s+(mechanisms?|regulations?|frameworks?|polic(y|ies))\b"</v>
      </c>
      <c r="I384" s="7" t="str">
        <f t="shared" si="16"/>
        <v>"Code"</v>
      </c>
      <c r="J384" s="7" t="str">
        <f t="shared" si="17"/>
        <v/>
      </c>
    </row>
    <row r="385" spans="1:10" x14ac:dyDescent="0.55000000000000004">
      <c r="A385" s="3" t="s">
        <v>1363</v>
      </c>
      <c r="B385" s="6" t="s">
        <v>1350</v>
      </c>
      <c r="C385" s="6" t="s">
        <v>2324</v>
      </c>
      <c r="D385" s="6"/>
      <c r="E385" s="3" t="s">
        <v>1378</v>
      </c>
      <c r="F385" s="3" t="s">
        <v>1412</v>
      </c>
      <c r="G385" s="3" t="s">
        <v>1617</v>
      </c>
      <c r="H385" s="7" t="str">
        <f t="shared" si="15"/>
        <v>"\b(mechanisms?|regulations?|frameworks?|pilic(y|ies))\s+(acquisitions?|procurement|purchas(e|ing))\b"</v>
      </c>
      <c r="I385" s="7" t="str">
        <f t="shared" si="16"/>
        <v>"Code"</v>
      </c>
      <c r="J385" s="7" t="str">
        <f t="shared" si="17"/>
        <v/>
      </c>
    </row>
    <row r="386" spans="1:10" x14ac:dyDescent="0.55000000000000004">
      <c r="A386" s="3" t="s">
        <v>1363</v>
      </c>
      <c r="B386" s="6" t="s">
        <v>2456</v>
      </c>
      <c r="C386" s="6" t="s">
        <v>2324</v>
      </c>
      <c r="D386" s="6"/>
      <c r="E386" s="3" t="s">
        <v>1394</v>
      </c>
      <c r="F386" s="3" t="s">
        <v>1395</v>
      </c>
      <c r="G386" s="3" t="s">
        <v>1619</v>
      </c>
      <c r="H386" s="7" t="str">
        <f t="shared" si="15"/>
        <v>"\bpublic\s+(actors?|administrations?|authorities?|powers?|sectors?|services?)\b"</v>
      </c>
      <c r="I386" s="7" t="str">
        <f t="shared" si="16"/>
        <v>"Code"</v>
      </c>
      <c r="J386" s="7" t="str">
        <f t="shared" si="17"/>
        <v/>
      </c>
    </row>
    <row r="387" spans="1:10" x14ac:dyDescent="0.55000000000000004">
      <c r="A387" s="3" t="s">
        <v>1363</v>
      </c>
      <c r="B387" s="6" t="s">
        <v>2316</v>
      </c>
      <c r="C387" s="6" t="s">
        <v>2324</v>
      </c>
      <c r="D387" s="6"/>
      <c r="E387" s="3" t="s">
        <v>1473</v>
      </c>
      <c r="F387" s="3" t="s">
        <v>1622</v>
      </c>
      <c r="G387" s="3" t="s">
        <v>1624</v>
      </c>
      <c r="H387" s="7" t="str">
        <f t="shared" ref="H387:H450" si="18">IF(NOT(ISBLANK(B387)),CONCATENATE("""", B387,""""),"")</f>
        <v>"\b(windows|macos|ios|android|linux|ms[-\s+]?dos)\b"</v>
      </c>
      <c r="I387" s="7" t="str">
        <f t="shared" ref="I387:I450" si="19">IF(NOT(ISBLANK(C387)),CONCATENATE("""",C387,""""),"")</f>
        <v>"Code"</v>
      </c>
      <c r="J387" s="7" t="str">
        <f t="shared" ref="J387:J450" si="20">IF(NOT(ISBLANK(D387)),D387,"")</f>
        <v/>
      </c>
    </row>
    <row r="388" spans="1:10" x14ac:dyDescent="0.55000000000000004">
      <c r="A388" s="3" t="s">
        <v>1363</v>
      </c>
      <c r="B388" s="6" t="s">
        <v>2570</v>
      </c>
      <c r="C388" s="6" t="s">
        <v>2324</v>
      </c>
      <c r="D388" s="6"/>
      <c r="E388" s="3" t="s">
        <v>1364</v>
      </c>
      <c r="F388" s="3" t="s">
        <v>1459</v>
      </c>
      <c r="G388" s="3" t="s">
        <v>2571</v>
      </c>
      <c r="H388" s="7" t="str">
        <f t="shared" si="18"/>
        <v>"\b(regulations?|norms?|laws?|legal|decrees?|legislations?|directives?)\b"</v>
      </c>
      <c r="I388" s="7" t="str">
        <f t="shared" si="19"/>
        <v>"Code"</v>
      </c>
      <c r="J388" s="7" t="str">
        <f t="shared" si="20"/>
        <v/>
      </c>
    </row>
    <row r="389" spans="1:10" x14ac:dyDescent="0.55000000000000004">
      <c r="A389" s="3" t="s">
        <v>1363</v>
      </c>
      <c r="B389" s="6" t="s">
        <v>1288</v>
      </c>
      <c r="C389" s="6" t="s">
        <v>2324</v>
      </c>
      <c r="D389" s="6"/>
      <c r="E389" s="3" t="s">
        <v>1364</v>
      </c>
      <c r="F389" s="3" t="s">
        <v>2510</v>
      </c>
      <c r="G389" s="3" t="s">
        <v>1618</v>
      </c>
      <c r="H389" s="7" t="str">
        <f t="shared" si="18"/>
        <v>"\b(new|additional)\s+(law|legislati(on|ve))(\s+initiatives?)?\b"</v>
      </c>
      <c r="I389" s="7" t="str">
        <f t="shared" si="19"/>
        <v>"Code"</v>
      </c>
      <c r="J389" s="7" t="str">
        <f t="shared" si="20"/>
        <v/>
      </c>
    </row>
    <row r="390" spans="1:10" x14ac:dyDescent="0.55000000000000004">
      <c r="A390" s="3" t="s">
        <v>1363</v>
      </c>
      <c r="B390" s="6" t="s">
        <v>2457</v>
      </c>
      <c r="C390" s="6" t="s">
        <v>2324</v>
      </c>
      <c r="D390" s="6"/>
      <c r="E390" s="3" t="s">
        <v>1394</v>
      </c>
      <c r="F390" s="3" t="s">
        <v>1413</v>
      </c>
      <c r="G390" s="3" t="s">
        <v>1640</v>
      </c>
      <c r="H390" s="7" t="str">
        <f t="shared" si="18"/>
        <v>"\b(computeri[sz]ed\s+)?industrial\s+(control|embedded)\s+(systems?|processes?)\b"</v>
      </c>
      <c r="I390" s="7" t="str">
        <f t="shared" si="19"/>
        <v>"Code"</v>
      </c>
      <c r="J390" s="7" t="str">
        <f t="shared" si="20"/>
        <v/>
      </c>
    </row>
    <row r="391" spans="1:10" x14ac:dyDescent="0.55000000000000004">
      <c r="A391" s="3" t="s">
        <v>1363</v>
      </c>
      <c r="B391" s="6" t="s">
        <v>863</v>
      </c>
      <c r="C391" s="6" t="s">
        <v>2324</v>
      </c>
      <c r="D391" s="6"/>
      <c r="E391" s="3" t="s">
        <v>1394</v>
      </c>
      <c r="F391" s="3" t="s">
        <v>1620</v>
      </c>
      <c r="G391" s="3" t="s">
        <v>1621</v>
      </c>
      <c r="H391" s="7" t="str">
        <f t="shared" si="18"/>
        <v>"\b(private|productive)\s+(sectors?|entit(y|ies)|institutions?|organi[sz]ations?)\b"</v>
      </c>
      <c r="I391" s="7" t="str">
        <f t="shared" si="19"/>
        <v>"Code"</v>
      </c>
      <c r="J391" s="7" t="str">
        <f t="shared" si="20"/>
        <v/>
      </c>
    </row>
    <row r="392" spans="1:10" x14ac:dyDescent="0.55000000000000004">
      <c r="A392" s="3" t="s">
        <v>1363</v>
      </c>
      <c r="B392" s="6" t="s">
        <v>1289</v>
      </c>
      <c r="C392" s="6" t="s">
        <v>2324</v>
      </c>
      <c r="D392" s="6"/>
      <c r="E392" s="3" t="s">
        <v>1473</v>
      </c>
      <c r="F392" s="3" t="s">
        <v>1622</v>
      </c>
      <c r="G392" s="3" t="s">
        <v>1623</v>
      </c>
      <c r="H392" s="7" t="str">
        <f t="shared" si="18"/>
        <v>"\b(legacy|old(er)?)\s+(software|systems?|products?)\b"</v>
      </c>
      <c r="I392" s="7" t="str">
        <f t="shared" si="19"/>
        <v>"Code"</v>
      </c>
      <c r="J392" s="7" t="str">
        <f t="shared" si="20"/>
        <v/>
      </c>
    </row>
    <row r="393" spans="1:10" x14ac:dyDescent="0.55000000000000004">
      <c r="A393" s="3" t="s">
        <v>1363</v>
      </c>
      <c r="B393" s="6" t="s">
        <v>952</v>
      </c>
      <c r="C393" s="6" t="s">
        <v>2324</v>
      </c>
      <c r="D393" s="6"/>
      <c r="E393" s="3" t="s">
        <v>1364</v>
      </c>
      <c r="F393" s="3" t="s">
        <v>2510</v>
      </c>
      <c r="G393" s="3" t="s">
        <v>1618</v>
      </c>
      <c r="H393" s="7" t="str">
        <f t="shared" si="18"/>
        <v>"\b(update\s+)?(legal|regulatory|normative)\s+frameworks?\b"</v>
      </c>
      <c r="I393" s="7" t="str">
        <f t="shared" si="19"/>
        <v>"Code"</v>
      </c>
      <c r="J393" s="7" t="str">
        <f t="shared" si="20"/>
        <v/>
      </c>
    </row>
    <row r="394" spans="1:10" x14ac:dyDescent="0.55000000000000004">
      <c r="A394" s="3" t="s">
        <v>1363</v>
      </c>
      <c r="B394" s="6" t="s">
        <v>864</v>
      </c>
      <c r="C394" s="6" t="s">
        <v>2324</v>
      </c>
      <c r="D394" s="6"/>
      <c r="E394" s="3" t="s">
        <v>1364</v>
      </c>
      <c r="F394" s="3" t="s">
        <v>2510</v>
      </c>
      <c r="G394" s="3" t="s">
        <v>1788</v>
      </c>
      <c r="H394" s="7" t="str">
        <f t="shared" si="18"/>
        <v>"\bprosecut(e|ing|ions)(\s+crimes(\s+cyberspace)?)?\b"</v>
      </c>
      <c r="I394" s="7" t="str">
        <f t="shared" si="19"/>
        <v>"Code"</v>
      </c>
      <c r="J394" s="7" t="str">
        <f t="shared" si="20"/>
        <v/>
      </c>
    </row>
    <row r="395" spans="1:10" x14ac:dyDescent="0.55000000000000004">
      <c r="A395" s="3" t="s">
        <v>1363</v>
      </c>
      <c r="B395" s="6" t="s">
        <v>212</v>
      </c>
      <c r="C395" s="6" t="s">
        <v>2324</v>
      </c>
      <c r="D395" s="6"/>
      <c r="E395" s="3" t="s">
        <v>1366</v>
      </c>
      <c r="F395" s="3" t="s">
        <v>1367</v>
      </c>
      <c r="G395" s="3" t="s">
        <v>1625</v>
      </c>
      <c r="H395" s="7" t="str">
        <f t="shared" si="18"/>
        <v>"\bassess(ed|es|ing|ment|ments)?\b"</v>
      </c>
      <c r="I395" s="7" t="str">
        <f t="shared" si="19"/>
        <v>"Code"</v>
      </c>
      <c r="J395" s="7" t="str">
        <f t="shared" si="20"/>
        <v/>
      </c>
    </row>
    <row r="396" spans="1:10" x14ac:dyDescent="0.55000000000000004">
      <c r="A396" s="3" t="s">
        <v>1363</v>
      </c>
      <c r="B396" s="6" t="s">
        <v>2303</v>
      </c>
      <c r="C396" s="6" t="s">
        <v>2324</v>
      </c>
      <c r="D396" s="6"/>
      <c r="E396" s="3" t="s">
        <v>1366</v>
      </c>
      <c r="F396" s="3" t="s">
        <v>1464</v>
      </c>
      <c r="G396" s="3" t="s">
        <v>1711</v>
      </c>
      <c r="H396" s="7" t="str">
        <f t="shared" si="18"/>
        <v>"\b(scientific\s+)?research(\s+development|[-\s+]?driven|[-\s+]oriented)?\b"</v>
      </c>
      <c r="I396" s="7" t="str">
        <f t="shared" si="19"/>
        <v>"Code"</v>
      </c>
      <c r="J396" s="7" t="str">
        <f t="shared" si="20"/>
        <v/>
      </c>
    </row>
    <row r="397" spans="1:10" x14ac:dyDescent="0.55000000000000004">
      <c r="A397" s="3" t="s">
        <v>1363</v>
      </c>
      <c r="B397" s="6" t="s">
        <v>2458</v>
      </c>
      <c r="C397" s="6" t="s">
        <v>2324</v>
      </c>
      <c r="D397" s="6"/>
      <c r="E397" s="3" t="s">
        <v>1366</v>
      </c>
      <c r="F397" s="3" t="s">
        <v>1423</v>
      </c>
      <c r="G397" s="3" t="s">
        <v>1720</v>
      </c>
      <c r="H397" s="7" t="str">
        <f t="shared" si="18"/>
        <v>"\b(fundamental\s+)?freedoms?(expression|opinion|speech)?\b"</v>
      </c>
      <c r="I397" s="7" t="str">
        <f t="shared" si="19"/>
        <v>"Code"</v>
      </c>
      <c r="J397" s="7" t="str">
        <f t="shared" si="20"/>
        <v/>
      </c>
    </row>
    <row r="398" spans="1:10" x14ac:dyDescent="0.55000000000000004">
      <c r="A398" s="3" t="s">
        <v>1363</v>
      </c>
      <c r="B398" s="6" t="s">
        <v>936</v>
      </c>
      <c r="C398" s="6" t="s">
        <v>2324</v>
      </c>
      <c r="D398" s="6"/>
      <c r="E398" s="3" t="s">
        <v>1375</v>
      </c>
      <c r="F398" s="3" t="s">
        <v>1742</v>
      </c>
      <c r="G398" s="3" t="s">
        <v>1626</v>
      </c>
      <c r="H398" s="7" t="str">
        <f t="shared" si="18"/>
        <v>"\b(business|commercial|corporate)\s+(secrets?|data)\b"</v>
      </c>
      <c r="I398" s="7" t="str">
        <f t="shared" si="19"/>
        <v>"Code"</v>
      </c>
      <c r="J398" s="7" t="str">
        <f t="shared" si="20"/>
        <v/>
      </c>
    </row>
    <row r="399" spans="1:10" x14ac:dyDescent="0.55000000000000004">
      <c r="A399" s="3" t="s">
        <v>1363</v>
      </c>
      <c r="B399" s="6" t="s">
        <v>2459</v>
      </c>
      <c r="C399" s="6" t="s">
        <v>2324</v>
      </c>
      <c r="D399" s="6"/>
      <c r="E399" s="3" t="s">
        <v>1375</v>
      </c>
      <c r="F399" s="3" t="s">
        <v>1742</v>
      </c>
      <c r="G399" s="3" t="s">
        <v>1626</v>
      </c>
      <c r="H399" s="7" t="str">
        <f t="shared" si="18"/>
        <v>"\b(exfiltrat(e|ion|ing)|theft|stealing)\s+(data|information)\b"</v>
      </c>
      <c r="I399" s="7" t="str">
        <f t="shared" si="19"/>
        <v>"Code"</v>
      </c>
      <c r="J399" s="7" t="str">
        <f t="shared" si="20"/>
        <v/>
      </c>
    </row>
    <row r="400" spans="1:10" x14ac:dyDescent="0.55000000000000004">
      <c r="A400" s="3" t="s">
        <v>1363</v>
      </c>
      <c r="B400" s="6" t="s">
        <v>2460</v>
      </c>
      <c r="C400" s="6" t="s">
        <v>2324</v>
      </c>
      <c r="D400" s="6"/>
      <c r="E400" s="3" t="s">
        <v>1453</v>
      </c>
      <c r="F400" s="3" t="s">
        <v>1750</v>
      </c>
      <c r="G400" s="3" t="s">
        <v>1750</v>
      </c>
      <c r="H400" s="7" t="str">
        <f t="shared" si="18"/>
        <v>"\b(cyber[-\s+]?|computer\s+)?hackers?(\s+groups?)?\b"</v>
      </c>
      <c r="I400" s="7" t="str">
        <f t="shared" si="19"/>
        <v>"Code"</v>
      </c>
      <c r="J400" s="7" t="str">
        <f t="shared" si="20"/>
        <v/>
      </c>
    </row>
    <row r="401" spans="1:10" x14ac:dyDescent="0.55000000000000004">
      <c r="A401" s="3" t="s">
        <v>1363</v>
      </c>
      <c r="B401" s="6" t="s">
        <v>2534</v>
      </c>
      <c r="C401" s="6" t="s">
        <v>2324</v>
      </c>
      <c r="D401" s="6"/>
      <c r="E401" s="3" t="s">
        <v>1441</v>
      </c>
      <c r="F401" s="3" t="s">
        <v>1677</v>
      </c>
      <c r="G401" s="3" t="s">
        <v>1678</v>
      </c>
      <c r="H401" s="7" t="str">
        <f t="shared" si="18"/>
        <v>"\b(allocat(e|ion)\s+)?resources(\s+allocat(e|ion))?\b"</v>
      </c>
      <c r="I401" s="7" t="str">
        <f t="shared" si="19"/>
        <v>"Code"</v>
      </c>
      <c r="J401" s="7" t="str">
        <f t="shared" si="20"/>
        <v/>
      </c>
    </row>
    <row r="402" spans="1:10" x14ac:dyDescent="0.55000000000000004">
      <c r="A402" s="3" t="s">
        <v>1363</v>
      </c>
      <c r="B402" s="6" t="s">
        <v>2461</v>
      </c>
      <c r="C402" s="6" t="s">
        <v>2324</v>
      </c>
      <c r="D402" s="6"/>
      <c r="E402" s="3" t="s">
        <v>1378</v>
      </c>
      <c r="F402" s="3" t="s">
        <v>1509</v>
      </c>
      <c r="G402" s="3" t="s">
        <v>2462</v>
      </c>
      <c r="H402" s="7" t="str">
        <f t="shared" si="18"/>
        <v>"\b(cyber[-\s+]?|computer(ised)?\s+)(wars?|combats?|fights?)\b"</v>
      </c>
      <c r="I402" s="7" t="str">
        <f t="shared" si="19"/>
        <v>"Code"</v>
      </c>
      <c r="J402" s="7" t="str">
        <f t="shared" si="20"/>
        <v/>
      </c>
    </row>
    <row r="403" spans="1:10" x14ac:dyDescent="0.55000000000000004">
      <c r="A403" s="3" t="s">
        <v>1363</v>
      </c>
      <c r="B403" s="6" t="s">
        <v>1290</v>
      </c>
      <c r="C403" s="6" t="s">
        <v>2324</v>
      </c>
      <c r="D403" s="6"/>
      <c r="E403" s="3" t="s">
        <v>1378</v>
      </c>
      <c r="F403" s="3" t="s">
        <v>1546</v>
      </c>
      <c r="G403" s="3" t="s">
        <v>2452</v>
      </c>
      <c r="H403" s="7" t="str">
        <f t="shared" si="18"/>
        <v>"\bdeter(ren(t|ce)|s|red|ring)?\b"</v>
      </c>
      <c r="I403" s="7" t="str">
        <f t="shared" si="19"/>
        <v>"Code"</v>
      </c>
      <c r="J403" s="7" t="str">
        <f t="shared" si="20"/>
        <v/>
      </c>
    </row>
    <row r="404" spans="1:10" x14ac:dyDescent="0.55000000000000004">
      <c r="A404" s="3" t="s">
        <v>1363</v>
      </c>
      <c r="B404" s="6" t="s">
        <v>2463</v>
      </c>
      <c r="C404" s="6" t="s">
        <v>2324</v>
      </c>
      <c r="D404" s="6"/>
      <c r="E404" s="3" t="s">
        <v>1394</v>
      </c>
      <c r="F404" s="3" t="s">
        <v>1627</v>
      </c>
      <c r="G404" s="3" t="s">
        <v>2464</v>
      </c>
      <c r="H404" s="7" t="str">
        <f t="shared" si="18"/>
        <v>"\bdigital\s+((inter)?connected\s+)?(societ(y|ies)|age|era)\b"</v>
      </c>
      <c r="I404" s="7" t="str">
        <f t="shared" si="19"/>
        <v>"Code"</v>
      </c>
      <c r="J404" s="7" t="str">
        <f t="shared" si="20"/>
        <v/>
      </c>
    </row>
    <row r="405" spans="1:10" x14ac:dyDescent="0.55000000000000004">
      <c r="A405" s="3" t="s">
        <v>1363</v>
      </c>
      <c r="B405" s="6" t="s">
        <v>1291</v>
      </c>
      <c r="C405" s="6" t="s">
        <v>2324</v>
      </c>
      <c r="D405" s="6"/>
      <c r="E405" s="3" t="s">
        <v>1473</v>
      </c>
      <c r="F405" s="3" t="s">
        <v>1605</v>
      </c>
      <c r="G405" s="3" t="s">
        <v>1629</v>
      </c>
      <c r="H405" s="7" t="str">
        <f t="shared" si="18"/>
        <v>"\b(digital\s+|computing\s+)?(devices?|equipments?)\b"</v>
      </c>
      <c r="I405" s="7" t="str">
        <f t="shared" si="19"/>
        <v>"Code"</v>
      </c>
      <c r="J405" s="7" t="str">
        <f t="shared" si="20"/>
        <v/>
      </c>
    </row>
    <row r="406" spans="1:10" x14ac:dyDescent="0.55000000000000004">
      <c r="A406" s="3" t="s">
        <v>1363</v>
      </c>
      <c r="B406" s="6" t="s">
        <v>1343</v>
      </c>
      <c r="C406" s="6" t="s">
        <v>2324</v>
      </c>
      <c r="D406" s="6"/>
      <c r="E406" s="3" t="s">
        <v>1473</v>
      </c>
      <c r="F406" s="3" t="s">
        <v>1605</v>
      </c>
      <c r="G406" s="3" t="s">
        <v>1630</v>
      </c>
      <c r="H406" s="7" t="str">
        <f t="shared" si="18"/>
        <v>"\b(industrial\s+)?(programmable\s+)?(logic\s+)?controllers?\b"</v>
      </c>
      <c r="I406" s="7" t="str">
        <f t="shared" si="19"/>
        <v>"Code"</v>
      </c>
      <c r="J406" s="7" t="str">
        <f t="shared" si="20"/>
        <v/>
      </c>
    </row>
    <row r="407" spans="1:10" x14ac:dyDescent="0.55000000000000004">
      <c r="A407" s="3" t="s">
        <v>1363</v>
      </c>
      <c r="B407" s="6" t="s">
        <v>2535</v>
      </c>
      <c r="C407" s="6" t="s">
        <v>2324</v>
      </c>
      <c r="D407" s="6"/>
      <c r="E407" s="3" t="s">
        <v>1473</v>
      </c>
      <c r="F407" s="3" t="s">
        <v>1605</v>
      </c>
      <c r="G407" s="3" t="s">
        <v>1696</v>
      </c>
      <c r="H407" s="7" t="str">
        <f t="shared" si="18"/>
        <v>"\b(computer|digital|hardware)\s+components?\b"</v>
      </c>
      <c r="I407" s="7" t="str">
        <f t="shared" si="19"/>
        <v>"Code"</v>
      </c>
      <c r="J407" s="7" t="str">
        <f t="shared" si="20"/>
        <v/>
      </c>
    </row>
    <row r="408" spans="1:10" x14ac:dyDescent="0.55000000000000004">
      <c r="A408" s="3" t="s">
        <v>1363</v>
      </c>
      <c r="B408" s="6" t="s">
        <v>2465</v>
      </c>
      <c r="C408" s="6" t="s">
        <v>2324</v>
      </c>
      <c r="D408" s="6"/>
      <c r="E408" s="3" t="s">
        <v>1473</v>
      </c>
      <c r="F408" s="3" t="s">
        <v>1605</v>
      </c>
      <c r="G408" s="3" t="s">
        <v>1696</v>
      </c>
      <c r="H408" s="7" t="str">
        <f t="shared" si="18"/>
        <v>"\bcomputers?(\s+components?|systems?|products?)?\b"</v>
      </c>
      <c r="I408" s="7" t="str">
        <f t="shared" si="19"/>
        <v>"Code"</v>
      </c>
      <c r="J408" s="7" t="str">
        <f t="shared" si="20"/>
        <v/>
      </c>
    </row>
    <row r="409" spans="1:10" x14ac:dyDescent="0.55000000000000004">
      <c r="A409" s="3" t="s">
        <v>1363</v>
      </c>
      <c r="B409" s="6" t="s">
        <v>2503</v>
      </c>
      <c r="C409" s="6" t="s">
        <v>2324</v>
      </c>
      <c r="D409" s="6"/>
      <c r="E409" s="3" t="s">
        <v>1473</v>
      </c>
      <c r="F409" s="3" t="s">
        <v>1605</v>
      </c>
      <c r="G409" s="3" t="s">
        <v>1696</v>
      </c>
      <c r="H409" s="7" t="str">
        <f t="shared" si="18"/>
        <v>"\b(notebooks?|desktops?|computer\s+stations?)\b"</v>
      </c>
      <c r="I409" s="7" t="str">
        <f t="shared" si="19"/>
        <v>"Code"</v>
      </c>
      <c r="J409" s="7" t="str">
        <f t="shared" si="20"/>
        <v/>
      </c>
    </row>
    <row r="410" spans="1:10" x14ac:dyDescent="0.55000000000000004">
      <c r="A410" s="3" t="s">
        <v>1363</v>
      </c>
      <c r="B410" s="6" t="s">
        <v>2466</v>
      </c>
      <c r="C410" s="6" t="s">
        <v>2324</v>
      </c>
      <c r="D410" s="6"/>
      <c r="E410" s="3" t="s">
        <v>1473</v>
      </c>
      <c r="F410" s="3" t="s">
        <v>1647</v>
      </c>
      <c r="G410" s="3" t="s">
        <v>1647</v>
      </c>
      <c r="H410" s="7" t="str">
        <f t="shared" si="18"/>
        <v>"\bsocial\s+(media|(media\s+)?networks?)\b"</v>
      </c>
      <c r="I410" s="7" t="str">
        <f t="shared" si="19"/>
        <v>"Code"</v>
      </c>
      <c r="J410" s="7" t="str">
        <f t="shared" si="20"/>
        <v/>
      </c>
    </row>
    <row r="411" spans="1:10" x14ac:dyDescent="0.55000000000000004">
      <c r="A411" s="3" t="s">
        <v>1363</v>
      </c>
      <c r="B411" s="6" t="s">
        <v>937</v>
      </c>
      <c r="C411" s="6" t="s">
        <v>2324</v>
      </c>
      <c r="D411" s="6"/>
      <c r="E411" s="3" t="s">
        <v>1473</v>
      </c>
      <c r="F411" s="3" t="s">
        <v>1622</v>
      </c>
      <c r="G411" s="3" t="s">
        <v>1631</v>
      </c>
      <c r="H411" s="7" t="str">
        <f t="shared" si="18"/>
        <v>"\b(e-?|electronic\s+|on-?line\s+)commerce\b"</v>
      </c>
      <c r="I411" s="7" t="str">
        <f t="shared" si="19"/>
        <v>"Code"</v>
      </c>
      <c r="J411" s="7" t="str">
        <f t="shared" si="20"/>
        <v/>
      </c>
    </row>
    <row r="412" spans="1:10" x14ac:dyDescent="0.55000000000000004">
      <c r="A412" s="3" t="s">
        <v>1363</v>
      </c>
      <c r="B412" s="6" t="s">
        <v>252</v>
      </c>
      <c r="C412" s="6" t="s">
        <v>2324</v>
      </c>
      <c r="D412" s="6"/>
      <c r="E412" s="3" t="s">
        <v>1473</v>
      </c>
      <c r="F412" s="3" t="s">
        <v>1622</v>
      </c>
      <c r="G412" s="3" t="s">
        <v>1632</v>
      </c>
      <c r="H412" s="7" t="str">
        <f t="shared" si="18"/>
        <v>"\b(state|government)(\s+information)?\s+systems?\b"</v>
      </c>
      <c r="I412" s="7" t="str">
        <f t="shared" si="19"/>
        <v>"Code"</v>
      </c>
      <c r="J412" s="7" t="str">
        <f t="shared" si="20"/>
        <v/>
      </c>
    </row>
    <row r="413" spans="1:10" x14ac:dyDescent="0.55000000000000004">
      <c r="A413" s="3" t="s">
        <v>1363</v>
      </c>
      <c r="B413" s="6" t="s">
        <v>1344</v>
      </c>
      <c r="C413" s="6" t="s">
        <v>2324</v>
      </c>
      <c r="D413" s="6"/>
      <c r="E413" s="3" t="s">
        <v>1366</v>
      </c>
      <c r="F413" s="3" t="s">
        <v>1373</v>
      </c>
      <c r="G413" s="3" t="s">
        <v>1633</v>
      </c>
      <c r="H413" s="7" t="str">
        <f t="shared" si="18"/>
        <v>"\bmassive\s+open\s+on-?line\s+courses?\b"</v>
      </c>
      <c r="I413" s="7" t="str">
        <f t="shared" si="19"/>
        <v>"Code"</v>
      </c>
      <c r="J413" s="7" t="str">
        <f t="shared" si="20"/>
        <v/>
      </c>
    </row>
    <row r="414" spans="1:10" x14ac:dyDescent="0.55000000000000004">
      <c r="A414" s="3" t="s">
        <v>1363</v>
      </c>
      <c r="B414" s="6" t="s">
        <v>2467</v>
      </c>
      <c r="C414" s="6" t="s">
        <v>2324</v>
      </c>
      <c r="D414" s="6"/>
      <c r="E414" s="3" t="s">
        <v>1375</v>
      </c>
      <c r="F414" s="3" t="s">
        <v>1376</v>
      </c>
      <c r="G414" s="3" t="s">
        <v>1817</v>
      </c>
      <c r="H414" s="7" t="str">
        <f t="shared" si="18"/>
        <v>"\bstuxnet(\s+(malware|worm|software))?\b"</v>
      </c>
      <c r="I414" s="7" t="str">
        <f t="shared" si="19"/>
        <v>"Code"</v>
      </c>
      <c r="J414" s="7" t="str">
        <f t="shared" si="20"/>
        <v/>
      </c>
    </row>
    <row r="415" spans="1:10" x14ac:dyDescent="0.55000000000000004">
      <c r="A415" s="3" t="s">
        <v>1363</v>
      </c>
      <c r="B415" s="6" t="s">
        <v>865</v>
      </c>
      <c r="C415" s="6" t="s">
        <v>2324</v>
      </c>
      <c r="D415" s="6"/>
      <c r="E415" s="3" t="s">
        <v>1375</v>
      </c>
      <c r="F415" s="3" t="s">
        <v>1742</v>
      </c>
      <c r="G415" s="3" t="s">
        <v>1626</v>
      </c>
      <c r="H415" s="7" t="str">
        <f t="shared" si="18"/>
        <v>"\b(theft\s+)?intellectual\s+property(\s+theft)?\b"</v>
      </c>
      <c r="I415" s="7" t="str">
        <f t="shared" si="19"/>
        <v>"Code"</v>
      </c>
      <c r="J415" s="7" t="str">
        <f t="shared" si="20"/>
        <v/>
      </c>
    </row>
    <row r="416" spans="1:10" x14ac:dyDescent="0.55000000000000004">
      <c r="A416" s="3" t="s">
        <v>1363</v>
      </c>
      <c r="B416" s="6" t="s">
        <v>1292</v>
      </c>
      <c r="C416" s="6" t="s">
        <v>2324</v>
      </c>
      <c r="D416" s="6"/>
      <c r="E416" s="3" t="s">
        <v>1375</v>
      </c>
      <c r="F416" s="3" t="s">
        <v>1742</v>
      </c>
      <c r="G416" s="3" t="s">
        <v>1626</v>
      </c>
      <c r="H416" s="7" t="str">
        <f t="shared" si="18"/>
        <v>"\b(data|information)\s+(exfiltrat(e|ion)|theft)\b"</v>
      </c>
      <c r="I416" s="7" t="str">
        <f t="shared" si="19"/>
        <v>"Code"</v>
      </c>
      <c r="J416" s="7" t="str">
        <f t="shared" si="20"/>
        <v/>
      </c>
    </row>
    <row r="417" spans="1:10" x14ac:dyDescent="0.55000000000000004">
      <c r="A417" s="3" t="s">
        <v>1363</v>
      </c>
      <c r="B417" s="6" t="s">
        <v>1188</v>
      </c>
      <c r="C417" s="6" t="s">
        <v>2324</v>
      </c>
      <c r="D417" s="6"/>
      <c r="E417" s="3" t="s">
        <v>1375</v>
      </c>
      <c r="F417" s="3" t="s">
        <v>2511</v>
      </c>
      <c r="G417" s="3" t="s">
        <v>1634</v>
      </c>
      <c r="H417" s="7" t="str">
        <f t="shared" si="18"/>
        <v>"\bforeign\s+intelligence(\s+agenc(y|ies)|\s+services?)?\b"</v>
      </c>
      <c r="I417" s="7" t="str">
        <f t="shared" si="19"/>
        <v>"Code"</v>
      </c>
      <c r="J417" s="7" t="str">
        <f t="shared" si="20"/>
        <v/>
      </c>
    </row>
    <row r="418" spans="1:10" x14ac:dyDescent="0.55000000000000004">
      <c r="A418" s="3" t="s">
        <v>1363</v>
      </c>
      <c r="B418" s="6" t="s">
        <v>2468</v>
      </c>
      <c r="C418" s="6" t="s">
        <v>2324</v>
      </c>
      <c r="D418" s="6"/>
      <c r="E418" s="3" t="s">
        <v>1375</v>
      </c>
      <c r="F418" s="3" t="s">
        <v>1449</v>
      </c>
      <c r="G418" s="3" t="s">
        <v>1660</v>
      </c>
      <c r="H418" s="7" t="str">
        <f t="shared" si="18"/>
        <v>"\b((un)?authorised|illegal)\s+(access(es)?|persons?)\b"</v>
      </c>
      <c r="I418" s="7" t="str">
        <f t="shared" si="19"/>
        <v>"Code"</v>
      </c>
      <c r="J418" s="7" t="str">
        <f t="shared" si="20"/>
        <v/>
      </c>
    </row>
    <row r="419" spans="1:10" x14ac:dyDescent="0.55000000000000004">
      <c r="A419" s="3" t="s">
        <v>1363</v>
      </c>
      <c r="B419" s="6" t="s">
        <v>1293</v>
      </c>
      <c r="C419" s="6" t="s">
        <v>2324</v>
      </c>
      <c r="D419" s="6"/>
      <c r="E419" s="3" t="s">
        <v>1375</v>
      </c>
      <c r="F419" s="3" t="s">
        <v>1449</v>
      </c>
      <c r="G419" s="3" t="s">
        <v>1635</v>
      </c>
      <c r="H419" s="7" t="str">
        <f t="shared" si="18"/>
        <v>"\b(public\s+)?health(\s+?care)?(\s+?systems?)?\b"</v>
      </c>
      <c r="I419" s="7" t="str">
        <f t="shared" si="19"/>
        <v>"Code"</v>
      </c>
      <c r="J419" s="7" t="str">
        <f t="shared" si="20"/>
        <v/>
      </c>
    </row>
    <row r="420" spans="1:10" x14ac:dyDescent="0.55000000000000004">
      <c r="A420" s="3" t="s">
        <v>1363</v>
      </c>
      <c r="B420" s="6" t="s">
        <v>1294</v>
      </c>
      <c r="C420" s="6" t="s">
        <v>2324</v>
      </c>
      <c r="D420" s="6"/>
      <c r="E420" s="3" t="s">
        <v>1453</v>
      </c>
      <c r="F420" s="3" t="s">
        <v>1454</v>
      </c>
      <c r="G420" s="3" t="s">
        <v>1636</v>
      </c>
      <c r="H420" s="7" t="str">
        <f t="shared" si="18"/>
        <v>"\bhostile\s+(foreign\s+)?(actors?|groups?)\b"</v>
      </c>
      <c r="I420" s="7" t="str">
        <f t="shared" si="19"/>
        <v>"Code"</v>
      </c>
      <c r="J420" s="7" t="str">
        <f t="shared" si="20"/>
        <v/>
      </c>
    </row>
    <row r="421" spans="1:10" x14ac:dyDescent="0.55000000000000004">
      <c r="A421" s="3" t="s">
        <v>1363</v>
      </c>
      <c r="B421" s="6" t="s">
        <v>1295</v>
      </c>
      <c r="C421" s="6" t="s">
        <v>2324</v>
      </c>
      <c r="D421" s="6"/>
      <c r="E421" s="3" t="s">
        <v>1453</v>
      </c>
      <c r="F421" s="3" t="s">
        <v>1503</v>
      </c>
      <c r="G421" s="3" t="s">
        <v>1637</v>
      </c>
      <c r="H421" s="7" t="str">
        <f t="shared" si="18"/>
        <v>"\bforeign(\s+threat)?\s+(actors?|powers?)\b"</v>
      </c>
      <c r="I421" s="7" t="str">
        <f t="shared" si="19"/>
        <v>"Code"</v>
      </c>
      <c r="J421" s="7" t="str">
        <f t="shared" si="20"/>
        <v/>
      </c>
    </row>
    <row r="422" spans="1:10" x14ac:dyDescent="0.55000000000000004">
      <c r="A422" s="3" t="s">
        <v>1363</v>
      </c>
      <c r="B422" s="6" t="s">
        <v>1296</v>
      </c>
      <c r="C422" s="6" t="s">
        <v>2324</v>
      </c>
      <c r="D422" s="6"/>
      <c r="E422" s="3" t="s">
        <v>1453</v>
      </c>
      <c r="F422" s="3" t="s">
        <v>1505</v>
      </c>
      <c r="G422" s="3" t="s">
        <v>1638</v>
      </c>
      <c r="H422" s="7" t="str">
        <f t="shared" si="18"/>
        <v>"\b(terrorist|extremist)\s+groups?(\s+supporters?)?\b"</v>
      </c>
      <c r="I422" s="7" t="str">
        <f t="shared" si="19"/>
        <v>"Code"</v>
      </c>
      <c r="J422" s="7" t="str">
        <f t="shared" si="20"/>
        <v/>
      </c>
    </row>
    <row r="423" spans="1:10" x14ac:dyDescent="0.55000000000000004">
      <c r="A423" s="3" t="s">
        <v>1363</v>
      </c>
      <c r="B423" s="6" t="s">
        <v>2536</v>
      </c>
      <c r="C423" s="6" t="s">
        <v>2324</v>
      </c>
      <c r="D423" s="6"/>
      <c r="E423" s="3" t="s">
        <v>1378</v>
      </c>
      <c r="F423" s="3" t="s">
        <v>1433</v>
      </c>
      <c r="G423" s="3" t="s">
        <v>1682</v>
      </c>
      <c r="H423" s="7" t="str">
        <f t="shared" si="18"/>
        <v>"\bretaliat(e|ion|ing|ory)\b"</v>
      </c>
      <c r="I423" s="7" t="str">
        <f t="shared" si="19"/>
        <v>"Code"</v>
      </c>
      <c r="J423" s="7" t="str">
        <f t="shared" si="20"/>
        <v/>
      </c>
    </row>
    <row r="424" spans="1:10" x14ac:dyDescent="0.55000000000000004">
      <c r="A424" s="3" t="s">
        <v>1363</v>
      </c>
      <c r="B424" s="6" t="s">
        <v>2469</v>
      </c>
      <c r="C424" s="6" t="s">
        <v>2324</v>
      </c>
      <c r="D424" s="6"/>
      <c r="E424" s="3" t="s">
        <v>1378</v>
      </c>
      <c r="F424" s="3" t="s">
        <v>1378</v>
      </c>
      <c r="G424" s="3" t="s">
        <v>1671</v>
      </c>
      <c r="H424" s="7" t="str">
        <f t="shared" si="18"/>
        <v>"\b(computer\s+)?(malware|worm|virus)\b"</v>
      </c>
      <c r="I424" s="7" t="str">
        <f t="shared" si="19"/>
        <v>"Code"</v>
      </c>
      <c r="J424" s="7" t="str">
        <f t="shared" si="20"/>
        <v/>
      </c>
    </row>
    <row r="425" spans="1:10" x14ac:dyDescent="0.55000000000000004">
      <c r="A425" s="3" t="s">
        <v>1363</v>
      </c>
      <c r="B425" s="6" t="s">
        <v>835</v>
      </c>
      <c r="C425" s="6" t="s">
        <v>2324</v>
      </c>
      <c r="D425" s="6"/>
      <c r="E425" s="3" t="s">
        <v>1394</v>
      </c>
      <c r="F425" s="3" t="s">
        <v>1395</v>
      </c>
      <c r="G425" s="3" t="s">
        <v>1395</v>
      </c>
      <c r="H425" s="7" t="str">
        <f t="shared" si="18"/>
        <v>"\b(federal\s+)?(public\s+)?(government|administration)\b"</v>
      </c>
      <c r="I425" s="7" t="str">
        <f t="shared" si="19"/>
        <v>"Code"</v>
      </c>
      <c r="J425" s="7" t="str">
        <f t="shared" si="20"/>
        <v/>
      </c>
    </row>
    <row r="426" spans="1:10" x14ac:dyDescent="0.55000000000000004">
      <c r="A426" s="3" t="s">
        <v>1363</v>
      </c>
      <c r="B426" s="6" t="s">
        <v>2470</v>
      </c>
      <c r="C426" s="6" t="s">
        <v>2324</v>
      </c>
      <c r="D426" s="6"/>
      <c r="E426" s="3" t="s">
        <v>1394</v>
      </c>
      <c r="F426" s="3" t="s">
        <v>1413</v>
      </c>
      <c r="G426" s="3" t="s">
        <v>1692</v>
      </c>
      <c r="H426" s="7" t="str">
        <f t="shared" si="18"/>
        <v>"\b(elect(ion|oral)|political)\s+(infrastructures?|process(es)?)\b"</v>
      </c>
      <c r="I426" s="7" t="str">
        <f t="shared" si="19"/>
        <v>"Code"</v>
      </c>
      <c r="J426" s="7" t="str">
        <f t="shared" si="20"/>
        <v/>
      </c>
    </row>
    <row r="427" spans="1:10" x14ac:dyDescent="0.55000000000000004">
      <c r="A427" s="3" t="s">
        <v>1363</v>
      </c>
      <c r="B427" s="6" t="s">
        <v>1297</v>
      </c>
      <c r="C427" s="6" t="s">
        <v>2324</v>
      </c>
      <c r="D427" s="6"/>
      <c r="E427" s="3" t="s">
        <v>1394</v>
      </c>
      <c r="F427" s="3" t="s">
        <v>1413</v>
      </c>
      <c r="G427" s="3" t="s">
        <v>1639</v>
      </c>
      <c r="H427" s="7" t="str">
        <f t="shared" si="18"/>
        <v>"\bfinanc(e|ial)\s+(sectors?|institutions?|services?)\b"</v>
      </c>
      <c r="I427" s="7" t="str">
        <f t="shared" si="19"/>
        <v>"Code"</v>
      </c>
      <c r="J427" s="7" t="str">
        <f t="shared" si="20"/>
        <v/>
      </c>
    </row>
    <row r="428" spans="1:10" x14ac:dyDescent="0.55000000000000004">
      <c r="A428" s="3" t="s">
        <v>1363</v>
      </c>
      <c r="B428" s="6" t="s">
        <v>1298</v>
      </c>
      <c r="C428" s="6" t="s">
        <v>2324</v>
      </c>
      <c r="D428" s="6"/>
      <c r="E428" s="3" t="s">
        <v>1394</v>
      </c>
      <c r="F428" s="3" t="s">
        <v>1413</v>
      </c>
      <c r="G428" s="3" t="s">
        <v>1641</v>
      </c>
      <c r="H428" s="7" t="str">
        <f t="shared" si="18"/>
        <v>"\bwater(\s+management)?(\s+sectors?|\s+services?)?\b"</v>
      </c>
      <c r="I428" s="7" t="str">
        <f t="shared" si="19"/>
        <v>"Code"</v>
      </c>
      <c r="J428" s="7" t="str">
        <f t="shared" si="20"/>
        <v/>
      </c>
    </row>
    <row r="429" spans="1:10" x14ac:dyDescent="0.55000000000000004">
      <c r="A429" s="3" t="s">
        <v>1363</v>
      </c>
      <c r="B429" s="6" t="s">
        <v>2537</v>
      </c>
      <c r="C429" s="6" t="s">
        <v>2324</v>
      </c>
      <c r="D429" s="6"/>
      <c r="E429" s="3" t="s">
        <v>1394</v>
      </c>
      <c r="F429" s="3" t="s">
        <v>1620</v>
      </c>
      <c r="G429" s="3" t="s">
        <v>1412</v>
      </c>
      <c r="H429" s="7" t="str">
        <f t="shared" si="18"/>
        <v>"\bmanufactur(e|ed|ers?|ing)\b"</v>
      </c>
      <c r="I429" s="7" t="str">
        <f t="shared" si="19"/>
        <v>"Code"</v>
      </c>
      <c r="J429" s="7" t="str">
        <f t="shared" si="20"/>
        <v/>
      </c>
    </row>
    <row r="430" spans="1:10" x14ac:dyDescent="0.55000000000000004">
      <c r="A430" s="3" t="s">
        <v>1363</v>
      </c>
      <c r="B430" s="6" t="s">
        <v>1299</v>
      </c>
      <c r="C430" s="6" t="s">
        <v>2324</v>
      </c>
      <c r="D430" s="6"/>
      <c r="E430" s="3" t="s">
        <v>1473</v>
      </c>
      <c r="F430" s="3" t="s">
        <v>1642</v>
      </c>
      <c r="G430" s="3" t="s">
        <v>1774</v>
      </c>
      <c r="H430" s="7" t="str">
        <f t="shared" si="18"/>
        <v>"\b(electronic\s+)?communications?(\s+networks?)?\b"</v>
      </c>
      <c r="I430" s="7" t="str">
        <f t="shared" si="19"/>
        <v>"Code"</v>
      </c>
      <c r="J430" s="7" t="str">
        <f t="shared" si="20"/>
        <v/>
      </c>
    </row>
    <row r="431" spans="1:10" x14ac:dyDescent="0.55000000000000004">
      <c r="A431" s="3" t="s">
        <v>1363</v>
      </c>
      <c r="B431" s="6" t="s">
        <v>2538</v>
      </c>
      <c r="C431" s="6" t="s">
        <v>2324</v>
      </c>
      <c r="D431" s="6"/>
      <c r="E431" s="3" t="s">
        <v>1473</v>
      </c>
      <c r="F431" s="3" t="s">
        <v>1474</v>
      </c>
      <c r="G431" s="3" t="s">
        <v>1413</v>
      </c>
      <c r="H431" s="7" t="str">
        <f t="shared" si="18"/>
        <v>"\b(critical|essential|vital)\b"</v>
      </c>
      <c r="I431" s="7" t="str">
        <f t="shared" si="19"/>
        <v>"Code"</v>
      </c>
      <c r="J431" s="7" t="str">
        <f t="shared" si="20"/>
        <v/>
      </c>
    </row>
    <row r="432" spans="1:10" x14ac:dyDescent="0.55000000000000004">
      <c r="A432" s="3" t="s">
        <v>1363</v>
      </c>
      <c r="B432" s="6" t="s">
        <v>866</v>
      </c>
      <c r="C432" s="6" t="s">
        <v>2324</v>
      </c>
      <c r="D432" s="6"/>
      <c r="E432" s="3" t="s">
        <v>1473</v>
      </c>
      <c r="F432" s="3" t="s">
        <v>1474</v>
      </c>
      <c r="G432" s="3" t="s">
        <v>1643</v>
      </c>
      <c r="H432" s="7" t="str">
        <f t="shared" si="18"/>
        <v>"\binformation\s+communications?\s+technolog(y|ies)\b"</v>
      </c>
      <c r="I432" s="7" t="str">
        <f t="shared" si="19"/>
        <v>"Code"</v>
      </c>
      <c r="J432" s="7" t="str">
        <f t="shared" si="20"/>
        <v/>
      </c>
    </row>
    <row r="433" spans="1:10" x14ac:dyDescent="0.55000000000000004">
      <c r="A433" s="3" t="s">
        <v>1363</v>
      </c>
      <c r="B433" s="6" t="s">
        <v>500</v>
      </c>
      <c r="C433" s="6" t="s">
        <v>2324</v>
      </c>
      <c r="D433" s="6"/>
      <c r="E433" s="3" t="s">
        <v>1473</v>
      </c>
      <c r="F433" s="3" t="s">
        <v>1474</v>
      </c>
      <c r="G433" s="3" t="s">
        <v>1644</v>
      </c>
      <c r="H433" s="7" t="str">
        <f t="shared" si="18"/>
        <v>"\bworld\s+?wide\s+web\b"</v>
      </c>
      <c r="I433" s="7" t="str">
        <f t="shared" si="19"/>
        <v>"Code"</v>
      </c>
      <c r="J433" s="7" t="str">
        <f t="shared" si="20"/>
        <v/>
      </c>
    </row>
    <row r="434" spans="1:10" x14ac:dyDescent="0.55000000000000004">
      <c r="A434" s="3" t="s">
        <v>1363</v>
      </c>
      <c r="B434" s="6" t="s">
        <v>867</v>
      </c>
      <c r="C434" s="6" t="s">
        <v>2324</v>
      </c>
      <c r="D434" s="6"/>
      <c r="E434" s="3" t="s">
        <v>1473</v>
      </c>
      <c r="F434" s="3" t="s">
        <v>1605</v>
      </c>
      <c r="G434" s="3" t="s">
        <v>1645</v>
      </c>
      <c r="H434" s="7" t="str">
        <f t="shared" si="18"/>
        <v>"\b((sub|intra|extra)[-\s+]?)?net(work)?s?\b"</v>
      </c>
      <c r="I434" s="7" t="str">
        <f t="shared" si="19"/>
        <v>"Code"</v>
      </c>
      <c r="J434" s="7" t="str">
        <f t="shared" si="20"/>
        <v/>
      </c>
    </row>
    <row r="435" spans="1:10" x14ac:dyDescent="0.55000000000000004">
      <c r="A435" s="3" t="s">
        <v>1363</v>
      </c>
      <c r="B435" s="6" t="s">
        <v>159</v>
      </c>
      <c r="C435" s="6" t="s">
        <v>2324</v>
      </c>
      <c r="D435" s="6"/>
      <c r="E435" s="3" t="s">
        <v>1473</v>
      </c>
      <c r="F435" s="3" t="s">
        <v>1605</v>
      </c>
      <c r="G435" s="3" t="s">
        <v>1646</v>
      </c>
      <c r="H435" s="7" t="str">
        <f t="shared" si="18"/>
        <v>"\b(data\s+)?security\s+equipments?\b"</v>
      </c>
      <c r="I435" s="7" t="str">
        <f t="shared" si="19"/>
        <v>"Code"</v>
      </c>
      <c r="J435" s="7" t="str">
        <f t="shared" si="20"/>
        <v/>
      </c>
    </row>
    <row r="436" spans="1:10" x14ac:dyDescent="0.55000000000000004">
      <c r="A436" s="3" t="s">
        <v>1363</v>
      </c>
      <c r="B436" s="6" t="s">
        <v>1189</v>
      </c>
      <c r="C436" s="6" t="s">
        <v>2324</v>
      </c>
      <c r="D436" s="6"/>
      <c r="E436" s="3" t="s">
        <v>1473</v>
      </c>
      <c r="F436" s="3" t="s">
        <v>1605</v>
      </c>
      <c r="G436" s="3" t="s">
        <v>1606</v>
      </c>
      <c r="H436" s="7" t="str">
        <f t="shared" si="18"/>
        <v>"\b(mobiles?|smart[-\s+]?(phones?|watch(es)?)|tablets?)\b"</v>
      </c>
      <c r="I436" s="7" t="str">
        <f t="shared" si="19"/>
        <v>"Code"</v>
      </c>
      <c r="J436" s="7" t="str">
        <f t="shared" si="20"/>
        <v/>
      </c>
    </row>
    <row r="437" spans="1:10" x14ac:dyDescent="0.55000000000000004">
      <c r="A437" s="3" t="s">
        <v>1363</v>
      </c>
      <c r="B437" s="6" t="s">
        <v>2471</v>
      </c>
      <c r="C437" s="6" t="s">
        <v>2324</v>
      </c>
      <c r="D437" s="6"/>
      <c r="E437" s="3" t="s">
        <v>1473</v>
      </c>
      <c r="F437" s="3" t="s">
        <v>1622</v>
      </c>
      <c r="G437" s="3" t="s">
        <v>2371</v>
      </c>
      <c r="H437" s="7" t="str">
        <f t="shared" si="18"/>
        <v>"\b(digital\s+|computer(ised)?\s+)?data(\s+systems?)?\b"</v>
      </c>
      <c r="I437" s="7" t="str">
        <f t="shared" si="19"/>
        <v>"Code"</v>
      </c>
      <c r="J437" s="7" t="str">
        <f t="shared" si="20"/>
        <v/>
      </c>
    </row>
    <row r="438" spans="1:10" x14ac:dyDescent="0.55000000000000004">
      <c r="A438" s="3" t="s">
        <v>1363</v>
      </c>
      <c r="B438" s="6" t="s">
        <v>253</v>
      </c>
      <c r="C438" s="6" t="s">
        <v>2324</v>
      </c>
      <c r="D438" s="6"/>
      <c r="E438" s="3" t="s">
        <v>1473</v>
      </c>
      <c r="F438" s="3" t="s">
        <v>1622</v>
      </c>
      <c r="G438" s="3" t="s">
        <v>1648</v>
      </c>
      <c r="H438" s="7" t="str">
        <f t="shared" si="18"/>
        <v>"\b(banking|financial)\s+systems?\b"</v>
      </c>
      <c r="I438" s="7" t="str">
        <f t="shared" si="19"/>
        <v>"Code"</v>
      </c>
      <c r="J438" s="7" t="str">
        <f t="shared" si="20"/>
        <v/>
      </c>
    </row>
    <row r="439" spans="1:10" x14ac:dyDescent="0.55000000000000004">
      <c r="A439" s="3" t="s">
        <v>1363</v>
      </c>
      <c r="B439" s="6" t="s">
        <v>2572</v>
      </c>
      <c r="C439" s="6" t="s">
        <v>2324</v>
      </c>
      <c r="D439" s="6"/>
      <c r="E439" s="3" t="s">
        <v>1473</v>
      </c>
      <c r="F439" s="3" t="s">
        <v>1622</v>
      </c>
      <c r="G439" s="3" t="s">
        <v>1784</v>
      </c>
      <c r="H439" s="7" t="str">
        <f t="shared" si="18"/>
        <v>"\b(databases?|datacent(re|er)s?|datasets?)\b"</v>
      </c>
      <c r="I439" s="7" t="str">
        <f t="shared" si="19"/>
        <v>"Code"</v>
      </c>
      <c r="J439" s="7" t="str">
        <f t="shared" si="20"/>
        <v/>
      </c>
    </row>
    <row r="440" spans="1:10" x14ac:dyDescent="0.55000000000000004">
      <c r="A440" s="3" t="s">
        <v>1363</v>
      </c>
      <c r="B440" s="6" t="s">
        <v>1300</v>
      </c>
      <c r="C440" s="6" t="s">
        <v>2324</v>
      </c>
      <c r="D440" s="6"/>
      <c r="E440" s="3" t="s">
        <v>1473</v>
      </c>
      <c r="F440" s="3" t="s">
        <v>1622</v>
      </c>
      <c r="G440" s="3" t="s">
        <v>1649</v>
      </c>
      <c r="H440" s="7" t="str">
        <f t="shared" si="18"/>
        <v>"\binformation\s+(technology\s+)?systems?\b"</v>
      </c>
      <c r="I440" s="7" t="str">
        <f t="shared" si="19"/>
        <v>"Code"</v>
      </c>
      <c r="J440" s="7" t="str">
        <f t="shared" si="20"/>
        <v/>
      </c>
    </row>
    <row r="441" spans="1:10" x14ac:dyDescent="0.55000000000000004">
      <c r="A441" s="3" t="s">
        <v>1363</v>
      </c>
      <c r="B441" s="6" t="s">
        <v>171</v>
      </c>
      <c r="C441" s="6" t="s">
        <v>2324</v>
      </c>
      <c r="D441" s="6"/>
      <c r="E441" s="3" t="s">
        <v>1364</v>
      </c>
      <c r="F441" s="3" t="s">
        <v>2510</v>
      </c>
      <c r="G441" s="3" t="s">
        <v>1652</v>
      </c>
      <c r="H441" s="7" t="str">
        <f t="shared" si="18"/>
        <v>"\bimpos(e|ing)\s+consequences?\b"</v>
      </c>
      <c r="I441" s="7" t="str">
        <f t="shared" si="19"/>
        <v>"Code"</v>
      </c>
      <c r="J441" s="7" t="str">
        <f t="shared" si="20"/>
        <v/>
      </c>
    </row>
    <row r="442" spans="1:10" x14ac:dyDescent="0.55000000000000004">
      <c r="A442" s="3" t="s">
        <v>1363</v>
      </c>
      <c r="B442" s="6" t="s">
        <v>254</v>
      </c>
      <c r="C442" s="6" t="s">
        <v>2324</v>
      </c>
      <c r="D442" s="6"/>
      <c r="E442" s="3" t="s">
        <v>1364</v>
      </c>
      <c r="F442" s="3" t="s">
        <v>2510</v>
      </c>
      <c r="G442" s="3" t="s">
        <v>1618</v>
      </c>
      <c r="H442" s="7" t="str">
        <f t="shared" si="18"/>
        <v>"\bnational\s+(legislation|regulations?)\b"</v>
      </c>
      <c r="I442" s="7" t="str">
        <f t="shared" si="19"/>
        <v>"Code"</v>
      </c>
      <c r="J442" s="7" t="str">
        <f t="shared" si="20"/>
        <v/>
      </c>
    </row>
    <row r="443" spans="1:10" x14ac:dyDescent="0.55000000000000004">
      <c r="A443" s="3" t="s">
        <v>1363</v>
      </c>
      <c r="B443" s="6" t="s">
        <v>830</v>
      </c>
      <c r="C443" s="6" t="s">
        <v>2324</v>
      </c>
      <c r="D443" s="6"/>
      <c r="E443" s="3" t="s">
        <v>1364</v>
      </c>
      <c r="F443" s="3" t="s">
        <v>1689</v>
      </c>
      <c r="G443" s="3" t="s">
        <v>1650</v>
      </c>
      <c r="H443" s="7" t="str">
        <f t="shared" si="18"/>
        <v>"\binternational\s+(counterparts|community)\b"</v>
      </c>
      <c r="I443" s="7" t="str">
        <f t="shared" si="19"/>
        <v>"Code"</v>
      </c>
      <c r="J443" s="7" t="str">
        <f t="shared" si="20"/>
        <v/>
      </c>
    </row>
    <row r="444" spans="1:10" x14ac:dyDescent="0.55000000000000004">
      <c r="A444" s="3" t="s">
        <v>1363</v>
      </c>
      <c r="B444" s="6" t="s">
        <v>471</v>
      </c>
      <c r="C444" s="6" t="s">
        <v>2324</v>
      </c>
      <c r="D444" s="6"/>
      <c r="E444" s="3" t="s">
        <v>1364</v>
      </c>
      <c r="F444" s="3" t="s">
        <v>1689</v>
      </c>
      <c r="G444" s="3" t="s">
        <v>1651</v>
      </c>
      <c r="H444" s="7" t="str">
        <f t="shared" si="18"/>
        <v>"\blike[-\s+]minded(\s+states?|\s+nations?)?\b"</v>
      </c>
      <c r="I444" s="7" t="str">
        <f t="shared" si="19"/>
        <v>"Code"</v>
      </c>
      <c r="J444" s="7" t="str">
        <f t="shared" si="20"/>
        <v/>
      </c>
    </row>
    <row r="445" spans="1:10" x14ac:dyDescent="0.55000000000000004">
      <c r="A445" s="3" t="s">
        <v>1363</v>
      </c>
      <c r="B445" s="6" t="s">
        <v>1301</v>
      </c>
      <c r="C445" s="6" t="s">
        <v>2324</v>
      </c>
      <c r="D445" s="6"/>
      <c r="E445" s="3" t="s">
        <v>1364</v>
      </c>
      <c r="F445" s="3" t="s">
        <v>1689</v>
      </c>
      <c r="G445" s="3" t="s">
        <v>1404</v>
      </c>
      <c r="H445" s="7" t="str">
        <f t="shared" si="18"/>
        <v>"\bmembers?(\s+states?)?\b"</v>
      </c>
      <c r="I445" s="7" t="str">
        <f t="shared" si="19"/>
        <v>"Code"</v>
      </c>
      <c r="J445" s="7" t="str">
        <f t="shared" si="20"/>
        <v/>
      </c>
    </row>
    <row r="446" spans="1:10" x14ac:dyDescent="0.55000000000000004">
      <c r="A446" s="3" t="s">
        <v>1363</v>
      </c>
      <c r="B446" s="6" t="s">
        <v>1190</v>
      </c>
      <c r="C446" s="6" t="s">
        <v>2324</v>
      </c>
      <c r="D446" s="6"/>
      <c r="E446" s="3" t="s">
        <v>1364</v>
      </c>
      <c r="F446" s="3" t="s">
        <v>1689</v>
      </c>
      <c r="G446" s="3" t="s">
        <v>1519</v>
      </c>
      <c r="H446" s="7" t="str">
        <f t="shared" si="18"/>
        <v>"\bpartner\s+(nations?|countries?)\b"</v>
      </c>
      <c r="I446" s="7" t="str">
        <f t="shared" si="19"/>
        <v>"Code"</v>
      </c>
      <c r="J446" s="7" t="str">
        <f t="shared" si="20"/>
        <v/>
      </c>
    </row>
    <row r="447" spans="1:10" x14ac:dyDescent="0.55000000000000004">
      <c r="A447" s="3" t="s">
        <v>1363</v>
      </c>
      <c r="B447" s="6" t="s">
        <v>2539</v>
      </c>
      <c r="C447" s="6" t="s">
        <v>2324</v>
      </c>
      <c r="D447" s="6"/>
      <c r="E447" s="3" t="s">
        <v>1364</v>
      </c>
      <c r="F447" s="3" t="s">
        <v>1390</v>
      </c>
      <c r="G447" s="3" t="s">
        <v>2382</v>
      </c>
      <c r="H447" s="7" t="str">
        <f t="shared" si="18"/>
        <v>"\bplan(s|ing|ned)?\b"</v>
      </c>
      <c r="I447" s="7" t="str">
        <f t="shared" si="19"/>
        <v>"Code"</v>
      </c>
      <c r="J447" s="7" t="str">
        <f t="shared" si="20"/>
        <v/>
      </c>
    </row>
    <row r="448" spans="1:10" x14ac:dyDescent="0.55000000000000004">
      <c r="A448" s="3" t="s">
        <v>1363</v>
      </c>
      <c r="B448" s="6" t="s">
        <v>255</v>
      </c>
      <c r="C448" s="6" t="s">
        <v>2324</v>
      </c>
      <c r="D448" s="6"/>
      <c r="E448" s="3" t="s">
        <v>1366</v>
      </c>
      <c r="F448" s="3" t="s">
        <v>1381</v>
      </c>
      <c r="G448" s="3" t="s">
        <v>1568</v>
      </c>
      <c r="H448" s="7" t="str">
        <f t="shared" si="18"/>
        <v>"\banticipate\s+(potential\s+)?vulnerabilit(y|ies)\b"</v>
      </c>
      <c r="I448" s="7" t="str">
        <f t="shared" si="19"/>
        <v>"Code"</v>
      </c>
      <c r="J448" s="7" t="str">
        <f t="shared" si="20"/>
        <v/>
      </c>
    </row>
    <row r="449" spans="1:10" x14ac:dyDescent="0.55000000000000004">
      <c r="A449" s="3" t="s">
        <v>1363</v>
      </c>
      <c r="B449" s="6" t="s">
        <v>868</v>
      </c>
      <c r="C449" s="6" t="s">
        <v>2324</v>
      </c>
      <c r="D449" s="6"/>
      <c r="E449" s="3" t="s">
        <v>1366</v>
      </c>
      <c r="F449" s="3" t="s">
        <v>1381</v>
      </c>
      <c r="G449" s="3" t="s">
        <v>1381</v>
      </c>
      <c r="H449" s="7" t="str">
        <f t="shared" si="18"/>
        <v>"\b(capabilit(y|ies)|capacity)(\s+building)?\b"</v>
      </c>
      <c r="I449" s="7" t="str">
        <f t="shared" si="19"/>
        <v>"Code"</v>
      </c>
      <c r="J449" s="7" t="str">
        <f t="shared" si="20"/>
        <v/>
      </c>
    </row>
    <row r="450" spans="1:10" x14ac:dyDescent="0.55000000000000004">
      <c r="A450" s="3" t="s">
        <v>1363</v>
      </c>
      <c r="B450" s="6" t="s">
        <v>256</v>
      </c>
      <c r="C450" s="6" t="s">
        <v>2324</v>
      </c>
      <c r="D450" s="6"/>
      <c r="E450" s="3" t="s">
        <v>1366</v>
      </c>
      <c r="F450" s="3" t="s">
        <v>1381</v>
      </c>
      <c r="G450" s="3" t="s">
        <v>1566</v>
      </c>
      <c r="H450" s="7" t="str">
        <f t="shared" si="18"/>
        <v>"\b(detect(ion|ing)?|analys(e|is|ing))\s+vulnerabilit(y|ies)\b"</v>
      </c>
      <c r="I450" s="7" t="str">
        <f t="shared" si="19"/>
        <v>"Code"</v>
      </c>
      <c r="J450" s="7" t="str">
        <f t="shared" si="20"/>
        <v/>
      </c>
    </row>
    <row r="451" spans="1:10" x14ac:dyDescent="0.55000000000000004">
      <c r="A451" s="3" t="s">
        <v>1363</v>
      </c>
      <c r="B451" s="6" t="s">
        <v>458</v>
      </c>
      <c r="C451" s="6" t="s">
        <v>2324</v>
      </c>
      <c r="D451" s="6"/>
      <c r="E451" s="3" t="s">
        <v>1366</v>
      </c>
      <c r="F451" s="3" t="s">
        <v>1381</v>
      </c>
      <c r="G451" s="3" t="s">
        <v>1566</v>
      </c>
      <c r="H451" s="7" t="str">
        <f t="shared" ref="H451:H514" si="21">IF(NOT(ISBLANK(B451)),CONCATENATE("""", B451,""""),"")</f>
        <v>"\bdetect(ion|ing)?\s+threats?\s+\b"</v>
      </c>
      <c r="I451" s="7" t="str">
        <f t="shared" ref="I451:I514" si="22">IF(NOT(ISBLANK(C451)),CONCATENATE("""",C451,""""),"")</f>
        <v>"Code"</v>
      </c>
      <c r="J451" s="7" t="str">
        <f t="shared" ref="J451:J514" si="23">IF(NOT(ISBLANK(D451)),D451,"")</f>
        <v/>
      </c>
    </row>
    <row r="452" spans="1:10" x14ac:dyDescent="0.55000000000000004">
      <c r="A452" s="3" t="s">
        <v>1363</v>
      </c>
      <c r="B452" s="6" t="s">
        <v>2330</v>
      </c>
      <c r="C452" s="6" t="s">
        <v>2324</v>
      </c>
      <c r="D452" s="6"/>
      <c r="E452" s="3" t="s">
        <v>1366</v>
      </c>
      <c r="F452" s="3" t="s">
        <v>1373</v>
      </c>
      <c r="G452" s="3" t="s">
        <v>1633</v>
      </c>
      <c r="H452" s="7" t="str">
        <f t="shared" si="21"/>
        <v>"\b(e-|on-line\s+)courses?\b"</v>
      </c>
      <c r="I452" s="7" t="str">
        <f t="shared" si="22"/>
        <v>"Code"</v>
      </c>
      <c r="J452" s="7" t="str">
        <f t="shared" si="23"/>
        <v/>
      </c>
    </row>
    <row r="453" spans="1:10" x14ac:dyDescent="0.55000000000000004">
      <c r="A453" s="3" t="s">
        <v>1363</v>
      </c>
      <c r="B453" s="6" t="s">
        <v>160</v>
      </c>
      <c r="C453" s="6" t="s">
        <v>2324</v>
      </c>
      <c r="D453" s="6"/>
      <c r="E453" s="3" t="s">
        <v>1366</v>
      </c>
      <c r="F453" s="3" t="s">
        <v>1421</v>
      </c>
      <c r="G453" s="3" t="s">
        <v>1421</v>
      </c>
      <c r="H453" s="7" t="str">
        <f t="shared" si="21"/>
        <v>"\bintelligence(\s+information)?(\s+collection)?\b"</v>
      </c>
      <c r="I453" s="7" t="str">
        <f t="shared" si="22"/>
        <v>"Code"</v>
      </c>
      <c r="J453" s="7" t="str">
        <f t="shared" si="23"/>
        <v/>
      </c>
    </row>
    <row r="454" spans="1:10" x14ac:dyDescent="0.55000000000000004">
      <c r="A454" s="3" t="s">
        <v>1363</v>
      </c>
      <c r="B454" s="6" t="s">
        <v>161</v>
      </c>
      <c r="C454" s="6" t="s">
        <v>2324</v>
      </c>
      <c r="D454" s="6"/>
      <c r="E454" s="3" t="s">
        <v>1366</v>
      </c>
      <c r="F454" s="3" t="s">
        <v>1410</v>
      </c>
      <c r="G454" s="3" t="s">
        <v>1655</v>
      </c>
      <c r="H454" s="7" t="str">
        <f t="shared" si="21"/>
        <v>"\beconomic(\s+national)?\s+security\b"</v>
      </c>
      <c r="I454" s="7" t="str">
        <f t="shared" si="22"/>
        <v>"Code"</v>
      </c>
      <c r="J454" s="7" t="str">
        <f t="shared" si="23"/>
        <v/>
      </c>
    </row>
    <row r="455" spans="1:10" x14ac:dyDescent="0.55000000000000004">
      <c r="A455" s="3" t="s">
        <v>1363</v>
      </c>
      <c r="B455" s="6" t="s">
        <v>89</v>
      </c>
      <c r="C455" s="6" t="s">
        <v>2324</v>
      </c>
      <c r="D455" s="6"/>
      <c r="E455" s="3" t="s">
        <v>1366</v>
      </c>
      <c r="F455" s="3" t="s">
        <v>1410</v>
      </c>
      <c r="G455" s="3" t="s">
        <v>1656</v>
      </c>
      <c r="H455" s="7" t="str">
        <f t="shared" si="21"/>
        <v>"\b(economic|commercial)\s+interests\b"</v>
      </c>
      <c r="I455" s="7" t="str">
        <f t="shared" si="22"/>
        <v>"Code"</v>
      </c>
      <c r="J455" s="7" t="str">
        <f t="shared" si="23"/>
        <v/>
      </c>
    </row>
    <row r="456" spans="1:10" x14ac:dyDescent="0.55000000000000004">
      <c r="A456" s="3" t="s">
        <v>1363</v>
      </c>
      <c r="B456" s="6" t="s">
        <v>90</v>
      </c>
      <c r="C456" s="6" t="s">
        <v>2324</v>
      </c>
      <c r="D456" s="6"/>
      <c r="E456" s="3" t="s">
        <v>1366</v>
      </c>
      <c r="F456" s="3" t="s">
        <v>1431</v>
      </c>
      <c r="G456" s="3" t="s">
        <v>1657</v>
      </c>
      <c r="H456" s="7" t="str">
        <f t="shared" si="21"/>
        <v>"\bdigital\s+(economy|wealth)\b"</v>
      </c>
      <c r="I456" s="7" t="str">
        <f t="shared" si="22"/>
        <v>"Code"</v>
      </c>
      <c r="J456" s="7" t="str">
        <f t="shared" si="23"/>
        <v/>
      </c>
    </row>
    <row r="457" spans="1:10" x14ac:dyDescent="0.55000000000000004">
      <c r="A457" s="3" t="s">
        <v>1363</v>
      </c>
      <c r="B457" s="6" t="s">
        <v>100</v>
      </c>
      <c r="C457" s="6" t="s">
        <v>2324</v>
      </c>
      <c r="D457" s="6"/>
      <c r="E457" s="3" t="s">
        <v>1366</v>
      </c>
      <c r="F457" s="3" t="s">
        <v>1431</v>
      </c>
      <c r="G457" s="3" t="s">
        <v>1658</v>
      </c>
      <c r="H457" s="7" t="str">
        <f t="shared" si="21"/>
        <v>"\beconomic\s+(growth|prosperity)\b"</v>
      </c>
      <c r="I457" s="7" t="str">
        <f t="shared" si="22"/>
        <v>"Code"</v>
      </c>
      <c r="J457" s="7" t="str">
        <f t="shared" si="23"/>
        <v/>
      </c>
    </row>
    <row r="458" spans="1:10" x14ac:dyDescent="0.55000000000000004">
      <c r="A458" s="3" t="s">
        <v>1363</v>
      </c>
      <c r="B458" s="6" t="s">
        <v>162</v>
      </c>
      <c r="C458" s="6" t="s">
        <v>2324</v>
      </c>
      <c r="D458" s="6"/>
      <c r="E458" s="3" t="s">
        <v>1366</v>
      </c>
      <c r="F458" s="3" t="s">
        <v>1431</v>
      </c>
      <c r="G458" s="3" t="s">
        <v>1626</v>
      </c>
      <c r="H458" s="7" t="str">
        <f t="shared" si="21"/>
        <v>"\bintellectual\s+property\s+rights?\b"</v>
      </c>
      <c r="I458" s="7" t="str">
        <f t="shared" si="22"/>
        <v>"Code"</v>
      </c>
      <c r="J458" s="7" t="str">
        <f t="shared" si="23"/>
        <v/>
      </c>
    </row>
    <row r="459" spans="1:10" x14ac:dyDescent="0.55000000000000004">
      <c r="A459" s="3" t="s">
        <v>1363</v>
      </c>
      <c r="B459" s="6" t="s">
        <v>2472</v>
      </c>
      <c r="C459" s="6" t="s">
        <v>2324</v>
      </c>
      <c r="D459" s="6"/>
      <c r="E459" s="3" t="s">
        <v>1375</v>
      </c>
      <c r="F459" s="3" t="s">
        <v>1466</v>
      </c>
      <c r="G459" s="3" t="s">
        <v>2473</v>
      </c>
      <c r="H459" s="7" t="str">
        <f t="shared" si="21"/>
        <v>"\b(dissemination\s+)?illegal\s+content\b"</v>
      </c>
      <c r="I459" s="7" t="str">
        <f t="shared" si="22"/>
        <v>"Code"</v>
      </c>
      <c r="J459" s="7" t="str">
        <f t="shared" si="23"/>
        <v/>
      </c>
    </row>
    <row r="460" spans="1:10" x14ac:dyDescent="0.55000000000000004">
      <c r="A460" s="3" t="s">
        <v>1363</v>
      </c>
      <c r="B460" s="6" t="s">
        <v>2474</v>
      </c>
      <c r="C460" s="6" t="s">
        <v>2324</v>
      </c>
      <c r="D460" s="6"/>
      <c r="E460" s="3" t="s">
        <v>1375</v>
      </c>
      <c r="F460" s="3" t="s">
        <v>1466</v>
      </c>
      <c r="G460" s="3" t="s">
        <v>1736</v>
      </c>
      <c r="H460" s="7" t="str">
        <f t="shared" si="21"/>
        <v>"\bfraudulent\s+(payments?|transfers?)\b"</v>
      </c>
      <c r="I460" s="7" t="str">
        <f t="shared" si="22"/>
        <v>"Code"</v>
      </c>
      <c r="J460" s="7" t="str">
        <f t="shared" si="23"/>
        <v/>
      </c>
    </row>
    <row r="461" spans="1:10" x14ac:dyDescent="0.55000000000000004">
      <c r="A461" s="3" t="s">
        <v>1363</v>
      </c>
      <c r="B461" s="6" t="s">
        <v>1303</v>
      </c>
      <c r="C461" s="6" t="s">
        <v>2324</v>
      </c>
      <c r="D461" s="6"/>
      <c r="E461" s="3" t="s">
        <v>1375</v>
      </c>
      <c r="F461" s="3" t="s">
        <v>1466</v>
      </c>
      <c r="G461" s="3" t="s">
        <v>1659</v>
      </c>
      <c r="H461" s="7" t="str">
        <f t="shared" si="21"/>
        <v>"\bsony(\s+pictures?)?(\s+entertainment)?\b"</v>
      </c>
      <c r="I461" s="7" t="str">
        <f t="shared" si="22"/>
        <v>"Code"</v>
      </c>
      <c r="J461" s="7" t="str">
        <f t="shared" si="23"/>
        <v/>
      </c>
    </row>
    <row r="462" spans="1:10" x14ac:dyDescent="0.55000000000000004">
      <c r="A462" s="3" t="s">
        <v>1363</v>
      </c>
      <c r="B462" s="6" t="s">
        <v>2475</v>
      </c>
      <c r="C462" s="6" t="s">
        <v>2324</v>
      </c>
      <c r="D462" s="6"/>
      <c r="E462" s="3" t="s">
        <v>1375</v>
      </c>
      <c r="F462" s="3" t="s">
        <v>1492</v>
      </c>
      <c r="G462" s="3" t="s">
        <v>1493</v>
      </c>
      <c r="H462" s="7" t="str">
        <f t="shared" si="21"/>
        <v>"\b(digital\s+|political\s+)?propaganda\b"</v>
      </c>
      <c r="I462" s="7" t="str">
        <f t="shared" si="22"/>
        <v>"Code"</v>
      </c>
      <c r="J462" s="7" t="str">
        <f t="shared" si="23"/>
        <v/>
      </c>
    </row>
    <row r="463" spans="1:10" x14ac:dyDescent="0.55000000000000004">
      <c r="A463" s="3" t="s">
        <v>1363</v>
      </c>
      <c r="B463" s="6" t="s">
        <v>2476</v>
      </c>
      <c r="C463" s="6" t="s">
        <v>2324</v>
      </c>
      <c r="D463" s="6"/>
      <c r="E463" s="3" t="s">
        <v>1375</v>
      </c>
      <c r="F463" s="3" t="s">
        <v>1492</v>
      </c>
      <c r="G463" s="3" t="s">
        <v>1492</v>
      </c>
      <c r="H463" s="7" t="str">
        <f t="shared" si="21"/>
        <v>"\bmanipulate\s+(public\s+)?opinion\b"</v>
      </c>
      <c r="I463" s="7" t="str">
        <f t="shared" si="22"/>
        <v>"Code"</v>
      </c>
      <c r="J463" s="7" t="str">
        <f t="shared" si="23"/>
        <v/>
      </c>
    </row>
    <row r="464" spans="1:10" x14ac:dyDescent="0.55000000000000004">
      <c r="A464" s="3" t="s">
        <v>1363</v>
      </c>
      <c r="B464" s="6" t="s">
        <v>2477</v>
      </c>
      <c r="C464" s="6" t="s">
        <v>2324</v>
      </c>
      <c r="D464" s="6"/>
      <c r="E464" s="3" t="s">
        <v>1375</v>
      </c>
      <c r="F464" s="3" t="s">
        <v>1449</v>
      </c>
      <c r="G464" s="3" t="s">
        <v>1839</v>
      </c>
      <c r="H464" s="7" t="str">
        <f t="shared" si="21"/>
        <v>"\b(cyber[-\s+]?|digital\s+)?vulnerab((ilit(y|ies)|le))\b"</v>
      </c>
      <c r="I464" s="7" t="str">
        <f t="shared" si="22"/>
        <v>"Code"</v>
      </c>
      <c r="J464" s="7" t="str">
        <f t="shared" si="23"/>
        <v/>
      </c>
    </row>
    <row r="465" spans="1:10" x14ac:dyDescent="0.55000000000000004">
      <c r="A465" s="3" t="s">
        <v>1363</v>
      </c>
      <c r="B465" s="6" t="s">
        <v>501</v>
      </c>
      <c r="C465" s="6" t="s">
        <v>2324</v>
      </c>
      <c r="D465" s="6"/>
      <c r="E465" s="3" t="s">
        <v>1375</v>
      </c>
      <c r="F465" s="3" t="s">
        <v>1449</v>
      </c>
      <c r="G465" s="3" t="s">
        <v>1661</v>
      </c>
      <c r="H465" s="7" t="str">
        <f t="shared" si="21"/>
        <v>"\b(distributed\s+)?denial\s+service\b"</v>
      </c>
      <c r="I465" s="7" t="str">
        <f t="shared" si="22"/>
        <v>"Code"</v>
      </c>
      <c r="J465" s="7" t="str">
        <f t="shared" si="23"/>
        <v/>
      </c>
    </row>
    <row r="466" spans="1:10" x14ac:dyDescent="0.55000000000000004">
      <c r="A466" s="3" t="s">
        <v>1363</v>
      </c>
      <c r="B466" s="6" t="s">
        <v>2318</v>
      </c>
      <c r="C466" s="6" t="s">
        <v>2324</v>
      </c>
      <c r="D466" s="6"/>
      <c r="E466" s="3" t="s">
        <v>1375</v>
      </c>
      <c r="F466" s="3" t="s">
        <v>1449</v>
      </c>
      <c r="G466" s="3" t="s">
        <v>2319</v>
      </c>
      <c r="H466" s="7" t="str">
        <f t="shared" si="21"/>
        <v>"\banti-?(malware|worm|virus)\b"</v>
      </c>
      <c r="I466" s="7" t="str">
        <f t="shared" si="22"/>
        <v>"Code"</v>
      </c>
      <c r="J466" s="7" t="str">
        <f t="shared" si="23"/>
        <v/>
      </c>
    </row>
    <row r="467" spans="1:10" x14ac:dyDescent="0.55000000000000004">
      <c r="A467" s="3" t="s">
        <v>1363</v>
      </c>
      <c r="B467" s="6" t="s">
        <v>1153</v>
      </c>
      <c r="C467" s="6" t="s">
        <v>2324</v>
      </c>
      <c r="D467" s="6"/>
      <c r="E467" s="3" t="s">
        <v>1375</v>
      </c>
      <c r="F467" s="3" t="s">
        <v>1449</v>
      </c>
      <c r="G467" s="3" t="s">
        <v>1662</v>
      </c>
      <c r="H467" s="7" t="str">
        <f t="shared" si="21"/>
        <v>"\bcommon\s+vulnerabilities\s+exposures?\b"</v>
      </c>
      <c r="I467" s="7" t="str">
        <f t="shared" si="22"/>
        <v>"Code"</v>
      </c>
      <c r="J467" s="7" t="str">
        <f t="shared" si="23"/>
        <v/>
      </c>
    </row>
    <row r="468" spans="1:10" x14ac:dyDescent="0.55000000000000004">
      <c r="A468" s="3" t="s">
        <v>1363</v>
      </c>
      <c r="B468" s="6" t="s">
        <v>163</v>
      </c>
      <c r="C468" s="6" t="s">
        <v>2324</v>
      </c>
      <c r="D468" s="6"/>
      <c r="E468" s="3" t="s">
        <v>1375</v>
      </c>
      <c r="F468" s="3" t="s">
        <v>1449</v>
      </c>
      <c r="G468" s="3" t="s">
        <v>1663</v>
      </c>
      <c r="H468" s="7" t="str">
        <f t="shared" si="21"/>
        <v>"\bcomputer\s+network\s+attacks?\b"</v>
      </c>
      <c r="I468" s="7" t="str">
        <f t="shared" si="22"/>
        <v>"Code"</v>
      </c>
      <c r="J468" s="7" t="str">
        <f t="shared" si="23"/>
        <v/>
      </c>
    </row>
    <row r="469" spans="1:10" x14ac:dyDescent="0.55000000000000004">
      <c r="A469" s="3" t="s">
        <v>1363</v>
      </c>
      <c r="B469" s="6" t="s">
        <v>164</v>
      </c>
      <c r="C469" s="6" t="s">
        <v>2324</v>
      </c>
      <c r="D469" s="6"/>
      <c r="E469" s="3" t="s">
        <v>1375</v>
      </c>
      <c r="F469" s="3" t="s">
        <v>1449</v>
      </c>
      <c r="G469" s="3" t="s">
        <v>1664</v>
      </c>
      <c r="H469" s="7" t="str">
        <f t="shared" si="21"/>
        <v>"\bcomputer\s+network\s+defen[cs]e\b"</v>
      </c>
      <c r="I469" s="7" t="str">
        <f t="shared" si="22"/>
        <v>"Code"</v>
      </c>
      <c r="J469" s="7" t="str">
        <f t="shared" si="23"/>
        <v/>
      </c>
    </row>
    <row r="470" spans="1:10" x14ac:dyDescent="0.55000000000000004">
      <c r="A470" s="3" t="s">
        <v>1363</v>
      </c>
      <c r="B470" s="6" t="s">
        <v>46</v>
      </c>
      <c r="C470" s="6" t="s">
        <v>2324</v>
      </c>
      <c r="D470" s="6"/>
      <c r="E470" s="3" t="s">
        <v>1375</v>
      </c>
      <c r="F470" s="3" t="s">
        <v>1449</v>
      </c>
      <c r="G470" s="3" t="s">
        <v>1665</v>
      </c>
      <c r="H470" s="7" t="str">
        <f t="shared" si="21"/>
        <v>"\bcomputer\s+network\s+exploitation\b"</v>
      </c>
      <c r="I470" s="7" t="str">
        <f t="shared" si="22"/>
        <v>"Code"</v>
      </c>
      <c r="J470" s="7" t="str">
        <f t="shared" si="23"/>
        <v/>
      </c>
    </row>
    <row r="471" spans="1:10" x14ac:dyDescent="0.55000000000000004">
      <c r="A471" s="3" t="s">
        <v>1363</v>
      </c>
      <c r="B471" s="6" t="s">
        <v>165</v>
      </c>
      <c r="C471" s="6" t="s">
        <v>2324</v>
      </c>
      <c r="D471" s="6"/>
      <c r="E471" s="3" t="s">
        <v>1375</v>
      </c>
      <c r="F471" s="3" t="s">
        <v>1449</v>
      </c>
      <c r="G471" s="3" t="s">
        <v>1666</v>
      </c>
      <c r="H471" s="7" t="str">
        <f t="shared" si="21"/>
        <v>"\bcomputer\s+network\s+operations?\b"</v>
      </c>
      <c r="I471" s="7" t="str">
        <f t="shared" si="22"/>
        <v>"Code"</v>
      </c>
      <c r="J471" s="7" t="str">
        <f t="shared" si="23"/>
        <v/>
      </c>
    </row>
    <row r="472" spans="1:10" x14ac:dyDescent="0.55000000000000004">
      <c r="A472" s="3" t="s">
        <v>1363</v>
      </c>
      <c r="B472" s="6" t="s">
        <v>1154</v>
      </c>
      <c r="C472" s="6" t="s">
        <v>2324</v>
      </c>
      <c r="D472" s="6"/>
      <c r="E472" s="3" t="s">
        <v>1375</v>
      </c>
      <c r="F472" s="3" t="s">
        <v>1449</v>
      </c>
      <c r="G472" s="3" t="s">
        <v>1667</v>
      </c>
      <c r="H472" s="7" t="str">
        <f t="shared" si="21"/>
        <v>"\b(deep|dark)[-\s+]?web\b"</v>
      </c>
      <c r="I472" s="7" t="str">
        <f t="shared" si="22"/>
        <v>"Code"</v>
      </c>
      <c r="J472" s="7" t="str">
        <f t="shared" si="23"/>
        <v/>
      </c>
    </row>
    <row r="473" spans="1:10" x14ac:dyDescent="0.55000000000000004">
      <c r="A473" s="3" t="s">
        <v>1363</v>
      </c>
      <c r="B473" s="6" t="s">
        <v>466</v>
      </c>
      <c r="C473" s="6" t="s">
        <v>2324</v>
      </c>
      <c r="D473" s="6"/>
      <c r="E473" s="3" t="s">
        <v>1375</v>
      </c>
      <c r="F473" s="3" t="s">
        <v>1449</v>
      </c>
      <c r="G473" s="3" t="s">
        <v>1668</v>
      </c>
      <c r="H473" s="7" t="str">
        <f t="shared" si="21"/>
        <v>"\bhacking(\s+tools?|\s+guides?)?\b"</v>
      </c>
      <c r="I473" s="7" t="str">
        <f t="shared" si="22"/>
        <v>"Code"</v>
      </c>
      <c r="J473" s="7" t="str">
        <f t="shared" si="23"/>
        <v/>
      </c>
    </row>
    <row r="474" spans="1:10" x14ac:dyDescent="0.55000000000000004">
      <c r="A474" s="3" t="s">
        <v>1363</v>
      </c>
      <c r="B474" s="6" t="s">
        <v>467</v>
      </c>
      <c r="C474" s="6" t="s">
        <v>2324</v>
      </c>
      <c r="D474" s="6"/>
      <c r="E474" s="3" t="s">
        <v>1375</v>
      </c>
      <c r="F474" s="3" t="s">
        <v>1449</v>
      </c>
      <c r="G474" s="3" t="s">
        <v>1669</v>
      </c>
      <c r="H474" s="7" t="str">
        <f t="shared" si="21"/>
        <v>"\bhostile\s+(foreign\s+)?actions?\b"</v>
      </c>
      <c r="I474" s="7" t="str">
        <f t="shared" si="22"/>
        <v>"Code"</v>
      </c>
      <c r="J474" s="7" t="str">
        <f t="shared" si="23"/>
        <v/>
      </c>
    </row>
    <row r="475" spans="1:10" x14ac:dyDescent="0.55000000000000004">
      <c r="A475" s="3" t="s">
        <v>1363</v>
      </c>
      <c r="B475" s="6" t="s">
        <v>1155</v>
      </c>
      <c r="C475" s="6" t="s">
        <v>2324</v>
      </c>
      <c r="D475" s="6"/>
      <c r="E475" s="3" t="s">
        <v>1375</v>
      </c>
      <c r="F475" s="3" t="s">
        <v>1449</v>
      </c>
      <c r="G475" s="3" t="s">
        <v>1670</v>
      </c>
      <c r="H475" s="7" t="str">
        <f t="shared" si="21"/>
        <v>"\bmalicious\s+(software|code)\b"</v>
      </c>
      <c r="I475" s="7" t="str">
        <f t="shared" si="22"/>
        <v>"Code"</v>
      </c>
      <c r="J475" s="7" t="str">
        <f t="shared" si="23"/>
        <v/>
      </c>
    </row>
    <row r="476" spans="1:10" x14ac:dyDescent="0.55000000000000004">
      <c r="A476" s="3" t="s">
        <v>1363</v>
      </c>
      <c r="B476" s="6" t="s">
        <v>2478</v>
      </c>
      <c r="C476" s="6" t="s">
        <v>2324</v>
      </c>
      <c r="D476" s="6"/>
      <c r="E476" s="3" t="s">
        <v>1453</v>
      </c>
      <c r="F476" s="3" t="s">
        <v>1454</v>
      </c>
      <c r="G476" s="3" t="s">
        <v>1454</v>
      </c>
      <c r="H476" s="7" t="str">
        <f t="shared" si="21"/>
        <v>"\b(cyber[-\s+]?|computer\s+)?attackers?\b"</v>
      </c>
      <c r="I476" s="7" t="str">
        <f t="shared" si="22"/>
        <v>"Code"</v>
      </c>
      <c r="J476" s="7" t="str">
        <f t="shared" si="23"/>
        <v/>
      </c>
    </row>
    <row r="477" spans="1:10" x14ac:dyDescent="0.55000000000000004">
      <c r="A477" s="3" t="s">
        <v>1363</v>
      </c>
      <c r="B477" s="6" t="s">
        <v>189</v>
      </c>
      <c r="C477" s="6" t="s">
        <v>2324</v>
      </c>
      <c r="D477" s="6"/>
      <c r="E477" s="3" t="s">
        <v>1453</v>
      </c>
      <c r="F477" s="3" t="s">
        <v>1672</v>
      </c>
      <c r="G477" s="3" t="s">
        <v>1673</v>
      </c>
      <c r="H477" s="7" t="str">
        <f t="shared" si="21"/>
        <v>"\bpatriotic\s+(entit(y|ies)|groups?)\b"</v>
      </c>
      <c r="I477" s="7" t="str">
        <f t="shared" si="22"/>
        <v>"Code"</v>
      </c>
      <c r="J477" s="7" t="str">
        <f t="shared" si="23"/>
        <v/>
      </c>
    </row>
    <row r="478" spans="1:10" x14ac:dyDescent="0.55000000000000004">
      <c r="A478" s="3" t="s">
        <v>1363</v>
      </c>
      <c r="B478" s="6" t="s">
        <v>2479</v>
      </c>
      <c r="C478" s="6" t="s">
        <v>2324</v>
      </c>
      <c r="D478" s="6"/>
      <c r="E478" s="3" t="s">
        <v>1453</v>
      </c>
      <c r="F478" s="3" t="s">
        <v>1502</v>
      </c>
      <c r="G478" s="3" t="s">
        <v>2129</v>
      </c>
      <c r="H478" s="7" t="str">
        <f t="shared" si="21"/>
        <v>"\bsales\s+illegal\s+products?\b"</v>
      </c>
      <c r="I478" s="7" t="str">
        <f t="shared" si="22"/>
        <v>"Code"</v>
      </c>
      <c r="J478" s="7" t="str">
        <f t="shared" si="23"/>
        <v/>
      </c>
    </row>
    <row r="479" spans="1:10" x14ac:dyDescent="0.55000000000000004">
      <c r="A479" s="3" t="s">
        <v>1363</v>
      </c>
      <c r="B479" s="6" t="s">
        <v>166</v>
      </c>
      <c r="C479" s="6" t="s">
        <v>2324</v>
      </c>
      <c r="D479" s="6"/>
      <c r="E479" s="3" t="s">
        <v>1453</v>
      </c>
      <c r="F479" s="3" t="s">
        <v>1505</v>
      </c>
      <c r="G479" s="3" t="s">
        <v>1674</v>
      </c>
      <c r="H479" s="7" t="str">
        <f t="shared" si="21"/>
        <v>"\bextremist(\s+lone)?\s+actors?\b"</v>
      </c>
      <c r="I479" s="7" t="str">
        <f t="shared" si="22"/>
        <v>"Code"</v>
      </c>
      <c r="J479" s="7" t="str">
        <f t="shared" si="23"/>
        <v/>
      </c>
    </row>
    <row r="480" spans="1:10" x14ac:dyDescent="0.55000000000000004">
      <c r="A480" s="3" t="s">
        <v>1363</v>
      </c>
      <c r="B480" s="6" t="s">
        <v>277</v>
      </c>
      <c r="C480" s="6" t="s">
        <v>2324</v>
      </c>
      <c r="D480" s="6"/>
      <c r="E480" s="3" t="s">
        <v>1441</v>
      </c>
      <c r="F480" s="3" t="s">
        <v>1675</v>
      </c>
      <c r="G480" s="3" t="s">
        <v>1676</v>
      </c>
      <c r="H480" s="7" t="str">
        <f t="shared" si="21"/>
        <v>"\bcosts?\s+(evaluation|related)\b"</v>
      </c>
      <c r="I480" s="7" t="str">
        <f t="shared" si="22"/>
        <v>"Code"</v>
      </c>
      <c r="J480" s="7" t="str">
        <f t="shared" si="23"/>
        <v/>
      </c>
    </row>
    <row r="481" spans="1:10" x14ac:dyDescent="0.55000000000000004">
      <c r="A481" s="3" t="s">
        <v>1363</v>
      </c>
      <c r="B481" s="6" t="s">
        <v>167</v>
      </c>
      <c r="C481" s="6" t="s">
        <v>2324</v>
      </c>
      <c r="D481" s="6"/>
      <c r="E481" s="3" t="s">
        <v>1441</v>
      </c>
      <c r="F481" s="3" t="s">
        <v>1677</v>
      </c>
      <c r="G481" s="3" t="s">
        <v>1679</v>
      </c>
      <c r="H481" s="7" t="str">
        <f t="shared" si="21"/>
        <v>"\bfund\s+research\s+areas?\b"</v>
      </c>
      <c r="I481" s="7" t="str">
        <f t="shared" si="22"/>
        <v>"Code"</v>
      </c>
      <c r="J481" s="7" t="str">
        <f t="shared" si="23"/>
        <v/>
      </c>
    </row>
    <row r="482" spans="1:10" x14ac:dyDescent="0.55000000000000004">
      <c r="A482" s="3" t="s">
        <v>1363</v>
      </c>
      <c r="B482" s="6" t="s">
        <v>232</v>
      </c>
      <c r="C482" s="6" t="s">
        <v>2324</v>
      </c>
      <c r="D482" s="6"/>
      <c r="E482" s="3" t="s">
        <v>1441</v>
      </c>
      <c r="F482" s="3" t="s">
        <v>1677</v>
      </c>
      <c r="G482" s="3" t="s">
        <v>1680</v>
      </c>
      <c r="H482" s="7" t="str">
        <f t="shared" si="21"/>
        <v>"\binvest(ment|ments|ing)?\b"</v>
      </c>
      <c r="I482" s="7" t="str">
        <f t="shared" si="22"/>
        <v>"Code"</v>
      </c>
      <c r="J482" s="7" t="str">
        <f t="shared" si="23"/>
        <v/>
      </c>
    </row>
    <row r="483" spans="1:10" x14ac:dyDescent="0.55000000000000004">
      <c r="A483" s="3" t="s">
        <v>1363</v>
      </c>
      <c r="B483" s="6" t="s">
        <v>257</v>
      </c>
      <c r="C483" s="6" t="s">
        <v>2324</v>
      </c>
      <c r="D483" s="6"/>
      <c r="E483" s="3" t="s">
        <v>1441</v>
      </c>
      <c r="F483" s="3" t="s">
        <v>1677</v>
      </c>
      <c r="G483" s="3" t="s">
        <v>1677</v>
      </c>
      <c r="H483" s="7" t="str">
        <f t="shared" si="21"/>
        <v>"\bventure\s+capital(\s+funds?)?\b"</v>
      </c>
      <c r="I483" s="7" t="str">
        <f t="shared" si="22"/>
        <v>"Code"</v>
      </c>
      <c r="J483" s="7" t="str">
        <f t="shared" si="23"/>
        <v/>
      </c>
    </row>
    <row r="484" spans="1:10" x14ac:dyDescent="0.55000000000000004">
      <c r="A484" s="3" t="s">
        <v>1363</v>
      </c>
      <c r="B484" s="6" t="s">
        <v>869</v>
      </c>
      <c r="C484" s="6" t="s">
        <v>2324</v>
      </c>
      <c r="D484" s="6"/>
      <c r="E484" s="3" t="s">
        <v>1441</v>
      </c>
      <c r="F484" s="3" t="s">
        <v>1442</v>
      </c>
      <c r="G484" s="3" t="s">
        <v>1508</v>
      </c>
      <c r="H484" s="7" t="str">
        <f t="shared" si="21"/>
        <v>"\b(skills?|competences?|talents?)\b"</v>
      </c>
      <c r="I484" s="7" t="str">
        <f t="shared" si="22"/>
        <v>"Code"</v>
      </c>
      <c r="J484" s="7" t="str">
        <f t="shared" si="23"/>
        <v/>
      </c>
    </row>
    <row r="485" spans="1:10" x14ac:dyDescent="0.55000000000000004">
      <c r="A485" s="3" t="s">
        <v>1363</v>
      </c>
      <c r="B485" s="6" t="s">
        <v>1260</v>
      </c>
      <c r="C485" s="6" t="s">
        <v>2324</v>
      </c>
      <c r="D485" s="6"/>
      <c r="E485" s="3" t="s">
        <v>1378</v>
      </c>
      <c r="F485" s="3" t="s">
        <v>1433</v>
      </c>
      <c r="G485" s="3" t="s">
        <v>1681</v>
      </c>
      <c r="H485" s="7" t="str">
        <f t="shared" si="21"/>
        <v>"\bnot\s+necessarily\s+cyber\b"</v>
      </c>
      <c r="I485" s="7" t="str">
        <f t="shared" si="22"/>
        <v>"Code"</v>
      </c>
      <c r="J485" s="7" t="str">
        <f t="shared" si="23"/>
        <v/>
      </c>
    </row>
    <row r="486" spans="1:10" x14ac:dyDescent="0.55000000000000004">
      <c r="A486" s="3" t="s">
        <v>1363</v>
      </c>
      <c r="B486" s="6" t="s">
        <v>1304</v>
      </c>
      <c r="C486" s="6" t="s">
        <v>2324</v>
      </c>
      <c r="D486" s="6"/>
      <c r="E486" s="3" t="s">
        <v>1378</v>
      </c>
      <c r="F486" s="3" t="s">
        <v>1509</v>
      </c>
      <c r="G486" s="3" t="s">
        <v>1683</v>
      </c>
      <c r="H486" s="7" t="str">
        <f t="shared" si="21"/>
        <v>"\b(cyber[-\s+]?|digital\s+)?sovereign(ty)?\b"</v>
      </c>
      <c r="I486" s="7" t="str">
        <f t="shared" si="22"/>
        <v>"Code"</v>
      </c>
      <c r="J486" s="7" t="str">
        <f t="shared" si="23"/>
        <v/>
      </c>
    </row>
    <row r="487" spans="1:10" x14ac:dyDescent="0.55000000000000004">
      <c r="A487" s="3" t="s">
        <v>1363</v>
      </c>
      <c r="B487" s="6" t="s">
        <v>274</v>
      </c>
      <c r="C487" s="6" t="s">
        <v>2324</v>
      </c>
      <c r="D487" s="6"/>
      <c r="E487" s="3" t="s">
        <v>1378</v>
      </c>
      <c r="F487" s="3" t="s">
        <v>1509</v>
      </c>
      <c r="G487" s="3" t="s">
        <v>1684</v>
      </c>
      <c r="H487" s="7" t="str">
        <f t="shared" si="21"/>
        <v>"\b(incident\s+)?response(\s+capabilit(y|ies))?\b"</v>
      </c>
      <c r="I487" s="7" t="str">
        <f t="shared" si="22"/>
        <v>"Code"</v>
      </c>
      <c r="J487" s="7" t="str">
        <f t="shared" si="23"/>
        <v/>
      </c>
    </row>
    <row r="488" spans="1:10" x14ac:dyDescent="0.55000000000000004">
      <c r="A488" s="3" t="s">
        <v>1363</v>
      </c>
      <c r="B488" s="6" t="s">
        <v>1191</v>
      </c>
      <c r="C488" s="6" t="s">
        <v>2324</v>
      </c>
      <c r="D488" s="6"/>
      <c r="E488" s="3" t="s">
        <v>1378</v>
      </c>
      <c r="F488" s="3" t="s">
        <v>1509</v>
      </c>
      <c r="G488" s="3" t="s">
        <v>1685</v>
      </c>
      <c r="H488" s="7" t="str">
        <f t="shared" si="21"/>
        <v>"\b(armed|defen[cs]e)\s+forces?\b"</v>
      </c>
      <c r="I488" s="7" t="str">
        <f t="shared" si="22"/>
        <v>"Code"</v>
      </c>
      <c r="J488" s="7" t="str">
        <f t="shared" si="23"/>
        <v/>
      </c>
    </row>
    <row r="489" spans="1:10" x14ac:dyDescent="0.55000000000000004">
      <c r="A489" s="3" t="s">
        <v>1363</v>
      </c>
      <c r="B489" s="6" t="s">
        <v>120</v>
      </c>
      <c r="C489" s="6" t="s">
        <v>2324</v>
      </c>
      <c r="D489" s="6"/>
      <c r="E489" s="3" t="s">
        <v>1378</v>
      </c>
      <c r="F489" s="3" t="s">
        <v>1509</v>
      </c>
      <c r="G489" s="3" t="s">
        <v>1686</v>
      </c>
      <c r="H489" s="7" t="str">
        <f t="shared" si="21"/>
        <v>"\bcross\s+border\s+interdependenc(y|ie)\b"</v>
      </c>
      <c r="I489" s="7" t="str">
        <f t="shared" si="22"/>
        <v>"Code"</v>
      </c>
      <c r="J489" s="7" t="str">
        <f t="shared" si="23"/>
        <v/>
      </c>
    </row>
    <row r="490" spans="1:10" x14ac:dyDescent="0.55000000000000004">
      <c r="A490" s="3" t="s">
        <v>1363</v>
      </c>
      <c r="B490" s="6" t="s">
        <v>870</v>
      </c>
      <c r="C490" s="6" t="s">
        <v>2324</v>
      </c>
      <c r="D490" s="6"/>
      <c r="E490" s="3" t="s">
        <v>1378</v>
      </c>
      <c r="F490" s="3" t="s">
        <v>1546</v>
      </c>
      <c r="G490" s="3" t="s">
        <v>1612</v>
      </c>
      <c r="H490" s="7" t="str">
        <f t="shared" si="21"/>
        <v>"\bharde(n|r|ning)\b"</v>
      </c>
      <c r="I490" s="7" t="str">
        <f t="shared" si="22"/>
        <v>"Code"</v>
      </c>
      <c r="J490" s="7" t="str">
        <f t="shared" si="23"/>
        <v/>
      </c>
    </row>
    <row r="491" spans="1:10" x14ac:dyDescent="0.55000000000000004">
      <c r="A491" s="3" t="s">
        <v>1363</v>
      </c>
      <c r="B491" s="6" t="s">
        <v>258</v>
      </c>
      <c r="C491" s="6" t="s">
        <v>2324</v>
      </c>
      <c r="D491" s="6"/>
      <c r="E491" s="3" t="s">
        <v>1378</v>
      </c>
      <c r="F491" s="3" t="s">
        <v>1412</v>
      </c>
      <c r="G491" s="3" t="s">
        <v>1617</v>
      </c>
      <c r="H491" s="7" t="str">
        <f t="shared" si="21"/>
        <v>"\befficient\s+(cyberdefence\s+)?spending\b"</v>
      </c>
      <c r="I491" s="7" t="str">
        <f t="shared" si="22"/>
        <v>"Code"</v>
      </c>
      <c r="J491" s="7" t="str">
        <f t="shared" si="23"/>
        <v/>
      </c>
    </row>
    <row r="492" spans="1:10" x14ac:dyDescent="0.55000000000000004">
      <c r="A492" s="3" t="s">
        <v>1363</v>
      </c>
      <c r="B492" s="6" t="s">
        <v>1345</v>
      </c>
      <c r="C492" s="6" t="s">
        <v>2324</v>
      </c>
      <c r="D492" s="6"/>
      <c r="E492" s="3" t="s">
        <v>1378</v>
      </c>
      <c r="F492" s="3" t="s">
        <v>1412</v>
      </c>
      <c r="G492" s="3" t="s">
        <v>1687</v>
      </c>
      <c r="H492" s="7" t="str">
        <f t="shared" si="21"/>
        <v>"\b(international|european)\s+markets?\b"</v>
      </c>
      <c r="I492" s="7" t="str">
        <f t="shared" si="22"/>
        <v>"Code"</v>
      </c>
      <c r="J492" s="7" t="str">
        <f t="shared" si="23"/>
        <v/>
      </c>
    </row>
    <row r="493" spans="1:10" x14ac:dyDescent="0.55000000000000004">
      <c r="A493" s="3" t="s">
        <v>1363</v>
      </c>
      <c r="B493" s="6" t="s">
        <v>871</v>
      </c>
      <c r="C493" s="6" t="s">
        <v>2324</v>
      </c>
      <c r="D493" s="6"/>
      <c r="E493" s="3" t="s">
        <v>1378</v>
      </c>
      <c r="F493" s="3" t="s">
        <v>1456</v>
      </c>
      <c r="G493" s="3" t="s">
        <v>1688</v>
      </c>
      <c r="H493" s="7" t="str">
        <f t="shared" si="21"/>
        <v>"\bmanag(e|ing)\s+(cyber[-\s+]?)?incidents?\b"</v>
      </c>
      <c r="I493" s="7" t="str">
        <f t="shared" si="22"/>
        <v>"Code"</v>
      </c>
      <c r="J493" s="7" t="str">
        <f t="shared" si="23"/>
        <v/>
      </c>
    </row>
    <row r="494" spans="1:10" x14ac:dyDescent="0.55000000000000004">
      <c r="A494" s="3" t="s">
        <v>1363</v>
      </c>
      <c r="B494" s="6" t="s">
        <v>2480</v>
      </c>
      <c r="C494" s="6" t="s">
        <v>2324</v>
      </c>
      <c r="D494" s="6"/>
      <c r="E494" s="3" t="s">
        <v>1378</v>
      </c>
      <c r="F494" s="3" t="s">
        <v>1378</v>
      </c>
      <c r="G494" s="3" t="s">
        <v>1892</v>
      </c>
      <c r="H494" s="7" t="str">
        <f t="shared" si="21"/>
        <v>"\b(tor\s+)?anonymi[sz]ation(\s+network)?\b"</v>
      </c>
      <c r="I494" s="7" t="str">
        <f t="shared" si="22"/>
        <v>"Code"</v>
      </c>
      <c r="J494" s="7" t="str">
        <f t="shared" si="23"/>
        <v/>
      </c>
    </row>
    <row r="495" spans="1:10" x14ac:dyDescent="0.55000000000000004">
      <c r="A495" s="3" t="s">
        <v>1363</v>
      </c>
      <c r="B495" s="6" t="s">
        <v>872</v>
      </c>
      <c r="C495" s="6" t="s">
        <v>2324</v>
      </c>
      <c r="D495" s="6"/>
      <c r="E495" s="3" t="s">
        <v>1378</v>
      </c>
      <c r="F495" s="3" t="s">
        <v>1378</v>
      </c>
      <c r="G495" s="3" t="s">
        <v>1556</v>
      </c>
      <c r="H495" s="7" t="str">
        <f t="shared" si="21"/>
        <v>"\breport(ing)?(\s+systems?|\s+tools?)?\b"</v>
      </c>
      <c r="I495" s="7" t="str">
        <f t="shared" si="22"/>
        <v>"Code"</v>
      </c>
      <c r="J495" s="7" t="str">
        <f t="shared" si="23"/>
        <v/>
      </c>
    </row>
    <row r="496" spans="1:10" x14ac:dyDescent="0.55000000000000004">
      <c r="A496" s="3" t="s">
        <v>1363</v>
      </c>
      <c r="B496" s="6" t="s">
        <v>1192</v>
      </c>
      <c r="C496" s="6" t="s">
        <v>2324</v>
      </c>
      <c r="D496" s="6"/>
      <c r="E496" s="3" t="s">
        <v>1394</v>
      </c>
      <c r="F496" s="3" t="s">
        <v>1627</v>
      </c>
      <c r="G496" s="3" t="s">
        <v>1689</v>
      </c>
      <c r="H496" s="7" t="str">
        <f t="shared" si="21"/>
        <v>"\bpartner\s+(institutions?|organisations?)\b"</v>
      </c>
      <c r="I496" s="7" t="str">
        <f t="shared" si="22"/>
        <v>"Code"</v>
      </c>
      <c r="J496" s="7" t="str">
        <f t="shared" si="23"/>
        <v/>
      </c>
    </row>
    <row r="497" spans="1:10" x14ac:dyDescent="0.55000000000000004">
      <c r="A497" s="3" t="s">
        <v>1363</v>
      </c>
      <c r="B497" s="6" t="s">
        <v>275</v>
      </c>
      <c r="C497" s="6" t="s">
        <v>2324</v>
      </c>
      <c r="D497" s="6"/>
      <c r="E497" s="3" t="s">
        <v>1394</v>
      </c>
      <c r="F497" s="3" t="s">
        <v>1395</v>
      </c>
      <c r="G497" s="3" t="s">
        <v>1690</v>
      </c>
      <c r="H497" s="7" t="str">
        <f t="shared" si="21"/>
        <v>"\b(federal\s+)?departments?(\s+agencies)?\b"</v>
      </c>
      <c r="I497" s="7" t="str">
        <f t="shared" si="22"/>
        <v>"Code"</v>
      </c>
      <c r="J497" s="7" t="str">
        <f t="shared" si="23"/>
        <v/>
      </c>
    </row>
    <row r="498" spans="1:10" x14ac:dyDescent="0.55000000000000004">
      <c r="A498" s="3" t="s">
        <v>1363</v>
      </c>
      <c r="B498" s="6" t="s">
        <v>453</v>
      </c>
      <c r="C498" s="6" t="s">
        <v>2324</v>
      </c>
      <c r="D498" s="6"/>
      <c r="E498" s="3" t="s">
        <v>1394</v>
      </c>
      <c r="F498" s="3" t="s">
        <v>1413</v>
      </c>
      <c r="G498" s="3" t="s">
        <v>1691</v>
      </c>
      <c r="H498" s="7" t="str">
        <f t="shared" si="21"/>
        <v>"\baviation|agriculture|satellites?\b"</v>
      </c>
      <c r="I498" s="7" t="str">
        <f t="shared" si="22"/>
        <v>"Code"</v>
      </c>
      <c r="J498" s="7" t="str">
        <f t="shared" si="23"/>
        <v/>
      </c>
    </row>
    <row r="499" spans="1:10" x14ac:dyDescent="0.55000000000000004">
      <c r="A499" s="3" t="s">
        <v>1363</v>
      </c>
      <c r="B499" s="6" t="s">
        <v>1305</v>
      </c>
      <c r="C499" s="6" t="s">
        <v>2324</v>
      </c>
      <c r="D499" s="6"/>
      <c r="E499" s="3" t="s">
        <v>1394</v>
      </c>
      <c r="F499" s="3" t="s">
        <v>1413</v>
      </c>
      <c r="G499" s="3" t="s">
        <v>1693</v>
      </c>
      <c r="H499" s="7" t="str">
        <f t="shared" si="21"/>
        <v>"\btransport(s|ation)?(\s+sectors?|systems?)?\b"</v>
      </c>
      <c r="I499" s="7" t="str">
        <f t="shared" si="22"/>
        <v>"Code"</v>
      </c>
      <c r="J499" s="7" t="str">
        <f t="shared" si="23"/>
        <v/>
      </c>
    </row>
    <row r="500" spans="1:10" x14ac:dyDescent="0.55000000000000004">
      <c r="A500" s="3" t="s">
        <v>1363</v>
      </c>
      <c r="B500" s="6" t="s">
        <v>2481</v>
      </c>
      <c r="C500" s="6" t="s">
        <v>2324</v>
      </c>
      <c r="D500" s="6"/>
      <c r="E500" s="3" t="s">
        <v>1394</v>
      </c>
      <c r="F500" s="3" t="s">
        <v>1775</v>
      </c>
      <c r="G500" s="3" t="s">
        <v>1775</v>
      </c>
      <c r="H500" s="7" t="str">
        <f t="shared" si="21"/>
        <v>"\b(traditional\s+)?media(\s+organi[sz]ations?)\b"</v>
      </c>
      <c r="I500" s="7" t="str">
        <f t="shared" si="22"/>
        <v>"Code"</v>
      </c>
      <c r="J500" s="7" t="str">
        <f t="shared" si="23"/>
        <v/>
      </c>
    </row>
    <row r="501" spans="1:10" x14ac:dyDescent="0.55000000000000004">
      <c r="A501" s="3" t="s">
        <v>1363</v>
      </c>
      <c r="B501" s="6" t="s">
        <v>205</v>
      </c>
      <c r="C501" s="6" t="s">
        <v>2324</v>
      </c>
      <c r="D501" s="6"/>
      <c r="E501" s="3" t="s">
        <v>1394</v>
      </c>
      <c r="F501" s="3" t="s">
        <v>1694</v>
      </c>
      <c r="G501" s="3" t="s">
        <v>1695</v>
      </c>
      <c r="H501" s="7" t="str">
        <f t="shared" si="21"/>
        <v>"\bdigital(\s+li(fe|ves))?\b"</v>
      </c>
      <c r="I501" s="7" t="str">
        <f t="shared" si="22"/>
        <v>"Code"</v>
      </c>
      <c r="J501" s="7" t="str">
        <f t="shared" si="23"/>
        <v/>
      </c>
    </row>
    <row r="502" spans="1:10" x14ac:dyDescent="0.55000000000000004">
      <c r="A502" s="3" t="s">
        <v>1363</v>
      </c>
      <c r="B502" s="6" t="s">
        <v>206</v>
      </c>
      <c r="C502" s="6" t="s">
        <v>2324</v>
      </c>
      <c r="D502" s="6"/>
      <c r="E502" s="3" t="s">
        <v>1394</v>
      </c>
      <c r="F502" s="3" t="s">
        <v>1694</v>
      </c>
      <c r="G502" s="3" t="s">
        <v>1695</v>
      </c>
      <c r="H502" s="7" t="str">
        <f t="shared" si="21"/>
        <v>"\bpersonal(\s+data|\s+lives)?\b"</v>
      </c>
      <c r="I502" s="7" t="str">
        <f t="shared" si="22"/>
        <v>"Code"</v>
      </c>
      <c r="J502" s="7" t="str">
        <f t="shared" si="23"/>
        <v/>
      </c>
    </row>
    <row r="503" spans="1:10" x14ac:dyDescent="0.55000000000000004">
      <c r="A503" s="3" t="s">
        <v>1363</v>
      </c>
      <c r="B503" s="6" t="s">
        <v>99</v>
      </c>
      <c r="C503" s="6" t="s">
        <v>2324</v>
      </c>
      <c r="D503" s="6"/>
      <c r="E503" s="3" t="s">
        <v>1473</v>
      </c>
      <c r="F503" s="3" t="s">
        <v>1474</v>
      </c>
      <c r="G503" s="3" t="s">
        <v>1561</v>
      </c>
      <c r="H503" s="7" t="str">
        <f t="shared" si="21"/>
        <v>"\binformation\s+technolog(y|ies)\b"</v>
      </c>
      <c r="I503" s="7" t="str">
        <f t="shared" si="22"/>
        <v>"Code"</v>
      </c>
      <c r="J503" s="7" t="str">
        <f t="shared" si="23"/>
        <v/>
      </c>
    </row>
    <row r="504" spans="1:10" x14ac:dyDescent="0.55000000000000004">
      <c r="A504" s="3" t="s">
        <v>1363</v>
      </c>
      <c r="B504" s="6" t="s">
        <v>455</v>
      </c>
      <c r="C504" s="6" t="s">
        <v>2324</v>
      </c>
      <c r="D504" s="6"/>
      <c r="E504" s="3" t="s">
        <v>1473</v>
      </c>
      <c r="F504" s="3" t="s">
        <v>1605</v>
      </c>
      <c r="G504" s="3" t="s">
        <v>1645</v>
      </c>
      <c r="H504" s="7" t="str">
        <f t="shared" si="21"/>
        <v>"\bcomputer\s+networks?\b"</v>
      </c>
      <c r="I504" s="7" t="str">
        <f t="shared" si="22"/>
        <v>"Code"</v>
      </c>
      <c r="J504" s="7" t="str">
        <f t="shared" si="23"/>
        <v/>
      </c>
    </row>
    <row r="505" spans="1:10" x14ac:dyDescent="0.55000000000000004">
      <c r="A505" s="3" t="s">
        <v>1363</v>
      </c>
      <c r="B505" s="6" t="s">
        <v>502</v>
      </c>
      <c r="C505" s="6" t="s">
        <v>2324</v>
      </c>
      <c r="D505" s="6"/>
      <c r="E505" s="3" t="s">
        <v>1473</v>
      </c>
      <c r="F505" s="3" t="s">
        <v>1605</v>
      </c>
      <c r="G505" s="3" t="s">
        <v>1645</v>
      </c>
      <c r="H505" s="7" t="str">
        <f t="shared" si="21"/>
        <v>"\bgovernment\s+networks?\b"</v>
      </c>
      <c r="I505" s="7" t="str">
        <f t="shared" si="22"/>
        <v>"Code"</v>
      </c>
      <c r="J505" s="7" t="str">
        <f t="shared" si="23"/>
        <v/>
      </c>
    </row>
    <row r="506" spans="1:10" x14ac:dyDescent="0.55000000000000004">
      <c r="A506" s="3" t="s">
        <v>1363</v>
      </c>
      <c r="B506" s="6" t="s">
        <v>469</v>
      </c>
      <c r="C506" s="6" t="s">
        <v>2324</v>
      </c>
      <c r="D506" s="6"/>
      <c r="E506" s="3" t="s">
        <v>1473</v>
      </c>
      <c r="F506" s="3" t="s">
        <v>1605</v>
      </c>
      <c r="G506" s="3" t="s">
        <v>1697</v>
      </c>
      <c r="H506" s="7" t="str">
        <f t="shared" si="21"/>
        <v>"\binternet\s+things?\b"</v>
      </c>
      <c r="I506" s="7" t="str">
        <f t="shared" si="22"/>
        <v>"Code"</v>
      </c>
      <c r="J506" s="7" t="str">
        <f t="shared" si="23"/>
        <v/>
      </c>
    </row>
    <row r="507" spans="1:10" x14ac:dyDescent="0.55000000000000004">
      <c r="A507" s="3" t="s">
        <v>1363</v>
      </c>
      <c r="B507" s="6" t="s">
        <v>168</v>
      </c>
      <c r="C507" s="6" t="s">
        <v>2324</v>
      </c>
      <c r="D507" s="6"/>
      <c r="E507" s="3" t="s">
        <v>1473</v>
      </c>
      <c r="F507" s="3" t="s">
        <v>1622</v>
      </c>
      <c r="G507" s="3" t="s">
        <v>1698</v>
      </c>
      <c r="H507" s="7" t="str">
        <f t="shared" si="21"/>
        <v>"\bdigital\s+platforms?\b"</v>
      </c>
      <c r="I507" s="7" t="str">
        <f t="shared" si="22"/>
        <v>"Code"</v>
      </c>
      <c r="J507" s="7" t="str">
        <f t="shared" si="23"/>
        <v/>
      </c>
    </row>
    <row r="508" spans="1:10" x14ac:dyDescent="0.55000000000000004">
      <c r="A508" s="3" t="s">
        <v>1363</v>
      </c>
      <c r="B508" s="6" t="s">
        <v>2314</v>
      </c>
      <c r="C508" s="6" t="s">
        <v>2324</v>
      </c>
      <c r="D508" s="6"/>
      <c r="E508" s="3" t="s">
        <v>1473</v>
      </c>
      <c r="F508" s="3" t="s">
        <v>1622</v>
      </c>
      <c r="G508" s="3" t="s">
        <v>1699</v>
      </c>
      <c r="H508" s="7" t="str">
        <f t="shared" si="21"/>
        <v>"\be-?mails?(\s+systems?)?\b"</v>
      </c>
      <c r="I508" s="7" t="str">
        <f t="shared" si="22"/>
        <v>"Code"</v>
      </c>
      <c r="J508" s="7" t="str">
        <f t="shared" si="23"/>
        <v/>
      </c>
    </row>
    <row r="509" spans="1:10" x14ac:dyDescent="0.55000000000000004">
      <c r="A509" s="3" t="s">
        <v>1363</v>
      </c>
      <c r="B509" s="6" t="s">
        <v>58</v>
      </c>
      <c r="C509" s="6" t="s">
        <v>2324</v>
      </c>
      <c r="D509" s="6"/>
      <c r="E509" s="3" t="s">
        <v>1473</v>
      </c>
      <c r="F509" s="3" t="s">
        <v>1622</v>
      </c>
      <c r="G509" s="3" t="s">
        <v>2372</v>
      </c>
      <c r="H509" s="7" t="str">
        <f t="shared" si="21"/>
        <v>"\binternet\s+banking\b"</v>
      </c>
      <c r="I509" s="7" t="str">
        <f t="shared" si="22"/>
        <v>"Code"</v>
      </c>
      <c r="J509" s="7" t="str">
        <f t="shared" si="23"/>
        <v/>
      </c>
    </row>
    <row r="510" spans="1:10" x14ac:dyDescent="0.55000000000000004">
      <c r="A510" s="3" t="s">
        <v>1363</v>
      </c>
      <c r="B510" s="6" t="s">
        <v>276</v>
      </c>
      <c r="C510" s="6" t="s">
        <v>2324</v>
      </c>
      <c r="D510" s="6"/>
      <c r="E510" s="3" t="s">
        <v>1473</v>
      </c>
      <c r="F510" s="3" t="s">
        <v>1622</v>
      </c>
      <c r="G510" s="3" t="s">
        <v>1622</v>
      </c>
      <c r="H510" s="7" t="str">
        <f t="shared" si="21"/>
        <v>"\bsoftware(\s+systems?)?\b"</v>
      </c>
      <c r="I510" s="7" t="str">
        <f t="shared" si="22"/>
        <v>"Code"</v>
      </c>
      <c r="J510" s="7" t="str">
        <f t="shared" si="23"/>
        <v/>
      </c>
    </row>
    <row r="511" spans="1:10" x14ac:dyDescent="0.55000000000000004">
      <c r="A511" s="3" t="s">
        <v>1363</v>
      </c>
      <c r="B511" s="6" t="s">
        <v>2591</v>
      </c>
      <c r="C511" s="6" t="s">
        <v>2324</v>
      </c>
      <c r="D511" s="6"/>
      <c r="E511" s="3" t="s">
        <v>1364</v>
      </c>
      <c r="F511" s="3" t="s">
        <v>2509</v>
      </c>
      <c r="G511" s="3" t="s">
        <v>2565</v>
      </c>
      <c r="H511" s="7" t="str">
        <f t="shared" si="21"/>
        <v>"\bmulti-?((lateral(ly|ism)?)|national)\b"</v>
      </c>
      <c r="I511" s="7" t="str">
        <f t="shared" si="22"/>
        <v>"Code"</v>
      </c>
      <c r="J511" s="7" t="str">
        <f t="shared" si="23"/>
        <v/>
      </c>
    </row>
    <row r="512" spans="1:10" x14ac:dyDescent="0.55000000000000004">
      <c r="A512" s="3" t="s">
        <v>1363</v>
      </c>
      <c r="B512" s="6" t="s">
        <v>28</v>
      </c>
      <c r="C512" s="6" t="s">
        <v>2324</v>
      </c>
      <c r="D512" s="6"/>
      <c r="E512" s="3" t="s">
        <v>1364</v>
      </c>
      <c r="F512" s="3" t="s">
        <v>1459</v>
      </c>
      <c r="G512" s="3" t="s">
        <v>1478</v>
      </c>
      <c r="H512" s="7" t="str">
        <f t="shared" si="21"/>
        <v>"\bbudapest\s+convention\b"</v>
      </c>
      <c r="I512" s="7" t="str">
        <f t="shared" si="22"/>
        <v>"Code"</v>
      </c>
      <c r="J512" s="7" t="str">
        <f t="shared" si="23"/>
        <v/>
      </c>
    </row>
    <row r="513" spans="1:10" x14ac:dyDescent="0.55000000000000004">
      <c r="A513" s="3" t="s">
        <v>1363</v>
      </c>
      <c r="B513" s="6" t="s">
        <v>938</v>
      </c>
      <c r="C513" s="6" t="s">
        <v>2324</v>
      </c>
      <c r="D513" s="6"/>
      <c r="E513" s="3" t="s">
        <v>1364</v>
      </c>
      <c r="F513" s="3" t="s">
        <v>1459</v>
      </c>
      <c r="G513" s="3" t="s">
        <v>2368</v>
      </c>
      <c r="H513" s="7" t="str">
        <f t="shared" si="21"/>
        <v>"\bcooperation\s+agreements?\b"</v>
      </c>
      <c r="I513" s="7" t="str">
        <f t="shared" si="22"/>
        <v>"Code"</v>
      </c>
      <c r="J513" s="7" t="str">
        <f t="shared" si="23"/>
        <v/>
      </c>
    </row>
    <row r="514" spans="1:10" x14ac:dyDescent="0.55000000000000004">
      <c r="A514" s="3" t="s">
        <v>1363</v>
      </c>
      <c r="B514" s="6" t="s">
        <v>873</v>
      </c>
      <c r="C514" s="6" t="s">
        <v>2324</v>
      </c>
      <c r="D514" s="6"/>
      <c r="E514" s="3" t="s">
        <v>1364</v>
      </c>
      <c r="F514" s="3" t="s">
        <v>1459</v>
      </c>
      <c r="G514" s="3" t="s">
        <v>1700</v>
      </c>
      <c r="H514" s="7" t="str">
        <f t="shared" si="21"/>
        <v>"\bnon[-\s+]binding\s+norms?\b"</v>
      </c>
      <c r="I514" s="7" t="str">
        <f t="shared" si="22"/>
        <v>"Code"</v>
      </c>
      <c r="J514" s="7" t="str">
        <f t="shared" si="23"/>
        <v/>
      </c>
    </row>
    <row r="515" spans="1:10" x14ac:dyDescent="0.55000000000000004">
      <c r="A515" s="3" t="s">
        <v>1363</v>
      </c>
      <c r="B515" s="6" t="s">
        <v>260</v>
      </c>
      <c r="C515" s="6" t="s">
        <v>2324</v>
      </c>
      <c r="D515" s="6"/>
      <c r="E515" s="3" t="s">
        <v>1364</v>
      </c>
      <c r="F515" s="3" t="s">
        <v>2510</v>
      </c>
      <c r="G515" s="3" t="s">
        <v>1618</v>
      </c>
      <c r="H515" s="7" t="str">
        <f t="shared" ref="H515:H578" si="24">IF(NOT(ISBLANK(B515)),CONCATENATE("""", B515,""""),"")</f>
        <v>"\blegislation\s+update\b"</v>
      </c>
      <c r="I515" s="7" t="str">
        <f t="shared" ref="I515:I578" si="25">IF(NOT(ISBLANK(C515)),CONCATENATE("""",C515,""""),"")</f>
        <v>"Code"</v>
      </c>
      <c r="J515" s="7" t="str">
        <f t="shared" ref="J515:J578" si="26">IF(NOT(ISBLANK(D515)),D515,"")</f>
        <v/>
      </c>
    </row>
    <row r="516" spans="1:10" x14ac:dyDescent="0.55000000000000004">
      <c r="A516" s="3" t="s">
        <v>1363</v>
      </c>
      <c r="B516" s="6" t="s">
        <v>50</v>
      </c>
      <c r="C516" s="6" t="s">
        <v>2324</v>
      </c>
      <c r="D516" s="6"/>
      <c r="E516" s="3" t="s">
        <v>1364</v>
      </c>
      <c r="F516" s="3" t="s">
        <v>1689</v>
      </c>
      <c r="G516" s="3" t="s">
        <v>1701</v>
      </c>
      <c r="H516" s="7" t="str">
        <f t="shared" si="24"/>
        <v>"\bcollective\s+security\b"</v>
      </c>
      <c r="I516" s="7" t="str">
        <f t="shared" si="25"/>
        <v>"Code"</v>
      </c>
      <c r="J516" s="7" t="str">
        <f t="shared" si="26"/>
        <v/>
      </c>
    </row>
    <row r="517" spans="1:10" x14ac:dyDescent="0.55000000000000004">
      <c r="A517" s="3" t="s">
        <v>1363</v>
      </c>
      <c r="B517" s="6" t="s">
        <v>169</v>
      </c>
      <c r="C517" s="6" t="s">
        <v>2324</v>
      </c>
      <c r="D517" s="6"/>
      <c r="E517" s="3" t="s">
        <v>1364</v>
      </c>
      <c r="F517" s="3" t="s">
        <v>1689</v>
      </c>
      <c r="G517" s="3" t="s">
        <v>1702</v>
      </c>
      <c r="H517" s="7" t="str">
        <f t="shared" si="24"/>
        <v>"\bcooperation\s+states?\b"</v>
      </c>
      <c r="I517" s="7" t="str">
        <f t="shared" si="25"/>
        <v>"Code"</v>
      </c>
      <c r="J517" s="7" t="str">
        <f t="shared" si="26"/>
        <v/>
      </c>
    </row>
    <row r="518" spans="1:10" x14ac:dyDescent="0.55000000000000004">
      <c r="A518" s="3" t="s">
        <v>1363</v>
      </c>
      <c r="B518" s="6" t="s">
        <v>2540</v>
      </c>
      <c r="C518" s="6" t="s">
        <v>2324</v>
      </c>
      <c r="D518" s="6"/>
      <c r="E518" s="3" t="s">
        <v>1364</v>
      </c>
      <c r="F518" s="3" t="s">
        <v>1689</v>
      </c>
      <c r="G518" s="3" t="s">
        <v>2541</v>
      </c>
      <c r="H518" s="7" t="str">
        <f t="shared" si="24"/>
        <v>"\binternational(ly|i[sz]ation)?\b"</v>
      </c>
      <c r="I518" s="7" t="str">
        <f t="shared" si="25"/>
        <v>"Code"</v>
      </c>
      <c r="J518" s="7" t="str">
        <f t="shared" si="26"/>
        <v/>
      </c>
    </row>
    <row r="519" spans="1:10" x14ac:dyDescent="0.55000000000000004">
      <c r="A519" s="3" t="s">
        <v>1363</v>
      </c>
      <c r="B519" s="6" t="s">
        <v>211</v>
      </c>
      <c r="C519" s="6" t="s">
        <v>2324</v>
      </c>
      <c r="D519" s="6"/>
      <c r="E519" s="3" t="s">
        <v>1364</v>
      </c>
      <c r="F519" s="3" t="s">
        <v>1689</v>
      </c>
      <c r="G519" s="3" t="s">
        <v>1519</v>
      </c>
      <c r="H519" s="7" t="str">
        <f t="shared" si="24"/>
        <v>"\b(partners?|all(y|ies))\b"</v>
      </c>
      <c r="I519" s="7" t="str">
        <f t="shared" si="25"/>
        <v>"Code"</v>
      </c>
      <c r="J519" s="7" t="str">
        <f t="shared" si="26"/>
        <v/>
      </c>
    </row>
    <row r="520" spans="1:10" x14ac:dyDescent="0.55000000000000004">
      <c r="A520" s="3" t="s">
        <v>1363</v>
      </c>
      <c r="B520" s="6" t="s">
        <v>503</v>
      </c>
      <c r="C520" s="6" t="s">
        <v>2324</v>
      </c>
      <c r="D520" s="6"/>
      <c r="E520" s="3" t="s">
        <v>1364</v>
      </c>
      <c r="F520" s="3" t="s">
        <v>1689</v>
      </c>
      <c r="G520" s="3" t="s">
        <v>1519</v>
      </c>
      <c r="H520" s="7" t="str">
        <f t="shared" si="24"/>
        <v>"\bstrategic\s+partnerships?\b"</v>
      </c>
      <c r="I520" s="7" t="str">
        <f t="shared" si="25"/>
        <v>"Code"</v>
      </c>
      <c r="J520" s="7" t="str">
        <f t="shared" si="26"/>
        <v/>
      </c>
    </row>
    <row r="521" spans="1:10" x14ac:dyDescent="0.55000000000000004">
      <c r="A521" s="3" t="s">
        <v>1363</v>
      </c>
      <c r="B521" s="6" t="s">
        <v>831</v>
      </c>
      <c r="C521" s="6" t="s">
        <v>2324</v>
      </c>
      <c r="D521" s="6"/>
      <c r="E521" s="3" t="s">
        <v>1364</v>
      </c>
      <c r="F521" s="3" t="s">
        <v>1390</v>
      </c>
      <c r="G521" s="3" t="s">
        <v>1390</v>
      </c>
      <c r="H521" s="7" t="str">
        <f t="shared" si="24"/>
        <v>"\b(public\s+)?polic(y|ies)\b"</v>
      </c>
      <c r="I521" s="7" t="str">
        <f t="shared" si="25"/>
        <v>"Code"</v>
      </c>
      <c r="J521" s="7" t="str">
        <f t="shared" si="26"/>
        <v/>
      </c>
    </row>
    <row r="522" spans="1:10" x14ac:dyDescent="0.55000000000000004">
      <c r="A522" s="3" t="s">
        <v>1363</v>
      </c>
      <c r="B522" s="6" t="s">
        <v>172</v>
      </c>
      <c r="C522" s="6" t="s">
        <v>2324</v>
      </c>
      <c r="D522" s="6"/>
      <c r="E522" s="3" t="s">
        <v>1389</v>
      </c>
      <c r="F522" s="3" t="s">
        <v>1703</v>
      </c>
      <c r="G522" s="3" t="s">
        <v>1791</v>
      </c>
      <c r="H522" s="7" t="str">
        <f t="shared" si="24"/>
        <v>"\b(civil\s+)?society\b"</v>
      </c>
      <c r="I522" s="7" t="str">
        <f t="shared" si="25"/>
        <v>"Code"</v>
      </c>
      <c r="J522" s="7" t="str">
        <f t="shared" si="26"/>
        <v/>
      </c>
    </row>
    <row r="523" spans="1:10" x14ac:dyDescent="0.55000000000000004">
      <c r="A523" s="3" t="s">
        <v>1363</v>
      </c>
      <c r="B523" s="6" t="s">
        <v>262</v>
      </c>
      <c r="C523" s="6" t="s">
        <v>2324</v>
      </c>
      <c r="D523" s="6"/>
      <c r="E523" s="3" t="s">
        <v>1366</v>
      </c>
      <c r="F523" s="3" t="s">
        <v>1367</v>
      </c>
      <c r="G523" s="3" t="s">
        <v>2295</v>
      </c>
      <c r="H523" s="7" t="str">
        <f t="shared" si="24"/>
        <v>"\b(standards\s+)?compliance\b"</v>
      </c>
      <c r="I523" s="7" t="str">
        <f t="shared" si="25"/>
        <v>"Code"</v>
      </c>
      <c r="J523" s="7" t="str">
        <f t="shared" si="26"/>
        <v/>
      </c>
    </row>
    <row r="524" spans="1:10" x14ac:dyDescent="0.55000000000000004">
      <c r="A524" s="3" t="s">
        <v>1363</v>
      </c>
      <c r="B524" s="6" t="s">
        <v>173</v>
      </c>
      <c r="C524" s="6" t="s">
        <v>2324</v>
      </c>
      <c r="D524" s="6"/>
      <c r="E524" s="3" t="s">
        <v>1366</v>
      </c>
      <c r="F524" s="3" t="s">
        <v>1367</v>
      </c>
      <c r="G524" s="3" t="s">
        <v>1625</v>
      </c>
      <c r="H524" s="7" t="str">
        <f t="shared" si="24"/>
        <v>"\bassess(ing)?\s+progress\b"</v>
      </c>
      <c r="I524" s="7" t="str">
        <f t="shared" si="25"/>
        <v>"Code"</v>
      </c>
      <c r="J524" s="7" t="str">
        <f t="shared" si="26"/>
        <v/>
      </c>
    </row>
    <row r="525" spans="1:10" x14ac:dyDescent="0.55000000000000004">
      <c r="A525" s="3" t="s">
        <v>1363</v>
      </c>
      <c r="B525" s="6" t="s">
        <v>174</v>
      </c>
      <c r="C525" s="6" t="s">
        <v>2324</v>
      </c>
      <c r="D525" s="6"/>
      <c r="E525" s="3" t="s">
        <v>1366</v>
      </c>
      <c r="F525" s="3" t="s">
        <v>1367</v>
      </c>
      <c r="G525" s="3" t="s">
        <v>1625</v>
      </c>
      <c r="H525" s="7" t="str">
        <f t="shared" si="24"/>
        <v>"\bassess(ing)?\s+vulnerabilit(y|ies)\b"</v>
      </c>
      <c r="I525" s="7" t="str">
        <f t="shared" si="25"/>
        <v>"Code"</v>
      </c>
      <c r="J525" s="7" t="str">
        <f t="shared" si="26"/>
        <v/>
      </c>
    </row>
    <row r="526" spans="1:10" x14ac:dyDescent="0.55000000000000004">
      <c r="A526" s="3" t="s">
        <v>1363</v>
      </c>
      <c r="B526" s="6" t="s">
        <v>213</v>
      </c>
      <c r="C526" s="6" t="s">
        <v>2324</v>
      </c>
      <c r="D526" s="6"/>
      <c r="E526" s="3" t="s">
        <v>1366</v>
      </c>
      <c r="F526" s="3" t="s">
        <v>1367</v>
      </c>
      <c r="G526" s="3" t="s">
        <v>1704</v>
      </c>
      <c r="H526" s="7" t="str">
        <f t="shared" si="24"/>
        <v>"\beffective(ly|ness)?\b"</v>
      </c>
      <c r="I526" s="7" t="str">
        <f t="shared" si="25"/>
        <v>"Code"</v>
      </c>
      <c r="J526" s="7" t="str">
        <f t="shared" si="26"/>
        <v/>
      </c>
    </row>
    <row r="527" spans="1:10" x14ac:dyDescent="0.55000000000000004">
      <c r="A527" s="3" t="s">
        <v>1363</v>
      </c>
      <c r="B527" s="6" t="s">
        <v>263</v>
      </c>
      <c r="C527" s="6" t="s">
        <v>2324</v>
      </c>
      <c r="D527" s="6"/>
      <c r="E527" s="3" t="s">
        <v>1366</v>
      </c>
      <c r="F527" s="3" t="s">
        <v>1381</v>
      </c>
      <c r="G527" s="3" t="s">
        <v>1705</v>
      </c>
      <c r="H527" s="7" t="str">
        <f t="shared" si="24"/>
        <v>"\b(incident\s+)?prevent(ion)?\b"</v>
      </c>
      <c r="I527" s="7" t="str">
        <f t="shared" si="25"/>
        <v>"Code"</v>
      </c>
      <c r="J527" s="7" t="str">
        <f t="shared" si="26"/>
        <v/>
      </c>
    </row>
    <row r="528" spans="1:10" x14ac:dyDescent="0.55000000000000004">
      <c r="A528" s="3" t="s">
        <v>1363</v>
      </c>
      <c r="B528" s="6" t="s">
        <v>175</v>
      </c>
      <c r="C528" s="6" t="s">
        <v>2324</v>
      </c>
      <c r="D528" s="6"/>
      <c r="E528" s="3" t="s">
        <v>1366</v>
      </c>
      <c r="F528" s="3" t="s">
        <v>1381</v>
      </c>
      <c r="G528" s="3" t="s">
        <v>1706</v>
      </c>
      <c r="H528" s="7" t="str">
        <f t="shared" si="24"/>
        <v>"\battack\s+tools?\b"</v>
      </c>
      <c r="I528" s="7" t="str">
        <f t="shared" si="25"/>
        <v>"Code"</v>
      </c>
      <c r="J528" s="7" t="str">
        <f t="shared" si="26"/>
        <v/>
      </c>
    </row>
    <row r="529" spans="1:10" x14ac:dyDescent="0.55000000000000004">
      <c r="A529" s="3" t="s">
        <v>1363</v>
      </c>
      <c r="B529" s="6" t="s">
        <v>121</v>
      </c>
      <c r="C529" s="6" t="s">
        <v>2324</v>
      </c>
      <c r="D529" s="6"/>
      <c r="E529" s="3" t="s">
        <v>1366</v>
      </c>
      <c r="F529" s="3" t="s">
        <v>1381</v>
      </c>
      <c r="G529" s="3" t="s">
        <v>1707</v>
      </c>
      <c r="H529" s="7" t="str">
        <f t="shared" si="24"/>
        <v>"\bcyber\s+reserve\b"</v>
      </c>
      <c r="I529" s="7" t="str">
        <f t="shared" si="25"/>
        <v>"Code"</v>
      </c>
      <c r="J529" s="7" t="str">
        <f t="shared" si="26"/>
        <v/>
      </c>
    </row>
    <row r="530" spans="1:10" x14ac:dyDescent="0.55000000000000004">
      <c r="A530" s="3" t="s">
        <v>1363</v>
      </c>
      <c r="B530" s="6" t="s">
        <v>459</v>
      </c>
      <c r="C530" s="6" t="s">
        <v>2324</v>
      </c>
      <c r="D530" s="6"/>
      <c r="E530" s="3" t="s">
        <v>1366</v>
      </c>
      <c r="F530" s="3" t="s">
        <v>1381</v>
      </c>
      <c r="G530" s="3" t="s">
        <v>1566</v>
      </c>
      <c r="H530" s="7" t="str">
        <f t="shared" si="24"/>
        <v>"\bdetect(ion|ing)?\b"</v>
      </c>
      <c r="I530" s="7" t="str">
        <f t="shared" si="25"/>
        <v>"Code"</v>
      </c>
      <c r="J530" s="7" t="str">
        <f t="shared" si="26"/>
        <v/>
      </c>
    </row>
    <row r="531" spans="1:10" x14ac:dyDescent="0.55000000000000004">
      <c r="A531" s="3" t="s">
        <v>1363</v>
      </c>
      <c r="B531" s="6" t="s">
        <v>1306</v>
      </c>
      <c r="C531" s="6" t="s">
        <v>2324</v>
      </c>
      <c r="D531" s="6"/>
      <c r="E531" s="3" t="s">
        <v>1366</v>
      </c>
      <c r="F531" s="3" t="s">
        <v>1381</v>
      </c>
      <c r="G531" s="3" t="s">
        <v>1708</v>
      </c>
      <c r="H531" s="7" t="str">
        <f t="shared" si="24"/>
        <v>"\bnational\s+capabilit(y|ies)\b"</v>
      </c>
      <c r="I531" s="7" t="str">
        <f t="shared" si="25"/>
        <v>"Code"</v>
      </c>
      <c r="J531" s="7" t="str">
        <f t="shared" si="26"/>
        <v/>
      </c>
    </row>
    <row r="532" spans="1:10" x14ac:dyDescent="0.55000000000000004">
      <c r="A532" s="3" t="s">
        <v>1363</v>
      </c>
      <c r="B532" s="6" t="s">
        <v>265</v>
      </c>
      <c r="C532" s="6" t="s">
        <v>2324</v>
      </c>
      <c r="D532" s="6"/>
      <c r="E532" s="3" t="s">
        <v>1366</v>
      </c>
      <c r="F532" s="3" t="s">
        <v>1381</v>
      </c>
      <c r="G532" s="3" t="s">
        <v>1566</v>
      </c>
      <c r="H532" s="7" t="str">
        <f t="shared" si="24"/>
        <v>"\bthreat\s+detection\b"</v>
      </c>
      <c r="I532" s="7" t="str">
        <f t="shared" si="25"/>
        <v>"Code"</v>
      </c>
      <c r="J532" s="7" t="str">
        <f t="shared" si="26"/>
        <v/>
      </c>
    </row>
    <row r="533" spans="1:10" x14ac:dyDescent="0.55000000000000004">
      <c r="A533" s="3" t="s">
        <v>1363</v>
      </c>
      <c r="B533" s="6" t="s">
        <v>454</v>
      </c>
      <c r="C533" s="6" t="s">
        <v>2324</v>
      </c>
      <c r="D533" s="6"/>
      <c r="E533" s="3" t="s">
        <v>1366</v>
      </c>
      <c r="F533" s="3" t="s">
        <v>1373</v>
      </c>
      <c r="G533" s="3" t="s">
        <v>1709</v>
      </c>
      <c r="H533" s="7" t="str">
        <f t="shared" si="24"/>
        <v>"\bcent(re|er)s?\s+experti[sz]e\b"</v>
      </c>
      <c r="I533" s="7" t="str">
        <f t="shared" si="25"/>
        <v>"Code"</v>
      </c>
      <c r="J533" s="7" t="str">
        <f t="shared" si="26"/>
        <v/>
      </c>
    </row>
    <row r="534" spans="1:10" x14ac:dyDescent="0.55000000000000004">
      <c r="A534" s="3" t="s">
        <v>1363</v>
      </c>
      <c r="B534" s="6" t="s">
        <v>201</v>
      </c>
      <c r="C534" s="6" t="s">
        <v>2324</v>
      </c>
      <c r="D534" s="6"/>
      <c r="E534" s="3" t="s">
        <v>1366</v>
      </c>
      <c r="F534" s="3" t="s">
        <v>1373</v>
      </c>
      <c r="G534" s="3" t="s">
        <v>1710</v>
      </c>
      <c r="H534" s="7" t="str">
        <f t="shared" si="24"/>
        <v>"\bcivil\s+servants?\b"</v>
      </c>
      <c r="I534" s="7" t="str">
        <f t="shared" si="25"/>
        <v>"Code"</v>
      </c>
      <c r="J534" s="7" t="str">
        <f t="shared" si="26"/>
        <v/>
      </c>
    </row>
    <row r="535" spans="1:10" x14ac:dyDescent="0.55000000000000004">
      <c r="A535" s="3" t="s">
        <v>1363</v>
      </c>
      <c r="B535" s="6" t="s">
        <v>177</v>
      </c>
      <c r="C535" s="6" t="s">
        <v>2324</v>
      </c>
      <c r="D535" s="6"/>
      <c r="E535" s="3" t="s">
        <v>1366</v>
      </c>
      <c r="F535" s="3" t="s">
        <v>1373</v>
      </c>
      <c r="G535" s="3" t="s">
        <v>1709</v>
      </c>
      <c r="H535" s="7" t="str">
        <f t="shared" si="24"/>
        <v>"\bcompetence\s+cent(re|er)s?\b"</v>
      </c>
      <c r="I535" s="7" t="str">
        <f t="shared" si="25"/>
        <v>"Code"</v>
      </c>
      <c r="J535" s="7" t="str">
        <f t="shared" si="26"/>
        <v/>
      </c>
    </row>
    <row r="536" spans="1:10" x14ac:dyDescent="0.55000000000000004">
      <c r="A536" s="3" t="s">
        <v>1363</v>
      </c>
      <c r="B536" s="6" t="s">
        <v>939</v>
      </c>
      <c r="C536" s="6" t="s">
        <v>2324</v>
      </c>
      <c r="D536" s="6"/>
      <c r="E536" s="3" t="s">
        <v>1366</v>
      </c>
      <c r="F536" s="3" t="s">
        <v>1373</v>
      </c>
      <c r="G536" s="3" t="s">
        <v>1373</v>
      </c>
      <c r="H536" s="7" t="str">
        <f t="shared" si="24"/>
        <v>"\beducation(al)?(\s+systems?)?\b"</v>
      </c>
      <c r="I536" s="7" t="str">
        <f t="shared" si="25"/>
        <v>"Code"</v>
      </c>
      <c r="J536" s="7" t="str">
        <f t="shared" si="26"/>
        <v/>
      </c>
    </row>
    <row r="537" spans="1:10" x14ac:dyDescent="0.55000000000000004">
      <c r="A537" s="3" t="s">
        <v>1363</v>
      </c>
      <c r="B537" s="6" t="s">
        <v>2542</v>
      </c>
      <c r="C537" s="6" t="s">
        <v>2324</v>
      </c>
      <c r="D537" s="6"/>
      <c r="E537" s="3" t="s">
        <v>1366</v>
      </c>
      <c r="F537" s="3" t="s">
        <v>1373</v>
      </c>
      <c r="G537" s="3" t="s">
        <v>2543</v>
      </c>
      <c r="H537" s="7" t="str">
        <f t="shared" si="24"/>
        <v>"\bknowledge(-based|-driven)?\b"</v>
      </c>
      <c r="I537" s="7" t="str">
        <f t="shared" si="25"/>
        <v>"Code"</v>
      </c>
      <c r="J537" s="7" t="str">
        <f t="shared" si="26"/>
        <v/>
      </c>
    </row>
    <row r="538" spans="1:10" x14ac:dyDescent="0.55000000000000004">
      <c r="A538" s="3" t="s">
        <v>1363</v>
      </c>
      <c r="B538" s="6" t="s">
        <v>170</v>
      </c>
      <c r="C538" s="6" t="s">
        <v>2324</v>
      </c>
      <c r="D538" s="6"/>
      <c r="E538" s="3" t="s">
        <v>1366</v>
      </c>
      <c r="F538" s="3" t="s">
        <v>1421</v>
      </c>
      <c r="G538" s="3" t="s">
        <v>1712</v>
      </c>
      <c r="H538" s="7" t="str">
        <f t="shared" si="24"/>
        <v>"\bfive\s+eyes?\b"</v>
      </c>
      <c r="I538" s="7" t="str">
        <f t="shared" si="25"/>
        <v>"Code"</v>
      </c>
      <c r="J538" s="7" t="str">
        <f t="shared" si="26"/>
        <v/>
      </c>
    </row>
    <row r="539" spans="1:10" x14ac:dyDescent="0.55000000000000004">
      <c r="A539" s="3" t="s">
        <v>1363</v>
      </c>
      <c r="B539" s="6" t="s">
        <v>451</v>
      </c>
      <c r="C539" s="6" t="s">
        <v>2324</v>
      </c>
      <c r="D539" s="6"/>
      <c r="E539" s="3" t="s">
        <v>1366</v>
      </c>
      <c r="F539" s="3" t="s">
        <v>1421</v>
      </c>
      <c r="G539" s="3" t="s">
        <v>1714</v>
      </c>
      <c r="H539" s="7" t="str">
        <f t="shared" si="24"/>
        <v>"\bobserv(e|ing)\b"</v>
      </c>
      <c r="I539" s="7" t="str">
        <f t="shared" si="25"/>
        <v>"Code"</v>
      </c>
      <c r="J539" s="7" t="str">
        <f t="shared" si="26"/>
        <v/>
      </c>
    </row>
    <row r="540" spans="1:10" x14ac:dyDescent="0.55000000000000004">
      <c r="A540" s="3" t="s">
        <v>1363</v>
      </c>
      <c r="B540" s="6" t="s">
        <v>179</v>
      </c>
      <c r="C540" s="6" t="s">
        <v>2324</v>
      </c>
      <c r="D540" s="6"/>
      <c r="E540" s="3" t="s">
        <v>1366</v>
      </c>
      <c r="F540" s="3" t="s">
        <v>1410</v>
      </c>
      <c r="G540" s="3" t="s">
        <v>1715</v>
      </c>
      <c r="H540" s="7" t="str">
        <f t="shared" si="24"/>
        <v>"\b(protect\s+)?economy\b"</v>
      </c>
      <c r="I540" s="7" t="str">
        <f t="shared" si="25"/>
        <v>"Code"</v>
      </c>
      <c r="J540" s="7" t="str">
        <f t="shared" si="26"/>
        <v/>
      </c>
    </row>
    <row r="541" spans="1:10" x14ac:dyDescent="0.55000000000000004">
      <c r="A541" s="3" t="s">
        <v>1363</v>
      </c>
      <c r="B541" s="6" t="s">
        <v>2544</v>
      </c>
      <c r="C541" s="6" t="s">
        <v>2324</v>
      </c>
      <c r="D541" s="6"/>
      <c r="E541" s="3" t="s">
        <v>1366</v>
      </c>
      <c r="F541" s="3" t="s">
        <v>1410</v>
      </c>
      <c r="G541" s="3" t="s">
        <v>2131</v>
      </c>
      <c r="H541" s="7" t="str">
        <f t="shared" si="24"/>
        <v>"\bcultur(e|al)\b"</v>
      </c>
      <c r="I541" s="7" t="str">
        <f t="shared" si="25"/>
        <v>"Code"</v>
      </c>
      <c r="J541" s="7" t="str">
        <f t="shared" si="26"/>
        <v/>
      </c>
    </row>
    <row r="542" spans="1:10" x14ac:dyDescent="0.55000000000000004">
      <c r="A542" s="3" t="s">
        <v>1363</v>
      </c>
      <c r="B542" s="6" t="s">
        <v>267</v>
      </c>
      <c r="C542" s="6" t="s">
        <v>2324</v>
      </c>
      <c r="D542" s="6"/>
      <c r="E542" s="3" t="s">
        <v>1366</v>
      </c>
      <c r="F542" s="3" t="s">
        <v>1431</v>
      </c>
      <c r="G542" s="3" t="s">
        <v>1716</v>
      </c>
      <c r="H542" s="7" t="str">
        <f t="shared" si="24"/>
        <v>"\bentrepreneurial\s+activit(y|ies)\b"</v>
      </c>
      <c r="I542" s="7" t="str">
        <f t="shared" si="25"/>
        <v>"Code"</v>
      </c>
      <c r="J542" s="7" t="str">
        <f t="shared" si="26"/>
        <v/>
      </c>
    </row>
    <row r="543" spans="1:10" x14ac:dyDescent="0.55000000000000004">
      <c r="A543" s="3" t="s">
        <v>1363</v>
      </c>
      <c r="B543" s="6" t="s">
        <v>180</v>
      </c>
      <c r="C543" s="6" t="s">
        <v>2324</v>
      </c>
      <c r="D543" s="6"/>
      <c r="E543" s="3" t="s">
        <v>1366</v>
      </c>
      <c r="F543" s="3" t="s">
        <v>1431</v>
      </c>
      <c r="G543" s="3" t="s">
        <v>1717</v>
      </c>
      <c r="H543" s="7" t="str">
        <f t="shared" si="24"/>
        <v>"\bfree\s+markets?\b"</v>
      </c>
      <c r="I543" s="7" t="str">
        <f t="shared" si="25"/>
        <v>"Code"</v>
      </c>
      <c r="J543" s="7" t="str">
        <f t="shared" si="26"/>
        <v/>
      </c>
    </row>
    <row r="544" spans="1:10" x14ac:dyDescent="0.55000000000000004">
      <c r="A544" s="3" t="s">
        <v>1363</v>
      </c>
      <c r="B544" s="6" t="s">
        <v>182</v>
      </c>
      <c r="C544" s="6" t="s">
        <v>2324</v>
      </c>
      <c r="D544" s="6"/>
      <c r="E544" s="3" t="s">
        <v>1366</v>
      </c>
      <c r="F544" s="3" t="s">
        <v>1431</v>
      </c>
      <c r="G544" s="3" t="s">
        <v>1718</v>
      </c>
      <c r="H544" s="7" t="str">
        <f t="shared" si="24"/>
        <v>"\bliberal\s+professions?\b"</v>
      </c>
      <c r="I544" s="7" t="str">
        <f t="shared" si="25"/>
        <v>"Code"</v>
      </c>
      <c r="J544" s="7" t="str">
        <f t="shared" si="26"/>
        <v/>
      </c>
    </row>
    <row r="545" spans="1:10" x14ac:dyDescent="0.55000000000000004">
      <c r="A545" s="3" t="s">
        <v>1363</v>
      </c>
      <c r="B545" s="6" t="s">
        <v>183</v>
      </c>
      <c r="C545" s="6" t="s">
        <v>2324</v>
      </c>
      <c r="D545" s="6"/>
      <c r="E545" s="3" t="s">
        <v>1366</v>
      </c>
      <c r="F545" s="3" t="s">
        <v>1423</v>
      </c>
      <c r="G545" s="3" t="s">
        <v>1719</v>
      </c>
      <c r="H545" s="7" t="str">
        <f t="shared" si="24"/>
        <v>"\b(digital\s+)?privacy\b"</v>
      </c>
      <c r="I545" s="7" t="str">
        <f t="shared" si="25"/>
        <v>"Code"</v>
      </c>
      <c r="J545" s="7" t="str">
        <f t="shared" si="26"/>
        <v/>
      </c>
    </row>
    <row r="546" spans="1:10" x14ac:dyDescent="0.55000000000000004">
      <c r="A546" s="3" t="s">
        <v>1363</v>
      </c>
      <c r="B546" s="6" t="s">
        <v>112</v>
      </c>
      <c r="C546" s="6" t="s">
        <v>2324</v>
      </c>
      <c r="D546" s="6"/>
      <c r="E546" s="3" t="s">
        <v>1366</v>
      </c>
      <c r="F546" s="3" t="s">
        <v>1423</v>
      </c>
      <c r="G546" s="3" t="s">
        <v>1721</v>
      </c>
      <c r="H546" s="7" t="str">
        <f t="shared" si="24"/>
        <v>"\bfree\s+expression\b"</v>
      </c>
      <c r="I546" s="7" t="str">
        <f t="shared" si="25"/>
        <v>"Code"</v>
      </c>
      <c r="J546" s="7" t="str">
        <f t="shared" si="26"/>
        <v/>
      </c>
    </row>
    <row r="547" spans="1:10" x14ac:dyDescent="0.55000000000000004">
      <c r="A547" s="3" t="s">
        <v>1363</v>
      </c>
      <c r="B547" s="6" t="s">
        <v>243</v>
      </c>
      <c r="C547" s="6" t="s">
        <v>2324</v>
      </c>
      <c r="D547" s="6"/>
      <c r="E547" s="3" t="s">
        <v>1366</v>
      </c>
      <c r="F547" s="3" t="s">
        <v>1423</v>
      </c>
      <c r="G547" s="3" t="s">
        <v>1719</v>
      </c>
      <c r="H547" s="7" t="str">
        <f t="shared" si="24"/>
        <v>"\bpersonal\s+privacy\b"</v>
      </c>
      <c r="I547" s="7" t="str">
        <f t="shared" si="25"/>
        <v>"Code"</v>
      </c>
      <c r="J547" s="7" t="str">
        <f t="shared" si="26"/>
        <v/>
      </c>
    </row>
    <row r="548" spans="1:10" x14ac:dyDescent="0.55000000000000004">
      <c r="A548" s="3" t="s">
        <v>1363</v>
      </c>
      <c r="B548" s="6" t="s">
        <v>184</v>
      </c>
      <c r="C548" s="6" t="s">
        <v>2324</v>
      </c>
      <c r="D548" s="6"/>
      <c r="E548" s="3" t="s">
        <v>1366</v>
      </c>
      <c r="F548" s="3" t="s">
        <v>1423</v>
      </c>
      <c r="G548" s="3" t="s">
        <v>1719</v>
      </c>
      <c r="H548" s="7" t="str">
        <f t="shared" si="24"/>
        <v>"\bprivacy\s+citizens?\b"</v>
      </c>
      <c r="I548" s="7" t="str">
        <f t="shared" si="25"/>
        <v>"Code"</v>
      </c>
      <c r="J548" s="7" t="str">
        <f t="shared" si="26"/>
        <v/>
      </c>
    </row>
    <row r="549" spans="1:10" x14ac:dyDescent="0.55000000000000004">
      <c r="A549" s="3" t="s">
        <v>1363</v>
      </c>
      <c r="B549" s="6" t="s">
        <v>1307</v>
      </c>
      <c r="C549" s="6" t="s">
        <v>2324</v>
      </c>
      <c r="D549" s="6"/>
      <c r="E549" s="3" t="s">
        <v>1375</v>
      </c>
      <c r="F549" s="3" t="s">
        <v>1376</v>
      </c>
      <c r="G549" s="3" t="s">
        <v>1722</v>
      </c>
      <c r="H549" s="7" t="str">
        <f t="shared" si="24"/>
        <v>"\b(edward\s+)?snowden\b"</v>
      </c>
      <c r="I549" s="7" t="str">
        <f t="shared" si="25"/>
        <v>"Code"</v>
      </c>
      <c r="J549" s="7" t="str">
        <f t="shared" si="26"/>
        <v/>
      </c>
    </row>
    <row r="550" spans="1:10" x14ac:dyDescent="0.55000000000000004">
      <c r="A550" s="3" t="s">
        <v>1363</v>
      </c>
      <c r="B550" s="6" t="s">
        <v>2545</v>
      </c>
      <c r="C550" s="6" t="s">
        <v>2324</v>
      </c>
      <c r="D550" s="6"/>
      <c r="E550" s="3" t="s">
        <v>1375</v>
      </c>
      <c r="F550" s="3" t="s">
        <v>1376</v>
      </c>
      <c r="G550" s="3" t="s">
        <v>2546</v>
      </c>
      <c r="H550" s="7" t="str">
        <f t="shared" si="24"/>
        <v>"\b(saudi\s+)?aramco\b"</v>
      </c>
      <c r="I550" s="7" t="str">
        <f t="shared" si="25"/>
        <v>"Code"</v>
      </c>
      <c r="J550" s="7" t="str">
        <f t="shared" si="26"/>
        <v/>
      </c>
    </row>
    <row r="551" spans="1:10" x14ac:dyDescent="0.55000000000000004">
      <c r="A551" s="3" t="s">
        <v>1363</v>
      </c>
      <c r="B551" s="6" t="s">
        <v>1156</v>
      </c>
      <c r="C551" s="6" t="s">
        <v>2324</v>
      </c>
      <c r="D551" s="6"/>
      <c r="E551" s="3" t="s">
        <v>1375</v>
      </c>
      <c r="F551" s="3" t="s">
        <v>1376</v>
      </c>
      <c r="G551" s="3" t="s">
        <v>1723</v>
      </c>
      <c r="H551" s="7" t="str">
        <f t="shared" si="24"/>
        <v>"\bbank\s+bangladesh\b"</v>
      </c>
      <c r="I551" s="7" t="str">
        <f t="shared" si="25"/>
        <v>"Code"</v>
      </c>
      <c r="J551" s="7" t="str">
        <f t="shared" si="26"/>
        <v/>
      </c>
    </row>
    <row r="552" spans="1:10" x14ac:dyDescent="0.55000000000000004">
      <c r="A552" s="3" t="s">
        <v>1363</v>
      </c>
      <c r="B552" s="6" t="s">
        <v>1157</v>
      </c>
      <c r="C552" s="6" t="s">
        <v>2324</v>
      </c>
      <c r="D552" s="6"/>
      <c r="E552" s="3" t="s">
        <v>1375</v>
      </c>
      <c r="F552" s="3" t="s">
        <v>1376</v>
      </c>
      <c r="G552" s="3" t="s">
        <v>1724</v>
      </c>
      <c r="H552" s="7" t="str">
        <f t="shared" si="24"/>
        <v>"\bbronze\s+night\b"</v>
      </c>
      <c r="I552" s="7" t="str">
        <f t="shared" si="25"/>
        <v>"Code"</v>
      </c>
      <c r="J552" s="7" t="str">
        <f t="shared" si="26"/>
        <v/>
      </c>
    </row>
    <row r="553" spans="1:10" x14ac:dyDescent="0.55000000000000004">
      <c r="A553" s="3" t="s">
        <v>1363</v>
      </c>
      <c r="B553" s="6" t="s">
        <v>1158</v>
      </c>
      <c r="C553" s="6" t="s">
        <v>2324</v>
      </c>
      <c r="D553" s="6"/>
      <c r="E553" s="3" t="s">
        <v>1375</v>
      </c>
      <c r="F553" s="3" t="s">
        <v>1376</v>
      </c>
      <c r="G553" s="3" t="s">
        <v>1725</v>
      </c>
      <c r="H553" s="7" t="str">
        <f t="shared" si="24"/>
        <v>"\bcomment\s+crew\b"</v>
      </c>
      <c r="I553" s="7" t="str">
        <f t="shared" si="25"/>
        <v>"Code"</v>
      </c>
      <c r="J553" s="7" t="str">
        <f t="shared" si="26"/>
        <v/>
      </c>
    </row>
    <row r="554" spans="1:10" x14ac:dyDescent="0.55000000000000004">
      <c r="A554" s="3" t="s">
        <v>1363</v>
      </c>
      <c r="B554" s="6" t="s">
        <v>1159</v>
      </c>
      <c r="C554" s="6" t="s">
        <v>2324</v>
      </c>
      <c r="D554" s="6"/>
      <c r="E554" s="3" t="s">
        <v>1375</v>
      </c>
      <c r="F554" s="3" t="s">
        <v>1376</v>
      </c>
      <c r="G554" s="3" t="s">
        <v>1726</v>
      </c>
      <c r="H554" s="7" t="str">
        <f t="shared" si="24"/>
        <v>"\bdemocratic\s+party\b"</v>
      </c>
      <c r="I554" s="7" t="str">
        <f t="shared" si="25"/>
        <v>"Code"</v>
      </c>
      <c r="J554" s="7" t="str">
        <f t="shared" si="26"/>
        <v/>
      </c>
    </row>
    <row r="555" spans="1:10" x14ac:dyDescent="0.55000000000000004">
      <c r="A555" s="3" t="s">
        <v>1363</v>
      </c>
      <c r="B555" s="6" t="s">
        <v>1160</v>
      </c>
      <c r="C555" s="6" t="s">
        <v>2324</v>
      </c>
      <c r="D555" s="6"/>
      <c r="E555" s="3" t="s">
        <v>1375</v>
      </c>
      <c r="F555" s="3" t="s">
        <v>1376</v>
      </c>
      <c r="G555" s="3" t="s">
        <v>1727</v>
      </c>
      <c r="H555" s="7" t="str">
        <f t="shared" si="24"/>
        <v>"\bethernal\s+blue\b"</v>
      </c>
      <c r="I555" s="7" t="str">
        <f t="shared" si="25"/>
        <v>"Code"</v>
      </c>
      <c r="J555" s="7" t="str">
        <f t="shared" si="26"/>
        <v/>
      </c>
    </row>
    <row r="556" spans="1:10" x14ac:dyDescent="0.55000000000000004">
      <c r="A556" s="3" t="s">
        <v>1363</v>
      </c>
      <c r="B556" s="6" t="s">
        <v>1161</v>
      </c>
      <c r="C556" s="6" t="s">
        <v>2324</v>
      </c>
      <c r="D556" s="6"/>
      <c r="E556" s="3" t="s">
        <v>1375</v>
      </c>
      <c r="F556" s="3" t="s">
        <v>1376</v>
      </c>
      <c r="G556" s="3" t="s">
        <v>1728</v>
      </c>
      <c r="H556" s="7" t="str">
        <f t="shared" si="24"/>
        <v>"\blazarus\s+group\b"</v>
      </c>
      <c r="I556" s="7" t="str">
        <f t="shared" si="25"/>
        <v>"Code"</v>
      </c>
      <c r="J556" s="7" t="str">
        <f t="shared" si="26"/>
        <v/>
      </c>
    </row>
    <row r="557" spans="1:10" x14ac:dyDescent="0.55000000000000004">
      <c r="A557" s="3" t="s">
        <v>1363</v>
      </c>
      <c r="B557" s="6" t="s">
        <v>1162</v>
      </c>
      <c r="C557" s="6" t="s">
        <v>2324</v>
      </c>
      <c r="D557" s="6"/>
      <c r="E557" s="3" t="s">
        <v>1375</v>
      </c>
      <c r="F557" s="3" t="s">
        <v>1376</v>
      </c>
      <c r="G557" s="3" t="s">
        <v>1729</v>
      </c>
      <c r="H557" s="7" t="str">
        <f t="shared" si="24"/>
        <v>"\boperation\s+aurora\b"</v>
      </c>
      <c r="I557" s="7" t="str">
        <f t="shared" si="25"/>
        <v>"Code"</v>
      </c>
      <c r="J557" s="7" t="str">
        <f t="shared" si="26"/>
        <v/>
      </c>
    </row>
    <row r="558" spans="1:10" x14ac:dyDescent="0.55000000000000004">
      <c r="A558" s="3" t="s">
        <v>1363</v>
      </c>
      <c r="B558" s="6" t="s">
        <v>64</v>
      </c>
      <c r="C558" s="6" t="s">
        <v>2324</v>
      </c>
      <c r="D558" s="6"/>
      <c r="E558" s="3" t="s">
        <v>1375</v>
      </c>
      <c r="F558" s="3" t="s">
        <v>1376</v>
      </c>
      <c r="G558" s="3" t="s">
        <v>1730</v>
      </c>
      <c r="H558" s="7" t="str">
        <f t="shared" si="24"/>
        <v>"\bprykarpattya\s+oblenergo\b"</v>
      </c>
      <c r="I558" s="7" t="str">
        <f t="shared" si="25"/>
        <v>"Code"</v>
      </c>
      <c r="J558" s="7" t="str">
        <f t="shared" si="26"/>
        <v/>
      </c>
    </row>
    <row r="559" spans="1:10" x14ac:dyDescent="0.55000000000000004">
      <c r="A559" s="3" t="s">
        <v>1363</v>
      </c>
      <c r="B559" s="6" t="s">
        <v>1163</v>
      </c>
      <c r="C559" s="6" t="s">
        <v>2324</v>
      </c>
      <c r="D559" s="6"/>
      <c r="E559" s="3" t="s">
        <v>1375</v>
      </c>
      <c r="F559" s="3" t="s">
        <v>1376</v>
      </c>
      <c r="G559" s="3" t="s">
        <v>1731</v>
      </c>
      <c r="H559" s="7" t="str">
        <f t="shared" si="24"/>
        <v>"\bshady\s+rat\b"</v>
      </c>
      <c r="I559" s="7" t="str">
        <f t="shared" si="25"/>
        <v>"Code"</v>
      </c>
      <c r="J559" s="7" t="str">
        <f t="shared" si="26"/>
        <v/>
      </c>
    </row>
    <row r="560" spans="1:10" x14ac:dyDescent="0.55000000000000004">
      <c r="A560" s="3" t="s">
        <v>1363</v>
      </c>
      <c r="B560" s="6" t="s">
        <v>1164</v>
      </c>
      <c r="C560" s="6" t="s">
        <v>2324</v>
      </c>
      <c r="D560" s="6"/>
      <c r="E560" s="3" t="s">
        <v>1375</v>
      </c>
      <c r="F560" s="3" t="s">
        <v>1376</v>
      </c>
      <c r="G560" s="3" t="s">
        <v>2389</v>
      </c>
      <c r="H560" s="7" t="str">
        <f t="shared" si="24"/>
        <v>"\btitan\s+rain\b"</v>
      </c>
      <c r="I560" s="7" t="str">
        <f t="shared" si="25"/>
        <v>"Code"</v>
      </c>
      <c r="J560" s="7" t="str">
        <f t="shared" si="26"/>
        <v/>
      </c>
    </row>
    <row r="561" spans="1:10" x14ac:dyDescent="0.55000000000000004">
      <c r="A561" s="3" t="s">
        <v>1363</v>
      </c>
      <c r="B561" s="6" t="s">
        <v>2547</v>
      </c>
      <c r="C561" s="6" t="s">
        <v>2324</v>
      </c>
      <c r="D561" s="6"/>
      <c r="E561" s="3" t="s">
        <v>1375</v>
      </c>
      <c r="F561" s="3" t="s">
        <v>1376</v>
      </c>
      <c r="G561" s="3" t="s">
        <v>1732</v>
      </c>
      <c r="H561" s="7" t="str">
        <f t="shared" si="24"/>
        <v>"\btv5?(\s+monde)?\b"</v>
      </c>
      <c r="I561" s="7" t="str">
        <f t="shared" si="25"/>
        <v>"Code"</v>
      </c>
      <c r="J561" s="7" t="str">
        <f t="shared" si="26"/>
        <v/>
      </c>
    </row>
    <row r="562" spans="1:10" x14ac:dyDescent="0.55000000000000004">
      <c r="A562" s="3" t="s">
        <v>1363</v>
      </c>
      <c r="B562" s="6" t="s">
        <v>185</v>
      </c>
      <c r="C562" s="6" t="s">
        <v>2324</v>
      </c>
      <c r="D562" s="6"/>
      <c r="E562" s="3" t="s">
        <v>1375</v>
      </c>
      <c r="F562" s="3" t="s">
        <v>1466</v>
      </c>
      <c r="G562" s="3" t="s">
        <v>1733</v>
      </c>
      <c r="H562" s="7" t="str">
        <f t="shared" si="24"/>
        <v>"\bbank\s+accounts?\b"</v>
      </c>
      <c r="I562" s="7" t="str">
        <f t="shared" si="25"/>
        <v>"Code"</v>
      </c>
      <c r="J562" s="7" t="str">
        <f t="shared" si="26"/>
        <v/>
      </c>
    </row>
    <row r="563" spans="1:10" x14ac:dyDescent="0.55000000000000004">
      <c r="A563" s="3" t="s">
        <v>1363</v>
      </c>
      <c r="B563" s="6" t="s">
        <v>53</v>
      </c>
      <c r="C563" s="6" t="s">
        <v>2324</v>
      </c>
      <c r="D563" s="6"/>
      <c r="E563" s="3" t="s">
        <v>1375</v>
      </c>
      <c r="F563" s="3" t="s">
        <v>1466</v>
      </c>
      <c r="G563" s="3" t="s">
        <v>1734</v>
      </c>
      <c r="H563" s="7" t="str">
        <f t="shared" si="24"/>
        <v>"\bbanking\s+fraud\b"</v>
      </c>
      <c r="I563" s="7" t="str">
        <f t="shared" si="25"/>
        <v>"Code"</v>
      </c>
      <c r="J563" s="7" t="str">
        <f t="shared" si="26"/>
        <v/>
      </c>
    </row>
    <row r="564" spans="1:10" x14ac:dyDescent="0.55000000000000004">
      <c r="A564" s="3" t="s">
        <v>1363</v>
      </c>
      <c r="B564" s="6" t="s">
        <v>2482</v>
      </c>
      <c r="C564" s="6" t="s">
        <v>2324</v>
      </c>
      <c r="D564" s="6"/>
      <c r="E564" s="3" t="s">
        <v>1375</v>
      </c>
      <c r="F564" s="3" t="s">
        <v>1466</v>
      </c>
      <c r="G564" s="3" t="s">
        <v>2483</v>
      </c>
      <c r="H564" s="7" t="str">
        <f t="shared" si="24"/>
        <v>"\bchild\s+pornography\b"</v>
      </c>
      <c r="I564" s="7" t="str">
        <f t="shared" si="25"/>
        <v>"Code"</v>
      </c>
      <c r="J564" s="7" t="str">
        <f t="shared" si="26"/>
        <v/>
      </c>
    </row>
    <row r="565" spans="1:10" x14ac:dyDescent="0.55000000000000004">
      <c r="A565" s="3" t="s">
        <v>1363</v>
      </c>
      <c r="B565" s="6" t="s">
        <v>55</v>
      </c>
      <c r="C565" s="6" t="s">
        <v>2324</v>
      </c>
      <c r="D565" s="6"/>
      <c r="E565" s="3" t="s">
        <v>1375</v>
      </c>
      <c r="F565" s="3" t="s">
        <v>1466</v>
      </c>
      <c r="G565" s="3" t="s">
        <v>1735</v>
      </c>
      <c r="H565" s="7" t="str">
        <f t="shared" si="24"/>
        <v>"\bfinancial\s+fraud\b"</v>
      </c>
      <c r="I565" s="7" t="str">
        <f t="shared" si="25"/>
        <v>"Code"</v>
      </c>
      <c r="J565" s="7" t="str">
        <f t="shared" si="26"/>
        <v/>
      </c>
    </row>
    <row r="566" spans="1:10" x14ac:dyDescent="0.55000000000000004">
      <c r="A566" s="3" t="s">
        <v>1363</v>
      </c>
      <c r="B566" s="6" t="s">
        <v>2484</v>
      </c>
      <c r="C566" s="6" t="s">
        <v>2324</v>
      </c>
      <c r="D566" s="6"/>
      <c r="E566" s="3" t="s">
        <v>1375</v>
      </c>
      <c r="F566" s="3" t="s">
        <v>1492</v>
      </c>
      <c r="G566" s="3" t="s">
        <v>1493</v>
      </c>
      <c r="H566" s="7" t="str">
        <f t="shared" si="24"/>
        <v>"\badvertising\s+campaigns?\b"</v>
      </c>
      <c r="I566" s="7" t="str">
        <f t="shared" si="25"/>
        <v>"Code"</v>
      </c>
      <c r="J566" s="7" t="str">
        <f t="shared" si="26"/>
        <v/>
      </c>
    </row>
    <row r="567" spans="1:10" x14ac:dyDescent="0.55000000000000004">
      <c r="A567" s="3" t="s">
        <v>1363</v>
      </c>
      <c r="B567" s="6" t="s">
        <v>20</v>
      </c>
      <c r="C567" s="6" t="s">
        <v>2324</v>
      </c>
      <c r="D567" s="6"/>
      <c r="E567" s="3" t="s">
        <v>1375</v>
      </c>
      <c r="F567" s="3" t="s">
        <v>1492</v>
      </c>
      <c r="G567" s="3" t="s">
        <v>1737</v>
      </c>
      <c r="H567" s="7" t="str">
        <f t="shared" si="24"/>
        <v>"\bcambridge\s+analytica\b"</v>
      </c>
      <c r="I567" s="7" t="str">
        <f t="shared" si="25"/>
        <v>"Code"</v>
      </c>
      <c r="J567" s="7" t="str">
        <f t="shared" si="26"/>
        <v/>
      </c>
    </row>
    <row r="568" spans="1:10" x14ac:dyDescent="0.55000000000000004">
      <c r="A568" s="3" t="s">
        <v>1363</v>
      </c>
      <c r="B568" s="6" t="s">
        <v>186</v>
      </c>
      <c r="C568" s="6" t="s">
        <v>2324</v>
      </c>
      <c r="D568" s="6"/>
      <c r="E568" s="3" t="s">
        <v>1375</v>
      </c>
      <c r="F568" s="3" t="s">
        <v>1492</v>
      </c>
      <c r="G568" s="3" t="s">
        <v>1738</v>
      </c>
      <c r="H568" s="7" t="str">
        <f t="shared" si="24"/>
        <v>"\bdeep\s+fakes?\b"</v>
      </c>
      <c r="I568" s="7" t="str">
        <f t="shared" si="25"/>
        <v>"Code"</v>
      </c>
      <c r="J568" s="7" t="str">
        <f t="shared" si="26"/>
        <v/>
      </c>
    </row>
    <row r="569" spans="1:10" x14ac:dyDescent="0.55000000000000004">
      <c r="A569" s="3" t="s">
        <v>1363</v>
      </c>
      <c r="B569" s="6" t="s">
        <v>2485</v>
      </c>
      <c r="C569" s="6" t="s">
        <v>2324</v>
      </c>
      <c r="D569" s="6"/>
      <c r="E569" s="3" t="s">
        <v>1375</v>
      </c>
      <c r="F569" s="3" t="s">
        <v>1492</v>
      </c>
      <c r="G569" s="3" t="s">
        <v>1739</v>
      </c>
      <c r="H569" s="7" t="str">
        <f t="shared" si="24"/>
        <v>"\bdeliberately\s+false\b"</v>
      </c>
      <c r="I569" s="7" t="str">
        <f t="shared" si="25"/>
        <v>"Code"</v>
      </c>
      <c r="J569" s="7" t="str">
        <f t="shared" si="26"/>
        <v/>
      </c>
    </row>
    <row r="570" spans="1:10" x14ac:dyDescent="0.55000000000000004">
      <c r="A570" s="3" t="s">
        <v>1363</v>
      </c>
      <c r="B570" s="6" t="s">
        <v>187</v>
      </c>
      <c r="C570" s="6" t="s">
        <v>2324</v>
      </c>
      <c r="D570" s="6"/>
      <c r="E570" s="3" t="s">
        <v>1375</v>
      </c>
      <c r="F570" s="3" t="s">
        <v>1492</v>
      </c>
      <c r="G570" s="3" t="s">
        <v>1739</v>
      </c>
      <c r="H570" s="7" t="str">
        <f t="shared" si="24"/>
        <v>"\bfake\s+news?\b"</v>
      </c>
      <c r="I570" s="7" t="str">
        <f t="shared" si="25"/>
        <v>"Code"</v>
      </c>
      <c r="J570" s="7" t="str">
        <f t="shared" si="26"/>
        <v/>
      </c>
    </row>
    <row r="571" spans="1:10" x14ac:dyDescent="0.55000000000000004">
      <c r="A571" s="3" t="s">
        <v>1363</v>
      </c>
      <c r="B571" s="6" t="s">
        <v>1308</v>
      </c>
      <c r="C571" s="6" t="s">
        <v>2324</v>
      </c>
      <c r="D571" s="6"/>
      <c r="E571" s="3" t="s">
        <v>1375</v>
      </c>
      <c r="F571" s="3" t="s">
        <v>1492</v>
      </c>
      <c r="G571" s="3" t="s">
        <v>1739</v>
      </c>
      <c r="H571" s="7" t="str">
        <f t="shared" si="24"/>
        <v>"\bfalse\s+informations?\b"</v>
      </c>
      <c r="I571" s="7" t="str">
        <f t="shared" si="25"/>
        <v>"Code"</v>
      </c>
      <c r="J571" s="7" t="str">
        <f t="shared" si="26"/>
        <v/>
      </c>
    </row>
    <row r="572" spans="1:10" x14ac:dyDescent="0.55000000000000004">
      <c r="A572" s="3" t="s">
        <v>1363</v>
      </c>
      <c r="B572" s="6" t="s">
        <v>22</v>
      </c>
      <c r="C572" s="6" t="s">
        <v>2324</v>
      </c>
      <c r="D572" s="6"/>
      <c r="E572" s="3" t="s">
        <v>1375</v>
      </c>
      <c r="F572" s="3" t="s">
        <v>1492</v>
      </c>
      <c r="G572" s="3" t="s">
        <v>1740</v>
      </c>
      <c r="H572" s="7" t="str">
        <f t="shared" si="24"/>
        <v>"\bhybrid\s+war\b"</v>
      </c>
      <c r="I572" s="7" t="str">
        <f t="shared" si="25"/>
        <v>"Code"</v>
      </c>
      <c r="J572" s="7" t="str">
        <f t="shared" si="26"/>
        <v/>
      </c>
    </row>
    <row r="573" spans="1:10" x14ac:dyDescent="0.55000000000000004">
      <c r="A573" s="3" t="s">
        <v>1363</v>
      </c>
      <c r="B573" s="6" t="s">
        <v>23</v>
      </c>
      <c r="C573" s="6" t="s">
        <v>2324</v>
      </c>
      <c r="D573" s="6"/>
      <c r="E573" s="3" t="s">
        <v>1375</v>
      </c>
      <c r="F573" s="3" t="s">
        <v>1492</v>
      </c>
      <c r="G573" s="3" t="s">
        <v>1741</v>
      </c>
      <c r="H573" s="7" t="str">
        <f t="shared" si="24"/>
        <v>"\binformation\s+war\b"</v>
      </c>
      <c r="I573" s="7" t="str">
        <f t="shared" si="25"/>
        <v>"Code"</v>
      </c>
      <c r="J573" s="7" t="str">
        <f t="shared" si="26"/>
        <v/>
      </c>
    </row>
    <row r="574" spans="1:10" x14ac:dyDescent="0.55000000000000004">
      <c r="A574" s="3" t="s">
        <v>1363</v>
      </c>
      <c r="B574" s="6" t="s">
        <v>2486</v>
      </c>
      <c r="C574" s="6" t="s">
        <v>2324</v>
      </c>
      <c r="D574" s="6"/>
      <c r="E574" s="3" t="s">
        <v>1375</v>
      </c>
      <c r="F574" s="3" t="s">
        <v>1492</v>
      </c>
      <c r="G574" s="3" t="s">
        <v>1739</v>
      </c>
      <c r="H574" s="7" t="str">
        <f t="shared" si="24"/>
        <v>"\bquestionable\s+contents?\b"</v>
      </c>
      <c r="I574" s="7" t="str">
        <f t="shared" si="25"/>
        <v>"Code"</v>
      </c>
      <c r="J574" s="7" t="str">
        <f t="shared" si="26"/>
        <v/>
      </c>
    </row>
    <row r="575" spans="1:10" x14ac:dyDescent="0.55000000000000004">
      <c r="A575" s="3" t="s">
        <v>1363</v>
      </c>
      <c r="B575" s="6" t="s">
        <v>2487</v>
      </c>
      <c r="C575" s="6" t="s">
        <v>2324</v>
      </c>
      <c r="D575" s="6"/>
      <c r="E575" s="3" t="s">
        <v>1375</v>
      </c>
      <c r="F575" s="3" t="s">
        <v>1492</v>
      </c>
      <c r="G575" s="3" t="s">
        <v>1739</v>
      </c>
      <c r="H575" s="7" t="str">
        <f t="shared" si="24"/>
        <v>"\bunverified\s+facts?\b"</v>
      </c>
      <c r="I575" s="7" t="str">
        <f t="shared" si="25"/>
        <v>"Code"</v>
      </c>
      <c r="J575" s="7" t="str">
        <f t="shared" si="26"/>
        <v/>
      </c>
    </row>
    <row r="576" spans="1:10" x14ac:dyDescent="0.55000000000000004">
      <c r="A576" s="3" t="s">
        <v>1363</v>
      </c>
      <c r="B576" s="6" t="s">
        <v>122</v>
      </c>
      <c r="C576" s="6" t="s">
        <v>2324</v>
      </c>
      <c r="D576" s="6"/>
      <c r="E576" s="3" t="s">
        <v>1375</v>
      </c>
      <c r="F576" s="3" t="s">
        <v>1742</v>
      </c>
      <c r="G576" s="3" t="s">
        <v>1742</v>
      </c>
      <c r="H576" s="7" t="str">
        <f t="shared" si="24"/>
        <v>"\bindustrial\s+espionage\b"</v>
      </c>
      <c r="I576" s="7" t="str">
        <f t="shared" si="25"/>
        <v>"Code"</v>
      </c>
      <c r="J576" s="7" t="str">
        <f t="shared" si="26"/>
        <v/>
      </c>
    </row>
    <row r="577" spans="1:10" x14ac:dyDescent="0.55000000000000004">
      <c r="A577" s="3" t="s">
        <v>1363</v>
      </c>
      <c r="B577" s="6" t="s">
        <v>874</v>
      </c>
      <c r="C577" s="6" t="s">
        <v>2324</v>
      </c>
      <c r="D577" s="6"/>
      <c r="E577" s="3" t="s">
        <v>1375</v>
      </c>
      <c r="F577" s="3" t="s">
        <v>1449</v>
      </c>
      <c r="G577" s="3" t="s">
        <v>1743</v>
      </c>
      <c r="H577" s="7" t="str">
        <f t="shared" si="24"/>
        <v>"\b(cyber[-\s+]?)?malevolen(t|ce)\b"</v>
      </c>
      <c r="I577" s="7" t="str">
        <f t="shared" si="25"/>
        <v>"Code"</v>
      </c>
      <c r="J577" s="7" t="str">
        <f t="shared" si="26"/>
        <v/>
      </c>
    </row>
    <row r="578" spans="1:10" x14ac:dyDescent="0.55000000000000004">
      <c r="A578" s="3" t="s">
        <v>1363</v>
      </c>
      <c r="B578" s="6" t="s">
        <v>1193</v>
      </c>
      <c r="C578" s="6" t="s">
        <v>2324</v>
      </c>
      <c r="D578" s="6"/>
      <c r="E578" s="3" t="s">
        <v>1375</v>
      </c>
      <c r="F578" s="3" t="s">
        <v>1449</v>
      </c>
      <c r="G578" s="3" t="s">
        <v>1660</v>
      </c>
      <c r="H578" s="7" t="str">
        <f t="shared" si="24"/>
        <v>"\bauthentic(ity|ations?)\b"</v>
      </c>
      <c r="I578" s="7" t="str">
        <f t="shared" si="25"/>
        <v>"Code"</v>
      </c>
      <c r="J578" s="7" t="str">
        <f t="shared" si="26"/>
        <v/>
      </c>
    </row>
    <row r="579" spans="1:10" x14ac:dyDescent="0.55000000000000004">
      <c r="A579" s="3" t="s">
        <v>1363</v>
      </c>
      <c r="B579" s="6" t="s">
        <v>1309</v>
      </c>
      <c r="C579" s="6" t="s">
        <v>2324</v>
      </c>
      <c r="D579" s="6"/>
      <c r="E579" s="3" t="s">
        <v>1375</v>
      </c>
      <c r="F579" s="3" t="s">
        <v>1449</v>
      </c>
      <c r="G579" s="3" t="s">
        <v>1662</v>
      </c>
      <c r="H579" s="7" t="str">
        <f t="shared" ref="H579:H642" si="27">IF(NOT(ISBLANK(B579)),CONCATENATE("""", B579,""""),"")</f>
        <v>"\bcve(\s+vulnerabilit(y|ies))?\b"</v>
      </c>
      <c r="I579" s="7" t="str">
        <f t="shared" ref="I579:I642" si="28">IF(NOT(ISBLANK(C579)),CONCATENATE("""",C579,""""),"")</f>
        <v>"Code"</v>
      </c>
      <c r="J579" s="7" t="str">
        <f t="shared" ref="J579:J642" si="29">IF(NOT(ISBLANK(D579)),D579,"")</f>
        <v/>
      </c>
    </row>
    <row r="580" spans="1:10" x14ac:dyDescent="0.55000000000000004">
      <c r="A580" s="3" t="s">
        <v>1363</v>
      </c>
      <c r="B580" s="6" t="s">
        <v>1261</v>
      </c>
      <c r="C580" s="6" t="s">
        <v>2324</v>
      </c>
      <c r="D580" s="6"/>
      <c r="E580" s="3" t="s">
        <v>1375</v>
      </c>
      <c r="F580" s="3" t="s">
        <v>1449</v>
      </c>
      <c r="G580" s="3" t="s">
        <v>1744</v>
      </c>
      <c r="H580" s="7" t="str">
        <f t="shared" si="27"/>
        <v>"\bcyber[-\s+]?missions?\b"</v>
      </c>
      <c r="I580" s="7" t="str">
        <f t="shared" si="28"/>
        <v>"Code"</v>
      </c>
      <c r="J580" s="7" t="str">
        <f t="shared" si="29"/>
        <v/>
      </c>
    </row>
    <row r="581" spans="1:10" x14ac:dyDescent="0.55000000000000004">
      <c r="A581" s="3" t="s">
        <v>1363</v>
      </c>
      <c r="B581" s="6" t="s">
        <v>1262</v>
      </c>
      <c r="C581" s="6" t="s">
        <v>2324</v>
      </c>
      <c r="D581" s="6"/>
      <c r="E581" s="3" t="s">
        <v>1375</v>
      </c>
      <c r="F581" s="3" t="s">
        <v>1449</v>
      </c>
      <c r="G581" s="3" t="s">
        <v>1666</v>
      </c>
      <c r="H581" s="7" t="str">
        <f t="shared" si="27"/>
        <v>"\bcyber[-\s+]?operations?\b"</v>
      </c>
      <c r="I581" s="7" t="str">
        <f t="shared" si="28"/>
        <v>"Code"</v>
      </c>
      <c r="J581" s="7" t="str">
        <f t="shared" si="29"/>
        <v/>
      </c>
    </row>
    <row r="582" spans="1:10" x14ac:dyDescent="0.55000000000000004">
      <c r="A582" s="3" t="s">
        <v>1363</v>
      </c>
      <c r="B582" s="6" t="s">
        <v>1194</v>
      </c>
      <c r="C582" s="6" t="s">
        <v>2324</v>
      </c>
      <c r="D582" s="6"/>
      <c r="E582" s="3" t="s">
        <v>1375</v>
      </c>
      <c r="F582" s="3" t="s">
        <v>1449</v>
      </c>
      <c r="G582" s="3" t="s">
        <v>1661</v>
      </c>
      <c r="H582" s="7" t="str">
        <f t="shared" si="27"/>
        <v>"\bd?dos(\s+attacks)?\b"</v>
      </c>
      <c r="I582" s="7" t="str">
        <f t="shared" si="28"/>
        <v>"Code"</v>
      </c>
      <c r="J582" s="7" t="str">
        <f t="shared" si="29"/>
        <v/>
      </c>
    </row>
    <row r="583" spans="1:10" x14ac:dyDescent="0.55000000000000004">
      <c r="A583" s="3" t="s">
        <v>1363</v>
      </c>
      <c r="B583" s="6" t="s">
        <v>48</v>
      </c>
      <c r="C583" s="6" t="s">
        <v>2324</v>
      </c>
      <c r="D583" s="6"/>
      <c r="E583" s="3" t="s">
        <v>1375</v>
      </c>
      <c r="F583" s="3" t="s">
        <v>1449</v>
      </c>
      <c r="G583" s="3" t="s">
        <v>1745</v>
      </c>
      <c r="H583" s="7" t="str">
        <f t="shared" si="27"/>
        <v>"\binfected\s+usb\b"</v>
      </c>
      <c r="I583" s="7" t="str">
        <f t="shared" si="28"/>
        <v>"Code"</v>
      </c>
      <c r="J583" s="7" t="str">
        <f t="shared" si="29"/>
        <v/>
      </c>
    </row>
    <row r="584" spans="1:10" x14ac:dyDescent="0.55000000000000004">
      <c r="A584" s="3" t="s">
        <v>1363</v>
      </c>
      <c r="B584" s="6" t="s">
        <v>123</v>
      </c>
      <c r="C584" s="6" t="s">
        <v>2324</v>
      </c>
      <c r="D584" s="6"/>
      <c r="E584" s="3" t="s">
        <v>1375</v>
      </c>
      <c r="F584" s="3" t="s">
        <v>1449</v>
      </c>
      <c r="G584" s="3" t="s">
        <v>1746</v>
      </c>
      <c r="H584" s="7" t="str">
        <f t="shared" si="27"/>
        <v>"\bprice\s+manipulation\b"</v>
      </c>
      <c r="I584" s="7" t="str">
        <f t="shared" si="28"/>
        <v>"Code"</v>
      </c>
      <c r="J584" s="7" t="str">
        <f t="shared" si="29"/>
        <v/>
      </c>
    </row>
    <row r="585" spans="1:10" x14ac:dyDescent="0.55000000000000004">
      <c r="A585" s="3" t="s">
        <v>1363</v>
      </c>
      <c r="B585" s="6" t="s">
        <v>483</v>
      </c>
      <c r="C585" s="6" t="s">
        <v>2324</v>
      </c>
      <c r="D585" s="6"/>
      <c r="E585" s="3" t="s">
        <v>1375</v>
      </c>
      <c r="F585" s="3" t="s">
        <v>1449</v>
      </c>
      <c r="G585" s="3" t="s">
        <v>1747</v>
      </c>
      <c r="H585" s="7" t="str">
        <f t="shared" si="27"/>
        <v>"\bsocial\s+?care\b"</v>
      </c>
      <c r="I585" s="7" t="str">
        <f t="shared" si="28"/>
        <v>"Code"</v>
      </c>
      <c r="J585" s="7" t="str">
        <f t="shared" si="29"/>
        <v/>
      </c>
    </row>
    <row r="586" spans="1:10" x14ac:dyDescent="0.55000000000000004">
      <c r="A586" s="3" t="s">
        <v>1363</v>
      </c>
      <c r="B586" s="6" t="s">
        <v>65</v>
      </c>
      <c r="C586" s="6" t="s">
        <v>2324</v>
      </c>
      <c r="D586" s="6"/>
      <c r="E586" s="3" t="s">
        <v>1375</v>
      </c>
      <c r="F586" s="3" t="s">
        <v>1449</v>
      </c>
      <c r="G586" s="3" t="s">
        <v>1748</v>
      </c>
      <c r="H586" s="7" t="str">
        <f t="shared" si="27"/>
        <v>"\bsocial\s+engineering\b"</v>
      </c>
      <c r="I586" s="7" t="str">
        <f t="shared" si="28"/>
        <v>"Code"</v>
      </c>
      <c r="J586" s="7" t="str">
        <f t="shared" si="29"/>
        <v/>
      </c>
    </row>
    <row r="587" spans="1:10" x14ac:dyDescent="0.55000000000000004">
      <c r="A587" s="3" t="s">
        <v>1363</v>
      </c>
      <c r="B587" s="6" t="s">
        <v>1165</v>
      </c>
      <c r="C587" s="6" t="s">
        <v>2324</v>
      </c>
      <c r="D587" s="6"/>
      <c r="E587" s="3" t="s">
        <v>1375</v>
      </c>
      <c r="F587" s="3" t="s">
        <v>1449</v>
      </c>
      <c r="G587" s="3" t="s">
        <v>1749</v>
      </c>
      <c r="H587" s="7" t="str">
        <f t="shared" si="27"/>
        <v>"\btrojans?(\s+horses?)\b"</v>
      </c>
      <c r="I587" s="7" t="str">
        <f t="shared" si="28"/>
        <v>"Code"</v>
      </c>
      <c r="J587" s="7" t="str">
        <f t="shared" si="29"/>
        <v/>
      </c>
    </row>
    <row r="588" spans="1:10" x14ac:dyDescent="0.55000000000000004">
      <c r="A588" s="3" t="s">
        <v>1363</v>
      </c>
      <c r="B588" s="6" t="s">
        <v>188</v>
      </c>
      <c r="C588" s="6" t="s">
        <v>2324</v>
      </c>
      <c r="D588" s="6"/>
      <c r="E588" s="3" t="s">
        <v>1453</v>
      </c>
      <c r="F588" s="3" t="s">
        <v>1500</v>
      </c>
      <c r="G588" s="3" t="s">
        <v>1500</v>
      </c>
      <c r="H588" s="7" t="str">
        <f t="shared" si="27"/>
        <v>"\bcriminal\s+actors?\b"</v>
      </c>
      <c r="I588" s="7" t="str">
        <f t="shared" si="28"/>
        <v>"Code"</v>
      </c>
      <c r="J588" s="7" t="str">
        <f t="shared" si="29"/>
        <v/>
      </c>
    </row>
    <row r="589" spans="1:10" x14ac:dyDescent="0.55000000000000004">
      <c r="A589" s="3" t="s">
        <v>1363</v>
      </c>
      <c r="B589" s="6" t="s">
        <v>875</v>
      </c>
      <c r="C589" s="6" t="s">
        <v>2324</v>
      </c>
      <c r="D589" s="6"/>
      <c r="E589" s="3" t="s">
        <v>1453</v>
      </c>
      <c r="F589" s="3" t="s">
        <v>1751</v>
      </c>
      <c r="G589" s="3" t="s">
        <v>1752</v>
      </c>
      <c r="H589" s="7" t="str">
        <f t="shared" si="27"/>
        <v>"\b(malicious\s+)?insiders?\b"</v>
      </c>
      <c r="I589" s="7" t="str">
        <f t="shared" si="28"/>
        <v>"Code"</v>
      </c>
      <c r="J589" s="7" t="str">
        <f t="shared" si="29"/>
        <v/>
      </c>
    </row>
    <row r="590" spans="1:10" x14ac:dyDescent="0.55000000000000004">
      <c r="A590" s="3" t="s">
        <v>1363</v>
      </c>
      <c r="B590" s="6" t="s">
        <v>56</v>
      </c>
      <c r="C590" s="6" t="s">
        <v>2324</v>
      </c>
      <c r="D590" s="6"/>
      <c r="E590" s="3" t="s">
        <v>1453</v>
      </c>
      <c r="F590" s="3" t="s">
        <v>1753</v>
      </c>
      <c r="G590" s="3" t="s">
        <v>1753</v>
      </c>
      <c r="H590" s="7" t="str">
        <f t="shared" si="27"/>
        <v>"\bscript\s+kiddies\b"</v>
      </c>
      <c r="I590" s="7" t="str">
        <f t="shared" si="28"/>
        <v>"Code"</v>
      </c>
      <c r="J590" s="7" t="str">
        <f t="shared" si="29"/>
        <v/>
      </c>
    </row>
    <row r="591" spans="1:10" x14ac:dyDescent="0.55000000000000004">
      <c r="A591" s="3" t="s">
        <v>1363</v>
      </c>
      <c r="B591" s="6" t="s">
        <v>190</v>
      </c>
      <c r="C591" s="6" t="s">
        <v>2324</v>
      </c>
      <c r="D591" s="6"/>
      <c r="E591" s="3" t="s">
        <v>1453</v>
      </c>
      <c r="F591" s="3" t="s">
        <v>1502</v>
      </c>
      <c r="G591" s="3" t="s">
        <v>1502</v>
      </c>
      <c r="H591" s="7" t="str">
        <f t="shared" si="27"/>
        <v>"\borgani[sz]ed\s+crime\b"</v>
      </c>
      <c r="I591" s="7" t="str">
        <f t="shared" si="28"/>
        <v>"Code"</v>
      </c>
      <c r="J591" s="7" t="str">
        <f t="shared" si="29"/>
        <v/>
      </c>
    </row>
    <row r="592" spans="1:10" x14ac:dyDescent="0.55000000000000004">
      <c r="A592" s="3" t="s">
        <v>1363</v>
      </c>
      <c r="B592" s="6" t="s">
        <v>114</v>
      </c>
      <c r="C592" s="6" t="s">
        <v>2324</v>
      </c>
      <c r="D592" s="6"/>
      <c r="E592" s="3" t="s">
        <v>1453</v>
      </c>
      <c r="F592" s="3" t="s">
        <v>1503</v>
      </c>
      <c r="G592" s="3" t="s">
        <v>1754</v>
      </c>
      <c r="H592" s="7" t="str">
        <f t="shared" si="27"/>
        <v>"\badversar(y|ies)\b"</v>
      </c>
      <c r="I592" s="7" t="str">
        <f t="shared" si="28"/>
        <v>"Code"</v>
      </c>
      <c r="J592" s="7" t="str">
        <f t="shared" si="29"/>
        <v/>
      </c>
    </row>
    <row r="593" spans="1:10" x14ac:dyDescent="0.55000000000000004">
      <c r="A593" s="3" t="s">
        <v>1363</v>
      </c>
      <c r="B593" s="6" t="s">
        <v>191</v>
      </c>
      <c r="C593" s="6" t="s">
        <v>2324</v>
      </c>
      <c r="D593" s="6"/>
      <c r="E593" s="3" t="s">
        <v>1453</v>
      </c>
      <c r="F593" s="3" t="s">
        <v>1503</v>
      </c>
      <c r="G593" s="3" t="s">
        <v>1755</v>
      </c>
      <c r="H593" s="7" t="str">
        <f t="shared" si="27"/>
        <v>"\brogue\s+states?\b"</v>
      </c>
      <c r="I593" s="7" t="str">
        <f t="shared" si="28"/>
        <v>"Code"</v>
      </c>
      <c r="J593" s="7" t="str">
        <f t="shared" si="29"/>
        <v/>
      </c>
    </row>
    <row r="594" spans="1:10" x14ac:dyDescent="0.55000000000000004">
      <c r="A594" s="3" t="s">
        <v>1363</v>
      </c>
      <c r="B594" s="6" t="s">
        <v>192</v>
      </c>
      <c r="C594" s="6" t="s">
        <v>2324</v>
      </c>
      <c r="D594" s="6"/>
      <c r="E594" s="3" t="s">
        <v>1453</v>
      </c>
      <c r="F594" s="3" t="s">
        <v>1503</v>
      </c>
      <c r="G594" s="3" t="s">
        <v>1542</v>
      </c>
      <c r="H594" s="7" t="str">
        <f t="shared" si="27"/>
        <v>"\bstate\s+actors?\b"</v>
      </c>
      <c r="I594" s="7" t="str">
        <f t="shared" si="28"/>
        <v>"Code"</v>
      </c>
      <c r="J594" s="7" t="str">
        <f t="shared" si="29"/>
        <v/>
      </c>
    </row>
    <row r="595" spans="1:10" x14ac:dyDescent="0.55000000000000004">
      <c r="A595" s="3" t="s">
        <v>1363</v>
      </c>
      <c r="B595" s="6" t="s">
        <v>1195</v>
      </c>
      <c r="C595" s="6" t="s">
        <v>2324</v>
      </c>
      <c r="D595" s="6"/>
      <c r="E595" s="3" t="s">
        <v>1441</v>
      </c>
      <c r="F595" s="3" t="s">
        <v>1588</v>
      </c>
      <c r="G595" s="3" t="s">
        <v>1756</v>
      </c>
      <c r="H595" s="7" t="str">
        <f t="shared" si="27"/>
        <v>"\brais(e|ing)\b"</v>
      </c>
      <c r="I595" s="7" t="str">
        <f t="shared" si="28"/>
        <v>"Code"</v>
      </c>
      <c r="J595" s="7" t="str">
        <f t="shared" si="29"/>
        <v/>
      </c>
    </row>
    <row r="596" spans="1:10" x14ac:dyDescent="0.55000000000000004">
      <c r="A596" s="3" t="s">
        <v>1363</v>
      </c>
      <c r="B596" s="6" t="s">
        <v>2548</v>
      </c>
      <c r="C596" s="6" t="s">
        <v>2324</v>
      </c>
      <c r="D596" s="6"/>
      <c r="E596" s="3" t="s">
        <v>1441</v>
      </c>
      <c r="F596" s="3" t="s">
        <v>1675</v>
      </c>
      <c r="G596" s="3" t="s">
        <v>1675</v>
      </c>
      <c r="H596" s="7" t="str">
        <f t="shared" si="27"/>
        <v>"\bbudget(s|ary)?\b"</v>
      </c>
      <c r="I596" s="7" t="str">
        <f t="shared" si="28"/>
        <v>"Code"</v>
      </c>
      <c r="J596" s="7" t="str">
        <f t="shared" si="29"/>
        <v/>
      </c>
    </row>
    <row r="597" spans="1:10" x14ac:dyDescent="0.55000000000000004">
      <c r="A597" s="3" t="s">
        <v>1363</v>
      </c>
      <c r="B597" s="6" t="s">
        <v>193</v>
      </c>
      <c r="C597" s="6" t="s">
        <v>2324</v>
      </c>
      <c r="D597" s="6"/>
      <c r="E597" s="3" t="s">
        <v>1441</v>
      </c>
      <c r="F597" s="3" t="s">
        <v>1442</v>
      </c>
      <c r="G597" s="3" t="s">
        <v>1757</v>
      </c>
      <c r="H597" s="7" t="str">
        <f t="shared" si="27"/>
        <v>"\bintelligence\s+officers?\b"</v>
      </c>
      <c r="I597" s="7" t="str">
        <f t="shared" si="28"/>
        <v>"Code"</v>
      </c>
      <c r="J597" s="7" t="str">
        <f t="shared" si="29"/>
        <v/>
      </c>
    </row>
    <row r="598" spans="1:10" x14ac:dyDescent="0.55000000000000004">
      <c r="A598" s="3" t="s">
        <v>1363</v>
      </c>
      <c r="B598" s="6" t="s">
        <v>10</v>
      </c>
      <c r="C598" s="6" t="s">
        <v>2324</v>
      </c>
      <c r="D598" s="6"/>
      <c r="E598" s="3" t="s">
        <v>1378</v>
      </c>
      <c r="F598" s="3" t="s">
        <v>1433</v>
      </c>
      <c r="G598" s="3" t="s">
        <v>1758</v>
      </c>
      <c r="H598" s="7" t="str">
        <f t="shared" si="27"/>
        <v>"\bkinetic\s+retaliation\b"</v>
      </c>
      <c r="I598" s="7" t="str">
        <f t="shared" si="28"/>
        <v>"Code"</v>
      </c>
      <c r="J598" s="7" t="str">
        <f t="shared" si="29"/>
        <v/>
      </c>
    </row>
    <row r="599" spans="1:10" x14ac:dyDescent="0.55000000000000004">
      <c r="A599" s="3" t="s">
        <v>1363</v>
      </c>
      <c r="B599" s="6" t="s">
        <v>124</v>
      </c>
      <c r="C599" s="6" t="s">
        <v>2324</v>
      </c>
      <c r="D599" s="6"/>
      <c r="E599" s="3" t="s">
        <v>1378</v>
      </c>
      <c r="F599" s="3" t="s">
        <v>1509</v>
      </c>
      <c r="G599" s="3" t="s">
        <v>1759</v>
      </c>
      <c r="H599" s="7" t="str">
        <f t="shared" si="27"/>
        <v>"\bair\s+force\b"</v>
      </c>
      <c r="I599" s="7" t="str">
        <f t="shared" si="28"/>
        <v>"Code"</v>
      </c>
      <c r="J599" s="7" t="str">
        <f t="shared" si="29"/>
        <v/>
      </c>
    </row>
    <row r="600" spans="1:10" x14ac:dyDescent="0.55000000000000004">
      <c r="A600" s="3" t="s">
        <v>1363</v>
      </c>
      <c r="B600" s="6" t="s">
        <v>876</v>
      </c>
      <c r="C600" s="6" t="s">
        <v>2324</v>
      </c>
      <c r="D600" s="6"/>
      <c r="E600" s="3" t="s">
        <v>1378</v>
      </c>
      <c r="F600" s="3" t="s">
        <v>1509</v>
      </c>
      <c r="G600" s="3" t="s">
        <v>1760</v>
      </c>
      <c r="H600" s="7" t="str">
        <f t="shared" si="27"/>
        <v>"\bdefen[cs]e(\s+systems?)?\b"</v>
      </c>
      <c r="I600" s="7" t="str">
        <f t="shared" si="28"/>
        <v>"Code"</v>
      </c>
      <c r="J600" s="7" t="str">
        <f t="shared" si="29"/>
        <v/>
      </c>
    </row>
    <row r="601" spans="1:10" x14ac:dyDescent="0.55000000000000004">
      <c r="A601" s="3" t="s">
        <v>1363</v>
      </c>
      <c r="B601" s="6" t="s">
        <v>264</v>
      </c>
      <c r="C601" s="6" t="s">
        <v>2324</v>
      </c>
      <c r="D601" s="6"/>
      <c r="E601" s="3" t="s">
        <v>1378</v>
      </c>
      <c r="F601" s="3" t="s">
        <v>1509</v>
      </c>
      <c r="G601" s="3" t="s">
        <v>1761</v>
      </c>
      <c r="H601" s="7" t="str">
        <f t="shared" si="27"/>
        <v>"\bdefen[cs]e\s+capabilit(y|ies)\b"</v>
      </c>
      <c r="I601" s="7" t="str">
        <f t="shared" si="28"/>
        <v>"Code"</v>
      </c>
      <c r="J601" s="7" t="str">
        <f t="shared" si="29"/>
        <v/>
      </c>
    </row>
    <row r="602" spans="1:10" x14ac:dyDescent="0.55000000000000004">
      <c r="A602" s="3" t="s">
        <v>1363</v>
      </c>
      <c r="B602" s="6" t="s">
        <v>176</v>
      </c>
      <c r="C602" s="6" t="s">
        <v>2324</v>
      </c>
      <c r="D602" s="6"/>
      <c r="E602" s="3" t="s">
        <v>1378</v>
      </c>
      <c r="F602" s="3" t="s">
        <v>1509</v>
      </c>
      <c r="G602" s="3" t="s">
        <v>1762</v>
      </c>
      <c r="H602" s="7" t="str">
        <f t="shared" si="27"/>
        <v>"\bdefen[cs]e\s+tools?\b"</v>
      </c>
      <c r="I602" s="7" t="str">
        <f t="shared" si="28"/>
        <v>"Code"</v>
      </c>
      <c r="J602" s="7" t="str">
        <f t="shared" si="29"/>
        <v/>
      </c>
    </row>
    <row r="603" spans="1:10" x14ac:dyDescent="0.55000000000000004">
      <c r="A603" s="3" t="s">
        <v>1363</v>
      </c>
      <c r="B603" s="6" t="s">
        <v>832</v>
      </c>
      <c r="C603" s="6" t="s">
        <v>2324</v>
      </c>
      <c r="D603" s="6"/>
      <c r="E603" s="3" t="s">
        <v>1378</v>
      </c>
      <c r="F603" s="3" t="s">
        <v>1509</v>
      </c>
      <c r="G603" s="3" t="s">
        <v>1763</v>
      </c>
      <c r="H603" s="7" t="str">
        <f t="shared" si="27"/>
        <v>"\bengag(e|ing)\b"</v>
      </c>
      <c r="I603" s="7" t="str">
        <f t="shared" si="28"/>
        <v>"Code"</v>
      </c>
      <c r="J603" s="7" t="str">
        <f t="shared" si="29"/>
        <v/>
      </c>
    </row>
    <row r="604" spans="1:10" x14ac:dyDescent="0.55000000000000004">
      <c r="A604" s="3" t="s">
        <v>1363</v>
      </c>
      <c r="B604" s="6" t="s">
        <v>481</v>
      </c>
      <c r="C604" s="6" t="s">
        <v>2324</v>
      </c>
      <c r="D604" s="6"/>
      <c r="E604" s="3" t="s">
        <v>1378</v>
      </c>
      <c r="F604" s="3" t="s">
        <v>1509</v>
      </c>
      <c r="G604" s="3" t="s">
        <v>1764</v>
      </c>
      <c r="H604" s="7" t="str">
        <f t="shared" si="27"/>
        <v>"\binterven(e|tion)\b"</v>
      </c>
      <c r="I604" s="7" t="str">
        <f t="shared" si="28"/>
        <v>"Code"</v>
      </c>
      <c r="J604" s="7" t="str">
        <f t="shared" si="29"/>
        <v/>
      </c>
    </row>
    <row r="605" spans="1:10" x14ac:dyDescent="0.55000000000000004">
      <c r="A605" s="3" t="s">
        <v>1363</v>
      </c>
      <c r="B605" s="6" t="s">
        <v>480</v>
      </c>
      <c r="C605" s="6" t="s">
        <v>2324</v>
      </c>
      <c r="D605" s="6"/>
      <c r="E605" s="3" t="s">
        <v>1378</v>
      </c>
      <c r="F605" s="3" t="s">
        <v>1509</v>
      </c>
      <c r="G605" s="3" t="s">
        <v>1765</v>
      </c>
      <c r="H605" s="7" t="str">
        <f t="shared" si="27"/>
        <v>"\btackl(e|ing)\b"</v>
      </c>
      <c r="I605" s="7" t="str">
        <f t="shared" si="28"/>
        <v>"Code"</v>
      </c>
      <c r="J605" s="7" t="str">
        <f t="shared" si="29"/>
        <v/>
      </c>
    </row>
    <row r="606" spans="1:10" x14ac:dyDescent="0.55000000000000004">
      <c r="A606" s="3" t="s">
        <v>1363</v>
      </c>
      <c r="B606" s="6" t="s">
        <v>833</v>
      </c>
      <c r="C606" s="6" t="s">
        <v>2324</v>
      </c>
      <c r="D606" s="6"/>
      <c r="E606" s="3" t="s">
        <v>1378</v>
      </c>
      <c r="F606" s="3" t="s">
        <v>1546</v>
      </c>
      <c r="G606" s="3" t="s">
        <v>1546</v>
      </c>
      <c r="H606" s="7" t="str">
        <f t="shared" si="27"/>
        <v>"\bdemotivat(e|ing)\b"</v>
      </c>
      <c r="I606" s="7" t="str">
        <f t="shared" si="28"/>
        <v>"Code"</v>
      </c>
      <c r="J606" s="7" t="str">
        <f t="shared" si="29"/>
        <v/>
      </c>
    </row>
    <row r="607" spans="1:10" x14ac:dyDescent="0.55000000000000004">
      <c r="A607" s="3" t="s">
        <v>1363</v>
      </c>
      <c r="B607" s="6" t="s">
        <v>461</v>
      </c>
      <c r="C607" s="6" t="s">
        <v>2324</v>
      </c>
      <c r="D607" s="6"/>
      <c r="E607" s="3" t="s">
        <v>1378</v>
      </c>
      <c r="F607" s="3" t="s">
        <v>1546</v>
      </c>
      <c r="G607" s="3" t="s">
        <v>1612</v>
      </c>
      <c r="H607" s="7" t="str">
        <f t="shared" si="27"/>
        <v>"\beasy\s+opportunit(y|ies)\b"</v>
      </c>
      <c r="I607" s="7" t="str">
        <f t="shared" si="28"/>
        <v>"Code"</v>
      </c>
      <c r="J607" s="7" t="str">
        <f t="shared" si="29"/>
        <v/>
      </c>
    </row>
    <row r="608" spans="1:10" x14ac:dyDescent="0.55000000000000004">
      <c r="A608" s="3" t="s">
        <v>1363</v>
      </c>
      <c r="B608" s="6" t="s">
        <v>194</v>
      </c>
      <c r="C608" s="6" t="s">
        <v>2324</v>
      </c>
      <c r="D608" s="6"/>
      <c r="E608" s="3" t="s">
        <v>1378</v>
      </c>
      <c r="F608" s="3" t="s">
        <v>1546</v>
      </c>
      <c r="G608" s="3" t="s">
        <v>1612</v>
      </c>
      <c r="H608" s="7" t="str">
        <f t="shared" si="27"/>
        <v>"\brais(e|ing)\s+costs?\b"</v>
      </c>
      <c r="I608" s="7" t="str">
        <f t="shared" si="28"/>
        <v>"Code"</v>
      </c>
      <c r="J608" s="7" t="str">
        <f t="shared" si="29"/>
        <v/>
      </c>
    </row>
    <row r="609" spans="1:10" x14ac:dyDescent="0.55000000000000004">
      <c r="A609" s="3" t="s">
        <v>1363</v>
      </c>
      <c r="B609" s="6" t="s">
        <v>111</v>
      </c>
      <c r="C609" s="6" t="s">
        <v>2324</v>
      </c>
      <c r="D609" s="6"/>
      <c r="E609" s="3" t="s">
        <v>1378</v>
      </c>
      <c r="F609" s="3" t="s">
        <v>1412</v>
      </c>
      <c r="G609" s="3" t="s">
        <v>1617</v>
      </c>
      <c r="H609" s="7" t="str">
        <f t="shared" si="27"/>
        <v>"\bbuying\s+power\b"</v>
      </c>
      <c r="I609" s="7" t="str">
        <f t="shared" si="28"/>
        <v>"Code"</v>
      </c>
      <c r="J609" s="7" t="str">
        <f t="shared" si="29"/>
        <v/>
      </c>
    </row>
    <row r="610" spans="1:10" x14ac:dyDescent="0.55000000000000004">
      <c r="A610" s="3" t="s">
        <v>1363</v>
      </c>
      <c r="B610" s="6" t="s">
        <v>465</v>
      </c>
      <c r="C610" s="6" t="s">
        <v>2324</v>
      </c>
      <c r="D610" s="6"/>
      <c r="E610" s="3" t="s">
        <v>1378</v>
      </c>
      <c r="F610" s="3" t="s">
        <v>1412</v>
      </c>
      <c r="G610" s="3" t="s">
        <v>1617</v>
      </c>
      <c r="H610" s="7" t="str">
        <f t="shared" si="27"/>
        <v>"\bgovernment\s+procurement\b"</v>
      </c>
      <c r="I610" s="7" t="str">
        <f t="shared" si="28"/>
        <v>"Code"</v>
      </c>
      <c r="J610" s="7" t="str">
        <f t="shared" si="29"/>
        <v/>
      </c>
    </row>
    <row r="611" spans="1:10" x14ac:dyDescent="0.55000000000000004">
      <c r="A611" s="3" t="s">
        <v>1363</v>
      </c>
      <c r="B611" s="6" t="s">
        <v>181</v>
      </c>
      <c r="C611" s="6" t="s">
        <v>2324</v>
      </c>
      <c r="D611" s="6"/>
      <c r="E611" s="3" t="s">
        <v>1378</v>
      </c>
      <c r="F611" s="3" t="s">
        <v>1412</v>
      </c>
      <c r="G611" s="3" t="s">
        <v>1687</v>
      </c>
      <c r="H611" s="7" t="str">
        <f t="shared" si="27"/>
        <v>"\binternationali[sz]ation\s+businesses\b"</v>
      </c>
      <c r="I611" s="7" t="str">
        <f t="shared" si="28"/>
        <v>"Code"</v>
      </c>
      <c r="J611" s="7" t="str">
        <f t="shared" si="29"/>
        <v/>
      </c>
    </row>
    <row r="612" spans="1:10" x14ac:dyDescent="0.55000000000000004">
      <c r="A612" s="3" t="s">
        <v>1363</v>
      </c>
      <c r="B612" s="6" t="s">
        <v>195</v>
      </c>
      <c r="C612" s="6" t="s">
        <v>2324</v>
      </c>
      <c r="D612" s="6"/>
      <c r="E612" s="3" t="s">
        <v>1378</v>
      </c>
      <c r="F612" s="3" t="s">
        <v>1445</v>
      </c>
      <c r="G612" s="3" t="s">
        <v>1766</v>
      </c>
      <c r="H612" s="7" t="str">
        <f t="shared" si="27"/>
        <v>"\bdiplomatic\s+sanctions?\b"</v>
      </c>
      <c r="I612" s="7" t="str">
        <f t="shared" si="28"/>
        <v>"Code"</v>
      </c>
      <c r="J612" s="7" t="str">
        <f t="shared" si="29"/>
        <v/>
      </c>
    </row>
    <row r="613" spans="1:10" x14ac:dyDescent="0.55000000000000004">
      <c r="A613" s="3" t="s">
        <v>1363</v>
      </c>
      <c r="B613" s="6" t="s">
        <v>196</v>
      </c>
      <c r="C613" s="6" t="s">
        <v>2324</v>
      </c>
      <c r="D613" s="6"/>
      <c r="E613" s="3" t="s">
        <v>1378</v>
      </c>
      <c r="F613" s="3" t="s">
        <v>1445</v>
      </c>
      <c r="G613" s="3" t="s">
        <v>1767</v>
      </c>
      <c r="H613" s="7" t="str">
        <f t="shared" si="27"/>
        <v>"\beconomic\s+sanctions?\b"</v>
      </c>
      <c r="I613" s="7" t="str">
        <f t="shared" si="28"/>
        <v>"Code"</v>
      </c>
      <c r="J613" s="7" t="str">
        <f t="shared" si="29"/>
        <v/>
      </c>
    </row>
    <row r="614" spans="1:10" x14ac:dyDescent="0.55000000000000004">
      <c r="A614" s="3" t="s">
        <v>1363</v>
      </c>
      <c r="B614" s="6" t="s">
        <v>197</v>
      </c>
      <c r="C614" s="6" t="s">
        <v>2324</v>
      </c>
      <c r="D614" s="6"/>
      <c r="E614" s="3" t="s">
        <v>1378</v>
      </c>
      <c r="F614" s="3" t="s">
        <v>1445</v>
      </c>
      <c r="G614" s="3" t="s">
        <v>1509</v>
      </c>
      <c r="H614" s="7" t="str">
        <f t="shared" si="27"/>
        <v>"\bpassive\s+defen[cs]e\b"</v>
      </c>
      <c r="I614" s="7" t="str">
        <f t="shared" si="28"/>
        <v>"Code"</v>
      </c>
      <c r="J614" s="7" t="str">
        <f t="shared" si="29"/>
        <v/>
      </c>
    </row>
    <row r="615" spans="1:10" x14ac:dyDescent="0.55000000000000004">
      <c r="A615" s="3" t="s">
        <v>1363</v>
      </c>
      <c r="B615" s="6" t="s">
        <v>268</v>
      </c>
      <c r="C615" s="6" t="s">
        <v>2324</v>
      </c>
      <c r="D615" s="6"/>
      <c r="E615" s="3" t="s">
        <v>1378</v>
      </c>
      <c r="F615" s="3" t="s">
        <v>1456</v>
      </c>
      <c r="G615" s="3" t="s">
        <v>1768</v>
      </c>
      <c r="H615" s="7" t="str">
        <f t="shared" si="27"/>
        <v>"\b(incident\s+)?remediation\b"</v>
      </c>
      <c r="I615" s="7" t="str">
        <f t="shared" si="28"/>
        <v>"Code"</v>
      </c>
      <c r="J615" s="7" t="str">
        <f t="shared" si="29"/>
        <v/>
      </c>
    </row>
    <row r="616" spans="1:10" x14ac:dyDescent="0.55000000000000004">
      <c r="A616" s="3" t="s">
        <v>1363</v>
      </c>
      <c r="B616" s="6" t="s">
        <v>271</v>
      </c>
      <c r="C616" s="6" t="s">
        <v>2324</v>
      </c>
      <c r="D616" s="6"/>
      <c r="E616" s="3" t="s">
        <v>1378</v>
      </c>
      <c r="F616" s="3" t="s">
        <v>1378</v>
      </c>
      <c r="G616" s="3" t="s">
        <v>1684</v>
      </c>
      <c r="H616" s="7" t="str">
        <f t="shared" si="27"/>
        <v>"\bnational\s+response\b"</v>
      </c>
      <c r="I616" s="7" t="str">
        <f t="shared" si="28"/>
        <v>"Code"</v>
      </c>
      <c r="J616" s="7" t="str">
        <f t="shared" si="29"/>
        <v/>
      </c>
    </row>
    <row r="617" spans="1:10" x14ac:dyDescent="0.55000000000000004">
      <c r="A617" s="3" t="s">
        <v>1363</v>
      </c>
      <c r="B617" s="6" t="s">
        <v>198</v>
      </c>
      <c r="C617" s="6" t="s">
        <v>2324</v>
      </c>
      <c r="D617" s="6"/>
      <c r="E617" s="3" t="s">
        <v>1378</v>
      </c>
      <c r="F617" s="3" t="s">
        <v>1378</v>
      </c>
      <c r="G617" s="3" t="s">
        <v>1556</v>
      </c>
      <c r="H617" s="7" t="str">
        <f t="shared" si="27"/>
        <v>"\breport(ing)?\s+incidents?\b"</v>
      </c>
      <c r="I617" s="7" t="str">
        <f t="shared" si="28"/>
        <v>"Code"</v>
      </c>
      <c r="J617" s="7" t="str">
        <f t="shared" si="29"/>
        <v/>
      </c>
    </row>
    <row r="618" spans="1:10" x14ac:dyDescent="0.55000000000000004">
      <c r="A618" s="3" t="s">
        <v>1363</v>
      </c>
      <c r="B618" s="6" t="s">
        <v>877</v>
      </c>
      <c r="C618" s="6" t="s">
        <v>2324</v>
      </c>
      <c r="D618" s="6"/>
      <c r="E618" s="3" t="s">
        <v>1378</v>
      </c>
      <c r="F618" s="3" t="s">
        <v>1378</v>
      </c>
      <c r="G618" s="3" t="s">
        <v>1769</v>
      </c>
      <c r="H618" s="7" t="str">
        <f t="shared" si="27"/>
        <v>"\bsecur(e|ity)\b"</v>
      </c>
      <c r="I618" s="7" t="str">
        <f t="shared" si="28"/>
        <v>"Code"</v>
      </c>
      <c r="J618" s="7" t="str">
        <f t="shared" si="29"/>
        <v/>
      </c>
    </row>
    <row r="619" spans="1:10" x14ac:dyDescent="0.55000000000000004">
      <c r="A619" s="3" t="s">
        <v>1363</v>
      </c>
      <c r="B619" s="6" t="s">
        <v>199</v>
      </c>
      <c r="C619" s="6" t="s">
        <v>2324</v>
      </c>
      <c r="D619" s="6"/>
      <c r="E619" s="3" t="s">
        <v>1394</v>
      </c>
      <c r="F619" s="3" t="s">
        <v>1627</v>
      </c>
      <c r="G619" s="3" t="s">
        <v>1772</v>
      </c>
      <c r="H619" s="7" t="str">
        <f t="shared" si="27"/>
        <v>"\baffected\s+organi[sz]ations?\b"</v>
      </c>
      <c r="I619" s="7" t="str">
        <f t="shared" si="28"/>
        <v>"Code"</v>
      </c>
      <c r="J619" s="7" t="str">
        <f t="shared" si="29"/>
        <v/>
      </c>
    </row>
    <row r="620" spans="1:10" x14ac:dyDescent="0.55000000000000004">
      <c r="A620" s="3" t="s">
        <v>1363</v>
      </c>
      <c r="B620" s="6" t="s">
        <v>200</v>
      </c>
      <c r="C620" s="6" t="s">
        <v>2324</v>
      </c>
      <c r="D620" s="6"/>
      <c r="E620" s="3" t="s">
        <v>1394</v>
      </c>
      <c r="F620" s="3" t="s">
        <v>1395</v>
      </c>
      <c r="G620" s="3" t="s">
        <v>1773</v>
      </c>
      <c r="H620" s="7" t="str">
        <f t="shared" si="27"/>
        <v>"\b(federal\s+)?agenc(y|ies)\b"</v>
      </c>
      <c r="I620" s="7" t="str">
        <f t="shared" si="28"/>
        <v>"Code"</v>
      </c>
      <c r="J620" s="7" t="str">
        <f t="shared" si="29"/>
        <v/>
      </c>
    </row>
    <row r="621" spans="1:10" x14ac:dyDescent="0.55000000000000004">
      <c r="A621" s="3" t="s">
        <v>1363</v>
      </c>
      <c r="B621" s="6" t="s">
        <v>2549</v>
      </c>
      <c r="C621" s="6" t="s">
        <v>2324</v>
      </c>
      <c r="D621" s="6"/>
      <c r="E621" s="3" t="s">
        <v>1394</v>
      </c>
      <c r="F621" s="3" t="s">
        <v>1395</v>
      </c>
      <c r="G621" s="3" t="s">
        <v>2550</v>
      </c>
      <c r="H621" s="7" t="str">
        <f t="shared" si="27"/>
        <v>"\bauthorit(y|ies)\b"</v>
      </c>
      <c r="I621" s="7" t="str">
        <f t="shared" si="28"/>
        <v>"Code"</v>
      </c>
      <c r="J621" s="7" t="str">
        <f t="shared" si="29"/>
        <v/>
      </c>
    </row>
    <row r="622" spans="1:10" x14ac:dyDescent="0.55000000000000004">
      <c r="A622" s="3" t="s">
        <v>1363</v>
      </c>
      <c r="B622" s="6" t="s">
        <v>202</v>
      </c>
      <c r="C622" s="6" t="s">
        <v>2324</v>
      </c>
      <c r="D622" s="6"/>
      <c r="E622" s="3" t="s">
        <v>1394</v>
      </c>
      <c r="F622" s="3" t="s">
        <v>1413</v>
      </c>
      <c r="G622" s="3" t="s">
        <v>1639</v>
      </c>
      <c r="H622" s="7" t="str">
        <f t="shared" si="27"/>
        <v>"\bbanking\s+infrastructures?\b"</v>
      </c>
      <c r="I622" s="7" t="str">
        <f t="shared" si="28"/>
        <v>"Code"</v>
      </c>
      <c r="J622" s="7" t="str">
        <f t="shared" si="29"/>
        <v/>
      </c>
    </row>
    <row r="623" spans="1:10" x14ac:dyDescent="0.55000000000000004">
      <c r="A623" s="3" t="s">
        <v>1363</v>
      </c>
      <c r="B623" s="6" t="s">
        <v>203</v>
      </c>
      <c r="C623" s="6" t="s">
        <v>2324</v>
      </c>
      <c r="D623" s="6"/>
      <c r="E623" s="3" t="s">
        <v>1394</v>
      </c>
      <c r="F623" s="3" t="s">
        <v>1413</v>
      </c>
      <c r="G623" s="3" t="s">
        <v>1378</v>
      </c>
      <c r="H623" s="7" t="str">
        <f t="shared" si="27"/>
        <v>"\bsecurity\s+infrastructures?\b"</v>
      </c>
      <c r="I623" s="7" t="str">
        <f t="shared" si="28"/>
        <v>"Code"</v>
      </c>
      <c r="J623" s="7" t="str">
        <f t="shared" si="29"/>
        <v/>
      </c>
    </row>
    <row r="624" spans="1:10" x14ac:dyDescent="0.55000000000000004">
      <c r="A624" s="3" t="s">
        <v>1363</v>
      </c>
      <c r="B624" s="6" t="s">
        <v>1310</v>
      </c>
      <c r="C624" s="6" t="s">
        <v>2324</v>
      </c>
      <c r="D624" s="6"/>
      <c r="E624" s="3" t="s">
        <v>1394</v>
      </c>
      <c r="F624" s="3" t="s">
        <v>1413</v>
      </c>
      <c r="G624" s="3" t="s">
        <v>1774</v>
      </c>
      <c r="H624" s="7" t="str">
        <f t="shared" si="27"/>
        <v>"\btelecommunications\s+sectors?\b"</v>
      </c>
      <c r="I624" s="7" t="str">
        <f t="shared" si="28"/>
        <v>"Code"</v>
      </c>
      <c r="J624" s="7" t="str">
        <f t="shared" si="29"/>
        <v/>
      </c>
    </row>
    <row r="625" spans="1:10" x14ac:dyDescent="0.55000000000000004">
      <c r="A625" s="3" t="s">
        <v>1363</v>
      </c>
      <c r="B625" s="6" t="s">
        <v>878</v>
      </c>
      <c r="C625" s="6" t="s">
        <v>2324</v>
      </c>
      <c r="D625" s="6"/>
      <c r="E625" s="3" t="s">
        <v>1394</v>
      </c>
      <c r="F625" s="3" t="s">
        <v>1775</v>
      </c>
      <c r="G625" s="3" t="s">
        <v>1776</v>
      </c>
      <c r="H625" s="7" t="str">
        <f t="shared" si="27"/>
        <v>"\bjournalis(m|sts?)\b"</v>
      </c>
      <c r="I625" s="7" t="str">
        <f t="shared" si="28"/>
        <v>"Code"</v>
      </c>
      <c r="J625" s="7" t="str">
        <f t="shared" si="29"/>
        <v/>
      </c>
    </row>
    <row r="626" spans="1:10" x14ac:dyDescent="0.55000000000000004">
      <c r="A626" s="3" t="s">
        <v>1363</v>
      </c>
      <c r="B626" s="6" t="s">
        <v>37</v>
      </c>
      <c r="C626" s="6" t="s">
        <v>2324</v>
      </c>
      <c r="D626" s="6"/>
      <c r="E626" s="3" t="s">
        <v>1394</v>
      </c>
      <c r="F626" s="3" t="s">
        <v>1426</v>
      </c>
      <c r="G626" s="3" t="s">
        <v>1426</v>
      </c>
      <c r="H626" s="7" t="str">
        <f t="shared" si="27"/>
        <v>"\bthird\s+sector\b"</v>
      </c>
      <c r="I626" s="7" t="str">
        <f t="shared" si="28"/>
        <v>"Code"</v>
      </c>
      <c r="J626" s="7" t="str">
        <f t="shared" si="29"/>
        <v/>
      </c>
    </row>
    <row r="627" spans="1:10" x14ac:dyDescent="0.55000000000000004">
      <c r="A627" s="3" t="s">
        <v>1363</v>
      </c>
      <c r="B627" s="6" t="s">
        <v>204</v>
      </c>
      <c r="C627" s="6" t="s">
        <v>2324</v>
      </c>
      <c r="D627" s="6"/>
      <c r="E627" s="3" t="s">
        <v>1394</v>
      </c>
      <c r="F627" s="3" t="s">
        <v>1694</v>
      </c>
      <c r="G627" s="3" t="s">
        <v>1777</v>
      </c>
      <c r="H627" s="7" t="str">
        <f t="shared" si="27"/>
        <v>"\bcyber\s+personas?\b"</v>
      </c>
      <c r="I627" s="7" t="str">
        <f t="shared" si="28"/>
        <v>"Code"</v>
      </c>
      <c r="J627" s="7" t="str">
        <f t="shared" si="29"/>
        <v/>
      </c>
    </row>
    <row r="628" spans="1:10" x14ac:dyDescent="0.55000000000000004">
      <c r="A628" s="3" t="s">
        <v>1363</v>
      </c>
      <c r="B628" s="6" t="s">
        <v>468</v>
      </c>
      <c r="C628" s="6" t="s">
        <v>2324</v>
      </c>
      <c r="D628" s="6"/>
      <c r="E628" s="3" t="s">
        <v>1394</v>
      </c>
      <c r="F628" s="3" t="s">
        <v>1620</v>
      </c>
      <c r="G628" s="3" t="s">
        <v>1412</v>
      </c>
      <c r="H628" s="7" t="str">
        <f t="shared" si="27"/>
        <v>"\bindustrial\s+plants?\b"</v>
      </c>
      <c r="I628" s="7" t="str">
        <f t="shared" si="28"/>
        <v>"Code"</v>
      </c>
      <c r="J628" s="7" t="str">
        <f t="shared" si="29"/>
        <v/>
      </c>
    </row>
    <row r="629" spans="1:10" x14ac:dyDescent="0.55000000000000004">
      <c r="A629" s="3" t="s">
        <v>1363</v>
      </c>
      <c r="B629" s="6" t="s">
        <v>2551</v>
      </c>
      <c r="C629" s="6" t="s">
        <v>2324</v>
      </c>
      <c r="D629" s="6"/>
      <c r="E629" s="3" t="s">
        <v>1473</v>
      </c>
      <c r="F629" s="3" t="s">
        <v>1642</v>
      </c>
      <c r="G629" s="3" t="s">
        <v>1774</v>
      </c>
      <c r="H629" s="7" t="str">
        <f t="shared" si="27"/>
        <v>"\b5g\b"</v>
      </c>
      <c r="I629" s="7" t="str">
        <f t="shared" si="28"/>
        <v>"Code"</v>
      </c>
      <c r="J629" s="7" t="str">
        <f t="shared" si="29"/>
        <v/>
      </c>
    </row>
    <row r="630" spans="1:10" x14ac:dyDescent="0.55000000000000004">
      <c r="A630" s="3" t="s">
        <v>1363</v>
      </c>
      <c r="B630" s="6" t="s">
        <v>11</v>
      </c>
      <c r="C630" s="6" t="s">
        <v>2324</v>
      </c>
      <c r="D630" s="6"/>
      <c r="E630" s="3" t="s">
        <v>1473</v>
      </c>
      <c r="F630" s="3" t="s">
        <v>1642</v>
      </c>
      <c r="G630" s="3" t="s">
        <v>1774</v>
      </c>
      <c r="H630" s="7" t="str">
        <f t="shared" si="27"/>
        <v>"\btelco\b"</v>
      </c>
      <c r="I630" s="7" t="str">
        <f t="shared" si="28"/>
        <v>"Code"</v>
      </c>
      <c r="J630" s="7" t="str">
        <f t="shared" si="29"/>
        <v/>
      </c>
    </row>
    <row r="631" spans="1:10" x14ac:dyDescent="0.55000000000000004">
      <c r="A631" s="3" t="s">
        <v>1363</v>
      </c>
      <c r="B631" s="6" t="s">
        <v>12</v>
      </c>
      <c r="C631" s="6" t="s">
        <v>2324</v>
      </c>
      <c r="D631" s="6"/>
      <c r="E631" s="3" t="s">
        <v>1473</v>
      </c>
      <c r="F631" s="3" t="s">
        <v>1642</v>
      </c>
      <c r="G631" s="3" t="s">
        <v>1774</v>
      </c>
      <c r="H631" s="7" t="str">
        <f t="shared" si="27"/>
        <v>"\btelecom\b"</v>
      </c>
      <c r="I631" s="7" t="str">
        <f t="shared" si="28"/>
        <v>"Code"</v>
      </c>
      <c r="J631" s="7" t="str">
        <f t="shared" si="29"/>
        <v/>
      </c>
    </row>
    <row r="632" spans="1:10" x14ac:dyDescent="0.55000000000000004">
      <c r="A632" s="3" t="s">
        <v>1363</v>
      </c>
      <c r="B632" s="6" t="s">
        <v>207</v>
      </c>
      <c r="C632" s="6" t="s">
        <v>2324</v>
      </c>
      <c r="D632" s="6"/>
      <c r="E632" s="3" t="s">
        <v>1473</v>
      </c>
      <c r="F632" s="3" t="s">
        <v>1642</v>
      </c>
      <c r="G632" s="3" t="s">
        <v>1774</v>
      </c>
      <c r="H632" s="7" t="str">
        <f t="shared" si="27"/>
        <v>"\btelecommunications?\b"</v>
      </c>
      <c r="I632" s="7" t="str">
        <f t="shared" si="28"/>
        <v>"Code"</v>
      </c>
      <c r="J632" s="7" t="str">
        <f t="shared" si="29"/>
        <v/>
      </c>
    </row>
    <row r="633" spans="1:10" x14ac:dyDescent="0.55000000000000004">
      <c r="A633" s="3" t="s">
        <v>1363</v>
      </c>
      <c r="B633" s="6" t="s">
        <v>208</v>
      </c>
      <c r="C633" s="6" t="s">
        <v>2324</v>
      </c>
      <c r="D633" s="6"/>
      <c r="E633" s="3" t="s">
        <v>1473</v>
      </c>
      <c r="F633" s="3" t="s">
        <v>1474</v>
      </c>
      <c r="G633" s="3" t="s">
        <v>1643</v>
      </c>
      <c r="H633" s="7" t="str">
        <f t="shared" si="27"/>
        <v>"\bicts?\b"</v>
      </c>
      <c r="I633" s="7" t="str">
        <f t="shared" si="28"/>
        <v>"Code"</v>
      </c>
      <c r="J633" s="7" t="str">
        <f t="shared" si="29"/>
        <v/>
      </c>
    </row>
    <row r="634" spans="1:10" x14ac:dyDescent="0.55000000000000004">
      <c r="A634" s="3" t="s">
        <v>1363</v>
      </c>
      <c r="B634" s="6" t="s">
        <v>17</v>
      </c>
      <c r="C634" s="6" t="s">
        <v>2324</v>
      </c>
      <c r="D634" s="6"/>
      <c r="E634" s="3" t="s">
        <v>1473</v>
      </c>
      <c r="F634" s="3" t="s">
        <v>1474</v>
      </c>
      <c r="G634" s="3" t="s">
        <v>1644</v>
      </c>
      <c r="H634" s="7" t="str">
        <f t="shared" si="27"/>
        <v>"\binternet\b"</v>
      </c>
      <c r="I634" s="7" t="str">
        <f t="shared" si="28"/>
        <v>"Code"</v>
      </c>
      <c r="J634" s="7" t="str">
        <f t="shared" si="29"/>
        <v/>
      </c>
    </row>
    <row r="635" spans="1:10" x14ac:dyDescent="0.55000000000000004">
      <c r="A635" s="3" t="s">
        <v>1363</v>
      </c>
      <c r="B635" s="6" t="s">
        <v>209</v>
      </c>
      <c r="C635" s="6" t="s">
        <v>2324</v>
      </c>
      <c r="D635" s="6"/>
      <c r="E635" s="3" t="s">
        <v>1473</v>
      </c>
      <c r="F635" s="3" t="s">
        <v>1605</v>
      </c>
      <c r="G635" s="3" t="s">
        <v>1778</v>
      </c>
      <c r="H635" s="7" t="str">
        <f t="shared" si="27"/>
        <v>"\belectronics?\b"</v>
      </c>
      <c r="I635" s="7" t="str">
        <f t="shared" si="28"/>
        <v>"Code"</v>
      </c>
      <c r="J635" s="7" t="str">
        <f t="shared" si="29"/>
        <v/>
      </c>
    </row>
    <row r="636" spans="1:10" x14ac:dyDescent="0.55000000000000004">
      <c r="A636" s="3" t="s">
        <v>1363</v>
      </c>
      <c r="B636" s="6" t="s">
        <v>52</v>
      </c>
      <c r="C636" s="6" t="s">
        <v>2324</v>
      </c>
      <c r="D636" s="6"/>
      <c r="E636" s="3" t="s">
        <v>1473</v>
      </c>
      <c r="F636" s="3" t="s">
        <v>1605</v>
      </c>
      <c r="G636" s="3" t="s">
        <v>1605</v>
      </c>
      <c r="H636" s="7" t="str">
        <f t="shared" si="27"/>
        <v>"\bhardware\b"</v>
      </c>
      <c r="I636" s="7" t="str">
        <f t="shared" si="28"/>
        <v>"Code"</v>
      </c>
      <c r="J636" s="7" t="str">
        <f t="shared" si="29"/>
        <v/>
      </c>
    </row>
    <row r="637" spans="1:10" x14ac:dyDescent="0.55000000000000004">
      <c r="A637" s="3" t="s">
        <v>1363</v>
      </c>
      <c r="B637" s="6" t="s">
        <v>18</v>
      </c>
      <c r="C637" s="6" t="s">
        <v>2324</v>
      </c>
      <c r="D637" s="6"/>
      <c r="E637" s="3" t="s">
        <v>1473</v>
      </c>
      <c r="F637" s="3" t="s">
        <v>1605</v>
      </c>
      <c r="G637" s="3" t="s">
        <v>1697</v>
      </c>
      <c r="H637" s="7" t="str">
        <f t="shared" si="27"/>
        <v>"\biot\b"</v>
      </c>
      <c r="I637" s="7" t="str">
        <f t="shared" si="28"/>
        <v>"Code"</v>
      </c>
      <c r="J637" s="7" t="str">
        <f t="shared" si="29"/>
        <v/>
      </c>
    </row>
    <row r="638" spans="1:10" x14ac:dyDescent="0.55000000000000004">
      <c r="A638" s="3" t="s">
        <v>1363</v>
      </c>
      <c r="B638" s="6" t="s">
        <v>1311</v>
      </c>
      <c r="C638" s="6" t="s">
        <v>2324</v>
      </c>
      <c r="D638" s="6"/>
      <c r="E638" s="3" t="s">
        <v>1473</v>
      </c>
      <c r="F638" s="3" t="s">
        <v>1605</v>
      </c>
      <c r="G638" s="3" t="s">
        <v>1779</v>
      </c>
      <c r="H638" s="7" t="str">
        <f t="shared" si="27"/>
        <v>"\bon-board\b"</v>
      </c>
      <c r="I638" s="7" t="str">
        <f t="shared" si="28"/>
        <v>"Code"</v>
      </c>
      <c r="J638" s="7" t="str">
        <f t="shared" si="29"/>
        <v/>
      </c>
    </row>
    <row r="639" spans="1:10" x14ac:dyDescent="0.55000000000000004">
      <c r="A639" s="3" t="s">
        <v>1363</v>
      </c>
      <c r="B639" s="6" t="s">
        <v>1312</v>
      </c>
      <c r="C639" s="6" t="s">
        <v>2324</v>
      </c>
      <c r="D639" s="6"/>
      <c r="E639" s="3" t="s">
        <v>1473</v>
      </c>
      <c r="F639" s="3" t="s">
        <v>1605</v>
      </c>
      <c r="G639" s="3" t="s">
        <v>1630</v>
      </c>
      <c r="H639" s="7" t="str">
        <f t="shared" si="27"/>
        <v>"\bplcs?\b"</v>
      </c>
      <c r="I639" s="7" t="str">
        <f t="shared" si="28"/>
        <v>"Code"</v>
      </c>
      <c r="J639" s="7" t="str">
        <f t="shared" si="29"/>
        <v/>
      </c>
    </row>
    <row r="640" spans="1:10" x14ac:dyDescent="0.55000000000000004">
      <c r="A640" s="3" t="s">
        <v>1363</v>
      </c>
      <c r="B640" s="6" t="s">
        <v>43</v>
      </c>
      <c r="C640" s="6" t="s">
        <v>2324</v>
      </c>
      <c r="D640" s="6"/>
      <c r="E640" s="3" t="s">
        <v>1473</v>
      </c>
      <c r="F640" s="3" t="s">
        <v>1647</v>
      </c>
      <c r="G640" s="3" t="s">
        <v>1780</v>
      </c>
      <c r="H640" s="7" t="str">
        <f t="shared" si="27"/>
        <v>"\bfacebook\b"</v>
      </c>
      <c r="I640" s="7" t="str">
        <f t="shared" si="28"/>
        <v>"Code"</v>
      </c>
      <c r="J640" s="7" t="str">
        <f t="shared" si="29"/>
        <v/>
      </c>
    </row>
    <row r="641" spans="1:10" x14ac:dyDescent="0.55000000000000004">
      <c r="A641" s="3" t="s">
        <v>1363</v>
      </c>
      <c r="B641" s="6" t="s">
        <v>2373</v>
      </c>
      <c r="C641" s="6" t="s">
        <v>2324</v>
      </c>
      <c r="D641" s="6"/>
      <c r="E641" s="3" t="s">
        <v>1473</v>
      </c>
      <c r="F641" s="3" t="s">
        <v>1647</v>
      </c>
      <c r="G641" s="3" t="s">
        <v>2374</v>
      </c>
      <c r="H641" s="7" t="str">
        <f t="shared" si="27"/>
        <v>"\binstagram\b"</v>
      </c>
      <c r="I641" s="7" t="str">
        <f t="shared" si="28"/>
        <v>"Code"</v>
      </c>
      <c r="J641" s="7" t="str">
        <f t="shared" si="29"/>
        <v/>
      </c>
    </row>
    <row r="642" spans="1:10" x14ac:dyDescent="0.55000000000000004">
      <c r="A642" s="3" t="s">
        <v>1363</v>
      </c>
      <c r="B642" s="6" t="s">
        <v>953</v>
      </c>
      <c r="C642" s="6" t="s">
        <v>2324</v>
      </c>
      <c r="D642" s="6"/>
      <c r="E642" s="3" t="s">
        <v>1473</v>
      </c>
      <c r="F642" s="3" t="s">
        <v>1647</v>
      </c>
      <c r="G642" s="3" t="s">
        <v>1781</v>
      </c>
      <c r="H642" s="7" t="str">
        <f t="shared" si="27"/>
        <v>"\blinkedin\b"</v>
      </c>
      <c r="I642" s="7" t="str">
        <f t="shared" si="28"/>
        <v>"Code"</v>
      </c>
      <c r="J642" s="7" t="str">
        <f t="shared" si="29"/>
        <v/>
      </c>
    </row>
    <row r="643" spans="1:10" x14ac:dyDescent="0.55000000000000004">
      <c r="A643" s="3" t="s">
        <v>1363</v>
      </c>
      <c r="B643" s="6" t="s">
        <v>44</v>
      </c>
      <c r="C643" s="6" t="s">
        <v>2324</v>
      </c>
      <c r="D643" s="6"/>
      <c r="E643" s="3" t="s">
        <v>1473</v>
      </c>
      <c r="F643" s="3" t="s">
        <v>1647</v>
      </c>
      <c r="G643" s="3" t="s">
        <v>1782</v>
      </c>
      <c r="H643" s="7" t="str">
        <f t="shared" ref="H643:H706" si="30">IF(NOT(ISBLANK(B643)),CONCATENATE("""", B643,""""),"")</f>
        <v>"\btwitter\b"</v>
      </c>
      <c r="I643" s="7" t="str">
        <f t="shared" ref="I643:I706" si="31">IF(NOT(ISBLANK(C643)),CONCATENATE("""",C643,""""),"")</f>
        <v>"Code"</v>
      </c>
      <c r="J643" s="7" t="str">
        <f t="shared" ref="J643:J706" si="32">IF(NOT(ISBLANK(D643)),D643,"")</f>
        <v/>
      </c>
    </row>
    <row r="644" spans="1:10" x14ac:dyDescent="0.55000000000000004">
      <c r="A644" s="3" t="s">
        <v>1363</v>
      </c>
      <c r="B644" s="6" t="s">
        <v>492</v>
      </c>
      <c r="C644" s="6" t="s">
        <v>2324</v>
      </c>
      <c r="D644" s="6"/>
      <c r="E644" s="3" t="s">
        <v>1473</v>
      </c>
      <c r="F644" s="3" t="s">
        <v>1647</v>
      </c>
      <c r="G644" s="3" t="s">
        <v>1783</v>
      </c>
      <c r="H644" s="7" t="str">
        <f t="shared" si="30"/>
        <v>"\bwhatsapp\b"</v>
      </c>
      <c r="I644" s="7" t="str">
        <f t="shared" si="31"/>
        <v>"Code"</v>
      </c>
      <c r="J644" s="7" t="str">
        <f t="shared" si="32"/>
        <v/>
      </c>
    </row>
    <row r="645" spans="1:10" x14ac:dyDescent="0.55000000000000004">
      <c r="A645" s="3" t="s">
        <v>1363</v>
      </c>
      <c r="B645" s="6" t="s">
        <v>504</v>
      </c>
      <c r="C645" s="6" t="s">
        <v>2324</v>
      </c>
      <c r="D645" s="6"/>
      <c r="E645" s="3" t="s">
        <v>1473</v>
      </c>
      <c r="F645" s="3" t="s">
        <v>1622</v>
      </c>
      <c r="G645" s="3" t="s">
        <v>1785</v>
      </c>
      <c r="H645" s="7" t="str">
        <f t="shared" si="30"/>
        <v>"\bfirmware\b"</v>
      </c>
      <c r="I645" s="7" t="str">
        <f t="shared" si="31"/>
        <v>"Code"</v>
      </c>
      <c r="J645" s="7" t="str">
        <f t="shared" si="32"/>
        <v/>
      </c>
    </row>
    <row r="646" spans="1:10" x14ac:dyDescent="0.55000000000000004">
      <c r="A646" s="3" t="s">
        <v>1363</v>
      </c>
      <c r="B646" s="6" t="s">
        <v>16</v>
      </c>
      <c r="C646" s="6" t="s">
        <v>2324</v>
      </c>
      <c r="D646" s="6"/>
      <c r="E646" s="3" t="s">
        <v>1473</v>
      </c>
      <c r="F646" s="3" t="s">
        <v>1622</v>
      </c>
      <c r="G646" s="3" t="s">
        <v>2371</v>
      </c>
      <c r="H646" s="7" t="str">
        <f t="shared" si="30"/>
        <v>"\binformation\b"</v>
      </c>
      <c r="I646" s="7" t="str">
        <f t="shared" si="31"/>
        <v>"Code"</v>
      </c>
      <c r="J646" s="7" t="str">
        <f t="shared" si="32"/>
        <v/>
      </c>
    </row>
    <row r="647" spans="1:10" x14ac:dyDescent="0.55000000000000004">
      <c r="A647" s="3" t="s">
        <v>1363</v>
      </c>
      <c r="B647" s="6" t="s">
        <v>2315</v>
      </c>
      <c r="C647" s="6" t="s">
        <v>2324</v>
      </c>
      <c r="D647" s="6"/>
      <c r="E647" s="3" t="s">
        <v>1473</v>
      </c>
      <c r="F647" s="3" t="s">
        <v>1622</v>
      </c>
      <c r="G647" s="3" t="s">
        <v>2375</v>
      </c>
      <c r="H647" s="7" t="str">
        <f t="shared" si="30"/>
        <v>"\bms[-\s+]?office\b"</v>
      </c>
      <c r="I647" s="7" t="str">
        <f t="shared" si="31"/>
        <v>"Code"</v>
      </c>
      <c r="J647" s="7" t="str">
        <f t="shared" si="32"/>
        <v/>
      </c>
    </row>
    <row r="648" spans="1:10" x14ac:dyDescent="0.55000000000000004">
      <c r="A648" s="3" t="s">
        <v>1363</v>
      </c>
      <c r="B648" s="6" t="s">
        <v>210</v>
      </c>
      <c r="C648" s="6" t="s">
        <v>2324</v>
      </c>
      <c r="D648" s="6"/>
      <c r="E648" s="3" t="s">
        <v>1473</v>
      </c>
      <c r="F648" s="3" t="s">
        <v>1622</v>
      </c>
      <c r="G648" s="3" t="s">
        <v>1786</v>
      </c>
      <c r="H648" s="7" t="str">
        <f t="shared" si="30"/>
        <v>"\bsystems?\b"</v>
      </c>
      <c r="I648" s="7" t="str">
        <f t="shared" si="31"/>
        <v>"Code"</v>
      </c>
      <c r="J648" s="7" t="str">
        <f t="shared" si="32"/>
        <v/>
      </c>
    </row>
    <row r="649" spans="1:10" x14ac:dyDescent="0.55000000000000004">
      <c r="A649" s="3" t="s">
        <v>1363</v>
      </c>
      <c r="B649" s="6" t="s">
        <v>470</v>
      </c>
      <c r="C649" s="6" t="s">
        <v>2324</v>
      </c>
      <c r="D649" s="6"/>
      <c r="E649" s="3" t="s">
        <v>1364</v>
      </c>
      <c r="F649" s="3" t="s">
        <v>2510</v>
      </c>
      <c r="G649" s="3" t="s">
        <v>1788</v>
      </c>
      <c r="H649" s="7" t="str">
        <f t="shared" si="30"/>
        <v>"\bjudiciary\b"</v>
      </c>
      <c r="I649" s="7" t="str">
        <f t="shared" si="31"/>
        <v>"Code"</v>
      </c>
      <c r="J649" s="7" t="str">
        <f t="shared" si="32"/>
        <v/>
      </c>
    </row>
    <row r="650" spans="1:10" x14ac:dyDescent="0.55000000000000004">
      <c r="A650" s="3" t="s">
        <v>1363</v>
      </c>
      <c r="B650" s="6" t="s">
        <v>29</v>
      </c>
      <c r="C650" s="6" t="s">
        <v>2324</v>
      </c>
      <c r="D650" s="6"/>
      <c r="E650" s="3" t="s">
        <v>1364</v>
      </c>
      <c r="F650" s="3" t="s">
        <v>2510</v>
      </c>
      <c r="G650" s="3" t="s">
        <v>1788</v>
      </c>
      <c r="H650" s="7" t="str">
        <f t="shared" si="30"/>
        <v>"\bjustice\b"</v>
      </c>
      <c r="I650" s="7" t="str">
        <f t="shared" si="31"/>
        <v>"Code"</v>
      </c>
      <c r="J650" s="7" t="str">
        <f t="shared" si="32"/>
        <v/>
      </c>
    </row>
    <row r="651" spans="1:10" x14ac:dyDescent="0.55000000000000004">
      <c r="A651" s="3" t="s">
        <v>1363</v>
      </c>
      <c r="B651" s="6" t="s">
        <v>30</v>
      </c>
      <c r="C651" s="6" t="s">
        <v>2324</v>
      </c>
      <c r="D651" s="6"/>
      <c r="E651" s="3" t="s">
        <v>1364</v>
      </c>
      <c r="F651" s="3" t="s">
        <v>2510</v>
      </c>
      <c r="G651" s="3" t="s">
        <v>1789</v>
      </c>
      <c r="H651" s="7" t="str">
        <f t="shared" si="30"/>
        <v>"\bpolice\b"</v>
      </c>
      <c r="I651" s="7" t="str">
        <f t="shared" si="31"/>
        <v>"Code"</v>
      </c>
      <c r="J651" s="7" t="str">
        <f t="shared" si="32"/>
        <v/>
      </c>
    </row>
    <row r="652" spans="1:10" x14ac:dyDescent="0.55000000000000004">
      <c r="A652" s="3" t="s">
        <v>1363</v>
      </c>
      <c r="B652" s="6" t="s">
        <v>113</v>
      </c>
      <c r="C652" s="6" t="s">
        <v>2324</v>
      </c>
      <c r="D652" s="6"/>
      <c r="E652" s="3" t="s">
        <v>1364</v>
      </c>
      <c r="F652" s="3" t="s">
        <v>1689</v>
      </c>
      <c r="G652" s="3" t="s">
        <v>1787</v>
      </c>
      <c r="H652" s="7" t="str">
        <f t="shared" si="30"/>
        <v>"\bcoalition\b"</v>
      </c>
      <c r="I652" s="7" t="str">
        <f t="shared" si="31"/>
        <v>"Code"</v>
      </c>
      <c r="J652" s="7" t="str">
        <f t="shared" si="32"/>
        <v/>
      </c>
    </row>
    <row r="653" spans="1:10" x14ac:dyDescent="0.55000000000000004">
      <c r="A653" s="3" t="s">
        <v>1363</v>
      </c>
      <c r="B653" s="6" t="s">
        <v>903</v>
      </c>
      <c r="C653" s="6" t="s">
        <v>2324</v>
      </c>
      <c r="D653" s="6"/>
      <c r="E653" s="3" t="s">
        <v>1364</v>
      </c>
      <c r="F653" s="3" t="s">
        <v>1689</v>
      </c>
      <c r="G653" s="3" t="s">
        <v>1935</v>
      </c>
      <c r="H653" s="7" t="str">
        <f t="shared" si="30"/>
        <v>"\bwin[-\s+]win\b"</v>
      </c>
      <c r="I653" s="7" t="str">
        <f t="shared" si="31"/>
        <v>"Code"</v>
      </c>
      <c r="J653" s="7" t="str">
        <f t="shared" si="32"/>
        <v/>
      </c>
    </row>
    <row r="654" spans="1:10" x14ac:dyDescent="0.55000000000000004">
      <c r="A654" s="3" t="s">
        <v>1363</v>
      </c>
      <c r="B654" s="6" t="s">
        <v>2573</v>
      </c>
      <c r="C654" s="6" t="s">
        <v>2324</v>
      </c>
      <c r="D654" s="6"/>
      <c r="E654" s="3" t="s">
        <v>1364</v>
      </c>
      <c r="F654" s="3" t="s">
        <v>1390</v>
      </c>
      <c r="G654" s="3" t="s">
        <v>2574</v>
      </c>
      <c r="H654" s="7" t="str">
        <f t="shared" si="30"/>
        <v>"\bprogram(me)?s?\b"</v>
      </c>
      <c r="I654" s="7" t="str">
        <f t="shared" si="31"/>
        <v>"Code"</v>
      </c>
      <c r="J654" s="7" t="str">
        <f t="shared" si="32"/>
        <v/>
      </c>
    </row>
    <row r="655" spans="1:10" x14ac:dyDescent="0.55000000000000004">
      <c r="A655" s="3" t="s">
        <v>1363</v>
      </c>
      <c r="B655" s="6" t="s">
        <v>33</v>
      </c>
      <c r="C655" s="6" t="s">
        <v>2324</v>
      </c>
      <c r="D655" s="6"/>
      <c r="E655" s="3" t="s">
        <v>1389</v>
      </c>
      <c r="F655" s="3" t="s">
        <v>1790</v>
      </c>
      <c r="G655" s="3" t="s">
        <v>1790</v>
      </c>
      <c r="H655" s="7" t="str">
        <f t="shared" si="30"/>
        <v>"\bcountry\b"</v>
      </c>
      <c r="I655" s="7" t="str">
        <f t="shared" si="31"/>
        <v>"Code"</v>
      </c>
      <c r="J655" s="7" t="str">
        <f t="shared" si="32"/>
        <v/>
      </c>
    </row>
    <row r="656" spans="1:10" x14ac:dyDescent="0.55000000000000004">
      <c r="A656" s="3" t="s">
        <v>1363</v>
      </c>
      <c r="B656" s="6" t="s">
        <v>34</v>
      </c>
      <c r="C656" s="6" t="s">
        <v>2324</v>
      </c>
      <c r="D656" s="6"/>
      <c r="E656" s="3" t="s">
        <v>1389</v>
      </c>
      <c r="F656" s="3" t="s">
        <v>1703</v>
      </c>
      <c r="G656" s="3" t="s">
        <v>1703</v>
      </c>
      <c r="H656" s="7" t="str">
        <f t="shared" si="30"/>
        <v>"\bnation\b"</v>
      </c>
      <c r="I656" s="7" t="str">
        <f t="shared" si="31"/>
        <v>"Code"</v>
      </c>
      <c r="J656" s="7" t="str">
        <f t="shared" si="32"/>
        <v/>
      </c>
    </row>
    <row r="657" spans="1:10" x14ac:dyDescent="0.55000000000000004">
      <c r="A657" s="3" t="s">
        <v>1363</v>
      </c>
      <c r="B657" s="6" t="s">
        <v>35</v>
      </c>
      <c r="C657" s="6" t="s">
        <v>2324</v>
      </c>
      <c r="D657" s="6"/>
      <c r="E657" s="3" t="s">
        <v>1389</v>
      </c>
      <c r="F657" s="3" t="s">
        <v>1703</v>
      </c>
      <c r="G657" s="3" t="s">
        <v>1703</v>
      </c>
      <c r="H657" s="7" t="str">
        <f t="shared" si="30"/>
        <v>"\bnational\b"</v>
      </c>
      <c r="I657" s="7" t="str">
        <f t="shared" si="31"/>
        <v>"Code"</v>
      </c>
      <c r="J657" s="7" t="str">
        <f t="shared" si="32"/>
        <v/>
      </c>
    </row>
    <row r="658" spans="1:10" x14ac:dyDescent="0.55000000000000004">
      <c r="A658" s="3" t="s">
        <v>1363</v>
      </c>
      <c r="B658" s="6" t="s">
        <v>36</v>
      </c>
      <c r="C658" s="6" t="s">
        <v>2324</v>
      </c>
      <c r="D658" s="6"/>
      <c r="E658" s="3" t="s">
        <v>1389</v>
      </c>
      <c r="F658" s="3" t="s">
        <v>1703</v>
      </c>
      <c r="G658" s="3" t="s">
        <v>1791</v>
      </c>
      <c r="H658" s="7" t="str">
        <f t="shared" si="30"/>
        <v>"\bpeople\b"</v>
      </c>
      <c r="I658" s="7" t="str">
        <f t="shared" si="31"/>
        <v>"Code"</v>
      </c>
      <c r="J658" s="7" t="str">
        <f t="shared" si="32"/>
        <v/>
      </c>
    </row>
    <row r="659" spans="1:10" x14ac:dyDescent="0.55000000000000004">
      <c r="A659" s="3" t="s">
        <v>1363</v>
      </c>
      <c r="B659" s="6" t="s">
        <v>2552</v>
      </c>
      <c r="C659" s="6" t="s">
        <v>2324</v>
      </c>
      <c r="D659" s="6"/>
      <c r="E659" s="3" t="s">
        <v>1366</v>
      </c>
      <c r="F659" s="3" t="s">
        <v>1367</v>
      </c>
      <c r="G659" s="3" t="s">
        <v>2295</v>
      </c>
      <c r="H659" s="7" t="str">
        <f t="shared" si="30"/>
        <v>"\blabel(l?ed)?\b"</v>
      </c>
      <c r="I659" s="7" t="str">
        <f t="shared" si="31"/>
        <v>"Code"</v>
      </c>
      <c r="J659" s="7" t="str">
        <f t="shared" si="32"/>
        <v/>
      </c>
    </row>
    <row r="660" spans="1:10" x14ac:dyDescent="0.55000000000000004">
      <c r="A660" s="3" t="s">
        <v>1363</v>
      </c>
      <c r="B660" s="6" t="s">
        <v>879</v>
      </c>
      <c r="C660" s="6" t="s">
        <v>2324</v>
      </c>
      <c r="D660" s="6"/>
      <c r="E660" s="3" t="s">
        <v>1366</v>
      </c>
      <c r="F660" s="3" t="s">
        <v>1367</v>
      </c>
      <c r="G660" s="3" t="s">
        <v>1792</v>
      </c>
      <c r="H660" s="7" t="str">
        <f t="shared" si="30"/>
        <v>"\bmeasur(ed|es|ing|ements?)\b"</v>
      </c>
      <c r="I660" s="7" t="str">
        <f t="shared" si="31"/>
        <v>"Code"</v>
      </c>
      <c r="J660" s="7" t="str">
        <f t="shared" si="32"/>
        <v/>
      </c>
    </row>
    <row r="661" spans="1:10" x14ac:dyDescent="0.55000000000000004">
      <c r="A661" s="3" t="s">
        <v>1363</v>
      </c>
      <c r="B661" s="6" t="s">
        <v>214</v>
      </c>
      <c r="C661" s="6" t="s">
        <v>2324</v>
      </c>
      <c r="D661" s="6"/>
      <c r="E661" s="3" t="s">
        <v>1366</v>
      </c>
      <c r="F661" s="3" t="s">
        <v>1367</v>
      </c>
      <c r="G661" s="3" t="s">
        <v>1792</v>
      </c>
      <c r="H661" s="7" t="str">
        <f t="shared" si="30"/>
        <v>"\bmetrics?\b"</v>
      </c>
      <c r="I661" s="7" t="str">
        <f t="shared" si="31"/>
        <v>"Code"</v>
      </c>
      <c r="J661" s="7" t="str">
        <f t="shared" si="32"/>
        <v/>
      </c>
    </row>
    <row r="662" spans="1:10" x14ac:dyDescent="0.55000000000000004">
      <c r="A662" s="3" t="s">
        <v>1363</v>
      </c>
      <c r="B662" s="6" t="s">
        <v>215</v>
      </c>
      <c r="C662" s="6" t="s">
        <v>2324</v>
      </c>
      <c r="D662" s="6"/>
      <c r="E662" s="3" t="s">
        <v>1366</v>
      </c>
      <c r="F662" s="3" t="s">
        <v>1367</v>
      </c>
      <c r="G662" s="3" t="s">
        <v>1625</v>
      </c>
      <c r="H662" s="7" t="str">
        <f t="shared" si="30"/>
        <v>"\breassess(ed)?\b"</v>
      </c>
      <c r="I662" s="7" t="str">
        <f t="shared" si="31"/>
        <v>"Code"</v>
      </c>
      <c r="J662" s="7" t="str">
        <f t="shared" si="32"/>
        <v/>
      </c>
    </row>
    <row r="663" spans="1:10" x14ac:dyDescent="0.55000000000000004">
      <c r="A663" s="3" t="s">
        <v>1363</v>
      </c>
      <c r="B663" s="6" t="s">
        <v>118</v>
      </c>
      <c r="C663" s="6" t="s">
        <v>2324</v>
      </c>
      <c r="D663" s="6"/>
      <c r="E663" s="3" t="s">
        <v>1366</v>
      </c>
      <c r="F663" s="3" t="s">
        <v>1381</v>
      </c>
      <c r="G663" s="3" t="s">
        <v>1793</v>
      </c>
      <c r="H663" s="7" t="str">
        <f t="shared" si="30"/>
        <v>"\bdecryption\b"</v>
      </c>
      <c r="I663" s="7" t="str">
        <f t="shared" si="31"/>
        <v>"Code"</v>
      </c>
      <c r="J663" s="7" t="str">
        <f t="shared" si="32"/>
        <v/>
      </c>
    </row>
    <row r="664" spans="1:10" x14ac:dyDescent="0.55000000000000004">
      <c r="A664" s="3" t="s">
        <v>1363</v>
      </c>
      <c r="B664" s="6" t="s">
        <v>449</v>
      </c>
      <c r="C664" s="6" t="s">
        <v>2324</v>
      </c>
      <c r="D664" s="6"/>
      <c r="E664" s="3" t="s">
        <v>1366</v>
      </c>
      <c r="F664" s="3" t="s">
        <v>1381</v>
      </c>
      <c r="G664" s="3" t="s">
        <v>1483</v>
      </c>
      <c r="H664" s="7" t="str">
        <f t="shared" si="30"/>
        <v>"\bidentify\b"</v>
      </c>
      <c r="I664" s="7" t="str">
        <f t="shared" si="31"/>
        <v>"Code"</v>
      </c>
      <c r="J664" s="7" t="str">
        <f t="shared" si="32"/>
        <v/>
      </c>
    </row>
    <row r="665" spans="1:10" x14ac:dyDescent="0.55000000000000004">
      <c r="A665" s="3" t="s">
        <v>1363</v>
      </c>
      <c r="B665" s="6" t="s">
        <v>460</v>
      </c>
      <c r="C665" s="6" t="s">
        <v>2324</v>
      </c>
      <c r="D665" s="6"/>
      <c r="E665" s="3" t="s">
        <v>1366</v>
      </c>
      <c r="F665" s="3" t="s">
        <v>1381</v>
      </c>
      <c r="G665" s="3" t="s">
        <v>1794</v>
      </c>
      <c r="H665" s="7" t="str">
        <f t="shared" si="30"/>
        <v>"\bunderstand(ing)?\b"</v>
      </c>
      <c r="I665" s="7" t="str">
        <f t="shared" si="31"/>
        <v>"Code"</v>
      </c>
      <c r="J665" s="7" t="str">
        <f t="shared" si="32"/>
        <v/>
      </c>
    </row>
    <row r="666" spans="1:10" x14ac:dyDescent="0.55000000000000004">
      <c r="A666" s="3" t="s">
        <v>1363</v>
      </c>
      <c r="B666" s="6" t="s">
        <v>880</v>
      </c>
      <c r="C666" s="6" t="s">
        <v>2324</v>
      </c>
      <c r="D666" s="6"/>
      <c r="E666" s="3" t="s">
        <v>1366</v>
      </c>
      <c r="F666" s="3" t="s">
        <v>1373</v>
      </c>
      <c r="G666" s="3" t="s">
        <v>1795</v>
      </c>
      <c r="H666" s="7" t="str">
        <f t="shared" si="30"/>
        <v>"\bbehaviou?r(s|al)?\b"</v>
      </c>
      <c r="I666" s="7" t="str">
        <f t="shared" si="31"/>
        <v>"Code"</v>
      </c>
      <c r="J666" s="7" t="str">
        <f t="shared" si="32"/>
        <v/>
      </c>
    </row>
    <row r="667" spans="1:10" x14ac:dyDescent="0.55000000000000004">
      <c r="A667" s="3" t="s">
        <v>1363</v>
      </c>
      <c r="B667" s="6" t="s">
        <v>1346</v>
      </c>
      <c r="C667" s="6" t="s">
        <v>2324</v>
      </c>
      <c r="D667" s="6"/>
      <c r="E667" s="3" t="s">
        <v>1366</v>
      </c>
      <c r="F667" s="3" t="s">
        <v>1373</v>
      </c>
      <c r="G667" s="3" t="s">
        <v>1633</v>
      </c>
      <c r="H667" s="7" t="str">
        <f t="shared" si="30"/>
        <v>"\bmoocs?\b"</v>
      </c>
      <c r="I667" s="7" t="str">
        <f t="shared" si="31"/>
        <v>"Code"</v>
      </c>
      <c r="J667" s="7" t="str">
        <f t="shared" si="32"/>
        <v/>
      </c>
    </row>
    <row r="668" spans="1:10" x14ac:dyDescent="0.55000000000000004">
      <c r="A668" s="3" t="s">
        <v>1363</v>
      </c>
      <c r="B668" s="6" t="s">
        <v>84</v>
      </c>
      <c r="C668" s="6" t="s">
        <v>2324</v>
      </c>
      <c r="D668" s="6"/>
      <c r="E668" s="3" t="s">
        <v>1366</v>
      </c>
      <c r="F668" s="3" t="s">
        <v>1373</v>
      </c>
      <c r="G668" s="3" t="s">
        <v>1796</v>
      </c>
      <c r="H668" s="7" t="str">
        <f t="shared" si="30"/>
        <v>"\btraining\b"</v>
      </c>
      <c r="I668" s="7" t="str">
        <f t="shared" si="31"/>
        <v>"Code"</v>
      </c>
      <c r="J668" s="7" t="str">
        <f t="shared" si="32"/>
        <v/>
      </c>
    </row>
    <row r="669" spans="1:10" x14ac:dyDescent="0.55000000000000004">
      <c r="A669" s="3" t="s">
        <v>1363</v>
      </c>
      <c r="B669" s="6" t="s">
        <v>2304</v>
      </c>
      <c r="C669" s="6" t="s">
        <v>2324</v>
      </c>
      <c r="D669" s="6"/>
      <c r="E669" s="3" t="s">
        <v>1366</v>
      </c>
      <c r="F669" s="3" t="s">
        <v>1464</v>
      </c>
      <c r="G669" s="3" t="s">
        <v>1464</v>
      </c>
      <c r="H669" s="7" t="str">
        <f t="shared" si="30"/>
        <v>"\binnovat(e|ion|ions|ive)([-\s+]?driven)?\b"</v>
      </c>
      <c r="I669" s="7" t="str">
        <f t="shared" si="31"/>
        <v>"Code"</v>
      </c>
      <c r="J669" s="7" t="str">
        <f t="shared" si="32"/>
        <v/>
      </c>
    </row>
    <row r="670" spans="1:10" x14ac:dyDescent="0.55000000000000004">
      <c r="A670" s="3" t="s">
        <v>1363</v>
      </c>
      <c r="B670" s="6" t="s">
        <v>450</v>
      </c>
      <c r="C670" s="6" t="s">
        <v>2324</v>
      </c>
      <c r="D670" s="6"/>
      <c r="E670" s="3" t="s">
        <v>1366</v>
      </c>
      <c r="F670" s="3" t="s">
        <v>1421</v>
      </c>
      <c r="G670" s="3" t="s">
        <v>1714</v>
      </c>
      <c r="H670" s="7" t="str">
        <f t="shared" si="30"/>
        <v>"\bmonitor(ing)?\b"</v>
      </c>
      <c r="I670" s="7" t="str">
        <f t="shared" si="31"/>
        <v>"Code"</v>
      </c>
      <c r="J670" s="7" t="str">
        <f t="shared" si="32"/>
        <v/>
      </c>
    </row>
    <row r="671" spans="1:10" x14ac:dyDescent="0.55000000000000004">
      <c r="A671" s="3" t="s">
        <v>1363</v>
      </c>
      <c r="B671" s="6" t="s">
        <v>26</v>
      </c>
      <c r="C671" s="6" t="s">
        <v>2324</v>
      </c>
      <c r="D671" s="6"/>
      <c r="E671" s="3" t="s">
        <v>1366</v>
      </c>
      <c r="F671" s="3" t="s">
        <v>1421</v>
      </c>
      <c r="G671" s="3" t="s">
        <v>1797</v>
      </c>
      <c r="H671" s="7" t="str">
        <f t="shared" si="30"/>
        <v>"\bsurveillance\b"</v>
      </c>
      <c r="I671" s="7" t="str">
        <f t="shared" si="31"/>
        <v>"Code"</v>
      </c>
      <c r="J671" s="7" t="str">
        <f t="shared" si="32"/>
        <v/>
      </c>
    </row>
    <row r="672" spans="1:10" x14ac:dyDescent="0.55000000000000004">
      <c r="A672" s="3" t="s">
        <v>1363</v>
      </c>
      <c r="B672" s="6" t="s">
        <v>217</v>
      </c>
      <c r="C672" s="6" t="s">
        <v>2324</v>
      </c>
      <c r="D672" s="6"/>
      <c r="E672" s="3" t="s">
        <v>1366</v>
      </c>
      <c r="F672" s="3" t="s">
        <v>1431</v>
      </c>
      <c r="G672" s="3" t="s">
        <v>1626</v>
      </c>
      <c r="H672" s="7" t="str">
        <f t="shared" si="30"/>
        <v>"\bcopyrights?\b"</v>
      </c>
      <c r="I672" s="7" t="str">
        <f t="shared" si="31"/>
        <v>"Code"</v>
      </c>
      <c r="J672" s="7" t="str">
        <f t="shared" si="32"/>
        <v/>
      </c>
    </row>
    <row r="673" spans="1:10" x14ac:dyDescent="0.55000000000000004">
      <c r="A673" s="3" t="s">
        <v>1363</v>
      </c>
      <c r="B673" s="6" t="s">
        <v>218</v>
      </c>
      <c r="C673" s="6" t="s">
        <v>2324</v>
      </c>
      <c r="D673" s="6"/>
      <c r="E673" s="3" t="s">
        <v>1366</v>
      </c>
      <c r="F673" s="3" t="s">
        <v>1431</v>
      </c>
      <c r="G673" s="3" t="s">
        <v>1798</v>
      </c>
      <c r="H673" s="7" t="str">
        <f t="shared" si="30"/>
        <v>"\benterprises?\b"</v>
      </c>
      <c r="I673" s="7" t="str">
        <f t="shared" si="31"/>
        <v>"Code"</v>
      </c>
      <c r="J673" s="7" t="str">
        <f t="shared" si="32"/>
        <v/>
      </c>
    </row>
    <row r="674" spans="1:10" x14ac:dyDescent="0.55000000000000004">
      <c r="A674" s="3" t="s">
        <v>1363</v>
      </c>
      <c r="B674" s="6" t="s">
        <v>1196</v>
      </c>
      <c r="C674" s="6" t="s">
        <v>2324</v>
      </c>
      <c r="D674" s="6"/>
      <c r="E674" s="3" t="s">
        <v>1366</v>
      </c>
      <c r="F674" s="3" t="s">
        <v>1431</v>
      </c>
      <c r="G674" s="3" t="s">
        <v>1716</v>
      </c>
      <c r="H674" s="7" t="str">
        <f t="shared" si="30"/>
        <v>"\bentrepreneurships?\b"</v>
      </c>
      <c r="I674" s="7" t="str">
        <f t="shared" si="31"/>
        <v>"Code"</v>
      </c>
      <c r="J674" s="7" t="str">
        <f t="shared" si="32"/>
        <v/>
      </c>
    </row>
    <row r="675" spans="1:10" x14ac:dyDescent="0.55000000000000004">
      <c r="A675" s="3" t="s">
        <v>1363</v>
      </c>
      <c r="B675" s="6" t="s">
        <v>219</v>
      </c>
      <c r="C675" s="6" t="s">
        <v>2324</v>
      </c>
      <c r="D675" s="6"/>
      <c r="E675" s="3" t="s">
        <v>1366</v>
      </c>
      <c r="F675" s="3" t="s">
        <v>1431</v>
      </c>
      <c r="G675" s="3" t="s">
        <v>1431</v>
      </c>
      <c r="H675" s="7" t="str">
        <f t="shared" si="30"/>
        <v>"\bmarket(place)?\b"</v>
      </c>
      <c r="I675" s="7" t="str">
        <f t="shared" si="31"/>
        <v>"Code"</v>
      </c>
      <c r="J675" s="7" t="str">
        <f t="shared" si="32"/>
        <v/>
      </c>
    </row>
    <row r="676" spans="1:10" x14ac:dyDescent="0.55000000000000004">
      <c r="A676" s="3" t="s">
        <v>1363</v>
      </c>
      <c r="B676" s="6" t="s">
        <v>222</v>
      </c>
      <c r="C676" s="6" t="s">
        <v>2324</v>
      </c>
      <c r="D676" s="6"/>
      <c r="E676" s="3" t="s">
        <v>1366</v>
      </c>
      <c r="F676" s="3" t="s">
        <v>1431</v>
      </c>
      <c r="G676" s="3" t="s">
        <v>1799</v>
      </c>
      <c r="H676" s="7" t="str">
        <f t="shared" si="30"/>
        <v>"\bservices?\b"</v>
      </c>
      <c r="I676" s="7" t="str">
        <f t="shared" si="31"/>
        <v>"Code"</v>
      </c>
      <c r="J676" s="7" t="str">
        <f t="shared" si="32"/>
        <v/>
      </c>
    </row>
    <row r="677" spans="1:10" x14ac:dyDescent="0.55000000000000004">
      <c r="A677" s="3" t="s">
        <v>1363</v>
      </c>
      <c r="B677" s="6" t="s">
        <v>223</v>
      </c>
      <c r="C677" s="6" t="s">
        <v>2324</v>
      </c>
      <c r="D677" s="6"/>
      <c r="E677" s="3" t="s">
        <v>1366</v>
      </c>
      <c r="F677" s="3" t="s">
        <v>1431</v>
      </c>
      <c r="G677" s="3" t="s">
        <v>1800</v>
      </c>
      <c r="H677" s="7" t="str">
        <f t="shared" si="30"/>
        <v>"\bsmes?\b"</v>
      </c>
      <c r="I677" s="7" t="str">
        <f t="shared" si="31"/>
        <v>"Code"</v>
      </c>
      <c r="J677" s="7" t="str">
        <f t="shared" si="32"/>
        <v/>
      </c>
    </row>
    <row r="678" spans="1:10" x14ac:dyDescent="0.55000000000000004">
      <c r="A678" s="3" t="s">
        <v>1363</v>
      </c>
      <c r="B678" s="6" t="s">
        <v>224</v>
      </c>
      <c r="C678" s="6" t="s">
        <v>2324</v>
      </c>
      <c r="D678" s="6"/>
      <c r="E678" s="3" t="s">
        <v>1366</v>
      </c>
      <c r="F678" s="3" t="s">
        <v>1431</v>
      </c>
      <c r="G678" s="3" t="s">
        <v>1801</v>
      </c>
      <c r="H678" s="7" t="str">
        <f t="shared" si="30"/>
        <v>"\btrademarks?\b"</v>
      </c>
      <c r="I678" s="7" t="str">
        <f t="shared" si="31"/>
        <v>"Code"</v>
      </c>
      <c r="J678" s="7" t="str">
        <f t="shared" si="32"/>
        <v/>
      </c>
    </row>
    <row r="679" spans="1:10" x14ac:dyDescent="0.55000000000000004">
      <c r="A679" s="3" t="s">
        <v>1363</v>
      </c>
      <c r="B679" s="6" t="s">
        <v>49</v>
      </c>
      <c r="C679" s="6" t="s">
        <v>2324</v>
      </c>
      <c r="D679" s="6"/>
      <c r="E679" s="3" t="s">
        <v>1366</v>
      </c>
      <c r="F679" s="3" t="s">
        <v>1423</v>
      </c>
      <c r="G679" s="3" t="s">
        <v>1802</v>
      </c>
      <c r="H679" s="7" t="str">
        <f t="shared" si="30"/>
        <v>"\bconstitution\b"</v>
      </c>
      <c r="I679" s="7" t="str">
        <f t="shared" si="31"/>
        <v>"Code"</v>
      </c>
      <c r="J679" s="7" t="str">
        <f t="shared" si="32"/>
        <v/>
      </c>
    </row>
    <row r="680" spans="1:10" x14ac:dyDescent="0.55000000000000004">
      <c r="A680" s="3" t="s">
        <v>1363</v>
      </c>
      <c r="B680" s="6" t="s">
        <v>101</v>
      </c>
      <c r="C680" s="6" t="s">
        <v>2324</v>
      </c>
      <c r="D680" s="6"/>
      <c r="E680" s="3" t="s">
        <v>1366</v>
      </c>
      <c r="F680" s="3" t="s">
        <v>1423</v>
      </c>
      <c r="G680" s="3" t="s">
        <v>1803</v>
      </c>
      <c r="H680" s="7" t="str">
        <f t="shared" si="30"/>
        <v>"\bdemocrac(y|ies)\b"</v>
      </c>
      <c r="I680" s="7" t="str">
        <f t="shared" si="31"/>
        <v>"Code"</v>
      </c>
      <c r="J680" s="7" t="str">
        <f t="shared" si="32"/>
        <v/>
      </c>
    </row>
    <row r="681" spans="1:10" x14ac:dyDescent="0.55000000000000004">
      <c r="A681" s="3" t="s">
        <v>1363</v>
      </c>
      <c r="B681" s="6" t="s">
        <v>954</v>
      </c>
      <c r="C681" s="6" t="s">
        <v>2324</v>
      </c>
      <c r="D681" s="6"/>
      <c r="E681" s="3" t="s">
        <v>1375</v>
      </c>
      <c r="F681" s="3" t="s">
        <v>1376</v>
      </c>
      <c r="G681" s="3" t="s">
        <v>1804</v>
      </c>
      <c r="H681" s="7" t="str">
        <f t="shared" si="30"/>
        <v>"\balphabay\b"</v>
      </c>
      <c r="I681" s="7" t="str">
        <f t="shared" si="31"/>
        <v>"Code"</v>
      </c>
      <c r="J681" s="7" t="str">
        <f t="shared" si="32"/>
        <v/>
      </c>
    </row>
    <row r="682" spans="1:10" x14ac:dyDescent="0.55000000000000004">
      <c r="A682" s="3" t="s">
        <v>1363</v>
      </c>
      <c r="B682" s="6" t="s">
        <v>54</v>
      </c>
      <c r="C682" s="6" t="s">
        <v>2324</v>
      </c>
      <c r="D682" s="6"/>
      <c r="E682" s="3" t="s">
        <v>1375</v>
      </c>
      <c r="F682" s="3" t="s">
        <v>1376</v>
      </c>
      <c r="G682" s="3" t="s">
        <v>1805</v>
      </c>
      <c r="H682" s="7" t="str">
        <f t="shared" si="30"/>
        <v>"\bblackenergy\b"</v>
      </c>
      <c r="I682" s="7" t="str">
        <f t="shared" si="31"/>
        <v>"Code"</v>
      </c>
      <c r="J682" s="7" t="str">
        <f t="shared" si="32"/>
        <v/>
      </c>
    </row>
    <row r="683" spans="1:10" x14ac:dyDescent="0.55000000000000004">
      <c r="A683" s="3" t="s">
        <v>1363</v>
      </c>
      <c r="B683" s="6" t="s">
        <v>955</v>
      </c>
      <c r="C683" s="6" t="s">
        <v>2324</v>
      </c>
      <c r="D683" s="6"/>
      <c r="E683" s="3" t="s">
        <v>1375</v>
      </c>
      <c r="F683" s="3" t="s">
        <v>1376</v>
      </c>
      <c r="G683" s="3" t="s">
        <v>1728</v>
      </c>
      <c r="H683" s="7" t="str">
        <f t="shared" si="30"/>
        <v>"\bcarbanak\b"</v>
      </c>
      <c r="I683" s="7" t="str">
        <f t="shared" si="31"/>
        <v>"Code"</v>
      </c>
      <c r="J683" s="7" t="str">
        <f t="shared" si="32"/>
        <v/>
      </c>
    </row>
    <row r="684" spans="1:10" x14ac:dyDescent="0.55000000000000004">
      <c r="A684" s="3" t="s">
        <v>1363</v>
      </c>
      <c r="B684" s="6" t="s">
        <v>1313</v>
      </c>
      <c r="C684" s="6" t="s">
        <v>2324</v>
      </c>
      <c r="D684" s="6"/>
      <c r="E684" s="3" t="s">
        <v>1375</v>
      </c>
      <c r="F684" s="3" t="s">
        <v>1376</v>
      </c>
      <c r="G684" s="3" t="s">
        <v>1806</v>
      </c>
      <c r="H684" s="7" t="str">
        <f t="shared" si="30"/>
        <v>"\bcreeper\b"</v>
      </c>
      <c r="I684" s="7" t="str">
        <f t="shared" si="31"/>
        <v>"Code"</v>
      </c>
      <c r="J684" s="7" t="str">
        <f t="shared" si="32"/>
        <v/>
      </c>
    </row>
    <row r="685" spans="1:10" x14ac:dyDescent="0.55000000000000004">
      <c r="A685" s="3" t="s">
        <v>1363</v>
      </c>
      <c r="B685" s="6" t="s">
        <v>956</v>
      </c>
      <c r="C685" s="6" t="s">
        <v>2324</v>
      </c>
      <c r="D685" s="6"/>
      <c r="E685" s="3" t="s">
        <v>1375</v>
      </c>
      <c r="F685" s="3" t="s">
        <v>1376</v>
      </c>
      <c r="G685" s="3" t="s">
        <v>1807</v>
      </c>
      <c r="H685" s="7" t="str">
        <f t="shared" si="30"/>
        <v>"\bdarkhotel\b"</v>
      </c>
      <c r="I685" s="7" t="str">
        <f t="shared" si="31"/>
        <v>"Code"</v>
      </c>
      <c r="J685" s="7" t="str">
        <f t="shared" si="32"/>
        <v/>
      </c>
    </row>
    <row r="686" spans="1:10" x14ac:dyDescent="0.55000000000000004">
      <c r="A686" s="3" t="s">
        <v>1363</v>
      </c>
      <c r="B686" s="6" t="s">
        <v>957</v>
      </c>
      <c r="C686" s="6" t="s">
        <v>2324</v>
      </c>
      <c r="D686" s="6"/>
      <c r="E686" s="3" t="s">
        <v>1375</v>
      </c>
      <c r="F686" s="3" t="s">
        <v>1376</v>
      </c>
      <c r="G686" s="3" t="s">
        <v>1808</v>
      </c>
      <c r="H686" s="7" t="str">
        <f t="shared" si="30"/>
        <v>"\bdyn\b"</v>
      </c>
      <c r="I686" s="7" t="str">
        <f t="shared" si="31"/>
        <v>"Code"</v>
      </c>
      <c r="J686" s="7" t="str">
        <f t="shared" si="32"/>
        <v/>
      </c>
    </row>
    <row r="687" spans="1:10" x14ac:dyDescent="0.55000000000000004">
      <c r="A687" s="3" t="s">
        <v>1363</v>
      </c>
      <c r="B687" s="6" t="s">
        <v>958</v>
      </c>
      <c r="C687" s="6" t="s">
        <v>2324</v>
      </c>
      <c r="D687" s="6"/>
      <c r="E687" s="3" t="s">
        <v>1375</v>
      </c>
      <c r="F687" s="3" t="s">
        <v>1376</v>
      </c>
      <c r="G687" s="3" t="s">
        <v>1809</v>
      </c>
      <c r="H687" s="7" t="str">
        <f t="shared" si="30"/>
        <v>"\bhansa\b"</v>
      </c>
      <c r="I687" s="7" t="str">
        <f t="shared" si="31"/>
        <v>"Code"</v>
      </c>
      <c r="J687" s="7" t="str">
        <f t="shared" si="32"/>
        <v/>
      </c>
    </row>
    <row r="688" spans="1:10" x14ac:dyDescent="0.55000000000000004">
      <c r="A688" s="3" t="s">
        <v>1363</v>
      </c>
      <c r="B688" s="6" t="s">
        <v>2387</v>
      </c>
      <c r="C688" s="6" t="s">
        <v>2324</v>
      </c>
      <c r="D688" s="6"/>
      <c r="E688" s="3" t="s">
        <v>1375</v>
      </c>
      <c r="F688" s="3" t="s">
        <v>1376</v>
      </c>
      <c r="G688" s="3" t="s">
        <v>2388</v>
      </c>
      <c r="H688" s="7" t="str">
        <f t="shared" si="30"/>
        <v>"\biloveyou\b"</v>
      </c>
      <c r="I688" s="7" t="str">
        <f t="shared" si="31"/>
        <v>"Code"</v>
      </c>
      <c r="J688" s="7" t="str">
        <f t="shared" si="32"/>
        <v/>
      </c>
    </row>
    <row r="689" spans="1:10" x14ac:dyDescent="0.55000000000000004">
      <c r="A689" s="3" t="s">
        <v>1363</v>
      </c>
      <c r="B689" s="6" t="s">
        <v>959</v>
      </c>
      <c r="C689" s="6" t="s">
        <v>2324</v>
      </c>
      <c r="D689" s="6"/>
      <c r="E689" s="3" t="s">
        <v>1375</v>
      </c>
      <c r="F689" s="3" t="s">
        <v>1376</v>
      </c>
      <c r="G689" s="3" t="s">
        <v>1810</v>
      </c>
      <c r="H689" s="7" t="str">
        <f t="shared" si="30"/>
        <v>"\bklez\b"</v>
      </c>
      <c r="I689" s="7" t="str">
        <f t="shared" si="31"/>
        <v>"Code"</v>
      </c>
      <c r="J689" s="7" t="str">
        <f t="shared" si="32"/>
        <v/>
      </c>
    </row>
    <row r="690" spans="1:10" x14ac:dyDescent="0.55000000000000004">
      <c r="A690" s="3" t="s">
        <v>1363</v>
      </c>
      <c r="B690" s="6" t="s">
        <v>960</v>
      </c>
      <c r="C690" s="6" t="s">
        <v>2324</v>
      </c>
      <c r="D690" s="6"/>
      <c r="E690" s="3" t="s">
        <v>1375</v>
      </c>
      <c r="F690" s="3" t="s">
        <v>1376</v>
      </c>
      <c r="G690" s="3" t="s">
        <v>1811</v>
      </c>
      <c r="H690" s="7" t="str">
        <f t="shared" si="30"/>
        <v>"\bmacronleaks?\b"</v>
      </c>
      <c r="I690" s="7" t="str">
        <f t="shared" si="31"/>
        <v>"Code"</v>
      </c>
      <c r="J690" s="7" t="str">
        <f t="shared" si="32"/>
        <v/>
      </c>
    </row>
    <row r="691" spans="1:10" x14ac:dyDescent="0.55000000000000004">
      <c r="A691" s="3" t="s">
        <v>1363</v>
      </c>
      <c r="B691" s="6" t="s">
        <v>961</v>
      </c>
      <c r="C691" s="6" t="s">
        <v>2324</v>
      </c>
      <c r="D691" s="6"/>
      <c r="E691" s="3" t="s">
        <v>1375</v>
      </c>
      <c r="F691" s="3" t="s">
        <v>1376</v>
      </c>
      <c r="G691" s="3" t="s">
        <v>1812</v>
      </c>
      <c r="H691" s="7" t="str">
        <f t="shared" si="30"/>
        <v>"\bmirai\b"</v>
      </c>
      <c r="I691" s="7" t="str">
        <f t="shared" si="31"/>
        <v>"Code"</v>
      </c>
      <c r="J691" s="7" t="str">
        <f t="shared" si="32"/>
        <v/>
      </c>
    </row>
    <row r="692" spans="1:10" x14ac:dyDescent="0.55000000000000004">
      <c r="A692" s="3" t="s">
        <v>1363</v>
      </c>
      <c r="B692" s="6" t="s">
        <v>962</v>
      </c>
      <c r="C692" s="6" t="s">
        <v>2324</v>
      </c>
      <c r="D692" s="6"/>
      <c r="E692" s="3" t="s">
        <v>1375</v>
      </c>
      <c r="F692" s="3" t="s">
        <v>1376</v>
      </c>
      <c r="G692" s="3" t="s">
        <v>1813</v>
      </c>
      <c r="H692" s="7" t="str">
        <f t="shared" si="30"/>
        <v>"\bnotpetya\b"</v>
      </c>
      <c r="I692" s="7" t="str">
        <f t="shared" si="31"/>
        <v>"Code"</v>
      </c>
      <c r="J692" s="7" t="str">
        <f t="shared" si="32"/>
        <v/>
      </c>
    </row>
    <row r="693" spans="1:10" x14ac:dyDescent="0.55000000000000004">
      <c r="A693" s="3" t="s">
        <v>1363</v>
      </c>
      <c r="B693" s="6" t="s">
        <v>963</v>
      </c>
      <c r="C693" s="6" t="s">
        <v>2324</v>
      </c>
      <c r="D693" s="6"/>
      <c r="E693" s="3" t="s">
        <v>1375</v>
      </c>
      <c r="F693" s="3" t="s">
        <v>1376</v>
      </c>
      <c r="G693" s="3" t="s">
        <v>1814</v>
      </c>
      <c r="H693" s="7" t="str">
        <f t="shared" si="30"/>
        <v>"\borchard\b"</v>
      </c>
      <c r="I693" s="7" t="str">
        <f t="shared" si="31"/>
        <v>"Code"</v>
      </c>
      <c r="J693" s="7" t="str">
        <f t="shared" si="32"/>
        <v/>
      </c>
    </row>
    <row r="694" spans="1:10" x14ac:dyDescent="0.55000000000000004">
      <c r="A694" s="3" t="s">
        <v>1363</v>
      </c>
      <c r="B694" s="6" t="s">
        <v>964</v>
      </c>
      <c r="C694" s="6" t="s">
        <v>2324</v>
      </c>
      <c r="D694" s="6"/>
      <c r="E694" s="3" t="s">
        <v>1375</v>
      </c>
      <c r="F694" s="3" t="s">
        <v>1376</v>
      </c>
      <c r="G694" s="3" t="s">
        <v>1815</v>
      </c>
      <c r="H694" s="7" t="str">
        <f t="shared" si="30"/>
        <v>"\bpetya\b"</v>
      </c>
      <c r="I694" s="7" t="str">
        <f t="shared" si="31"/>
        <v>"Code"</v>
      </c>
      <c r="J694" s="7" t="str">
        <f t="shared" si="32"/>
        <v/>
      </c>
    </row>
    <row r="695" spans="1:10" x14ac:dyDescent="0.55000000000000004">
      <c r="A695" s="3" t="s">
        <v>1363</v>
      </c>
      <c r="B695" s="6" t="s">
        <v>965</v>
      </c>
      <c r="C695" s="6" t="s">
        <v>2324</v>
      </c>
      <c r="D695" s="6"/>
      <c r="E695" s="3" t="s">
        <v>1375</v>
      </c>
      <c r="F695" s="3" t="s">
        <v>1376</v>
      </c>
      <c r="G695" s="3" t="s">
        <v>1816</v>
      </c>
      <c r="H695" s="7" t="str">
        <f t="shared" si="30"/>
        <v>"\bshamoon\b"</v>
      </c>
      <c r="I695" s="7" t="str">
        <f t="shared" si="31"/>
        <v>"Code"</v>
      </c>
      <c r="J695" s="7" t="str">
        <f t="shared" si="32"/>
        <v/>
      </c>
    </row>
    <row r="696" spans="1:10" x14ac:dyDescent="0.55000000000000004">
      <c r="A696" s="3" t="s">
        <v>1363</v>
      </c>
      <c r="B696" s="6" t="s">
        <v>1057</v>
      </c>
      <c r="C696" s="6" t="s">
        <v>2324</v>
      </c>
      <c r="D696" s="6"/>
      <c r="E696" s="3" t="s">
        <v>1375</v>
      </c>
      <c r="F696" s="3" t="s">
        <v>1376</v>
      </c>
      <c r="G696" s="3" t="s">
        <v>1377</v>
      </c>
      <c r="H696" s="7" t="str">
        <f t="shared" si="30"/>
        <v>"\bswift\b"</v>
      </c>
      <c r="I696" s="7" t="str">
        <f t="shared" si="31"/>
        <v>"Code"</v>
      </c>
      <c r="J696" s="7" t="str">
        <f t="shared" si="32"/>
        <v/>
      </c>
    </row>
    <row r="697" spans="1:10" x14ac:dyDescent="0.55000000000000004">
      <c r="A697" s="3" t="s">
        <v>1363</v>
      </c>
      <c r="B697" s="6" t="s">
        <v>57</v>
      </c>
      <c r="C697" s="6" t="s">
        <v>2324</v>
      </c>
      <c r="D697" s="6"/>
      <c r="E697" s="3" t="s">
        <v>1375</v>
      </c>
      <c r="F697" s="3" t="s">
        <v>1376</v>
      </c>
      <c r="G697" s="3" t="s">
        <v>1818</v>
      </c>
      <c r="H697" s="7" t="str">
        <f t="shared" si="30"/>
        <v>"\btalktalk\b"</v>
      </c>
      <c r="I697" s="7" t="str">
        <f t="shared" si="31"/>
        <v>"Code"</v>
      </c>
      <c r="J697" s="7" t="str">
        <f t="shared" si="32"/>
        <v/>
      </c>
    </row>
    <row r="698" spans="1:10" x14ac:dyDescent="0.55000000000000004">
      <c r="A698" s="3" t="s">
        <v>1363</v>
      </c>
      <c r="B698" s="6" t="s">
        <v>966</v>
      </c>
      <c r="C698" s="6" t="s">
        <v>2324</v>
      </c>
      <c r="D698" s="6"/>
      <c r="E698" s="3" t="s">
        <v>1375</v>
      </c>
      <c r="F698" s="3" t="s">
        <v>1376</v>
      </c>
      <c r="G698" s="3" t="s">
        <v>1819</v>
      </c>
      <c r="H698" s="7" t="str">
        <f t="shared" si="30"/>
        <v>"\bwannacry\b"</v>
      </c>
      <c r="I698" s="7" t="str">
        <f t="shared" si="31"/>
        <v>"Code"</v>
      </c>
      <c r="J698" s="7" t="str">
        <f t="shared" si="32"/>
        <v/>
      </c>
    </row>
    <row r="699" spans="1:10" x14ac:dyDescent="0.55000000000000004">
      <c r="A699" s="3" t="s">
        <v>1363</v>
      </c>
      <c r="B699" s="6" t="s">
        <v>967</v>
      </c>
      <c r="C699" s="6" t="s">
        <v>2324</v>
      </c>
      <c r="D699" s="6"/>
      <c r="E699" s="3" t="s">
        <v>1375</v>
      </c>
      <c r="F699" s="3" t="s">
        <v>1376</v>
      </c>
      <c r="G699" s="3" t="s">
        <v>1820</v>
      </c>
      <c r="H699" s="7" t="str">
        <f t="shared" si="30"/>
        <v>"\byahoo\b"</v>
      </c>
      <c r="I699" s="7" t="str">
        <f t="shared" si="31"/>
        <v>"Code"</v>
      </c>
      <c r="J699" s="7" t="str">
        <f t="shared" si="32"/>
        <v/>
      </c>
    </row>
    <row r="700" spans="1:10" x14ac:dyDescent="0.55000000000000004">
      <c r="A700" s="3" t="s">
        <v>1363</v>
      </c>
      <c r="B700" s="6" t="s">
        <v>13</v>
      </c>
      <c r="C700" s="6" t="s">
        <v>2324</v>
      </c>
      <c r="D700" s="6"/>
      <c r="E700" s="3" t="s">
        <v>1375</v>
      </c>
      <c r="F700" s="3" t="s">
        <v>1466</v>
      </c>
      <c r="G700" s="3" t="s">
        <v>1466</v>
      </c>
      <c r="H700" s="7" t="str">
        <f t="shared" si="30"/>
        <v>"\bcrime\b"</v>
      </c>
      <c r="I700" s="7" t="str">
        <f t="shared" si="31"/>
        <v>"Code"</v>
      </c>
      <c r="J700" s="7" t="str">
        <f t="shared" si="32"/>
        <v/>
      </c>
    </row>
    <row r="701" spans="1:10" x14ac:dyDescent="0.55000000000000004">
      <c r="A701" s="3" t="s">
        <v>1363</v>
      </c>
      <c r="B701" s="6" t="s">
        <v>462</v>
      </c>
      <c r="C701" s="6" t="s">
        <v>2324</v>
      </c>
      <c r="D701" s="6"/>
      <c r="E701" s="3" t="s">
        <v>1375</v>
      </c>
      <c r="F701" s="3" t="s">
        <v>1466</v>
      </c>
      <c r="G701" s="3" t="s">
        <v>1821</v>
      </c>
      <c r="H701" s="7" t="str">
        <f t="shared" si="30"/>
        <v>"\bextort(ion)?\b"</v>
      </c>
      <c r="I701" s="7" t="str">
        <f t="shared" si="31"/>
        <v>"Code"</v>
      </c>
      <c r="J701" s="7" t="str">
        <f t="shared" si="32"/>
        <v/>
      </c>
    </row>
    <row r="702" spans="1:10" x14ac:dyDescent="0.55000000000000004">
      <c r="A702" s="3" t="s">
        <v>1363</v>
      </c>
      <c r="B702" s="6" t="s">
        <v>225</v>
      </c>
      <c r="C702" s="6" t="s">
        <v>2324</v>
      </c>
      <c r="D702" s="6"/>
      <c r="E702" s="3" t="s">
        <v>1375</v>
      </c>
      <c r="F702" s="3" t="s">
        <v>1466</v>
      </c>
      <c r="G702" s="3" t="s">
        <v>1822</v>
      </c>
      <c r="H702" s="7" t="str">
        <f t="shared" si="30"/>
        <v>"\bfraud(s|ulent)?\b"</v>
      </c>
      <c r="I702" s="7" t="str">
        <f t="shared" si="31"/>
        <v>"Code"</v>
      </c>
      <c r="J702" s="7" t="str">
        <f t="shared" si="32"/>
        <v/>
      </c>
    </row>
    <row r="703" spans="1:10" x14ac:dyDescent="0.55000000000000004">
      <c r="A703" s="3" t="s">
        <v>1363</v>
      </c>
      <c r="B703" s="6" t="s">
        <v>1314</v>
      </c>
      <c r="C703" s="6" t="s">
        <v>2324</v>
      </c>
      <c r="D703" s="6"/>
      <c r="E703" s="3" t="s">
        <v>1375</v>
      </c>
      <c r="F703" s="3" t="s">
        <v>1466</v>
      </c>
      <c r="G703" s="3" t="s">
        <v>1823</v>
      </c>
      <c r="H703" s="7" t="str">
        <f t="shared" si="30"/>
        <v>"\bransoms?\b"</v>
      </c>
      <c r="I703" s="7" t="str">
        <f t="shared" si="31"/>
        <v>"Code"</v>
      </c>
      <c r="J703" s="7" t="str">
        <f t="shared" si="32"/>
        <v/>
      </c>
    </row>
    <row r="704" spans="1:10" x14ac:dyDescent="0.55000000000000004">
      <c r="A704" s="3" t="s">
        <v>1363</v>
      </c>
      <c r="B704" s="6" t="s">
        <v>15</v>
      </c>
      <c r="C704" s="6" t="s">
        <v>2324</v>
      </c>
      <c r="D704" s="6"/>
      <c r="E704" s="3" t="s">
        <v>1375</v>
      </c>
      <c r="F704" s="3" t="s">
        <v>1466</v>
      </c>
      <c r="G704" s="3" t="s">
        <v>1824</v>
      </c>
      <c r="H704" s="7" t="str">
        <f t="shared" si="30"/>
        <v>"\btheft\b"</v>
      </c>
      <c r="I704" s="7" t="str">
        <f t="shared" si="31"/>
        <v>"Code"</v>
      </c>
      <c r="J704" s="7" t="str">
        <f t="shared" si="32"/>
        <v/>
      </c>
    </row>
    <row r="705" spans="1:10" x14ac:dyDescent="0.55000000000000004">
      <c r="A705" s="3" t="s">
        <v>1363</v>
      </c>
      <c r="B705" s="6" t="s">
        <v>21</v>
      </c>
      <c r="C705" s="6" t="s">
        <v>2324</v>
      </c>
      <c r="D705" s="6"/>
      <c r="E705" s="3" t="s">
        <v>1375</v>
      </c>
      <c r="F705" s="3" t="s">
        <v>1492</v>
      </c>
      <c r="G705" s="3" t="s">
        <v>1492</v>
      </c>
      <c r="H705" s="7" t="str">
        <f t="shared" si="30"/>
        <v>"\bdisinformation\b"</v>
      </c>
      <c r="I705" s="7" t="str">
        <f t="shared" si="31"/>
        <v>"Code"</v>
      </c>
      <c r="J705" s="7" t="str">
        <f t="shared" si="32"/>
        <v/>
      </c>
    </row>
    <row r="706" spans="1:10" x14ac:dyDescent="0.55000000000000004">
      <c r="A706" s="3" t="s">
        <v>1363</v>
      </c>
      <c r="B706" s="6" t="s">
        <v>25</v>
      </c>
      <c r="C706" s="6" t="s">
        <v>2324</v>
      </c>
      <c r="D706" s="6"/>
      <c r="E706" s="3" t="s">
        <v>1375</v>
      </c>
      <c r="F706" s="3" t="s">
        <v>1451</v>
      </c>
      <c r="G706" s="3" t="s">
        <v>1451</v>
      </c>
      <c r="H706" s="7" t="str">
        <f t="shared" si="30"/>
        <v>"\bhacktivism\b"</v>
      </c>
      <c r="I706" s="7" t="str">
        <f t="shared" si="31"/>
        <v>"Code"</v>
      </c>
      <c r="J706" s="7" t="str">
        <f t="shared" si="32"/>
        <v/>
      </c>
    </row>
    <row r="707" spans="1:10" x14ac:dyDescent="0.55000000000000004">
      <c r="A707" s="3" t="s">
        <v>1363</v>
      </c>
      <c r="B707" s="6" t="s">
        <v>463</v>
      </c>
      <c r="C707" s="6" t="s">
        <v>2324</v>
      </c>
      <c r="D707" s="6"/>
      <c r="E707" s="3" t="s">
        <v>1375</v>
      </c>
      <c r="F707" s="3" t="s">
        <v>1495</v>
      </c>
      <c r="G707" s="3" t="s">
        <v>1825</v>
      </c>
      <c r="H707" s="7" t="str">
        <f t="shared" ref="H707:H770" si="33">IF(NOT(ISBLANK(B707)),CONCATENATE("""", B707,""""),"")</f>
        <v>"\bextremism\b"</v>
      </c>
      <c r="I707" s="7" t="str">
        <f t="shared" ref="I707:I770" si="34">IF(NOT(ISBLANK(C707)),CONCATENATE("""",C707,""""),"")</f>
        <v>"Code"</v>
      </c>
      <c r="J707" s="7" t="str">
        <f t="shared" ref="J707:J770" si="35">IF(NOT(ISBLANK(D707)),D707,"")</f>
        <v/>
      </c>
    </row>
    <row r="708" spans="1:10" x14ac:dyDescent="0.55000000000000004">
      <c r="A708" s="3" t="s">
        <v>1363</v>
      </c>
      <c r="B708" s="6" t="s">
        <v>45</v>
      </c>
      <c r="C708" s="6" t="s">
        <v>2324</v>
      </c>
      <c r="D708" s="6"/>
      <c r="E708" s="3" t="s">
        <v>1375</v>
      </c>
      <c r="F708" s="3" t="s">
        <v>1495</v>
      </c>
      <c r="G708" s="3" t="s">
        <v>1495</v>
      </c>
      <c r="H708" s="7" t="str">
        <f t="shared" si="33"/>
        <v>"\bterrorism\b"</v>
      </c>
      <c r="I708" s="7" t="str">
        <f t="shared" si="34"/>
        <v>"Code"</v>
      </c>
      <c r="J708" s="7" t="str">
        <f t="shared" si="35"/>
        <v/>
      </c>
    </row>
    <row r="709" spans="1:10" x14ac:dyDescent="0.55000000000000004">
      <c r="A709" s="3" t="s">
        <v>1363</v>
      </c>
      <c r="B709" s="6" t="s">
        <v>2317</v>
      </c>
      <c r="C709" s="6" t="s">
        <v>2324</v>
      </c>
      <c r="D709" s="6"/>
      <c r="E709" s="3" t="s">
        <v>1375</v>
      </c>
      <c r="F709" s="3" t="s">
        <v>1449</v>
      </c>
      <c r="G709" s="3" t="s">
        <v>1826</v>
      </c>
      <c r="H709" s="7" t="str">
        <f t="shared" si="33"/>
        <v>"\b(spear[-\s+]?)?phish(ing)?\b"</v>
      </c>
      <c r="I709" s="7" t="str">
        <f t="shared" si="34"/>
        <v>"Code"</v>
      </c>
      <c r="J709" s="7" t="str">
        <f t="shared" si="35"/>
        <v/>
      </c>
    </row>
    <row r="710" spans="1:10" x14ac:dyDescent="0.55000000000000004">
      <c r="A710" s="3" t="s">
        <v>1363</v>
      </c>
      <c r="B710" s="6" t="s">
        <v>940</v>
      </c>
      <c r="C710" s="6" t="s">
        <v>2324</v>
      </c>
      <c r="D710" s="6"/>
      <c r="E710" s="3" t="s">
        <v>1375</v>
      </c>
      <c r="F710" s="3" t="s">
        <v>1449</v>
      </c>
      <c r="G710" s="3" t="s">
        <v>1660</v>
      </c>
      <c r="H710" s="7" t="str">
        <f t="shared" si="33"/>
        <v>"\bavailability\b"</v>
      </c>
      <c r="I710" s="7" t="str">
        <f t="shared" si="34"/>
        <v>"Code"</v>
      </c>
      <c r="J710" s="7" t="str">
        <f t="shared" si="35"/>
        <v/>
      </c>
    </row>
    <row r="711" spans="1:10" x14ac:dyDescent="0.55000000000000004">
      <c r="A711" s="3" t="s">
        <v>1363</v>
      </c>
      <c r="B711" s="6" t="s">
        <v>968</v>
      </c>
      <c r="C711" s="6" t="s">
        <v>2324</v>
      </c>
      <c r="D711" s="6"/>
      <c r="E711" s="3" t="s">
        <v>1375</v>
      </c>
      <c r="F711" s="3" t="s">
        <v>1449</v>
      </c>
      <c r="G711" s="3" t="s">
        <v>1827</v>
      </c>
      <c r="H711" s="7" t="str">
        <f t="shared" si="33"/>
        <v>"\bback[-\s+]?doors?\b"</v>
      </c>
      <c r="I711" s="7" t="str">
        <f t="shared" si="34"/>
        <v>"Code"</v>
      </c>
      <c r="J711" s="7" t="str">
        <f t="shared" si="35"/>
        <v/>
      </c>
    </row>
    <row r="712" spans="1:10" x14ac:dyDescent="0.55000000000000004">
      <c r="A712" s="3" t="s">
        <v>1363</v>
      </c>
      <c r="B712" s="6" t="s">
        <v>969</v>
      </c>
      <c r="C712" s="6" t="s">
        <v>2324</v>
      </c>
      <c r="D712" s="6"/>
      <c r="E712" s="3" t="s">
        <v>1375</v>
      </c>
      <c r="F712" s="3" t="s">
        <v>1449</v>
      </c>
      <c r="G712" s="3" t="s">
        <v>1828</v>
      </c>
      <c r="H712" s="7" t="str">
        <f t="shared" si="33"/>
        <v>"\bbotnets?\b"</v>
      </c>
      <c r="I712" s="7" t="str">
        <f t="shared" si="34"/>
        <v>"Code"</v>
      </c>
      <c r="J712" s="7" t="str">
        <f t="shared" si="35"/>
        <v/>
      </c>
    </row>
    <row r="713" spans="1:10" x14ac:dyDescent="0.55000000000000004">
      <c r="A713" s="3" t="s">
        <v>1363</v>
      </c>
      <c r="B713" s="6" t="s">
        <v>941</v>
      </c>
      <c r="C713" s="6" t="s">
        <v>2324</v>
      </c>
      <c r="D713" s="6"/>
      <c r="E713" s="3" t="s">
        <v>1375</v>
      </c>
      <c r="F713" s="3" t="s">
        <v>1449</v>
      </c>
      <c r="G713" s="3" t="s">
        <v>1829</v>
      </c>
      <c r="H713" s="7" t="str">
        <f t="shared" si="33"/>
        <v>"\bbyod\b"</v>
      </c>
      <c r="I713" s="7" t="str">
        <f t="shared" si="34"/>
        <v>"Code"</v>
      </c>
      <c r="J713" s="7" t="str">
        <f t="shared" si="35"/>
        <v/>
      </c>
    </row>
    <row r="714" spans="1:10" x14ac:dyDescent="0.55000000000000004">
      <c r="A714" s="3" t="s">
        <v>1363</v>
      </c>
      <c r="B714" s="6" t="s">
        <v>59</v>
      </c>
      <c r="C714" s="6" t="s">
        <v>2324</v>
      </c>
      <c r="D714" s="6"/>
      <c r="E714" s="3" t="s">
        <v>1375</v>
      </c>
      <c r="F714" s="3" t="s">
        <v>1449</v>
      </c>
      <c r="G714" s="3" t="s">
        <v>1663</v>
      </c>
      <c r="H714" s="7" t="str">
        <f t="shared" si="33"/>
        <v>"\bcna\b"</v>
      </c>
      <c r="I714" s="7" t="str">
        <f t="shared" si="34"/>
        <v>"Code"</v>
      </c>
      <c r="J714" s="7" t="str">
        <f t="shared" si="35"/>
        <v/>
      </c>
    </row>
    <row r="715" spans="1:10" x14ac:dyDescent="0.55000000000000004">
      <c r="A715" s="3" t="s">
        <v>1363</v>
      </c>
      <c r="B715" s="6" t="s">
        <v>60</v>
      </c>
      <c r="C715" s="6" t="s">
        <v>2324</v>
      </c>
      <c r="D715" s="6"/>
      <c r="E715" s="3" t="s">
        <v>1375</v>
      </c>
      <c r="F715" s="3" t="s">
        <v>1449</v>
      </c>
      <c r="G715" s="3" t="s">
        <v>1664</v>
      </c>
      <c r="H715" s="7" t="str">
        <f t="shared" si="33"/>
        <v>"\bcnd\b"</v>
      </c>
      <c r="I715" s="7" t="str">
        <f t="shared" si="34"/>
        <v>"Code"</v>
      </c>
      <c r="J715" s="7" t="str">
        <f t="shared" si="35"/>
        <v/>
      </c>
    </row>
    <row r="716" spans="1:10" x14ac:dyDescent="0.55000000000000004">
      <c r="A716" s="3" t="s">
        <v>1363</v>
      </c>
      <c r="B716" s="6" t="s">
        <v>61</v>
      </c>
      <c r="C716" s="6" t="s">
        <v>2324</v>
      </c>
      <c r="D716" s="6"/>
      <c r="E716" s="3" t="s">
        <v>1375</v>
      </c>
      <c r="F716" s="3" t="s">
        <v>1449</v>
      </c>
      <c r="G716" s="3" t="s">
        <v>1665</v>
      </c>
      <c r="H716" s="7" t="str">
        <f t="shared" si="33"/>
        <v>"\bcne\b"</v>
      </c>
      <c r="I716" s="7" t="str">
        <f t="shared" si="34"/>
        <v>"Code"</v>
      </c>
      <c r="J716" s="7" t="str">
        <f t="shared" si="35"/>
        <v/>
      </c>
    </row>
    <row r="717" spans="1:10" x14ac:dyDescent="0.55000000000000004">
      <c r="A717" s="3" t="s">
        <v>1363</v>
      </c>
      <c r="B717" s="6" t="s">
        <v>62</v>
      </c>
      <c r="C717" s="6" t="s">
        <v>2324</v>
      </c>
      <c r="D717" s="6"/>
      <c r="E717" s="3" t="s">
        <v>1375</v>
      </c>
      <c r="F717" s="3" t="s">
        <v>1449</v>
      </c>
      <c r="G717" s="3" t="s">
        <v>1666</v>
      </c>
      <c r="H717" s="7" t="str">
        <f t="shared" si="33"/>
        <v>"\bcno\b"</v>
      </c>
      <c r="I717" s="7" t="str">
        <f t="shared" si="34"/>
        <v>"Code"</v>
      </c>
      <c r="J717" s="7" t="str">
        <f t="shared" si="35"/>
        <v/>
      </c>
    </row>
    <row r="718" spans="1:10" x14ac:dyDescent="0.55000000000000004">
      <c r="A718" s="3" t="s">
        <v>1363</v>
      </c>
      <c r="B718" s="6" t="s">
        <v>942</v>
      </c>
      <c r="C718" s="6" t="s">
        <v>2324</v>
      </c>
      <c r="D718" s="6"/>
      <c r="E718" s="3" t="s">
        <v>1375</v>
      </c>
      <c r="F718" s="3" t="s">
        <v>1449</v>
      </c>
      <c r="G718" s="3" t="s">
        <v>1660</v>
      </c>
      <c r="H718" s="7" t="str">
        <f t="shared" si="33"/>
        <v>"\bconfidentiality\b"</v>
      </c>
      <c r="I718" s="7" t="str">
        <f t="shared" si="34"/>
        <v>"Code"</v>
      </c>
      <c r="J718" s="7" t="str">
        <f t="shared" si="35"/>
        <v/>
      </c>
    </row>
    <row r="719" spans="1:10" x14ac:dyDescent="0.55000000000000004">
      <c r="A719" s="3" t="s">
        <v>1363</v>
      </c>
      <c r="B719" s="6" t="s">
        <v>970</v>
      </c>
      <c r="C719" s="6" t="s">
        <v>2324</v>
      </c>
      <c r="D719" s="6"/>
      <c r="E719" s="3" t="s">
        <v>1375</v>
      </c>
      <c r="F719" s="3" t="s">
        <v>1449</v>
      </c>
      <c r="G719" s="3" t="s">
        <v>1830</v>
      </c>
      <c r="H719" s="7" t="str">
        <f t="shared" si="33"/>
        <v>"\bflooding\b"</v>
      </c>
      <c r="I719" s="7" t="str">
        <f t="shared" si="34"/>
        <v>"Code"</v>
      </c>
      <c r="J719" s="7" t="str">
        <f t="shared" si="35"/>
        <v/>
      </c>
    </row>
    <row r="720" spans="1:10" x14ac:dyDescent="0.55000000000000004">
      <c r="A720" s="3" t="s">
        <v>1363</v>
      </c>
      <c r="B720" s="6" t="s">
        <v>1315</v>
      </c>
      <c r="C720" s="6" t="s">
        <v>2324</v>
      </c>
      <c r="D720" s="6"/>
      <c r="E720" s="3" t="s">
        <v>1375</v>
      </c>
      <c r="F720" s="3" t="s">
        <v>1449</v>
      </c>
      <c r="G720" s="3" t="s">
        <v>1831</v>
      </c>
      <c r="H720" s="7" t="str">
        <f t="shared" si="33"/>
        <v>"\bhack(s|ed)?\b"</v>
      </c>
      <c r="I720" s="7" t="str">
        <f t="shared" si="34"/>
        <v>"Code"</v>
      </c>
      <c r="J720" s="7" t="str">
        <f t="shared" si="35"/>
        <v/>
      </c>
    </row>
    <row r="721" spans="1:10" x14ac:dyDescent="0.55000000000000004">
      <c r="A721" s="3" t="s">
        <v>1363</v>
      </c>
      <c r="B721" s="6" t="s">
        <v>47</v>
      </c>
      <c r="C721" s="6" t="s">
        <v>2324</v>
      </c>
      <c r="D721" s="6"/>
      <c r="E721" s="3" t="s">
        <v>1375</v>
      </c>
      <c r="F721" s="3" t="s">
        <v>1449</v>
      </c>
      <c r="G721" s="3" t="s">
        <v>1832</v>
      </c>
      <c r="H721" s="7" t="str">
        <f t="shared" si="33"/>
        <v>"\bharm\b"</v>
      </c>
      <c r="I721" s="7" t="str">
        <f t="shared" si="34"/>
        <v>"Code"</v>
      </c>
      <c r="J721" s="7" t="str">
        <f t="shared" si="35"/>
        <v/>
      </c>
    </row>
    <row r="722" spans="1:10" x14ac:dyDescent="0.55000000000000004">
      <c r="A722" s="3" t="s">
        <v>1363</v>
      </c>
      <c r="B722" s="6" t="s">
        <v>971</v>
      </c>
      <c r="C722" s="6" t="s">
        <v>2324</v>
      </c>
      <c r="D722" s="6"/>
      <c r="E722" s="3" t="s">
        <v>1375</v>
      </c>
      <c r="F722" s="3" t="s">
        <v>1449</v>
      </c>
      <c r="G722" s="3" t="s">
        <v>1833</v>
      </c>
      <c r="H722" s="7" t="str">
        <f t="shared" si="33"/>
        <v>"\bimplants?\b"</v>
      </c>
      <c r="I722" s="7" t="str">
        <f t="shared" si="34"/>
        <v>"Code"</v>
      </c>
      <c r="J722" s="7" t="str">
        <f t="shared" si="35"/>
        <v/>
      </c>
    </row>
    <row r="723" spans="1:10" x14ac:dyDescent="0.55000000000000004">
      <c r="A723" s="3" t="s">
        <v>1363</v>
      </c>
      <c r="B723" s="6" t="s">
        <v>226</v>
      </c>
      <c r="C723" s="6" t="s">
        <v>2324</v>
      </c>
      <c r="D723" s="6"/>
      <c r="E723" s="3" t="s">
        <v>1375</v>
      </c>
      <c r="F723" s="3" t="s">
        <v>1449</v>
      </c>
      <c r="G723" s="3" t="s">
        <v>1834</v>
      </c>
      <c r="H723" s="7" t="str">
        <f t="shared" si="33"/>
        <v>"\binfections?\b"</v>
      </c>
      <c r="I723" s="7" t="str">
        <f t="shared" si="34"/>
        <v>"Code"</v>
      </c>
      <c r="J723" s="7" t="str">
        <f t="shared" si="35"/>
        <v/>
      </c>
    </row>
    <row r="724" spans="1:10" x14ac:dyDescent="0.55000000000000004">
      <c r="A724" s="3" t="s">
        <v>1363</v>
      </c>
      <c r="B724" s="6" t="s">
        <v>943</v>
      </c>
      <c r="C724" s="6" t="s">
        <v>2324</v>
      </c>
      <c r="D724" s="6"/>
      <c r="E724" s="3" t="s">
        <v>1375</v>
      </c>
      <c r="F724" s="3" t="s">
        <v>1449</v>
      </c>
      <c r="G724" s="3" t="s">
        <v>1660</v>
      </c>
      <c r="H724" s="7" t="str">
        <f t="shared" si="33"/>
        <v>"\bintegrity\b"</v>
      </c>
      <c r="I724" s="7" t="str">
        <f t="shared" si="34"/>
        <v>"Code"</v>
      </c>
      <c r="J724" s="7" t="str">
        <f t="shared" si="35"/>
        <v/>
      </c>
    </row>
    <row r="725" spans="1:10" x14ac:dyDescent="0.55000000000000004">
      <c r="A725" s="3" t="s">
        <v>1363</v>
      </c>
      <c r="B725" s="6" t="s">
        <v>972</v>
      </c>
      <c r="C725" s="6" t="s">
        <v>2324</v>
      </c>
      <c r="D725" s="6"/>
      <c r="E725" s="3" t="s">
        <v>1375</v>
      </c>
      <c r="F725" s="3" t="s">
        <v>1449</v>
      </c>
      <c r="G725" s="3" t="s">
        <v>1662</v>
      </c>
      <c r="H725" s="7" t="str">
        <f t="shared" si="33"/>
        <v>"\bone[-\s+]?days?\b"</v>
      </c>
      <c r="I725" s="7" t="str">
        <f t="shared" si="34"/>
        <v>"Code"</v>
      </c>
      <c r="J725" s="7" t="str">
        <f t="shared" si="35"/>
        <v/>
      </c>
    </row>
    <row r="726" spans="1:10" x14ac:dyDescent="0.55000000000000004">
      <c r="A726" s="3" t="s">
        <v>1363</v>
      </c>
      <c r="B726" s="6" t="s">
        <v>14</v>
      </c>
      <c r="C726" s="6" t="s">
        <v>2324</v>
      </c>
      <c r="D726" s="6"/>
      <c r="E726" s="3" t="s">
        <v>1375</v>
      </c>
      <c r="F726" s="3" t="s">
        <v>1449</v>
      </c>
      <c r="G726" s="3" t="s">
        <v>1835</v>
      </c>
      <c r="H726" s="7" t="str">
        <f t="shared" si="33"/>
        <v>"\bransomware\b"</v>
      </c>
      <c r="I726" s="7" t="str">
        <f t="shared" si="34"/>
        <v>"Code"</v>
      </c>
      <c r="J726" s="7" t="str">
        <f t="shared" si="35"/>
        <v/>
      </c>
    </row>
    <row r="727" spans="1:10" x14ac:dyDescent="0.55000000000000004">
      <c r="A727" s="3" t="s">
        <v>1363</v>
      </c>
      <c r="B727" s="6" t="s">
        <v>227</v>
      </c>
      <c r="C727" s="6" t="s">
        <v>2324</v>
      </c>
      <c r="D727" s="6"/>
      <c r="E727" s="3" t="s">
        <v>1375</v>
      </c>
      <c r="F727" s="3" t="s">
        <v>1449</v>
      </c>
      <c r="G727" s="3" t="s">
        <v>1470</v>
      </c>
      <c r="H727" s="7" t="str">
        <f t="shared" si="33"/>
        <v>"\brisks?\b"</v>
      </c>
      <c r="I727" s="7" t="str">
        <f t="shared" si="34"/>
        <v>"Code"</v>
      </c>
      <c r="J727" s="7" t="str">
        <f t="shared" si="35"/>
        <v/>
      </c>
    </row>
    <row r="728" spans="1:10" x14ac:dyDescent="0.55000000000000004">
      <c r="A728" s="3" t="s">
        <v>1363</v>
      </c>
      <c r="B728" s="6" t="s">
        <v>973</v>
      </c>
      <c r="C728" s="6" t="s">
        <v>2324</v>
      </c>
      <c r="D728" s="6"/>
      <c r="E728" s="3" t="s">
        <v>1375</v>
      </c>
      <c r="F728" s="3" t="s">
        <v>1449</v>
      </c>
      <c r="G728" s="3" t="s">
        <v>1836</v>
      </c>
      <c r="H728" s="7" t="str">
        <f t="shared" si="33"/>
        <v>"\bsink[-\s+]?holing?\b"</v>
      </c>
      <c r="I728" s="7" t="str">
        <f t="shared" si="34"/>
        <v>"Code"</v>
      </c>
      <c r="J728" s="7" t="str">
        <f t="shared" si="35"/>
        <v/>
      </c>
    </row>
    <row r="729" spans="1:10" x14ac:dyDescent="0.55000000000000004">
      <c r="A729" s="3" t="s">
        <v>1363</v>
      </c>
      <c r="B729" s="6" t="s">
        <v>66</v>
      </c>
      <c r="C729" s="6" t="s">
        <v>2324</v>
      </c>
      <c r="D729" s="6"/>
      <c r="E729" s="3" t="s">
        <v>1375</v>
      </c>
      <c r="F729" s="3" t="s">
        <v>1449</v>
      </c>
      <c r="G729" s="3" t="s">
        <v>1837</v>
      </c>
      <c r="H729" s="7" t="str">
        <f t="shared" si="33"/>
        <v>"\bspoofing\b"</v>
      </c>
      <c r="I729" s="7" t="str">
        <f t="shared" si="34"/>
        <v>"Code"</v>
      </c>
      <c r="J729" s="7" t="str">
        <f t="shared" si="35"/>
        <v/>
      </c>
    </row>
    <row r="730" spans="1:10" x14ac:dyDescent="0.55000000000000004">
      <c r="A730" s="3" t="s">
        <v>1363</v>
      </c>
      <c r="B730" s="6" t="s">
        <v>146</v>
      </c>
      <c r="C730" s="6" t="s">
        <v>2324</v>
      </c>
      <c r="D730" s="6"/>
      <c r="E730" s="3" t="s">
        <v>1375</v>
      </c>
      <c r="F730" s="3" t="s">
        <v>1449</v>
      </c>
      <c r="G730" s="3" t="s">
        <v>1468</v>
      </c>
      <c r="H730" s="7" t="str">
        <f t="shared" si="33"/>
        <v>"\bthreats?\b"</v>
      </c>
      <c r="I730" s="7" t="str">
        <f t="shared" si="34"/>
        <v>"Code"</v>
      </c>
      <c r="J730" s="7" t="str">
        <f t="shared" si="35"/>
        <v/>
      </c>
    </row>
    <row r="731" spans="1:10" x14ac:dyDescent="0.55000000000000004">
      <c r="A731" s="3" t="s">
        <v>1363</v>
      </c>
      <c r="B731" s="6" t="s">
        <v>67</v>
      </c>
      <c r="C731" s="6" t="s">
        <v>2324</v>
      </c>
      <c r="D731" s="6"/>
      <c r="E731" s="3" t="s">
        <v>1375</v>
      </c>
      <c r="F731" s="3" t="s">
        <v>1449</v>
      </c>
      <c r="G731" s="3" t="s">
        <v>1838</v>
      </c>
      <c r="H731" s="7" t="str">
        <f t="shared" si="33"/>
        <v>"\bvishing\b"</v>
      </c>
      <c r="I731" s="7" t="str">
        <f t="shared" si="34"/>
        <v>"Code"</v>
      </c>
      <c r="J731" s="7" t="str">
        <f t="shared" si="35"/>
        <v/>
      </c>
    </row>
    <row r="732" spans="1:10" x14ac:dyDescent="0.55000000000000004">
      <c r="A732" s="3" t="s">
        <v>1363</v>
      </c>
      <c r="B732" s="6" t="s">
        <v>974</v>
      </c>
      <c r="C732" s="6" t="s">
        <v>2324</v>
      </c>
      <c r="D732" s="6"/>
      <c r="E732" s="3" t="s">
        <v>1375</v>
      </c>
      <c r="F732" s="3" t="s">
        <v>1449</v>
      </c>
      <c r="G732" s="3" t="s">
        <v>1840</v>
      </c>
      <c r="H732" s="7" t="str">
        <f t="shared" si="33"/>
        <v>"\bzero[-\s+]?days?\b"</v>
      </c>
      <c r="I732" s="7" t="str">
        <f t="shared" si="34"/>
        <v>"Code"</v>
      </c>
      <c r="J732" s="7" t="str">
        <f t="shared" si="35"/>
        <v/>
      </c>
    </row>
    <row r="733" spans="1:10" x14ac:dyDescent="0.55000000000000004">
      <c r="A733" s="3" t="s">
        <v>1363</v>
      </c>
      <c r="B733" s="6" t="s">
        <v>975</v>
      </c>
      <c r="C733" s="6" t="s">
        <v>2324</v>
      </c>
      <c r="D733" s="6"/>
      <c r="E733" s="3" t="s">
        <v>1375</v>
      </c>
      <c r="F733" s="3" t="s">
        <v>1449</v>
      </c>
      <c r="G733" s="3" t="s">
        <v>1841</v>
      </c>
      <c r="H733" s="7" t="str">
        <f t="shared" si="33"/>
        <v>"\bzerodium\b"</v>
      </c>
      <c r="I733" s="7" t="str">
        <f t="shared" si="34"/>
        <v>"Code"</v>
      </c>
      <c r="J733" s="7" t="str">
        <f t="shared" si="35"/>
        <v/>
      </c>
    </row>
    <row r="734" spans="1:10" x14ac:dyDescent="0.55000000000000004">
      <c r="A734" s="3" t="s">
        <v>1363</v>
      </c>
      <c r="B734" s="6" t="s">
        <v>1316</v>
      </c>
      <c r="C734" s="6" t="s">
        <v>2324</v>
      </c>
      <c r="D734" s="6"/>
      <c r="E734" s="3" t="s">
        <v>1453</v>
      </c>
      <c r="F734" s="3" t="s">
        <v>1454</v>
      </c>
      <c r="G734" s="3" t="s">
        <v>1636</v>
      </c>
      <c r="H734" s="7" t="str">
        <f t="shared" si="33"/>
        <v>"\benem(y|ies)\b"</v>
      </c>
      <c r="I734" s="7" t="str">
        <f t="shared" si="34"/>
        <v>"Code"</v>
      </c>
      <c r="J734" s="7" t="str">
        <f t="shared" si="35"/>
        <v/>
      </c>
    </row>
    <row r="735" spans="1:10" x14ac:dyDescent="0.55000000000000004">
      <c r="A735" s="3" t="s">
        <v>1363</v>
      </c>
      <c r="B735" s="6" t="s">
        <v>147</v>
      </c>
      <c r="C735" s="6" t="s">
        <v>2324</v>
      </c>
      <c r="D735" s="6"/>
      <c r="E735" s="3" t="s">
        <v>1453</v>
      </c>
      <c r="F735" s="3" t="s">
        <v>1454</v>
      </c>
      <c r="G735" s="3" t="s">
        <v>1842</v>
      </c>
      <c r="H735" s="7" t="str">
        <f t="shared" si="33"/>
        <v>"\boffenders?\b"</v>
      </c>
      <c r="I735" s="7" t="str">
        <f t="shared" si="34"/>
        <v>"Code"</v>
      </c>
      <c r="J735" s="7" t="str">
        <f t="shared" si="35"/>
        <v/>
      </c>
    </row>
    <row r="736" spans="1:10" x14ac:dyDescent="0.55000000000000004">
      <c r="A736" s="3" t="s">
        <v>1363</v>
      </c>
      <c r="B736" s="6" t="s">
        <v>881</v>
      </c>
      <c r="C736" s="6" t="s">
        <v>2324</v>
      </c>
      <c r="D736" s="6"/>
      <c r="E736" s="3" t="s">
        <v>1453</v>
      </c>
      <c r="F736" s="3" t="s">
        <v>1454</v>
      </c>
      <c r="G736" s="3" t="s">
        <v>1453</v>
      </c>
      <c r="H736" s="7" t="str">
        <f t="shared" si="33"/>
        <v>"\bperpetrators?\b"</v>
      </c>
      <c r="I736" s="7" t="str">
        <f t="shared" si="34"/>
        <v>"Code"</v>
      </c>
      <c r="J736" s="7" t="str">
        <f t="shared" si="35"/>
        <v/>
      </c>
    </row>
    <row r="737" spans="1:10" x14ac:dyDescent="0.55000000000000004">
      <c r="A737" s="3" t="s">
        <v>1363</v>
      </c>
      <c r="B737" s="6" t="s">
        <v>228</v>
      </c>
      <c r="C737" s="6" t="s">
        <v>2324</v>
      </c>
      <c r="D737" s="6"/>
      <c r="E737" s="3" t="s">
        <v>1453</v>
      </c>
      <c r="F737" s="3" t="s">
        <v>1500</v>
      </c>
      <c r="G737" s="3" t="s">
        <v>1500</v>
      </c>
      <c r="H737" s="7" t="str">
        <f t="shared" si="33"/>
        <v>"\bcriminals?\b"</v>
      </c>
      <c r="I737" s="7" t="str">
        <f t="shared" si="34"/>
        <v>"Code"</v>
      </c>
      <c r="J737" s="7" t="str">
        <f t="shared" si="35"/>
        <v/>
      </c>
    </row>
    <row r="738" spans="1:10" x14ac:dyDescent="0.55000000000000004">
      <c r="A738" s="3" t="s">
        <v>1363</v>
      </c>
      <c r="B738" s="6" t="s">
        <v>229</v>
      </c>
      <c r="C738" s="6" t="s">
        <v>2324</v>
      </c>
      <c r="D738" s="6"/>
      <c r="E738" s="3" t="s">
        <v>1453</v>
      </c>
      <c r="F738" s="3" t="s">
        <v>1500</v>
      </c>
      <c r="G738" s="3" t="s">
        <v>1843</v>
      </c>
      <c r="H738" s="7" t="str">
        <f t="shared" si="33"/>
        <v>"\bfraudsters?\b"</v>
      </c>
      <c r="I738" s="7" t="str">
        <f t="shared" si="34"/>
        <v>"Code"</v>
      </c>
      <c r="J738" s="7" t="str">
        <f t="shared" si="35"/>
        <v/>
      </c>
    </row>
    <row r="739" spans="1:10" x14ac:dyDescent="0.55000000000000004">
      <c r="A739" s="3" t="s">
        <v>1363</v>
      </c>
      <c r="B739" s="6" t="s">
        <v>230</v>
      </c>
      <c r="C739" s="6" t="s">
        <v>2324</v>
      </c>
      <c r="D739" s="6"/>
      <c r="E739" s="3" t="s">
        <v>1453</v>
      </c>
      <c r="F739" s="3" t="s">
        <v>1844</v>
      </c>
      <c r="G739" s="3" t="s">
        <v>1844</v>
      </c>
      <c r="H739" s="7" t="str">
        <f t="shared" si="33"/>
        <v>"\bhacktivists?\b"</v>
      </c>
      <c r="I739" s="7" t="str">
        <f t="shared" si="34"/>
        <v>"Code"</v>
      </c>
      <c r="J739" s="7" t="str">
        <f t="shared" si="35"/>
        <v/>
      </c>
    </row>
    <row r="740" spans="1:10" x14ac:dyDescent="0.55000000000000004">
      <c r="A740" s="3" t="s">
        <v>1363</v>
      </c>
      <c r="B740" s="6" t="s">
        <v>32</v>
      </c>
      <c r="C740" s="6" t="s">
        <v>2324</v>
      </c>
      <c r="D740" s="6"/>
      <c r="E740" s="3" t="s">
        <v>1453</v>
      </c>
      <c r="F740" s="3" t="s">
        <v>1672</v>
      </c>
      <c r="G740" s="3" t="s">
        <v>1672</v>
      </c>
      <c r="H740" s="7" t="str">
        <f t="shared" si="33"/>
        <v>"\bmilitia\b"</v>
      </c>
      <c r="I740" s="7" t="str">
        <f t="shared" si="34"/>
        <v>"Code"</v>
      </c>
      <c r="J740" s="7" t="str">
        <f t="shared" si="35"/>
        <v/>
      </c>
    </row>
    <row r="741" spans="1:10" x14ac:dyDescent="0.55000000000000004">
      <c r="A741" s="3" t="s">
        <v>1363</v>
      </c>
      <c r="B741" s="6" t="s">
        <v>882</v>
      </c>
      <c r="C741" s="6" t="s">
        <v>2324</v>
      </c>
      <c r="D741" s="6"/>
      <c r="E741" s="3" t="s">
        <v>1453</v>
      </c>
      <c r="F741" s="3" t="s">
        <v>1503</v>
      </c>
      <c r="G741" s="3" t="s">
        <v>1845</v>
      </c>
      <c r="H741" s="7" t="str">
        <f t="shared" si="33"/>
        <v>"\bstate[-\s+]sponsored\b"</v>
      </c>
      <c r="I741" s="7" t="str">
        <f t="shared" si="34"/>
        <v>"Code"</v>
      </c>
      <c r="J741" s="7" t="str">
        <f t="shared" si="35"/>
        <v/>
      </c>
    </row>
    <row r="742" spans="1:10" x14ac:dyDescent="0.55000000000000004">
      <c r="A742" s="3" t="s">
        <v>1363</v>
      </c>
      <c r="B742" s="6" t="s">
        <v>231</v>
      </c>
      <c r="C742" s="6" t="s">
        <v>2324</v>
      </c>
      <c r="D742" s="6"/>
      <c r="E742" s="3" t="s">
        <v>1453</v>
      </c>
      <c r="F742" s="3" t="s">
        <v>1505</v>
      </c>
      <c r="G742" s="3" t="s">
        <v>1846</v>
      </c>
      <c r="H742" s="7" t="str">
        <f t="shared" si="33"/>
        <v>"\bterrorists?\b"</v>
      </c>
      <c r="I742" s="7" t="str">
        <f t="shared" si="34"/>
        <v>"Code"</v>
      </c>
      <c r="J742" s="7" t="str">
        <f t="shared" si="35"/>
        <v/>
      </c>
    </row>
    <row r="743" spans="1:10" x14ac:dyDescent="0.55000000000000004">
      <c r="A743" s="3" t="s">
        <v>1363</v>
      </c>
      <c r="B743" s="6" t="s">
        <v>95</v>
      </c>
      <c r="C743" s="6" t="s">
        <v>2324</v>
      </c>
      <c r="D743" s="6"/>
      <c r="E743" s="3" t="s">
        <v>1441</v>
      </c>
      <c r="F743" s="3" t="s">
        <v>1588</v>
      </c>
      <c r="G743" s="3" t="s">
        <v>1847</v>
      </c>
      <c r="H743" s="7" t="str">
        <f t="shared" si="33"/>
        <v>"\baccelerat(e|ation|ing)\b"</v>
      </c>
      <c r="I743" s="7" t="str">
        <f t="shared" si="34"/>
        <v>"Code"</v>
      </c>
      <c r="J743" s="7" t="str">
        <f t="shared" si="35"/>
        <v/>
      </c>
    </row>
    <row r="744" spans="1:10" x14ac:dyDescent="0.55000000000000004">
      <c r="A744" s="3" t="s">
        <v>1363</v>
      </c>
      <c r="B744" s="6" t="s">
        <v>149</v>
      </c>
      <c r="C744" s="6" t="s">
        <v>2324</v>
      </c>
      <c r="D744" s="6"/>
      <c r="E744" s="3" t="s">
        <v>1441</v>
      </c>
      <c r="F744" s="3" t="s">
        <v>1588</v>
      </c>
      <c r="G744" s="3" t="s">
        <v>1848</v>
      </c>
      <c r="H744" s="7" t="str">
        <f t="shared" si="33"/>
        <v>"\baddress(es|ed|ing)?\b"</v>
      </c>
      <c r="I744" s="7" t="str">
        <f t="shared" si="34"/>
        <v>"Code"</v>
      </c>
      <c r="J744" s="7" t="str">
        <f t="shared" si="35"/>
        <v/>
      </c>
    </row>
    <row r="745" spans="1:10" x14ac:dyDescent="0.55000000000000004">
      <c r="A745" s="3" t="s">
        <v>1363</v>
      </c>
      <c r="B745" s="6" t="s">
        <v>883</v>
      </c>
      <c r="C745" s="6" t="s">
        <v>2324</v>
      </c>
      <c r="D745" s="6"/>
      <c r="E745" s="3" t="s">
        <v>1441</v>
      </c>
      <c r="F745" s="3" t="s">
        <v>1588</v>
      </c>
      <c r="G745" s="3" t="s">
        <v>1849</v>
      </c>
      <c r="H745" s="7" t="str">
        <f t="shared" si="33"/>
        <v>"\badopt(ing)?\b"</v>
      </c>
      <c r="I745" s="7" t="str">
        <f t="shared" si="34"/>
        <v>"Code"</v>
      </c>
      <c r="J745" s="7" t="str">
        <f t="shared" si="35"/>
        <v/>
      </c>
    </row>
    <row r="746" spans="1:10" x14ac:dyDescent="0.55000000000000004">
      <c r="A746" s="3" t="s">
        <v>1363</v>
      </c>
      <c r="B746" s="6" t="s">
        <v>107</v>
      </c>
      <c r="C746" s="6" t="s">
        <v>2324</v>
      </c>
      <c r="D746" s="6"/>
      <c r="E746" s="3" t="s">
        <v>1441</v>
      </c>
      <c r="F746" s="3" t="s">
        <v>1588</v>
      </c>
      <c r="G746" s="3" t="s">
        <v>1850</v>
      </c>
      <c r="H746" s="7" t="str">
        <f t="shared" si="33"/>
        <v>"\badvanc(e|ing)\b"</v>
      </c>
      <c r="I746" s="7" t="str">
        <f t="shared" si="34"/>
        <v>"Code"</v>
      </c>
      <c r="J746" s="7" t="str">
        <f t="shared" si="35"/>
        <v/>
      </c>
    </row>
    <row r="747" spans="1:10" x14ac:dyDescent="0.55000000000000004">
      <c r="A747" s="3" t="s">
        <v>1363</v>
      </c>
      <c r="B747" s="6" t="s">
        <v>884</v>
      </c>
      <c r="C747" s="6" t="s">
        <v>2324</v>
      </c>
      <c r="D747" s="6"/>
      <c r="E747" s="3" t="s">
        <v>1441</v>
      </c>
      <c r="F747" s="3" t="s">
        <v>1588</v>
      </c>
      <c r="G747" s="3" t="s">
        <v>1851</v>
      </c>
      <c r="H747" s="7" t="str">
        <f t="shared" si="33"/>
        <v>"\bassist(ing)?\b"</v>
      </c>
      <c r="I747" s="7" t="str">
        <f t="shared" si="34"/>
        <v>"Code"</v>
      </c>
      <c r="J747" s="7" t="str">
        <f t="shared" si="35"/>
        <v/>
      </c>
    </row>
    <row r="748" spans="1:10" x14ac:dyDescent="0.55000000000000004">
      <c r="A748" s="3" t="s">
        <v>1363</v>
      </c>
      <c r="B748" s="6" t="s">
        <v>150</v>
      </c>
      <c r="C748" s="6" t="s">
        <v>2324</v>
      </c>
      <c r="D748" s="6"/>
      <c r="E748" s="3" t="s">
        <v>1441</v>
      </c>
      <c r="F748" s="3" t="s">
        <v>1588</v>
      </c>
      <c r="G748" s="3" t="s">
        <v>1852</v>
      </c>
      <c r="H748" s="7" t="str">
        <f t="shared" si="33"/>
        <v>"\bbuilding(ing)?\b"</v>
      </c>
      <c r="I748" s="7" t="str">
        <f t="shared" si="34"/>
        <v>"Code"</v>
      </c>
      <c r="J748" s="7" t="str">
        <f t="shared" si="35"/>
        <v/>
      </c>
    </row>
    <row r="749" spans="1:10" x14ac:dyDescent="0.55000000000000004">
      <c r="A749" s="3" t="s">
        <v>1363</v>
      </c>
      <c r="B749" s="6" t="s">
        <v>885</v>
      </c>
      <c r="C749" s="6" t="s">
        <v>2324</v>
      </c>
      <c r="D749" s="6"/>
      <c r="E749" s="3" t="s">
        <v>1441</v>
      </c>
      <c r="F749" s="3" t="s">
        <v>1588</v>
      </c>
      <c r="G749" s="3" t="s">
        <v>1853</v>
      </c>
      <c r="H749" s="7" t="str">
        <f t="shared" si="33"/>
        <v>"\bconduct(ing)?\b"</v>
      </c>
      <c r="I749" s="7" t="str">
        <f t="shared" si="34"/>
        <v>"Code"</v>
      </c>
      <c r="J749" s="7" t="str">
        <f t="shared" si="35"/>
        <v/>
      </c>
    </row>
    <row r="750" spans="1:10" x14ac:dyDescent="0.55000000000000004">
      <c r="A750" s="3" t="s">
        <v>1363</v>
      </c>
      <c r="B750" s="6" t="s">
        <v>96</v>
      </c>
      <c r="C750" s="6" t="s">
        <v>2324</v>
      </c>
      <c r="D750" s="6"/>
      <c r="E750" s="3" t="s">
        <v>1441</v>
      </c>
      <c r="F750" s="3" t="s">
        <v>1588</v>
      </c>
      <c r="G750" s="3" t="s">
        <v>1854</v>
      </c>
      <c r="H750" s="7" t="str">
        <f t="shared" si="33"/>
        <v>"\bcoordinat(e|ion|ing)\b"</v>
      </c>
      <c r="I750" s="7" t="str">
        <f t="shared" si="34"/>
        <v>"Code"</v>
      </c>
      <c r="J750" s="7" t="str">
        <f t="shared" si="35"/>
        <v/>
      </c>
    </row>
    <row r="751" spans="1:10" x14ac:dyDescent="0.55000000000000004">
      <c r="A751" s="3" t="s">
        <v>1363</v>
      </c>
      <c r="B751" s="6" t="s">
        <v>886</v>
      </c>
      <c r="C751" s="6" t="s">
        <v>2324</v>
      </c>
      <c r="D751" s="6"/>
      <c r="E751" s="3" t="s">
        <v>1441</v>
      </c>
      <c r="F751" s="3" t="s">
        <v>1588</v>
      </c>
      <c r="G751" s="3" t="s">
        <v>1855</v>
      </c>
      <c r="H751" s="7" t="str">
        <f t="shared" si="33"/>
        <v>"\bcreat(e|ing)\b"</v>
      </c>
      <c r="I751" s="7" t="str">
        <f t="shared" si="34"/>
        <v>"Code"</v>
      </c>
      <c r="J751" s="7" t="str">
        <f t="shared" si="35"/>
        <v/>
      </c>
    </row>
    <row r="752" spans="1:10" x14ac:dyDescent="0.55000000000000004">
      <c r="A752" s="3" t="s">
        <v>1363</v>
      </c>
      <c r="B752" s="6" t="s">
        <v>151</v>
      </c>
      <c r="C752" s="6" t="s">
        <v>2324</v>
      </c>
      <c r="D752" s="6"/>
      <c r="E752" s="3" t="s">
        <v>1441</v>
      </c>
      <c r="F752" s="3" t="s">
        <v>1588</v>
      </c>
      <c r="G752" s="3" t="s">
        <v>1856</v>
      </c>
      <c r="H752" s="7" t="str">
        <f t="shared" si="33"/>
        <v>"\bdevelop(ing)?\b"</v>
      </c>
      <c r="I752" s="7" t="str">
        <f t="shared" si="34"/>
        <v>"Code"</v>
      </c>
      <c r="J752" s="7" t="str">
        <f t="shared" si="35"/>
        <v/>
      </c>
    </row>
    <row r="753" spans="1:10" x14ac:dyDescent="0.55000000000000004">
      <c r="A753" s="3" t="s">
        <v>1363</v>
      </c>
      <c r="B753" s="6" t="s">
        <v>887</v>
      </c>
      <c r="C753" s="6" t="s">
        <v>2324</v>
      </c>
      <c r="D753" s="6"/>
      <c r="E753" s="3" t="s">
        <v>1441</v>
      </c>
      <c r="F753" s="3" t="s">
        <v>1588</v>
      </c>
      <c r="G753" s="3" t="s">
        <v>1857</v>
      </c>
      <c r="H753" s="7" t="str">
        <f t="shared" si="33"/>
        <v>"\belaborat(e|ing)\b"</v>
      </c>
      <c r="I753" s="7" t="str">
        <f t="shared" si="34"/>
        <v>"Code"</v>
      </c>
      <c r="J753" s="7" t="str">
        <f t="shared" si="35"/>
        <v/>
      </c>
    </row>
    <row r="754" spans="1:10" x14ac:dyDescent="0.55000000000000004">
      <c r="A754" s="3" t="s">
        <v>1363</v>
      </c>
      <c r="B754" s="6" t="s">
        <v>888</v>
      </c>
      <c r="C754" s="6" t="s">
        <v>2324</v>
      </c>
      <c r="D754" s="6"/>
      <c r="E754" s="3" t="s">
        <v>1441</v>
      </c>
      <c r="F754" s="3" t="s">
        <v>1588</v>
      </c>
      <c r="G754" s="3" t="s">
        <v>1858</v>
      </c>
      <c r="H754" s="7" t="str">
        <f t="shared" si="33"/>
        <v>"\benabl(e|ing)\b"</v>
      </c>
      <c r="I754" s="7" t="str">
        <f t="shared" si="34"/>
        <v>"Code"</v>
      </c>
      <c r="J754" s="7" t="str">
        <f t="shared" si="35"/>
        <v/>
      </c>
    </row>
    <row r="755" spans="1:10" x14ac:dyDescent="0.55000000000000004">
      <c r="A755" s="3" t="s">
        <v>1363</v>
      </c>
      <c r="B755" s="6" t="s">
        <v>108</v>
      </c>
      <c r="C755" s="6" t="s">
        <v>2324</v>
      </c>
      <c r="D755" s="6"/>
      <c r="E755" s="3" t="s">
        <v>1441</v>
      </c>
      <c r="F755" s="3" t="s">
        <v>1588</v>
      </c>
      <c r="G755" s="3" t="s">
        <v>1859</v>
      </c>
      <c r="H755" s="7" t="str">
        <f t="shared" si="33"/>
        <v>"\bencourag(e|es|ing)\b"</v>
      </c>
      <c r="I755" s="7" t="str">
        <f t="shared" si="34"/>
        <v>"Code"</v>
      </c>
      <c r="J755" s="7" t="str">
        <f t="shared" si="35"/>
        <v/>
      </c>
    </row>
    <row r="756" spans="1:10" x14ac:dyDescent="0.55000000000000004">
      <c r="A756" s="3" t="s">
        <v>1363</v>
      </c>
      <c r="B756" s="6" t="s">
        <v>152</v>
      </c>
      <c r="C756" s="6" t="s">
        <v>2324</v>
      </c>
      <c r="D756" s="6"/>
      <c r="E756" s="3" t="s">
        <v>1441</v>
      </c>
      <c r="F756" s="3" t="s">
        <v>1588</v>
      </c>
      <c r="G756" s="3" t="s">
        <v>1860</v>
      </c>
      <c r="H756" s="7" t="str">
        <f t="shared" si="33"/>
        <v>"\benforce(s|d|ment)?\b"</v>
      </c>
      <c r="I756" s="7" t="str">
        <f t="shared" si="34"/>
        <v>"Code"</v>
      </c>
      <c r="J756" s="7" t="str">
        <f t="shared" si="35"/>
        <v/>
      </c>
    </row>
    <row r="757" spans="1:10" x14ac:dyDescent="0.55000000000000004">
      <c r="A757" s="3" t="s">
        <v>1363</v>
      </c>
      <c r="B757" s="6" t="s">
        <v>97</v>
      </c>
      <c r="C757" s="6" t="s">
        <v>2324</v>
      </c>
      <c r="D757" s="6"/>
      <c r="E757" s="3" t="s">
        <v>1441</v>
      </c>
      <c r="F757" s="3" t="s">
        <v>1588</v>
      </c>
      <c r="G757" s="3" t="s">
        <v>1861</v>
      </c>
      <c r="H757" s="7" t="str">
        <f t="shared" si="33"/>
        <v>"\benhanc(e|ing)\b"</v>
      </c>
      <c r="I757" s="7" t="str">
        <f t="shared" si="34"/>
        <v>"Code"</v>
      </c>
      <c r="J757" s="7" t="str">
        <f t="shared" si="35"/>
        <v/>
      </c>
    </row>
    <row r="758" spans="1:10" x14ac:dyDescent="0.55000000000000004">
      <c r="A758" s="3" t="s">
        <v>1363</v>
      </c>
      <c r="B758" s="6" t="s">
        <v>98</v>
      </c>
      <c r="C758" s="6" t="s">
        <v>2324</v>
      </c>
      <c r="D758" s="6"/>
      <c r="E758" s="3" t="s">
        <v>1441</v>
      </c>
      <c r="F758" s="3" t="s">
        <v>1588</v>
      </c>
      <c r="G758" s="3" t="s">
        <v>1862</v>
      </c>
      <c r="H758" s="7" t="str">
        <f t="shared" si="33"/>
        <v>"\bensur(e|ing)\b"</v>
      </c>
      <c r="I758" s="7" t="str">
        <f t="shared" si="34"/>
        <v>"Code"</v>
      </c>
      <c r="J758" s="7" t="str">
        <f t="shared" si="35"/>
        <v/>
      </c>
    </row>
    <row r="759" spans="1:10" x14ac:dyDescent="0.55000000000000004">
      <c r="A759" s="3" t="s">
        <v>1363</v>
      </c>
      <c r="B759" s="6" t="s">
        <v>889</v>
      </c>
      <c r="C759" s="6" t="s">
        <v>2324</v>
      </c>
      <c r="D759" s="6"/>
      <c r="E759" s="3" t="s">
        <v>1441</v>
      </c>
      <c r="F759" s="3" t="s">
        <v>1588</v>
      </c>
      <c r="G759" s="3" t="s">
        <v>1863</v>
      </c>
      <c r="H759" s="7" t="str">
        <f t="shared" si="33"/>
        <v>"\bestablish(ed|ing)?\b"</v>
      </c>
      <c r="I759" s="7" t="str">
        <f t="shared" si="34"/>
        <v>"Code"</v>
      </c>
      <c r="J759" s="7" t="str">
        <f t="shared" si="35"/>
        <v/>
      </c>
    </row>
    <row r="760" spans="1:10" x14ac:dyDescent="0.55000000000000004">
      <c r="A760" s="3" t="s">
        <v>1363</v>
      </c>
      <c r="B760" s="6" t="s">
        <v>890</v>
      </c>
      <c r="C760" s="6" t="s">
        <v>2324</v>
      </c>
      <c r="D760" s="6"/>
      <c r="E760" s="3" t="s">
        <v>1441</v>
      </c>
      <c r="F760" s="3" t="s">
        <v>1588</v>
      </c>
      <c r="G760" s="3" t="s">
        <v>1864</v>
      </c>
      <c r="H760" s="7" t="str">
        <f t="shared" si="33"/>
        <v>"\bexpand(ing)?\b"</v>
      </c>
      <c r="I760" s="7" t="str">
        <f t="shared" si="34"/>
        <v>"Code"</v>
      </c>
      <c r="J760" s="7" t="str">
        <f t="shared" si="35"/>
        <v/>
      </c>
    </row>
    <row r="761" spans="1:10" x14ac:dyDescent="0.55000000000000004">
      <c r="A761" s="3" t="s">
        <v>1363</v>
      </c>
      <c r="B761" s="6" t="s">
        <v>891</v>
      </c>
      <c r="C761" s="6" t="s">
        <v>2324</v>
      </c>
      <c r="D761" s="6"/>
      <c r="E761" s="3" t="s">
        <v>1441</v>
      </c>
      <c r="F761" s="3" t="s">
        <v>1588</v>
      </c>
      <c r="G761" s="3" t="s">
        <v>1865</v>
      </c>
      <c r="H761" s="7" t="str">
        <f t="shared" si="33"/>
        <v>"\bfoster(ing)?\b"</v>
      </c>
      <c r="I761" s="7" t="str">
        <f t="shared" si="34"/>
        <v>"Code"</v>
      </c>
      <c r="J761" s="7" t="str">
        <f t="shared" si="35"/>
        <v/>
      </c>
    </row>
    <row r="762" spans="1:10" x14ac:dyDescent="0.55000000000000004">
      <c r="A762" s="3" t="s">
        <v>1363</v>
      </c>
      <c r="B762" s="6" t="s">
        <v>1197</v>
      </c>
      <c r="C762" s="6" t="s">
        <v>2324</v>
      </c>
      <c r="D762" s="6"/>
      <c r="E762" s="3" t="s">
        <v>1441</v>
      </c>
      <c r="F762" s="3" t="s">
        <v>1588</v>
      </c>
      <c r="G762" s="3" t="s">
        <v>1866</v>
      </c>
      <c r="H762" s="7" t="str">
        <f t="shared" si="33"/>
        <v>"\bimprov(ed?|ement|ing)\b"</v>
      </c>
      <c r="I762" s="7" t="str">
        <f t="shared" si="34"/>
        <v>"Code"</v>
      </c>
      <c r="J762" s="7" t="str">
        <f t="shared" si="35"/>
        <v/>
      </c>
    </row>
    <row r="763" spans="1:10" x14ac:dyDescent="0.55000000000000004">
      <c r="A763" s="3" t="s">
        <v>1363</v>
      </c>
      <c r="B763" s="6" t="s">
        <v>153</v>
      </c>
      <c r="C763" s="6" t="s">
        <v>2324</v>
      </c>
      <c r="D763" s="6"/>
      <c r="E763" s="3" t="s">
        <v>1441</v>
      </c>
      <c r="F763" s="3" t="s">
        <v>1588</v>
      </c>
      <c r="G763" s="3" t="s">
        <v>1867</v>
      </c>
      <c r="H763" s="7" t="str">
        <f t="shared" si="33"/>
        <v>"\bincentivi[sz](e|ing)\b"</v>
      </c>
      <c r="I763" s="7" t="str">
        <f t="shared" si="34"/>
        <v>"Code"</v>
      </c>
      <c r="J763" s="7" t="str">
        <f t="shared" si="35"/>
        <v/>
      </c>
    </row>
    <row r="764" spans="1:10" x14ac:dyDescent="0.55000000000000004">
      <c r="A764" s="3" t="s">
        <v>1363</v>
      </c>
      <c r="B764" s="6" t="s">
        <v>1198</v>
      </c>
      <c r="C764" s="6" t="s">
        <v>2324</v>
      </c>
      <c r="D764" s="6"/>
      <c r="E764" s="3" t="s">
        <v>1441</v>
      </c>
      <c r="F764" s="3" t="s">
        <v>1588</v>
      </c>
      <c r="G764" s="3" t="s">
        <v>1868</v>
      </c>
      <c r="H764" s="7" t="str">
        <f t="shared" si="33"/>
        <v>"\bincreas(ed?|ingly)\b"</v>
      </c>
      <c r="I764" s="7" t="str">
        <f t="shared" si="34"/>
        <v>"Code"</v>
      </c>
      <c r="J764" s="7" t="str">
        <f t="shared" si="35"/>
        <v/>
      </c>
    </row>
    <row r="765" spans="1:10" x14ac:dyDescent="0.55000000000000004">
      <c r="A765" s="3" t="s">
        <v>1363</v>
      </c>
      <c r="B765" s="6" t="s">
        <v>892</v>
      </c>
      <c r="C765" s="6" t="s">
        <v>2324</v>
      </c>
      <c r="D765" s="6"/>
      <c r="E765" s="3" t="s">
        <v>1441</v>
      </c>
      <c r="F765" s="3" t="s">
        <v>1588</v>
      </c>
      <c r="G765" s="3" t="s">
        <v>1869</v>
      </c>
      <c r="H765" s="7" t="str">
        <f t="shared" si="33"/>
        <v>"\bintensify(ing)?\b"</v>
      </c>
      <c r="I765" s="7" t="str">
        <f t="shared" si="34"/>
        <v>"Code"</v>
      </c>
      <c r="J765" s="7" t="str">
        <f t="shared" si="35"/>
        <v/>
      </c>
    </row>
    <row r="766" spans="1:10" x14ac:dyDescent="0.55000000000000004">
      <c r="A766" s="3" t="s">
        <v>1363</v>
      </c>
      <c r="B766" s="6" t="s">
        <v>154</v>
      </c>
      <c r="C766" s="6" t="s">
        <v>2324</v>
      </c>
      <c r="D766" s="6"/>
      <c r="E766" s="3" t="s">
        <v>1441</v>
      </c>
      <c r="F766" s="3" t="s">
        <v>1588</v>
      </c>
      <c r="G766" s="3" t="s">
        <v>1870</v>
      </c>
      <c r="H766" s="7" t="str">
        <f t="shared" si="33"/>
        <v>"\bmeasures?\b"</v>
      </c>
      <c r="I766" s="7" t="str">
        <f t="shared" si="34"/>
        <v>"Code"</v>
      </c>
      <c r="J766" s="7" t="str">
        <f t="shared" si="35"/>
        <v/>
      </c>
    </row>
    <row r="767" spans="1:10" x14ac:dyDescent="0.55000000000000004">
      <c r="A767" s="3" t="s">
        <v>1363</v>
      </c>
      <c r="B767" s="6" t="s">
        <v>155</v>
      </c>
      <c r="C767" s="6" t="s">
        <v>2324</v>
      </c>
      <c r="D767" s="6"/>
      <c r="E767" s="3" t="s">
        <v>1441</v>
      </c>
      <c r="F767" s="3" t="s">
        <v>1588</v>
      </c>
      <c r="G767" s="3" t="s">
        <v>1871</v>
      </c>
      <c r="H767" s="7" t="str">
        <f t="shared" si="33"/>
        <v>"\boversight(ing)?\b"</v>
      </c>
      <c r="I767" s="7" t="str">
        <f t="shared" si="34"/>
        <v>"Code"</v>
      </c>
      <c r="J767" s="7" t="str">
        <f t="shared" si="35"/>
        <v/>
      </c>
    </row>
    <row r="768" spans="1:10" x14ac:dyDescent="0.55000000000000004">
      <c r="A768" s="3" t="s">
        <v>1363</v>
      </c>
      <c r="B768" s="6" t="s">
        <v>86</v>
      </c>
      <c r="C768" s="6" t="s">
        <v>2324</v>
      </c>
      <c r="D768" s="6"/>
      <c r="E768" s="3" t="s">
        <v>1441</v>
      </c>
      <c r="F768" s="3" t="s">
        <v>1588</v>
      </c>
      <c r="G768" s="3" t="s">
        <v>1872</v>
      </c>
      <c r="H768" s="7" t="str">
        <f t="shared" si="33"/>
        <v>"\bparticipat(e|ing)\b"</v>
      </c>
      <c r="I768" s="7" t="str">
        <f t="shared" si="34"/>
        <v>"Code"</v>
      </c>
      <c r="J768" s="7" t="str">
        <f t="shared" si="35"/>
        <v/>
      </c>
    </row>
    <row r="769" spans="1:10" x14ac:dyDescent="0.55000000000000004">
      <c r="A769" s="3" t="s">
        <v>1363</v>
      </c>
      <c r="B769" s="6" t="s">
        <v>893</v>
      </c>
      <c r="C769" s="6" t="s">
        <v>2324</v>
      </c>
      <c r="D769" s="6"/>
      <c r="E769" s="3" t="s">
        <v>1441</v>
      </c>
      <c r="F769" s="3" t="s">
        <v>1588</v>
      </c>
      <c r="G769" s="3" t="s">
        <v>1873</v>
      </c>
      <c r="H769" s="7" t="str">
        <f t="shared" si="33"/>
        <v>"\bprioriti[sz](e|ation|ing)\b"</v>
      </c>
      <c r="I769" s="7" t="str">
        <f t="shared" si="34"/>
        <v>"Code"</v>
      </c>
      <c r="J769" s="7" t="str">
        <f t="shared" si="35"/>
        <v/>
      </c>
    </row>
    <row r="770" spans="1:10" x14ac:dyDescent="0.55000000000000004">
      <c r="A770" s="3" t="s">
        <v>1363</v>
      </c>
      <c r="B770" s="6" t="s">
        <v>87</v>
      </c>
      <c r="C770" s="6" t="s">
        <v>2324</v>
      </c>
      <c r="D770" s="6"/>
      <c r="E770" s="3" t="s">
        <v>1441</v>
      </c>
      <c r="F770" s="3" t="s">
        <v>1588</v>
      </c>
      <c r="G770" s="3" t="s">
        <v>1874</v>
      </c>
      <c r="H770" s="7" t="str">
        <f t="shared" si="33"/>
        <v>"\bpromot(e|ing)\b"</v>
      </c>
      <c r="I770" s="7" t="str">
        <f t="shared" si="34"/>
        <v>"Code"</v>
      </c>
      <c r="J770" s="7" t="str">
        <f t="shared" si="35"/>
        <v/>
      </c>
    </row>
    <row r="771" spans="1:10" x14ac:dyDescent="0.55000000000000004">
      <c r="A771" s="3" t="s">
        <v>1363</v>
      </c>
      <c r="B771" s="6" t="s">
        <v>894</v>
      </c>
      <c r="C771" s="6" t="s">
        <v>2324</v>
      </c>
      <c r="D771" s="6"/>
      <c r="E771" s="3" t="s">
        <v>1441</v>
      </c>
      <c r="F771" s="3" t="s">
        <v>1588</v>
      </c>
      <c r="G771" s="3" t="s">
        <v>1875</v>
      </c>
      <c r="H771" s="7" t="str">
        <f t="shared" ref="H771:H833" si="36">IF(NOT(ISBLANK(B771)),CONCATENATE("""", B771,""""),"")</f>
        <v>"\bpropos(e|ing)\b"</v>
      </c>
      <c r="I771" s="7" t="str">
        <f t="shared" ref="I771:I833" si="37">IF(NOT(ISBLANK(C771)),CONCATENATE("""",C771,""""),"")</f>
        <v>"Code"</v>
      </c>
      <c r="J771" s="7" t="str">
        <f t="shared" ref="J771:J833" si="38">IF(NOT(ISBLANK(D771)),D771,"")</f>
        <v/>
      </c>
    </row>
    <row r="772" spans="1:10" x14ac:dyDescent="0.55000000000000004">
      <c r="A772" s="3" t="s">
        <v>1363</v>
      </c>
      <c r="B772" s="6" t="s">
        <v>156</v>
      </c>
      <c r="C772" s="6" t="s">
        <v>2324</v>
      </c>
      <c r="D772" s="6"/>
      <c r="E772" s="3" t="s">
        <v>1441</v>
      </c>
      <c r="F772" s="3" t="s">
        <v>1588</v>
      </c>
      <c r="G772" s="3" t="s">
        <v>1876</v>
      </c>
      <c r="H772" s="7" t="str">
        <f t="shared" si="36"/>
        <v>"\bprotect(ing)?\b"</v>
      </c>
      <c r="I772" s="7" t="str">
        <f t="shared" si="37"/>
        <v>"Code"</v>
      </c>
      <c r="J772" s="7" t="str">
        <f t="shared" si="38"/>
        <v/>
      </c>
    </row>
    <row r="773" spans="1:10" x14ac:dyDescent="0.55000000000000004">
      <c r="A773" s="3" t="s">
        <v>1363</v>
      </c>
      <c r="B773" s="6" t="s">
        <v>109</v>
      </c>
      <c r="C773" s="6" t="s">
        <v>2324</v>
      </c>
      <c r="D773" s="6"/>
      <c r="E773" s="3" t="s">
        <v>1441</v>
      </c>
      <c r="F773" s="3" t="s">
        <v>1588</v>
      </c>
      <c r="G773" s="3" t="s">
        <v>1877</v>
      </c>
      <c r="H773" s="7" t="str">
        <f t="shared" si="36"/>
        <v>"\bprovid(e|ing)\b"</v>
      </c>
      <c r="I773" s="7" t="str">
        <f t="shared" si="37"/>
        <v>"Code"</v>
      </c>
      <c r="J773" s="7" t="str">
        <f t="shared" si="38"/>
        <v/>
      </c>
    </row>
    <row r="774" spans="1:10" x14ac:dyDescent="0.55000000000000004">
      <c r="A774" s="3" t="s">
        <v>1363</v>
      </c>
      <c r="B774" s="6" t="s">
        <v>895</v>
      </c>
      <c r="C774" s="6" t="s">
        <v>2324</v>
      </c>
      <c r="D774" s="6"/>
      <c r="E774" s="3" t="s">
        <v>1441</v>
      </c>
      <c r="F774" s="3" t="s">
        <v>1588</v>
      </c>
      <c r="G774" s="3" t="s">
        <v>1878</v>
      </c>
      <c r="H774" s="7" t="str">
        <f t="shared" si="36"/>
        <v>"\brecommend(ing)?\b"</v>
      </c>
      <c r="I774" s="7" t="str">
        <f t="shared" si="37"/>
        <v>"Code"</v>
      </c>
      <c r="J774" s="7" t="str">
        <f t="shared" si="38"/>
        <v/>
      </c>
    </row>
    <row r="775" spans="1:10" x14ac:dyDescent="0.55000000000000004">
      <c r="A775" s="3" t="s">
        <v>1363</v>
      </c>
      <c r="B775" s="6" t="s">
        <v>110</v>
      </c>
      <c r="C775" s="6" t="s">
        <v>2324</v>
      </c>
      <c r="D775" s="6"/>
      <c r="E775" s="3" t="s">
        <v>1441</v>
      </c>
      <c r="F775" s="3" t="s">
        <v>1588</v>
      </c>
      <c r="G775" s="3" t="s">
        <v>1879</v>
      </c>
      <c r="H775" s="7" t="str">
        <f t="shared" si="36"/>
        <v>"\breduc(e|ing)\b"</v>
      </c>
      <c r="I775" s="7" t="str">
        <f t="shared" si="37"/>
        <v>"Code"</v>
      </c>
      <c r="J775" s="7" t="str">
        <f t="shared" si="38"/>
        <v/>
      </c>
    </row>
    <row r="776" spans="1:10" x14ac:dyDescent="0.55000000000000004">
      <c r="A776" s="3" t="s">
        <v>1363</v>
      </c>
      <c r="B776" s="6" t="s">
        <v>1199</v>
      </c>
      <c r="C776" s="6" t="s">
        <v>2324</v>
      </c>
      <c r="D776" s="6"/>
      <c r="E776" s="3" t="s">
        <v>1441</v>
      </c>
      <c r="F776" s="3" t="s">
        <v>1588</v>
      </c>
      <c r="G776" s="3" t="s">
        <v>1880</v>
      </c>
      <c r="H776" s="7" t="str">
        <f t="shared" si="36"/>
        <v>"\breinforc(ed?|ing)\b"</v>
      </c>
      <c r="I776" s="7" t="str">
        <f t="shared" si="37"/>
        <v>"Code"</v>
      </c>
      <c r="J776" s="7" t="str">
        <f t="shared" si="38"/>
        <v/>
      </c>
    </row>
    <row r="777" spans="1:10" x14ac:dyDescent="0.55000000000000004">
      <c r="A777" s="3" t="s">
        <v>1363</v>
      </c>
      <c r="B777" s="6" t="s">
        <v>157</v>
      </c>
      <c r="C777" s="6" t="s">
        <v>2324</v>
      </c>
      <c r="D777" s="6"/>
      <c r="E777" s="3" t="s">
        <v>1441</v>
      </c>
      <c r="F777" s="3" t="s">
        <v>1588</v>
      </c>
      <c r="G777" s="3" t="s">
        <v>1881</v>
      </c>
      <c r="H777" s="7" t="str">
        <f t="shared" si="36"/>
        <v>"\bstrengthen(ing)?\b"</v>
      </c>
      <c r="I777" s="7" t="str">
        <f t="shared" si="37"/>
        <v>"Code"</v>
      </c>
      <c r="J777" s="7" t="str">
        <f t="shared" si="38"/>
        <v/>
      </c>
    </row>
    <row r="778" spans="1:10" x14ac:dyDescent="0.55000000000000004">
      <c r="A778" s="3" t="s">
        <v>1363</v>
      </c>
      <c r="B778" s="6" t="s">
        <v>158</v>
      </c>
      <c r="C778" s="6" t="s">
        <v>2324</v>
      </c>
      <c r="D778" s="6"/>
      <c r="E778" s="3" t="s">
        <v>1441</v>
      </c>
      <c r="F778" s="3" t="s">
        <v>1588</v>
      </c>
      <c r="G778" s="3" t="s">
        <v>1882</v>
      </c>
      <c r="H778" s="7" t="str">
        <f t="shared" si="36"/>
        <v>"\bsupport(ed|ing)?\b"</v>
      </c>
      <c r="I778" s="7" t="str">
        <f t="shared" si="37"/>
        <v>"Code"</v>
      </c>
      <c r="J778" s="7" t="str">
        <f t="shared" si="38"/>
        <v/>
      </c>
    </row>
    <row r="779" spans="1:10" x14ac:dyDescent="0.55000000000000004">
      <c r="A779" s="3" t="s">
        <v>1363</v>
      </c>
      <c r="B779" s="6" t="s">
        <v>464</v>
      </c>
      <c r="C779" s="6" t="s">
        <v>2324</v>
      </c>
      <c r="D779" s="6"/>
      <c r="E779" s="3" t="s">
        <v>1441</v>
      </c>
      <c r="F779" s="3" t="s">
        <v>1677</v>
      </c>
      <c r="G779" s="3" t="s">
        <v>1677</v>
      </c>
      <c r="H779" s="7" t="str">
        <f t="shared" si="36"/>
        <v>"\bfund(s|ing)?\b"</v>
      </c>
      <c r="I779" s="7" t="str">
        <f t="shared" si="37"/>
        <v>"Code"</v>
      </c>
      <c r="J779" s="7" t="str">
        <f t="shared" si="38"/>
        <v/>
      </c>
    </row>
    <row r="780" spans="1:10" x14ac:dyDescent="0.55000000000000004">
      <c r="A780" s="3" t="s">
        <v>1363</v>
      </c>
      <c r="B780" s="6" t="s">
        <v>92</v>
      </c>
      <c r="C780" s="6" t="s">
        <v>2324</v>
      </c>
      <c r="D780" s="6"/>
      <c r="E780" s="3" t="s">
        <v>1441</v>
      </c>
      <c r="F780" s="3" t="s">
        <v>1442</v>
      </c>
      <c r="G780" s="3" t="s">
        <v>1442</v>
      </c>
      <c r="H780" s="7" t="str">
        <f t="shared" si="36"/>
        <v>"\bpersonnel\b"</v>
      </c>
      <c r="I780" s="7" t="str">
        <f t="shared" si="37"/>
        <v>"Code"</v>
      </c>
      <c r="J780" s="7" t="str">
        <f t="shared" si="38"/>
        <v/>
      </c>
    </row>
    <row r="781" spans="1:10" x14ac:dyDescent="0.55000000000000004">
      <c r="A781" s="3" t="s">
        <v>1363</v>
      </c>
      <c r="B781" s="6" t="s">
        <v>1347</v>
      </c>
      <c r="C781" s="6" t="s">
        <v>2324</v>
      </c>
      <c r="D781" s="6"/>
      <c r="E781" s="3" t="s">
        <v>1441</v>
      </c>
      <c r="F781" s="3" t="s">
        <v>1442</v>
      </c>
      <c r="G781" s="3" t="s">
        <v>1883</v>
      </c>
      <c r="H781" s="7" t="str">
        <f t="shared" si="36"/>
        <v>"\brecruit(ment|ing)?\b"</v>
      </c>
      <c r="I781" s="7" t="str">
        <f t="shared" si="37"/>
        <v>"Code"</v>
      </c>
      <c r="J781" s="7" t="str">
        <f t="shared" si="38"/>
        <v/>
      </c>
    </row>
    <row r="782" spans="1:10" x14ac:dyDescent="0.55000000000000004">
      <c r="A782" s="3" t="s">
        <v>1363</v>
      </c>
      <c r="B782" s="6" t="s">
        <v>1351</v>
      </c>
      <c r="C782" s="6" t="s">
        <v>2324</v>
      </c>
      <c r="D782" s="6"/>
      <c r="E782" s="3" t="s">
        <v>1441</v>
      </c>
      <c r="F782" s="3" t="s">
        <v>1442</v>
      </c>
      <c r="G782" s="3" t="s">
        <v>1884</v>
      </c>
      <c r="H782" s="7" t="str">
        <f t="shared" si="36"/>
        <v>"\b(retention|retain(ing)?)\b"</v>
      </c>
      <c r="I782" s="7" t="str">
        <f t="shared" si="37"/>
        <v>"Code"</v>
      </c>
      <c r="J782" s="7" t="str">
        <f t="shared" si="38"/>
        <v/>
      </c>
    </row>
    <row r="783" spans="1:10" x14ac:dyDescent="0.55000000000000004">
      <c r="A783" s="3" t="s">
        <v>1363</v>
      </c>
      <c r="B783" s="6" t="s">
        <v>2553</v>
      </c>
      <c r="C783" s="6" t="s">
        <v>2324</v>
      </c>
      <c r="D783" s="6"/>
      <c r="E783" s="3" t="s">
        <v>1441</v>
      </c>
      <c r="F783" s="3" t="s">
        <v>1442</v>
      </c>
      <c r="G783" s="3" t="s">
        <v>2554</v>
      </c>
      <c r="H783" s="7" t="str">
        <f t="shared" si="36"/>
        <v>"\btechnical\b"</v>
      </c>
      <c r="I783" s="7" t="str">
        <f t="shared" si="37"/>
        <v>"Code"</v>
      </c>
      <c r="J783" s="7" t="str">
        <f t="shared" si="38"/>
        <v/>
      </c>
    </row>
    <row r="784" spans="1:10" x14ac:dyDescent="0.55000000000000004">
      <c r="A784" s="3" t="s">
        <v>1363</v>
      </c>
      <c r="B784" s="6" t="s">
        <v>148</v>
      </c>
      <c r="C784" s="6" t="s">
        <v>2324</v>
      </c>
      <c r="D784" s="6"/>
      <c r="E784" s="3" t="s">
        <v>1441</v>
      </c>
      <c r="F784" s="3" t="s">
        <v>1442</v>
      </c>
      <c r="G784" s="3" t="s">
        <v>1544</v>
      </c>
      <c r="H784" s="7" t="str">
        <f t="shared" si="36"/>
        <v>"\btechnologists?\b"</v>
      </c>
      <c r="I784" s="7" t="str">
        <f t="shared" si="37"/>
        <v>"Code"</v>
      </c>
      <c r="J784" s="7" t="str">
        <f t="shared" si="38"/>
        <v/>
      </c>
    </row>
    <row r="785" spans="1:10" x14ac:dyDescent="0.55000000000000004">
      <c r="A785" s="3" t="s">
        <v>1363</v>
      </c>
      <c r="B785" s="6" t="s">
        <v>1348</v>
      </c>
      <c r="C785" s="6" t="s">
        <v>2324</v>
      </c>
      <c r="D785" s="6"/>
      <c r="E785" s="3" t="s">
        <v>1441</v>
      </c>
      <c r="F785" s="3" t="s">
        <v>1442</v>
      </c>
      <c r="G785" s="3" t="s">
        <v>1884</v>
      </c>
      <c r="H785" s="7" t="str">
        <f t="shared" si="36"/>
        <v>"\bturn-?over\b"</v>
      </c>
      <c r="I785" s="7" t="str">
        <f t="shared" si="37"/>
        <v>"Code"</v>
      </c>
      <c r="J785" s="7" t="str">
        <f t="shared" si="38"/>
        <v/>
      </c>
    </row>
    <row r="786" spans="1:10" x14ac:dyDescent="0.55000000000000004">
      <c r="A786" s="3" t="s">
        <v>1363</v>
      </c>
      <c r="B786" s="6" t="s">
        <v>896</v>
      </c>
      <c r="C786" s="6" t="s">
        <v>2324</v>
      </c>
      <c r="D786" s="6"/>
      <c r="E786" s="3" t="s">
        <v>1378</v>
      </c>
      <c r="F786" s="3" t="s">
        <v>1433</v>
      </c>
      <c r="G786" s="3" t="s">
        <v>1681</v>
      </c>
      <c r="H786" s="7" t="str">
        <f t="shared" si="36"/>
        <v>"\bin[-\s+]kind\b"</v>
      </c>
      <c r="I786" s="7" t="str">
        <f t="shared" si="37"/>
        <v>"Code"</v>
      </c>
      <c r="J786" s="7" t="str">
        <f t="shared" si="38"/>
        <v/>
      </c>
    </row>
    <row r="787" spans="1:10" x14ac:dyDescent="0.55000000000000004">
      <c r="A787" s="3" t="s">
        <v>1363</v>
      </c>
      <c r="B787" s="6" t="s">
        <v>125</v>
      </c>
      <c r="C787" s="6" t="s">
        <v>2324</v>
      </c>
      <c r="D787" s="6"/>
      <c r="E787" s="3" t="s">
        <v>1378</v>
      </c>
      <c r="F787" s="3" t="s">
        <v>1509</v>
      </c>
      <c r="G787" s="3" t="s">
        <v>1885</v>
      </c>
      <c r="H787" s="7" t="str">
        <f t="shared" si="36"/>
        <v>"\barmy\b"</v>
      </c>
      <c r="I787" s="7" t="str">
        <f t="shared" si="37"/>
        <v>"Code"</v>
      </c>
      <c r="J787" s="7" t="str">
        <f t="shared" si="38"/>
        <v/>
      </c>
    </row>
    <row r="788" spans="1:10" x14ac:dyDescent="0.55000000000000004">
      <c r="A788" s="3" t="s">
        <v>1363</v>
      </c>
      <c r="B788" s="6" t="s">
        <v>457</v>
      </c>
      <c r="C788" s="6" t="s">
        <v>2324</v>
      </c>
      <c r="D788" s="6"/>
      <c r="E788" s="3" t="s">
        <v>1378</v>
      </c>
      <c r="F788" s="3" t="s">
        <v>1509</v>
      </c>
      <c r="G788" s="3" t="s">
        <v>1886</v>
      </c>
      <c r="H788" s="7" t="str">
        <f t="shared" si="36"/>
        <v>"\bcounter(ing)?\b"</v>
      </c>
      <c r="I788" s="7" t="str">
        <f t="shared" si="37"/>
        <v>"Code"</v>
      </c>
      <c r="J788" s="7" t="str">
        <f t="shared" si="38"/>
        <v/>
      </c>
    </row>
    <row r="789" spans="1:10" x14ac:dyDescent="0.55000000000000004">
      <c r="A789" s="3" t="s">
        <v>1363</v>
      </c>
      <c r="B789" s="6" t="s">
        <v>897</v>
      </c>
      <c r="C789" s="6" t="s">
        <v>2324</v>
      </c>
      <c r="D789" s="6"/>
      <c r="E789" s="3" t="s">
        <v>1378</v>
      </c>
      <c r="F789" s="3" t="s">
        <v>1509</v>
      </c>
      <c r="G789" s="3" t="s">
        <v>1887</v>
      </c>
      <c r="H789" s="7" t="str">
        <f t="shared" si="36"/>
        <v>"\bdefend(ing)?\b"</v>
      </c>
      <c r="I789" s="7" t="str">
        <f t="shared" si="37"/>
        <v>"Code"</v>
      </c>
      <c r="J789" s="7" t="str">
        <f t="shared" si="38"/>
        <v/>
      </c>
    </row>
    <row r="790" spans="1:10" x14ac:dyDescent="0.55000000000000004">
      <c r="A790" s="3" t="s">
        <v>1363</v>
      </c>
      <c r="B790" s="6" t="s">
        <v>19</v>
      </c>
      <c r="C790" s="6" t="s">
        <v>2324</v>
      </c>
      <c r="D790" s="6"/>
      <c r="E790" s="3" t="s">
        <v>1378</v>
      </c>
      <c r="F790" s="3" t="s">
        <v>1509</v>
      </c>
      <c r="G790" s="3" t="s">
        <v>1364</v>
      </c>
      <c r="H790" s="7" t="str">
        <f t="shared" si="36"/>
        <v>"\binstitutional\b"</v>
      </c>
      <c r="I790" s="7" t="str">
        <f t="shared" si="37"/>
        <v>"Code"</v>
      </c>
      <c r="J790" s="7" t="str">
        <f t="shared" si="38"/>
        <v/>
      </c>
    </row>
    <row r="791" spans="1:10" x14ac:dyDescent="0.55000000000000004">
      <c r="A791" s="3" t="s">
        <v>1363</v>
      </c>
      <c r="B791" s="6" t="s">
        <v>38</v>
      </c>
      <c r="C791" s="6" t="s">
        <v>2324</v>
      </c>
      <c r="D791" s="6"/>
      <c r="E791" s="3" t="s">
        <v>1378</v>
      </c>
      <c r="F791" s="3" t="s">
        <v>1509</v>
      </c>
      <c r="G791" s="3" t="s">
        <v>1888</v>
      </c>
      <c r="H791" s="7" t="str">
        <f t="shared" si="36"/>
        <v>"\bmilitary\b"</v>
      </c>
      <c r="I791" s="7" t="str">
        <f t="shared" si="37"/>
        <v>"Code"</v>
      </c>
      <c r="J791" s="7" t="str">
        <f t="shared" si="38"/>
        <v/>
      </c>
    </row>
    <row r="792" spans="1:10" x14ac:dyDescent="0.55000000000000004">
      <c r="A792" s="3" t="s">
        <v>1363</v>
      </c>
      <c r="B792" s="6" t="s">
        <v>126</v>
      </c>
      <c r="C792" s="6" t="s">
        <v>2324</v>
      </c>
      <c r="D792" s="6"/>
      <c r="E792" s="3" t="s">
        <v>1378</v>
      </c>
      <c r="F792" s="3" t="s">
        <v>1509</v>
      </c>
      <c r="G792" s="3" t="s">
        <v>1889</v>
      </c>
      <c r="H792" s="7" t="str">
        <f t="shared" si="36"/>
        <v>"\bnavy\b"</v>
      </c>
      <c r="I792" s="7" t="str">
        <f t="shared" si="37"/>
        <v>"Code"</v>
      </c>
      <c r="J792" s="7" t="str">
        <f t="shared" si="38"/>
        <v/>
      </c>
    </row>
    <row r="793" spans="1:10" x14ac:dyDescent="0.55000000000000004">
      <c r="A793" s="3" t="s">
        <v>1363</v>
      </c>
      <c r="B793" s="6" t="s">
        <v>1317</v>
      </c>
      <c r="C793" s="6" t="s">
        <v>2324</v>
      </c>
      <c r="D793" s="6"/>
      <c r="E793" s="3" t="s">
        <v>1378</v>
      </c>
      <c r="F793" s="3" t="s">
        <v>1509</v>
      </c>
      <c r="G793" s="3" t="s">
        <v>1890</v>
      </c>
      <c r="H793" s="7" t="str">
        <f t="shared" si="36"/>
        <v>"\breact(ion|ing)?\b"</v>
      </c>
      <c r="I793" s="7" t="str">
        <f t="shared" si="37"/>
        <v>"Code"</v>
      </c>
      <c r="J793" s="7" t="str">
        <f t="shared" si="38"/>
        <v/>
      </c>
    </row>
    <row r="794" spans="1:10" x14ac:dyDescent="0.55000000000000004">
      <c r="A794" s="3" t="s">
        <v>1363</v>
      </c>
      <c r="B794" s="6" t="s">
        <v>479</v>
      </c>
      <c r="C794" s="6" t="s">
        <v>2324</v>
      </c>
      <c r="D794" s="6"/>
      <c r="E794" s="3" t="s">
        <v>1378</v>
      </c>
      <c r="F794" s="3" t="s">
        <v>1509</v>
      </c>
      <c r="G794" s="3" t="s">
        <v>1890</v>
      </c>
      <c r="H794" s="7" t="str">
        <f t="shared" si="36"/>
        <v>"\brespond(ing)?\b"</v>
      </c>
      <c r="I794" s="7" t="str">
        <f t="shared" si="37"/>
        <v>"Code"</v>
      </c>
      <c r="J794" s="7" t="str">
        <f t="shared" si="38"/>
        <v/>
      </c>
    </row>
    <row r="795" spans="1:10" x14ac:dyDescent="0.55000000000000004">
      <c r="A795" s="3" t="s">
        <v>1363</v>
      </c>
      <c r="B795" s="6" t="s">
        <v>1318</v>
      </c>
      <c r="C795" s="6" t="s">
        <v>2324</v>
      </c>
      <c r="D795" s="6"/>
      <c r="E795" s="3" t="s">
        <v>1378</v>
      </c>
      <c r="F795" s="3" t="s">
        <v>1546</v>
      </c>
      <c r="G795" s="3" t="s">
        <v>1612</v>
      </c>
      <c r="H795" s="7" t="str">
        <f t="shared" si="36"/>
        <v>"\bden(y(ing)?|ial)\b"</v>
      </c>
      <c r="I795" s="7" t="str">
        <f t="shared" si="37"/>
        <v>"Code"</v>
      </c>
      <c r="J795" s="7" t="str">
        <f t="shared" si="38"/>
        <v/>
      </c>
    </row>
    <row r="796" spans="1:10" x14ac:dyDescent="0.55000000000000004">
      <c r="A796" s="3" t="s">
        <v>1363</v>
      </c>
      <c r="B796" s="6" t="s">
        <v>1263</v>
      </c>
      <c r="C796" s="6" t="s">
        <v>2324</v>
      </c>
      <c r="D796" s="6"/>
      <c r="E796" s="3" t="s">
        <v>1378</v>
      </c>
      <c r="F796" s="3" t="s">
        <v>1546</v>
      </c>
      <c r="G796" s="3" t="s">
        <v>1546</v>
      </c>
      <c r="H796" s="7" t="str">
        <f t="shared" si="36"/>
        <v>"\bdissua(sion|de|ding|sive)\b"</v>
      </c>
      <c r="I796" s="7" t="str">
        <f t="shared" si="37"/>
        <v>"Code"</v>
      </c>
      <c r="J796" s="7" t="str">
        <f t="shared" si="38"/>
        <v/>
      </c>
    </row>
    <row r="797" spans="1:10" x14ac:dyDescent="0.55000000000000004">
      <c r="A797" s="3" t="s">
        <v>1363</v>
      </c>
      <c r="B797" s="6" t="s">
        <v>216</v>
      </c>
      <c r="C797" s="6" t="s">
        <v>2324</v>
      </c>
      <c r="D797" s="6"/>
      <c r="E797" s="3" t="s">
        <v>1378</v>
      </c>
      <c r="F797" s="3" t="s">
        <v>1412</v>
      </c>
      <c r="G797" s="3" t="s">
        <v>2442</v>
      </c>
      <c r="H797" s="7" t="str">
        <f t="shared" si="36"/>
        <v>"\bcommercial(ly|i[sz]ation|i[sz]e|i[sz]ing)?\b"</v>
      </c>
      <c r="I797" s="7" t="str">
        <f t="shared" si="37"/>
        <v>"Code"</v>
      </c>
      <c r="J797" s="7" t="str">
        <f t="shared" si="38"/>
        <v/>
      </c>
    </row>
    <row r="798" spans="1:10" x14ac:dyDescent="0.55000000000000004">
      <c r="A798" s="3" t="s">
        <v>1363</v>
      </c>
      <c r="B798" s="6" t="s">
        <v>91</v>
      </c>
      <c r="C798" s="6" t="s">
        <v>2324</v>
      </c>
      <c r="D798" s="6"/>
      <c r="E798" s="3" t="s">
        <v>1378</v>
      </c>
      <c r="F798" s="3" t="s">
        <v>1412</v>
      </c>
      <c r="G798" s="3" t="s">
        <v>1687</v>
      </c>
      <c r="H798" s="7" t="str">
        <f t="shared" si="36"/>
        <v>"\bexport\b"</v>
      </c>
      <c r="I798" s="7" t="str">
        <f t="shared" si="37"/>
        <v>"Code"</v>
      </c>
      <c r="J798" s="7" t="str">
        <f t="shared" si="38"/>
        <v/>
      </c>
    </row>
    <row r="799" spans="1:10" x14ac:dyDescent="0.55000000000000004">
      <c r="A799" s="3" t="s">
        <v>1363</v>
      </c>
      <c r="B799" s="6" t="s">
        <v>220</v>
      </c>
      <c r="C799" s="6" t="s">
        <v>2324</v>
      </c>
      <c r="D799" s="6"/>
      <c r="E799" s="3" t="s">
        <v>1378</v>
      </c>
      <c r="F799" s="3" t="s">
        <v>1412</v>
      </c>
      <c r="G799" s="3" t="s">
        <v>2442</v>
      </c>
      <c r="H799" s="7" t="str">
        <f t="shared" si="36"/>
        <v>"\bpatents?\b"</v>
      </c>
      <c r="I799" s="7" t="str">
        <f t="shared" si="37"/>
        <v>"Code"</v>
      </c>
      <c r="J799" s="7" t="str">
        <f t="shared" si="38"/>
        <v/>
      </c>
    </row>
    <row r="800" spans="1:10" x14ac:dyDescent="0.55000000000000004">
      <c r="A800" s="3" t="s">
        <v>1363</v>
      </c>
      <c r="B800" s="6" t="s">
        <v>221</v>
      </c>
      <c r="C800" s="6" t="s">
        <v>2324</v>
      </c>
      <c r="D800" s="6"/>
      <c r="E800" s="3" t="s">
        <v>1378</v>
      </c>
      <c r="F800" s="3" t="s">
        <v>1412</v>
      </c>
      <c r="G800" s="3" t="s">
        <v>2442</v>
      </c>
      <c r="H800" s="7" t="str">
        <f t="shared" si="36"/>
        <v>"\bproducts?\b"</v>
      </c>
      <c r="I800" s="7" t="str">
        <f t="shared" si="37"/>
        <v>"Code"</v>
      </c>
      <c r="J800" s="7" t="str">
        <f t="shared" si="38"/>
        <v/>
      </c>
    </row>
    <row r="801" spans="1:10" x14ac:dyDescent="0.55000000000000004">
      <c r="A801" s="3" t="s">
        <v>1363</v>
      </c>
      <c r="B801" s="6" t="s">
        <v>898</v>
      </c>
      <c r="C801" s="6" t="s">
        <v>2324</v>
      </c>
      <c r="D801" s="6"/>
      <c r="E801" s="3" t="s">
        <v>1378</v>
      </c>
      <c r="F801" s="3" t="s">
        <v>1412</v>
      </c>
      <c r="G801" s="3" t="s">
        <v>2442</v>
      </c>
      <c r="H801" s="7" t="str">
        <f t="shared" si="36"/>
        <v>"\bstart-?ups?\b"</v>
      </c>
      <c r="I801" s="7" t="str">
        <f t="shared" si="37"/>
        <v>"Code"</v>
      </c>
      <c r="J801" s="7" t="str">
        <f t="shared" si="38"/>
        <v/>
      </c>
    </row>
    <row r="802" spans="1:10" x14ac:dyDescent="0.55000000000000004">
      <c r="A802" s="3" t="s">
        <v>1363</v>
      </c>
      <c r="B802" s="6" t="s">
        <v>115</v>
      </c>
      <c r="C802" s="6" t="s">
        <v>2324</v>
      </c>
      <c r="D802" s="6"/>
      <c r="E802" s="3" t="s">
        <v>1378</v>
      </c>
      <c r="F802" s="3" t="s">
        <v>1378</v>
      </c>
      <c r="G802" s="3" t="s">
        <v>1893</v>
      </c>
      <c r="H802" s="7" t="str">
        <f t="shared" si="36"/>
        <v>"\bcryptograph(y|ic)\b"</v>
      </c>
      <c r="I802" s="7" t="str">
        <f t="shared" si="37"/>
        <v>"Code"</v>
      </c>
      <c r="J802" s="7" t="str">
        <f t="shared" si="38"/>
        <v/>
      </c>
    </row>
    <row r="803" spans="1:10" x14ac:dyDescent="0.55000000000000004">
      <c r="A803" s="3" t="s">
        <v>1363</v>
      </c>
      <c r="B803" s="6" t="s">
        <v>977</v>
      </c>
      <c r="C803" s="6" t="s">
        <v>2324</v>
      </c>
      <c r="D803" s="6"/>
      <c r="E803" s="3" t="s">
        <v>1378</v>
      </c>
      <c r="F803" s="3" t="s">
        <v>1378</v>
      </c>
      <c r="G803" s="3" t="s">
        <v>1894</v>
      </c>
      <c r="H803" s="7" t="str">
        <f t="shared" si="36"/>
        <v>"\bhoney[-\s+]?pot\b"</v>
      </c>
      <c r="I803" s="7" t="str">
        <f t="shared" si="37"/>
        <v>"Code"</v>
      </c>
      <c r="J803" s="7" t="str">
        <f t="shared" si="38"/>
        <v/>
      </c>
    </row>
    <row r="804" spans="1:10" x14ac:dyDescent="0.55000000000000004">
      <c r="A804" s="3" t="s">
        <v>1363</v>
      </c>
      <c r="B804" s="6" t="s">
        <v>41</v>
      </c>
      <c r="C804" s="6" t="s">
        <v>2324</v>
      </c>
      <c r="D804" s="6"/>
      <c r="E804" s="3" t="s">
        <v>1378</v>
      </c>
      <c r="F804" s="3" t="s">
        <v>1378</v>
      </c>
      <c r="G804" s="3" t="s">
        <v>1895</v>
      </c>
      <c r="H804" s="7" t="str">
        <f t="shared" si="36"/>
        <v>"\breassure\b"</v>
      </c>
      <c r="I804" s="7" t="str">
        <f t="shared" si="37"/>
        <v>"Code"</v>
      </c>
      <c r="J804" s="7" t="str">
        <f t="shared" si="38"/>
        <v/>
      </c>
    </row>
    <row r="805" spans="1:10" x14ac:dyDescent="0.55000000000000004">
      <c r="A805" s="3" t="s">
        <v>1363</v>
      </c>
      <c r="B805" s="6" t="s">
        <v>42</v>
      </c>
      <c r="C805" s="6" t="s">
        <v>2324</v>
      </c>
      <c r="D805" s="6"/>
      <c r="E805" s="3" t="s">
        <v>1378</v>
      </c>
      <c r="F805" s="3" t="s">
        <v>1378</v>
      </c>
      <c r="G805" s="3" t="s">
        <v>1896</v>
      </c>
      <c r="H805" s="7" t="str">
        <f t="shared" si="36"/>
        <v>"\bstability\b"</v>
      </c>
      <c r="I805" s="7" t="str">
        <f t="shared" si="37"/>
        <v>"Code"</v>
      </c>
      <c r="J805" s="7" t="str">
        <f t="shared" si="38"/>
        <v/>
      </c>
    </row>
    <row r="806" spans="1:10" x14ac:dyDescent="0.55000000000000004">
      <c r="A806" s="3" t="s">
        <v>1363</v>
      </c>
      <c r="B806" s="6" t="s">
        <v>88</v>
      </c>
      <c r="C806" s="6" t="s">
        <v>2324</v>
      </c>
      <c r="D806" s="6"/>
      <c r="E806" s="3" t="s">
        <v>1378</v>
      </c>
      <c r="F806" s="3" t="s">
        <v>1891</v>
      </c>
      <c r="G806" s="3" t="s">
        <v>1891</v>
      </c>
      <c r="H806" s="7" t="str">
        <f t="shared" si="36"/>
        <v>"\bstrateg(y|ies|ic)\b"</v>
      </c>
      <c r="I806" s="7" t="str">
        <f t="shared" si="37"/>
        <v>"Code"</v>
      </c>
      <c r="J806" s="7" t="str">
        <f t="shared" si="38"/>
        <v/>
      </c>
    </row>
    <row r="807" spans="1:10" x14ac:dyDescent="0.55000000000000004">
      <c r="A807" s="3" t="s">
        <v>1363</v>
      </c>
      <c r="B807" s="6" t="s">
        <v>102</v>
      </c>
      <c r="C807" s="6" t="s">
        <v>2324</v>
      </c>
      <c r="D807" s="6"/>
      <c r="E807" s="3" t="s">
        <v>1394</v>
      </c>
      <c r="F807" s="3" t="s">
        <v>1770</v>
      </c>
      <c r="G807" s="3" t="s">
        <v>1770</v>
      </c>
      <c r="H807" s="7" t="str">
        <f t="shared" si="36"/>
        <v>"\bacademi(a|c|cs)\b"</v>
      </c>
      <c r="I807" s="7" t="str">
        <f t="shared" si="37"/>
        <v>"Code"</v>
      </c>
      <c r="J807" s="7" t="str">
        <f t="shared" si="38"/>
        <v/>
      </c>
    </row>
    <row r="808" spans="1:10" x14ac:dyDescent="0.55000000000000004">
      <c r="A808" s="3" t="s">
        <v>1363</v>
      </c>
      <c r="B808" s="6" t="s">
        <v>103</v>
      </c>
      <c r="C808" s="6" t="s">
        <v>2324</v>
      </c>
      <c r="D808" s="6"/>
      <c r="E808" s="3" t="s">
        <v>1394</v>
      </c>
      <c r="F808" s="3" t="s">
        <v>1770</v>
      </c>
      <c r="G808" s="3" t="s">
        <v>1897</v>
      </c>
      <c r="H808" s="7" t="str">
        <f t="shared" si="36"/>
        <v>"\buniversit(y|ies)\b"</v>
      </c>
      <c r="I808" s="7" t="str">
        <f t="shared" si="37"/>
        <v>"Code"</v>
      </c>
      <c r="J808" s="7" t="str">
        <f t="shared" si="38"/>
        <v/>
      </c>
    </row>
    <row r="809" spans="1:10" x14ac:dyDescent="0.55000000000000004">
      <c r="A809" s="3" t="s">
        <v>1363</v>
      </c>
      <c r="B809" s="6" t="s">
        <v>2575</v>
      </c>
      <c r="C809" s="6" t="s">
        <v>2324</v>
      </c>
      <c r="D809" s="6"/>
      <c r="E809" s="3" t="s">
        <v>1394</v>
      </c>
      <c r="F809" s="3" t="s">
        <v>1627</v>
      </c>
      <c r="G809" s="3" t="s">
        <v>2576</v>
      </c>
      <c r="H809" s="7" t="str">
        <f t="shared" si="36"/>
        <v>"\bplayers?\b"</v>
      </c>
      <c r="I809" s="7" t="str">
        <f t="shared" si="37"/>
        <v>"Code"</v>
      </c>
      <c r="J809" s="7" t="str">
        <f t="shared" si="38"/>
        <v/>
      </c>
    </row>
    <row r="810" spans="1:10" x14ac:dyDescent="0.55000000000000004">
      <c r="A810" s="3" t="s">
        <v>1363</v>
      </c>
      <c r="B810" s="6" t="s">
        <v>233</v>
      </c>
      <c r="C810" s="6" t="s">
        <v>2324</v>
      </c>
      <c r="D810" s="6"/>
      <c r="E810" s="3" t="s">
        <v>1394</v>
      </c>
      <c r="F810" s="3" t="s">
        <v>1627</v>
      </c>
      <c r="G810" s="3" t="s">
        <v>1394</v>
      </c>
      <c r="H810" s="7" t="str">
        <f t="shared" si="36"/>
        <v>"\bstakeholders?\b"</v>
      </c>
      <c r="I810" s="7" t="str">
        <f t="shared" si="37"/>
        <v>"Code"</v>
      </c>
      <c r="J810" s="7" t="str">
        <f t="shared" si="38"/>
        <v/>
      </c>
    </row>
    <row r="811" spans="1:10" x14ac:dyDescent="0.55000000000000004">
      <c r="A811" s="3" t="s">
        <v>1363</v>
      </c>
      <c r="B811" s="6" t="s">
        <v>944</v>
      </c>
      <c r="C811" s="6" t="s">
        <v>2324</v>
      </c>
      <c r="D811" s="6"/>
      <c r="E811" s="3" t="s">
        <v>1394</v>
      </c>
      <c r="F811" s="3" t="s">
        <v>1627</v>
      </c>
      <c r="G811" s="3" t="s">
        <v>1898</v>
      </c>
      <c r="H811" s="7" t="str">
        <f t="shared" si="36"/>
        <v>"\bvictims?\b"</v>
      </c>
      <c r="I811" s="7" t="str">
        <f t="shared" si="37"/>
        <v>"Code"</v>
      </c>
      <c r="J811" s="7" t="str">
        <f t="shared" si="38"/>
        <v/>
      </c>
    </row>
    <row r="812" spans="1:10" x14ac:dyDescent="0.55000000000000004">
      <c r="A812" s="3" t="s">
        <v>1363</v>
      </c>
      <c r="B812" s="6" t="s">
        <v>24</v>
      </c>
      <c r="C812" s="6" t="s">
        <v>2324</v>
      </c>
      <c r="D812" s="6"/>
      <c r="E812" s="3" t="s">
        <v>1394</v>
      </c>
      <c r="F812" s="3" t="s">
        <v>1395</v>
      </c>
      <c r="G812" s="3" t="s">
        <v>1899</v>
      </c>
      <c r="H812" s="7" t="str">
        <f t="shared" si="36"/>
        <v>"\badministration\b"</v>
      </c>
      <c r="I812" s="7" t="str">
        <f t="shared" si="37"/>
        <v>"Code"</v>
      </c>
      <c r="J812" s="7" t="str">
        <f t="shared" si="38"/>
        <v/>
      </c>
    </row>
    <row r="813" spans="1:10" x14ac:dyDescent="0.55000000000000004">
      <c r="A813" s="3" t="s">
        <v>1363</v>
      </c>
      <c r="B813" s="6" t="s">
        <v>104</v>
      </c>
      <c r="C813" s="6" t="s">
        <v>2324</v>
      </c>
      <c r="D813" s="6"/>
      <c r="E813" s="3" t="s">
        <v>1394</v>
      </c>
      <c r="F813" s="3" t="s">
        <v>1395</v>
      </c>
      <c r="G813" s="3" t="s">
        <v>1773</v>
      </c>
      <c r="H813" s="7" t="str">
        <f t="shared" si="36"/>
        <v>"\bagenc(y|ies)\b"</v>
      </c>
      <c r="I813" s="7" t="str">
        <f t="shared" si="37"/>
        <v>"Code"</v>
      </c>
      <c r="J813" s="7" t="str">
        <f t="shared" si="38"/>
        <v/>
      </c>
    </row>
    <row r="814" spans="1:10" x14ac:dyDescent="0.55000000000000004">
      <c r="A814" s="3" t="s">
        <v>1363</v>
      </c>
      <c r="B814" s="6" t="s">
        <v>75</v>
      </c>
      <c r="C814" s="6" t="s">
        <v>2324</v>
      </c>
      <c r="D814" s="6"/>
      <c r="E814" s="3" t="s">
        <v>1394</v>
      </c>
      <c r="F814" s="3" t="s">
        <v>1395</v>
      </c>
      <c r="G814" s="3" t="s">
        <v>1395</v>
      </c>
      <c r="H814" s="7" t="str">
        <f t="shared" si="36"/>
        <v>"\bgovernment\b"</v>
      </c>
      <c r="I814" s="7" t="str">
        <f t="shared" si="37"/>
        <v>"Code"</v>
      </c>
      <c r="J814" s="7" t="str">
        <f t="shared" si="38"/>
        <v/>
      </c>
    </row>
    <row r="815" spans="1:10" x14ac:dyDescent="0.55000000000000004">
      <c r="A815" s="3" t="s">
        <v>1363</v>
      </c>
      <c r="B815" s="6" t="s">
        <v>1200</v>
      </c>
      <c r="C815" s="6" t="s">
        <v>2324</v>
      </c>
      <c r="D815" s="6"/>
      <c r="E815" s="3" t="s">
        <v>1394</v>
      </c>
      <c r="F815" s="3" t="s">
        <v>1413</v>
      </c>
      <c r="G815" s="3" t="s">
        <v>1692</v>
      </c>
      <c r="H815" s="7" t="str">
        <f t="shared" si="36"/>
        <v>"\belections?\b"</v>
      </c>
      <c r="I815" s="7" t="str">
        <f t="shared" si="37"/>
        <v>"Code"</v>
      </c>
      <c r="J815" s="7" t="str">
        <f t="shared" si="38"/>
        <v/>
      </c>
    </row>
    <row r="816" spans="1:10" x14ac:dyDescent="0.55000000000000004">
      <c r="A816" s="3" t="s">
        <v>1363</v>
      </c>
      <c r="B816" s="6" t="s">
        <v>116</v>
      </c>
      <c r="C816" s="6" t="s">
        <v>2324</v>
      </c>
      <c r="D816" s="6"/>
      <c r="E816" s="3" t="s">
        <v>1394</v>
      </c>
      <c r="F816" s="3" t="s">
        <v>1413</v>
      </c>
      <c r="G816" s="3" t="s">
        <v>1640</v>
      </c>
      <c r="H816" s="7" t="str">
        <f t="shared" si="36"/>
        <v>"\bics\b"</v>
      </c>
      <c r="I816" s="7" t="str">
        <f t="shared" si="37"/>
        <v>"Code"</v>
      </c>
      <c r="J816" s="7" t="str">
        <f t="shared" si="38"/>
        <v/>
      </c>
    </row>
    <row r="817" spans="1:10" x14ac:dyDescent="0.55000000000000004">
      <c r="A817" s="3" t="s">
        <v>1363</v>
      </c>
      <c r="B817" s="6" t="s">
        <v>234</v>
      </c>
      <c r="C817" s="6" t="s">
        <v>2324</v>
      </c>
      <c r="D817" s="6"/>
      <c r="E817" s="3" t="s">
        <v>1394</v>
      </c>
      <c r="F817" s="3" t="s">
        <v>1413</v>
      </c>
      <c r="G817" s="3" t="s">
        <v>1413</v>
      </c>
      <c r="H817" s="7" t="str">
        <f t="shared" si="36"/>
        <v>"\binfrastructures?\b"</v>
      </c>
      <c r="I817" s="7" t="str">
        <f t="shared" si="37"/>
        <v>"Code"</v>
      </c>
      <c r="J817" s="7" t="str">
        <f t="shared" si="38"/>
        <v/>
      </c>
    </row>
    <row r="818" spans="1:10" x14ac:dyDescent="0.55000000000000004">
      <c r="A818" s="3" t="s">
        <v>1363</v>
      </c>
      <c r="B818" s="6" t="s">
        <v>273</v>
      </c>
      <c r="C818" s="6" t="s">
        <v>2324</v>
      </c>
      <c r="D818" s="6"/>
      <c r="E818" s="3" t="s">
        <v>1394</v>
      </c>
      <c r="F818" s="3" t="s">
        <v>1413</v>
      </c>
      <c r="G818" s="3" t="s">
        <v>1900</v>
      </c>
      <c r="H818" s="7" t="str">
        <f t="shared" si="36"/>
        <v>"\butilities\b"</v>
      </c>
      <c r="I818" s="7" t="str">
        <f t="shared" si="37"/>
        <v>"Code"</v>
      </c>
      <c r="J818" s="7" t="str">
        <f t="shared" si="38"/>
        <v/>
      </c>
    </row>
    <row r="819" spans="1:10" x14ac:dyDescent="0.55000000000000004">
      <c r="A819" s="3" t="s">
        <v>1363</v>
      </c>
      <c r="B819" s="6" t="s">
        <v>235</v>
      </c>
      <c r="C819" s="6" t="s">
        <v>2324</v>
      </c>
      <c r="D819" s="6"/>
      <c r="E819" s="3" t="s">
        <v>1394</v>
      </c>
      <c r="F819" s="3" t="s">
        <v>1775</v>
      </c>
      <c r="G819" s="3" t="s">
        <v>1901</v>
      </c>
      <c r="H819" s="7" t="str">
        <f t="shared" si="36"/>
        <v>"\bnewspapers?\b"</v>
      </c>
      <c r="I819" s="7" t="str">
        <f t="shared" si="37"/>
        <v>"Code"</v>
      </c>
      <c r="J819" s="7" t="str">
        <f t="shared" si="38"/>
        <v/>
      </c>
    </row>
    <row r="820" spans="1:10" x14ac:dyDescent="0.55000000000000004">
      <c r="A820" s="3" t="s">
        <v>1363</v>
      </c>
      <c r="B820" s="6" t="s">
        <v>31</v>
      </c>
      <c r="C820" s="6" t="s">
        <v>2324</v>
      </c>
      <c r="D820" s="6"/>
      <c r="E820" s="3" t="s">
        <v>1394</v>
      </c>
      <c r="F820" s="3" t="s">
        <v>1775</v>
      </c>
      <c r="G820" s="3" t="s">
        <v>1902</v>
      </c>
      <c r="H820" s="7" t="str">
        <f t="shared" si="36"/>
        <v>"\bpress\b"</v>
      </c>
      <c r="I820" s="7" t="str">
        <f t="shared" si="37"/>
        <v>"Code"</v>
      </c>
      <c r="J820" s="7" t="str">
        <f t="shared" si="38"/>
        <v/>
      </c>
    </row>
    <row r="821" spans="1:10" x14ac:dyDescent="0.55000000000000004">
      <c r="A821" s="3" t="s">
        <v>1363</v>
      </c>
      <c r="B821" s="6" t="s">
        <v>236</v>
      </c>
      <c r="C821" s="6" t="s">
        <v>2324</v>
      </c>
      <c r="D821" s="6"/>
      <c r="E821" s="3" t="s">
        <v>1394</v>
      </c>
      <c r="F821" s="3" t="s">
        <v>1694</v>
      </c>
      <c r="G821" s="3" t="s">
        <v>1903</v>
      </c>
      <c r="H821" s="7" t="str">
        <f t="shared" si="36"/>
        <v>"\bcitizens?\b"</v>
      </c>
      <c r="I821" s="7" t="str">
        <f t="shared" si="37"/>
        <v>"Code"</v>
      </c>
      <c r="J821" s="7" t="str">
        <f t="shared" si="38"/>
        <v/>
      </c>
    </row>
    <row r="822" spans="1:10" x14ac:dyDescent="0.55000000000000004">
      <c r="A822" s="3" t="s">
        <v>1363</v>
      </c>
      <c r="B822" s="6" t="s">
        <v>69</v>
      </c>
      <c r="C822" s="6" t="s">
        <v>2324</v>
      </c>
      <c r="D822" s="6"/>
      <c r="E822" s="3" t="s">
        <v>1394</v>
      </c>
      <c r="F822" s="3" t="s">
        <v>1694</v>
      </c>
      <c r="G822" s="3" t="s">
        <v>1904</v>
      </c>
      <c r="H822" s="7" t="str">
        <f t="shared" si="36"/>
        <v>"\bindividuals\b"</v>
      </c>
      <c r="I822" s="7" t="str">
        <f t="shared" si="37"/>
        <v>"Code"</v>
      </c>
      <c r="J822" s="7" t="str">
        <f t="shared" si="38"/>
        <v/>
      </c>
    </row>
    <row r="823" spans="1:10" x14ac:dyDescent="0.55000000000000004">
      <c r="A823" s="3" t="s">
        <v>1363</v>
      </c>
      <c r="B823" s="6" t="s">
        <v>237</v>
      </c>
      <c r="C823" s="6" t="s">
        <v>2324</v>
      </c>
      <c r="D823" s="6"/>
      <c r="E823" s="3" t="s">
        <v>1394</v>
      </c>
      <c r="F823" s="3" t="s">
        <v>1694</v>
      </c>
      <c r="G823" s="3" t="s">
        <v>1777</v>
      </c>
      <c r="H823" s="7" t="str">
        <f t="shared" si="36"/>
        <v>"\bnetizens?\b"</v>
      </c>
      <c r="I823" s="7" t="str">
        <f t="shared" si="37"/>
        <v>"Code"</v>
      </c>
      <c r="J823" s="7" t="str">
        <f t="shared" si="38"/>
        <v/>
      </c>
    </row>
    <row r="824" spans="1:10" x14ac:dyDescent="0.55000000000000004">
      <c r="A824" s="3" t="s">
        <v>1363</v>
      </c>
      <c r="B824" s="6" t="s">
        <v>39</v>
      </c>
      <c r="C824" s="6" t="s">
        <v>2324</v>
      </c>
      <c r="D824" s="6"/>
      <c r="E824" s="3" t="s">
        <v>1394</v>
      </c>
      <c r="F824" s="3" t="s">
        <v>1694</v>
      </c>
      <c r="G824" s="3" t="s">
        <v>1905</v>
      </c>
      <c r="H824" s="7" t="str">
        <f t="shared" si="36"/>
        <v>"\bpopulation\b"</v>
      </c>
      <c r="I824" s="7" t="str">
        <f t="shared" si="37"/>
        <v>"Code"</v>
      </c>
      <c r="J824" s="7" t="str">
        <f t="shared" si="38"/>
        <v/>
      </c>
    </row>
    <row r="825" spans="1:10" x14ac:dyDescent="0.55000000000000004">
      <c r="A825" s="3" t="s">
        <v>1363</v>
      </c>
      <c r="B825" s="6" t="s">
        <v>238</v>
      </c>
      <c r="C825" s="6" t="s">
        <v>2324</v>
      </c>
      <c r="D825" s="6"/>
      <c r="E825" s="3" t="s">
        <v>1394</v>
      </c>
      <c r="F825" s="3" t="s">
        <v>1620</v>
      </c>
      <c r="G825" s="3" t="s">
        <v>1906</v>
      </c>
      <c r="H825" s="7" t="str">
        <f t="shared" si="36"/>
        <v>"\bbusiness(es)?\b"</v>
      </c>
      <c r="I825" s="7" t="str">
        <f t="shared" si="37"/>
        <v>"Code"</v>
      </c>
      <c r="J825" s="7" t="str">
        <f t="shared" si="38"/>
        <v/>
      </c>
    </row>
    <row r="826" spans="1:10" x14ac:dyDescent="0.55000000000000004">
      <c r="A826" s="3" t="s">
        <v>1363</v>
      </c>
      <c r="B826" s="6" t="s">
        <v>241</v>
      </c>
      <c r="C826" s="6" t="s">
        <v>2324</v>
      </c>
      <c r="D826" s="6"/>
      <c r="E826" s="3" t="s">
        <v>1394</v>
      </c>
      <c r="F826" s="3" t="s">
        <v>1620</v>
      </c>
      <c r="G826" s="3" t="s">
        <v>1907</v>
      </c>
      <c r="H826" s="7" t="str">
        <f t="shared" si="36"/>
        <v>"\bcompan(y|ies)\b"</v>
      </c>
      <c r="I826" s="7" t="str">
        <f t="shared" si="37"/>
        <v>"Code"</v>
      </c>
      <c r="J826" s="7" t="str">
        <f t="shared" si="38"/>
        <v/>
      </c>
    </row>
    <row r="827" spans="1:10" x14ac:dyDescent="0.55000000000000004">
      <c r="A827" s="3" t="s">
        <v>1363</v>
      </c>
      <c r="B827" s="6" t="s">
        <v>239</v>
      </c>
      <c r="C827" s="6" t="s">
        <v>2324</v>
      </c>
      <c r="D827" s="6"/>
      <c r="E827" s="3" t="s">
        <v>1394</v>
      </c>
      <c r="F827" s="3" t="s">
        <v>1620</v>
      </c>
      <c r="G827" s="3" t="s">
        <v>1412</v>
      </c>
      <c r="H827" s="7" t="str">
        <f t="shared" si="36"/>
        <v>"\bfirms?\b"</v>
      </c>
      <c r="I827" s="7" t="str">
        <f t="shared" si="37"/>
        <v>"Code"</v>
      </c>
      <c r="J827" s="7" t="str">
        <f t="shared" si="38"/>
        <v/>
      </c>
    </row>
    <row r="828" spans="1:10" x14ac:dyDescent="0.55000000000000004">
      <c r="A828" s="3" t="s">
        <v>1363</v>
      </c>
      <c r="B828" s="6" t="s">
        <v>105</v>
      </c>
      <c r="C828" s="6" t="s">
        <v>2324</v>
      </c>
      <c r="D828" s="6"/>
      <c r="E828" s="3" t="s">
        <v>1394</v>
      </c>
      <c r="F828" s="3" t="s">
        <v>1620</v>
      </c>
      <c r="G828" s="3" t="s">
        <v>1412</v>
      </c>
      <c r="H828" s="7" t="str">
        <f t="shared" si="36"/>
        <v>"\bindustr(y|ies)\b"</v>
      </c>
      <c r="I828" s="7" t="str">
        <f t="shared" si="37"/>
        <v>"Code"</v>
      </c>
      <c r="J828" s="7" t="str">
        <f t="shared" si="38"/>
        <v/>
      </c>
    </row>
    <row r="829" spans="1:10" x14ac:dyDescent="0.55000000000000004">
      <c r="A829" s="3" t="s">
        <v>1363</v>
      </c>
      <c r="B829" s="6" t="s">
        <v>240</v>
      </c>
      <c r="C829" s="6" t="s">
        <v>2324</v>
      </c>
      <c r="D829" s="6"/>
      <c r="E829" s="3" t="s">
        <v>1394</v>
      </c>
      <c r="F829" s="3" t="s">
        <v>1620</v>
      </c>
      <c r="G829" s="3" t="s">
        <v>1908</v>
      </c>
      <c r="H829" s="7" t="str">
        <f t="shared" si="36"/>
        <v>"\borgani[sz]ations?\b"</v>
      </c>
      <c r="I829" s="7" t="str">
        <f t="shared" si="37"/>
        <v>"Code"</v>
      </c>
      <c r="J829" s="7" t="str">
        <f t="shared" si="38"/>
        <v/>
      </c>
    </row>
    <row r="830" spans="1:10" x14ac:dyDescent="0.55000000000000004">
      <c r="A830" s="3" t="s">
        <v>1363</v>
      </c>
      <c r="B830" s="6" t="s">
        <v>40</v>
      </c>
      <c r="C830" s="6" t="s">
        <v>2324</v>
      </c>
      <c r="D830" s="6"/>
      <c r="E830" s="3" t="s">
        <v>1394</v>
      </c>
      <c r="F830" s="3" t="s">
        <v>1620</v>
      </c>
      <c r="G830" s="3" t="s">
        <v>1620</v>
      </c>
      <c r="H830" s="7" t="str">
        <f t="shared" si="36"/>
        <v>"\bprivate\b"</v>
      </c>
      <c r="I830" s="7" t="str">
        <f t="shared" si="37"/>
        <v>"Code"</v>
      </c>
      <c r="J830" s="7" t="str">
        <f t="shared" si="38"/>
        <v/>
      </c>
    </row>
    <row r="831" spans="1:10" x14ac:dyDescent="0.55000000000000004">
      <c r="A831" s="3" t="s">
        <v>1363</v>
      </c>
      <c r="B831" s="6" t="s">
        <v>2488</v>
      </c>
      <c r="C831" s="6" t="s">
        <v>2324</v>
      </c>
      <c r="D831" s="6"/>
      <c r="E831" s="3" t="s">
        <v>1378</v>
      </c>
      <c r="F831" s="3" t="s">
        <v>1378</v>
      </c>
      <c r="G831" s="3" t="s">
        <v>1592</v>
      </c>
      <c r="H831" s="7" t="str">
        <f t="shared" si="36"/>
        <v>"\b(cyber[-\s+]?|computer\s+)?(protection|security)\b"</v>
      </c>
      <c r="I831" s="7" t="str">
        <f t="shared" si="37"/>
        <v>"Code"</v>
      </c>
      <c r="J831" s="7" t="str">
        <f t="shared" si="38"/>
        <v/>
      </c>
    </row>
    <row r="832" spans="1:10" x14ac:dyDescent="0.55000000000000004">
      <c r="A832" s="3" t="s">
        <v>1363</v>
      </c>
      <c r="B832" s="6" t="s">
        <v>2555</v>
      </c>
      <c r="C832" s="6" t="s">
        <v>2324</v>
      </c>
      <c r="D832" s="6"/>
      <c r="E832" s="3" t="s">
        <v>1473</v>
      </c>
      <c r="F832" s="3" t="s">
        <v>1474</v>
      </c>
      <c r="G832" s="3" t="s">
        <v>1474</v>
      </c>
      <c r="H832" s="7" t="str">
        <f t="shared" si="36"/>
        <v>"\bcyber\b"</v>
      </c>
      <c r="I832" s="7" t="str">
        <f t="shared" si="37"/>
        <v>"Code"</v>
      </c>
      <c r="J832" s="7" t="str">
        <f t="shared" si="38"/>
        <v/>
      </c>
    </row>
    <row r="833" spans="1:10" x14ac:dyDescent="0.55000000000000004">
      <c r="A833" s="3" t="s">
        <v>1363</v>
      </c>
      <c r="B833" s="6" t="s">
        <v>127</v>
      </c>
      <c r="C833" s="6" t="s">
        <v>2324</v>
      </c>
      <c r="D833" s="6"/>
      <c r="E833" s="3" t="s">
        <v>1389</v>
      </c>
      <c r="F833" s="3" t="s">
        <v>1703</v>
      </c>
      <c r="G833" s="3" t="s">
        <v>1909</v>
      </c>
      <c r="H833" s="7" t="str">
        <f t="shared" si="36"/>
        <v>"\bstate\b"</v>
      </c>
      <c r="I833" s="7" t="str">
        <f t="shared" si="37"/>
        <v>"Code"</v>
      </c>
      <c r="J833" s="7" t="str">
        <f t="shared" si="38"/>
        <v/>
      </c>
    </row>
    <row r="834" spans="1:10" x14ac:dyDescent="0.55000000000000004">
      <c r="H834" s="7" t="str">
        <f t="shared" ref="H834:H897" si="39">IF(NOT(ISBLANK(B834)),CONCATENATE("""", B834,""""),"")</f>
        <v/>
      </c>
      <c r="I834" s="7" t="str">
        <f t="shared" ref="I834:I897" si="40">IF(NOT(ISBLANK(C834)),CONCATENATE("""",C834,""""),"")</f>
        <v/>
      </c>
      <c r="J834" s="7" t="str">
        <f t="shared" ref="J834:J897" si="41">IF(NOT(ISBLANK(D834)),D834,"")</f>
        <v/>
      </c>
    </row>
    <row r="835" spans="1:10" x14ac:dyDescent="0.55000000000000004">
      <c r="H835" s="7" t="str">
        <f t="shared" si="39"/>
        <v/>
      </c>
      <c r="I835" s="7" t="str">
        <f t="shared" si="40"/>
        <v/>
      </c>
      <c r="J835" s="7" t="str">
        <f t="shared" si="41"/>
        <v/>
      </c>
    </row>
    <row r="836" spans="1:10" x14ac:dyDescent="0.55000000000000004">
      <c r="H836" s="7" t="str">
        <f t="shared" si="39"/>
        <v/>
      </c>
      <c r="I836" s="7" t="str">
        <f t="shared" si="40"/>
        <v/>
      </c>
      <c r="J836" s="7" t="str">
        <f t="shared" si="41"/>
        <v/>
      </c>
    </row>
    <row r="837" spans="1:10" x14ac:dyDescent="0.55000000000000004">
      <c r="H837" s="7" t="str">
        <f t="shared" si="39"/>
        <v/>
      </c>
      <c r="I837" s="7" t="str">
        <f t="shared" si="40"/>
        <v/>
      </c>
      <c r="J837" s="7" t="str">
        <f t="shared" si="41"/>
        <v/>
      </c>
    </row>
    <row r="838" spans="1:10" x14ac:dyDescent="0.55000000000000004">
      <c r="H838" s="7" t="str">
        <f t="shared" si="39"/>
        <v/>
      </c>
      <c r="I838" s="7" t="str">
        <f t="shared" si="40"/>
        <v/>
      </c>
      <c r="J838" s="7" t="str">
        <f t="shared" si="41"/>
        <v/>
      </c>
    </row>
    <row r="839" spans="1:10" x14ac:dyDescent="0.55000000000000004">
      <c r="H839" s="7" t="str">
        <f t="shared" si="39"/>
        <v/>
      </c>
      <c r="I839" s="7" t="str">
        <f t="shared" si="40"/>
        <v/>
      </c>
      <c r="J839" s="7" t="str">
        <f t="shared" si="41"/>
        <v/>
      </c>
    </row>
    <row r="840" spans="1:10" x14ac:dyDescent="0.55000000000000004">
      <c r="H840" s="7" t="str">
        <f t="shared" si="39"/>
        <v/>
      </c>
      <c r="I840" s="7" t="str">
        <f t="shared" si="40"/>
        <v/>
      </c>
      <c r="J840" s="7" t="str">
        <f t="shared" si="41"/>
        <v/>
      </c>
    </row>
    <row r="841" spans="1:10" x14ac:dyDescent="0.55000000000000004">
      <c r="H841" s="7" t="str">
        <f t="shared" si="39"/>
        <v/>
      </c>
      <c r="I841" s="7" t="str">
        <f t="shared" si="40"/>
        <v/>
      </c>
      <c r="J841" s="7" t="str">
        <f t="shared" si="41"/>
        <v/>
      </c>
    </row>
    <row r="842" spans="1:10" x14ac:dyDescent="0.55000000000000004">
      <c r="H842" s="7" t="str">
        <f t="shared" si="39"/>
        <v/>
      </c>
      <c r="I842" s="7" t="str">
        <f t="shared" si="40"/>
        <v/>
      </c>
      <c r="J842" s="7" t="str">
        <f t="shared" si="41"/>
        <v/>
      </c>
    </row>
    <row r="843" spans="1:10" x14ac:dyDescent="0.55000000000000004">
      <c r="H843" s="7" t="str">
        <f t="shared" si="39"/>
        <v/>
      </c>
      <c r="I843" s="7" t="str">
        <f t="shared" si="40"/>
        <v/>
      </c>
      <c r="J843" s="7" t="str">
        <f t="shared" si="41"/>
        <v/>
      </c>
    </row>
    <row r="844" spans="1:10" x14ac:dyDescent="0.55000000000000004">
      <c r="H844" s="7" t="str">
        <f t="shared" si="39"/>
        <v/>
      </c>
      <c r="I844" s="7" t="str">
        <f t="shared" si="40"/>
        <v/>
      </c>
      <c r="J844" s="7" t="str">
        <f t="shared" si="41"/>
        <v/>
      </c>
    </row>
    <row r="845" spans="1:10" x14ac:dyDescent="0.55000000000000004">
      <c r="H845" s="7" t="str">
        <f t="shared" si="39"/>
        <v/>
      </c>
      <c r="I845" s="7" t="str">
        <f t="shared" si="40"/>
        <v/>
      </c>
      <c r="J845" s="7" t="str">
        <f t="shared" si="41"/>
        <v/>
      </c>
    </row>
    <row r="846" spans="1:10" x14ac:dyDescent="0.55000000000000004">
      <c r="H846" s="7" t="str">
        <f t="shared" si="39"/>
        <v/>
      </c>
      <c r="I846" s="7" t="str">
        <f t="shared" si="40"/>
        <v/>
      </c>
      <c r="J846" s="7" t="str">
        <f t="shared" si="41"/>
        <v/>
      </c>
    </row>
    <row r="847" spans="1:10" x14ac:dyDescent="0.55000000000000004">
      <c r="H847" s="7" t="str">
        <f t="shared" si="39"/>
        <v/>
      </c>
      <c r="I847" s="7" t="str">
        <f t="shared" si="40"/>
        <v/>
      </c>
      <c r="J847" s="7" t="str">
        <f t="shared" si="41"/>
        <v/>
      </c>
    </row>
    <row r="848" spans="1:10" x14ac:dyDescent="0.55000000000000004">
      <c r="H848" s="7" t="str">
        <f t="shared" si="39"/>
        <v/>
      </c>
      <c r="I848" s="7" t="str">
        <f t="shared" si="40"/>
        <v/>
      </c>
      <c r="J848" s="7" t="str">
        <f t="shared" si="41"/>
        <v/>
      </c>
    </row>
    <row r="849" spans="8:10" x14ac:dyDescent="0.55000000000000004">
      <c r="H849" s="7" t="str">
        <f t="shared" si="39"/>
        <v/>
      </c>
      <c r="I849" s="7" t="str">
        <f t="shared" si="40"/>
        <v/>
      </c>
      <c r="J849" s="7" t="str">
        <f t="shared" si="41"/>
        <v/>
      </c>
    </row>
    <row r="850" spans="8:10" x14ac:dyDescent="0.55000000000000004">
      <c r="H850" s="7" t="str">
        <f t="shared" si="39"/>
        <v/>
      </c>
      <c r="I850" s="7" t="str">
        <f t="shared" si="40"/>
        <v/>
      </c>
      <c r="J850" s="7" t="str">
        <f t="shared" si="41"/>
        <v/>
      </c>
    </row>
    <row r="851" spans="8:10" x14ac:dyDescent="0.55000000000000004">
      <c r="H851" s="7" t="str">
        <f t="shared" si="39"/>
        <v/>
      </c>
      <c r="I851" s="7" t="str">
        <f t="shared" si="40"/>
        <v/>
      </c>
      <c r="J851" s="7" t="str">
        <f t="shared" si="41"/>
        <v/>
      </c>
    </row>
    <row r="852" spans="8:10" x14ac:dyDescent="0.55000000000000004">
      <c r="H852" s="7" t="str">
        <f t="shared" si="39"/>
        <v/>
      </c>
      <c r="I852" s="7" t="str">
        <f t="shared" si="40"/>
        <v/>
      </c>
      <c r="J852" s="7" t="str">
        <f t="shared" si="41"/>
        <v/>
      </c>
    </row>
    <row r="853" spans="8:10" x14ac:dyDescent="0.55000000000000004">
      <c r="H853" s="7" t="str">
        <f t="shared" si="39"/>
        <v/>
      </c>
      <c r="I853" s="7" t="str">
        <f t="shared" si="40"/>
        <v/>
      </c>
      <c r="J853" s="7" t="str">
        <f t="shared" si="41"/>
        <v/>
      </c>
    </row>
    <row r="854" spans="8:10" x14ac:dyDescent="0.55000000000000004">
      <c r="H854" s="7" t="str">
        <f t="shared" si="39"/>
        <v/>
      </c>
      <c r="I854" s="7" t="str">
        <f t="shared" si="40"/>
        <v/>
      </c>
      <c r="J854" s="7" t="str">
        <f t="shared" si="41"/>
        <v/>
      </c>
    </row>
    <row r="855" spans="8:10" x14ac:dyDescent="0.55000000000000004">
      <c r="H855" s="7" t="str">
        <f t="shared" si="39"/>
        <v/>
      </c>
      <c r="I855" s="7" t="str">
        <f t="shared" si="40"/>
        <v/>
      </c>
      <c r="J855" s="7" t="str">
        <f t="shared" si="41"/>
        <v/>
      </c>
    </row>
    <row r="856" spans="8:10" x14ac:dyDescent="0.55000000000000004">
      <c r="H856" s="7" t="str">
        <f t="shared" si="39"/>
        <v/>
      </c>
      <c r="I856" s="7" t="str">
        <f t="shared" si="40"/>
        <v/>
      </c>
      <c r="J856" s="7" t="str">
        <f t="shared" si="41"/>
        <v/>
      </c>
    </row>
    <row r="857" spans="8:10" x14ac:dyDescent="0.55000000000000004">
      <c r="H857" s="7" t="str">
        <f t="shared" si="39"/>
        <v/>
      </c>
      <c r="I857" s="7" t="str">
        <f t="shared" si="40"/>
        <v/>
      </c>
      <c r="J857" s="7" t="str">
        <f t="shared" si="41"/>
        <v/>
      </c>
    </row>
    <row r="858" spans="8:10" x14ac:dyDescent="0.55000000000000004">
      <c r="H858" s="7" t="str">
        <f t="shared" si="39"/>
        <v/>
      </c>
      <c r="I858" s="7" t="str">
        <f t="shared" si="40"/>
        <v/>
      </c>
      <c r="J858" s="7" t="str">
        <f t="shared" si="41"/>
        <v/>
      </c>
    </row>
    <row r="859" spans="8:10" x14ac:dyDescent="0.55000000000000004">
      <c r="H859" s="7" t="str">
        <f t="shared" si="39"/>
        <v/>
      </c>
      <c r="I859" s="7" t="str">
        <f t="shared" si="40"/>
        <v/>
      </c>
      <c r="J859" s="7" t="str">
        <f t="shared" si="41"/>
        <v/>
      </c>
    </row>
    <row r="860" spans="8:10" x14ac:dyDescent="0.55000000000000004">
      <c r="H860" s="7" t="str">
        <f t="shared" si="39"/>
        <v/>
      </c>
      <c r="I860" s="7" t="str">
        <f t="shared" si="40"/>
        <v/>
      </c>
      <c r="J860" s="7" t="str">
        <f t="shared" si="41"/>
        <v/>
      </c>
    </row>
    <row r="861" spans="8:10" x14ac:dyDescent="0.55000000000000004">
      <c r="H861" s="7" t="str">
        <f t="shared" si="39"/>
        <v/>
      </c>
      <c r="I861" s="7" t="str">
        <f t="shared" si="40"/>
        <v/>
      </c>
      <c r="J861" s="7" t="str">
        <f t="shared" si="41"/>
        <v/>
      </c>
    </row>
    <row r="862" spans="8:10" x14ac:dyDescent="0.55000000000000004">
      <c r="H862" s="7" t="str">
        <f t="shared" si="39"/>
        <v/>
      </c>
      <c r="I862" s="7" t="str">
        <f t="shared" si="40"/>
        <v/>
      </c>
      <c r="J862" s="7" t="str">
        <f t="shared" si="41"/>
        <v/>
      </c>
    </row>
    <row r="863" spans="8:10" x14ac:dyDescent="0.55000000000000004">
      <c r="H863" s="7" t="str">
        <f t="shared" si="39"/>
        <v/>
      </c>
      <c r="I863" s="7" t="str">
        <f t="shared" si="40"/>
        <v/>
      </c>
      <c r="J863" s="7" t="str">
        <f t="shared" si="41"/>
        <v/>
      </c>
    </row>
    <row r="864" spans="8:10" x14ac:dyDescent="0.55000000000000004">
      <c r="H864" s="7" t="str">
        <f t="shared" si="39"/>
        <v/>
      </c>
      <c r="I864" s="7" t="str">
        <f t="shared" si="40"/>
        <v/>
      </c>
      <c r="J864" s="7" t="str">
        <f t="shared" si="41"/>
        <v/>
      </c>
    </row>
    <row r="865" spans="8:10" x14ac:dyDescent="0.55000000000000004">
      <c r="H865" s="7" t="str">
        <f t="shared" si="39"/>
        <v/>
      </c>
      <c r="I865" s="7" t="str">
        <f t="shared" si="40"/>
        <v/>
      </c>
      <c r="J865" s="7" t="str">
        <f t="shared" si="41"/>
        <v/>
      </c>
    </row>
    <row r="866" spans="8:10" x14ac:dyDescent="0.55000000000000004">
      <c r="H866" s="7" t="str">
        <f t="shared" si="39"/>
        <v/>
      </c>
      <c r="I866" s="7" t="str">
        <f t="shared" si="40"/>
        <v/>
      </c>
      <c r="J866" s="7" t="str">
        <f t="shared" si="41"/>
        <v/>
      </c>
    </row>
    <row r="867" spans="8:10" x14ac:dyDescent="0.55000000000000004">
      <c r="H867" s="7" t="str">
        <f t="shared" si="39"/>
        <v/>
      </c>
      <c r="I867" s="7" t="str">
        <f t="shared" si="40"/>
        <v/>
      </c>
      <c r="J867" s="7" t="str">
        <f t="shared" si="41"/>
        <v/>
      </c>
    </row>
    <row r="868" spans="8:10" x14ac:dyDescent="0.55000000000000004">
      <c r="H868" s="7" t="str">
        <f t="shared" si="39"/>
        <v/>
      </c>
      <c r="I868" s="7" t="str">
        <f t="shared" si="40"/>
        <v/>
      </c>
      <c r="J868" s="7" t="str">
        <f t="shared" si="41"/>
        <v/>
      </c>
    </row>
    <row r="869" spans="8:10" x14ac:dyDescent="0.55000000000000004">
      <c r="H869" s="7" t="str">
        <f t="shared" si="39"/>
        <v/>
      </c>
      <c r="I869" s="7" t="str">
        <f t="shared" si="40"/>
        <v/>
      </c>
      <c r="J869" s="7" t="str">
        <f t="shared" si="41"/>
        <v/>
      </c>
    </row>
    <row r="870" spans="8:10" x14ac:dyDescent="0.55000000000000004">
      <c r="H870" s="7" t="str">
        <f t="shared" si="39"/>
        <v/>
      </c>
      <c r="I870" s="7" t="str">
        <f t="shared" si="40"/>
        <v/>
      </c>
      <c r="J870" s="7" t="str">
        <f t="shared" si="41"/>
        <v/>
      </c>
    </row>
    <row r="871" spans="8:10" x14ac:dyDescent="0.55000000000000004">
      <c r="H871" s="7" t="str">
        <f t="shared" si="39"/>
        <v/>
      </c>
      <c r="I871" s="7" t="str">
        <f t="shared" si="40"/>
        <v/>
      </c>
      <c r="J871" s="7" t="str">
        <f t="shared" si="41"/>
        <v/>
      </c>
    </row>
    <row r="872" spans="8:10" x14ac:dyDescent="0.55000000000000004">
      <c r="H872" s="7" t="str">
        <f t="shared" si="39"/>
        <v/>
      </c>
      <c r="I872" s="7" t="str">
        <f t="shared" si="40"/>
        <v/>
      </c>
      <c r="J872" s="7" t="str">
        <f t="shared" si="41"/>
        <v/>
      </c>
    </row>
    <row r="873" spans="8:10" x14ac:dyDescent="0.55000000000000004">
      <c r="H873" s="7" t="str">
        <f t="shared" si="39"/>
        <v/>
      </c>
      <c r="I873" s="7" t="str">
        <f t="shared" si="40"/>
        <v/>
      </c>
      <c r="J873" s="7" t="str">
        <f t="shared" si="41"/>
        <v/>
      </c>
    </row>
    <row r="874" spans="8:10" x14ac:dyDescent="0.55000000000000004">
      <c r="H874" s="7" t="str">
        <f t="shared" si="39"/>
        <v/>
      </c>
      <c r="I874" s="7" t="str">
        <f t="shared" si="40"/>
        <v/>
      </c>
      <c r="J874" s="7" t="str">
        <f t="shared" si="41"/>
        <v/>
      </c>
    </row>
    <row r="875" spans="8:10" x14ac:dyDescent="0.55000000000000004">
      <c r="H875" s="7" t="str">
        <f t="shared" si="39"/>
        <v/>
      </c>
      <c r="I875" s="7" t="str">
        <f t="shared" si="40"/>
        <v/>
      </c>
      <c r="J875" s="7" t="str">
        <f t="shared" si="41"/>
        <v/>
      </c>
    </row>
    <row r="876" spans="8:10" x14ac:dyDescent="0.55000000000000004">
      <c r="H876" s="7" t="str">
        <f t="shared" si="39"/>
        <v/>
      </c>
      <c r="I876" s="7" t="str">
        <f t="shared" si="40"/>
        <v/>
      </c>
      <c r="J876" s="7" t="str">
        <f t="shared" si="41"/>
        <v/>
      </c>
    </row>
    <row r="877" spans="8:10" x14ac:dyDescent="0.55000000000000004">
      <c r="H877" s="7" t="str">
        <f t="shared" si="39"/>
        <v/>
      </c>
      <c r="I877" s="7" t="str">
        <f t="shared" si="40"/>
        <v/>
      </c>
      <c r="J877" s="7" t="str">
        <f t="shared" si="41"/>
        <v/>
      </c>
    </row>
    <row r="878" spans="8:10" x14ac:dyDescent="0.55000000000000004">
      <c r="H878" s="7" t="str">
        <f t="shared" si="39"/>
        <v/>
      </c>
      <c r="I878" s="7" t="str">
        <f t="shared" si="40"/>
        <v/>
      </c>
      <c r="J878" s="7" t="str">
        <f t="shared" si="41"/>
        <v/>
      </c>
    </row>
    <row r="879" spans="8:10" x14ac:dyDescent="0.55000000000000004">
      <c r="H879" s="7" t="str">
        <f t="shared" si="39"/>
        <v/>
      </c>
      <c r="I879" s="7" t="str">
        <f t="shared" si="40"/>
        <v/>
      </c>
      <c r="J879" s="7" t="str">
        <f t="shared" si="41"/>
        <v/>
      </c>
    </row>
    <row r="880" spans="8:10" x14ac:dyDescent="0.55000000000000004">
      <c r="H880" s="7" t="str">
        <f t="shared" si="39"/>
        <v/>
      </c>
      <c r="I880" s="7" t="str">
        <f t="shared" si="40"/>
        <v/>
      </c>
      <c r="J880" s="7" t="str">
        <f t="shared" si="41"/>
        <v/>
      </c>
    </row>
    <row r="881" spans="8:10" x14ac:dyDescent="0.55000000000000004">
      <c r="H881" s="7" t="str">
        <f t="shared" si="39"/>
        <v/>
      </c>
      <c r="I881" s="7" t="str">
        <f t="shared" si="40"/>
        <v/>
      </c>
      <c r="J881" s="7" t="str">
        <f t="shared" si="41"/>
        <v/>
      </c>
    </row>
    <row r="882" spans="8:10" x14ac:dyDescent="0.55000000000000004">
      <c r="H882" s="7" t="str">
        <f t="shared" si="39"/>
        <v/>
      </c>
      <c r="I882" s="7" t="str">
        <f t="shared" si="40"/>
        <v/>
      </c>
      <c r="J882" s="7" t="str">
        <f t="shared" si="41"/>
        <v/>
      </c>
    </row>
    <row r="883" spans="8:10" x14ac:dyDescent="0.55000000000000004">
      <c r="H883" s="7" t="str">
        <f t="shared" si="39"/>
        <v/>
      </c>
      <c r="I883" s="7" t="str">
        <f t="shared" si="40"/>
        <v/>
      </c>
      <c r="J883" s="7" t="str">
        <f t="shared" si="41"/>
        <v/>
      </c>
    </row>
    <row r="884" spans="8:10" x14ac:dyDescent="0.55000000000000004">
      <c r="H884" s="7" t="str">
        <f t="shared" si="39"/>
        <v/>
      </c>
      <c r="I884" s="7" t="str">
        <f t="shared" si="40"/>
        <v/>
      </c>
      <c r="J884" s="7" t="str">
        <f t="shared" si="41"/>
        <v/>
      </c>
    </row>
    <row r="885" spans="8:10" x14ac:dyDescent="0.55000000000000004">
      <c r="H885" s="7" t="str">
        <f t="shared" si="39"/>
        <v/>
      </c>
      <c r="I885" s="7" t="str">
        <f t="shared" si="40"/>
        <v/>
      </c>
      <c r="J885" s="7" t="str">
        <f t="shared" si="41"/>
        <v/>
      </c>
    </row>
    <row r="886" spans="8:10" x14ac:dyDescent="0.55000000000000004">
      <c r="H886" s="7" t="str">
        <f t="shared" si="39"/>
        <v/>
      </c>
      <c r="I886" s="7" t="str">
        <f t="shared" si="40"/>
        <v/>
      </c>
      <c r="J886" s="7" t="str">
        <f t="shared" si="41"/>
        <v/>
      </c>
    </row>
    <row r="887" spans="8:10" x14ac:dyDescent="0.55000000000000004">
      <c r="H887" s="7" t="str">
        <f t="shared" si="39"/>
        <v/>
      </c>
      <c r="I887" s="7" t="str">
        <f t="shared" si="40"/>
        <v/>
      </c>
      <c r="J887" s="7" t="str">
        <f t="shared" si="41"/>
        <v/>
      </c>
    </row>
    <row r="888" spans="8:10" x14ac:dyDescent="0.55000000000000004">
      <c r="H888" s="7" t="str">
        <f t="shared" si="39"/>
        <v/>
      </c>
      <c r="I888" s="7" t="str">
        <f t="shared" si="40"/>
        <v/>
      </c>
      <c r="J888" s="7" t="str">
        <f t="shared" si="41"/>
        <v/>
      </c>
    </row>
    <row r="889" spans="8:10" x14ac:dyDescent="0.55000000000000004">
      <c r="H889" s="7" t="str">
        <f t="shared" si="39"/>
        <v/>
      </c>
      <c r="I889" s="7" t="str">
        <f t="shared" si="40"/>
        <v/>
      </c>
      <c r="J889" s="7" t="str">
        <f t="shared" si="41"/>
        <v/>
      </c>
    </row>
    <row r="890" spans="8:10" x14ac:dyDescent="0.55000000000000004">
      <c r="H890" s="7" t="str">
        <f t="shared" si="39"/>
        <v/>
      </c>
      <c r="I890" s="7" t="str">
        <f t="shared" si="40"/>
        <v/>
      </c>
      <c r="J890" s="7" t="str">
        <f t="shared" si="41"/>
        <v/>
      </c>
    </row>
    <row r="891" spans="8:10" x14ac:dyDescent="0.55000000000000004">
      <c r="H891" s="7" t="str">
        <f t="shared" si="39"/>
        <v/>
      </c>
      <c r="I891" s="7" t="str">
        <f t="shared" si="40"/>
        <v/>
      </c>
      <c r="J891" s="7" t="str">
        <f t="shared" si="41"/>
        <v/>
      </c>
    </row>
    <row r="892" spans="8:10" x14ac:dyDescent="0.55000000000000004">
      <c r="H892" s="7" t="str">
        <f t="shared" si="39"/>
        <v/>
      </c>
      <c r="I892" s="7" t="str">
        <f t="shared" si="40"/>
        <v/>
      </c>
      <c r="J892" s="7" t="str">
        <f t="shared" si="41"/>
        <v/>
      </c>
    </row>
    <row r="893" spans="8:10" x14ac:dyDescent="0.55000000000000004">
      <c r="H893" s="7" t="str">
        <f t="shared" si="39"/>
        <v/>
      </c>
      <c r="I893" s="7" t="str">
        <f t="shared" si="40"/>
        <v/>
      </c>
      <c r="J893" s="7" t="str">
        <f t="shared" si="41"/>
        <v/>
      </c>
    </row>
    <row r="894" spans="8:10" x14ac:dyDescent="0.55000000000000004">
      <c r="H894" s="7" t="str">
        <f t="shared" si="39"/>
        <v/>
      </c>
      <c r="I894" s="7" t="str">
        <f t="shared" si="40"/>
        <v/>
      </c>
      <c r="J894" s="7" t="str">
        <f t="shared" si="41"/>
        <v/>
      </c>
    </row>
    <row r="895" spans="8:10" x14ac:dyDescent="0.55000000000000004">
      <c r="H895" s="7" t="str">
        <f t="shared" si="39"/>
        <v/>
      </c>
      <c r="I895" s="7" t="str">
        <f t="shared" si="40"/>
        <v/>
      </c>
      <c r="J895" s="7" t="str">
        <f t="shared" si="41"/>
        <v/>
      </c>
    </row>
    <row r="896" spans="8:10" x14ac:dyDescent="0.55000000000000004">
      <c r="H896" s="7" t="str">
        <f t="shared" si="39"/>
        <v/>
      </c>
      <c r="I896" s="7" t="str">
        <f t="shared" si="40"/>
        <v/>
      </c>
      <c r="J896" s="7" t="str">
        <f t="shared" si="41"/>
        <v/>
      </c>
    </row>
    <row r="897" spans="8:10" x14ac:dyDescent="0.55000000000000004">
      <c r="H897" s="7" t="str">
        <f t="shared" si="39"/>
        <v/>
      </c>
      <c r="I897" s="7" t="str">
        <f t="shared" si="40"/>
        <v/>
      </c>
      <c r="J897" s="7" t="str">
        <f t="shared" si="41"/>
        <v/>
      </c>
    </row>
    <row r="898" spans="8:10" x14ac:dyDescent="0.55000000000000004">
      <c r="H898" s="7" t="str">
        <f t="shared" ref="H898:H961" si="42">IF(NOT(ISBLANK(B898)),CONCATENATE("""", B898,""""),"")</f>
        <v/>
      </c>
      <c r="I898" s="7" t="str">
        <f t="shared" ref="I898:I961" si="43">IF(NOT(ISBLANK(C898)),CONCATENATE("""",C898,""""),"")</f>
        <v/>
      </c>
      <c r="J898" s="7" t="str">
        <f t="shared" ref="J898:J961" si="44">IF(NOT(ISBLANK(D898)),D898,"")</f>
        <v/>
      </c>
    </row>
    <row r="899" spans="8:10" x14ac:dyDescent="0.55000000000000004">
      <c r="H899" s="7" t="str">
        <f t="shared" si="42"/>
        <v/>
      </c>
      <c r="I899" s="7" t="str">
        <f t="shared" si="43"/>
        <v/>
      </c>
      <c r="J899" s="7" t="str">
        <f t="shared" si="44"/>
        <v/>
      </c>
    </row>
    <row r="900" spans="8:10" x14ac:dyDescent="0.55000000000000004">
      <c r="H900" s="7" t="str">
        <f t="shared" si="42"/>
        <v/>
      </c>
      <c r="I900" s="7" t="str">
        <f t="shared" si="43"/>
        <v/>
      </c>
      <c r="J900" s="7" t="str">
        <f t="shared" si="44"/>
        <v/>
      </c>
    </row>
    <row r="901" spans="8:10" x14ac:dyDescent="0.55000000000000004">
      <c r="H901" s="7" t="str">
        <f t="shared" si="42"/>
        <v/>
      </c>
      <c r="I901" s="7" t="str">
        <f t="shared" si="43"/>
        <v/>
      </c>
      <c r="J901" s="7" t="str">
        <f t="shared" si="44"/>
        <v/>
      </c>
    </row>
    <row r="902" spans="8:10" x14ac:dyDescent="0.55000000000000004">
      <c r="H902" s="7" t="str">
        <f t="shared" si="42"/>
        <v/>
      </c>
      <c r="I902" s="7" t="str">
        <f t="shared" si="43"/>
        <v/>
      </c>
      <c r="J902" s="7" t="str">
        <f t="shared" si="44"/>
        <v/>
      </c>
    </row>
    <row r="903" spans="8:10" x14ac:dyDescent="0.55000000000000004">
      <c r="H903" s="7" t="str">
        <f t="shared" si="42"/>
        <v/>
      </c>
      <c r="I903" s="7" t="str">
        <f t="shared" si="43"/>
        <v/>
      </c>
      <c r="J903" s="7" t="str">
        <f t="shared" si="44"/>
        <v/>
      </c>
    </row>
    <row r="904" spans="8:10" x14ac:dyDescent="0.55000000000000004">
      <c r="H904" s="7" t="str">
        <f t="shared" si="42"/>
        <v/>
      </c>
      <c r="I904" s="7" t="str">
        <f t="shared" si="43"/>
        <v/>
      </c>
      <c r="J904" s="7" t="str">
        <f t="shared" si="44"/>
        <v/>
      </c>
    </row>
    <row r="905" spans="8:10" x14ac:dyDescent="0.55000000000000004">
      <c r="H905" s="7" t="str">
        <f t="shared" si="42"/>
        <v/>
      </c>
      <c r="I905" s="7" t="str">
        <f t="shared" si="43"/>
        <v/>
      </c>
      <c r="J905" s="7" t="str">
        <f t="shared" si="44"/>
        <v/>
      </c>
    </row>
    <row r="906" spans="8:10" x14ac:dyDescent="0.55000000000000004">
      <c r="H906" s="7" t="str">
        <f t="shared" si="42"/>
        <v/>
      </c>
      <c r="I906" s="7" t="str">
        <f t="shared" si="43"/>
        <v/>
      </c>
      <c r="J906" s="7" t="str">
        <f t="shared" si="44"/>
        <v/>
      </c>
    </row>
    <row r="907" spans="8:10" x14ac:dyDescent="0.55000000000000004">
      <c r="H907" s="7" t="str">
        <f t="shared" si="42"/>
        <v/>
      </c>
      <c r="I907" s="7" t="str">
        <f t="shared" si="43"/>
        <v/>
      </c>
      <c r="J907" s="7" t="str">
        <f t="shared" si="44"/>
        <v/>
      </c>
    </row>
    <row r="908" spans="8:10" x14ac:dyDescent="0.55000000000000004">
      <c r="H908" s="7" t="str">
        <f t="shared" si="42"/>
        <v/>
      </c>
      <c r="I908" s="7" t="str">
        <f t="shared" si="43"/>
        <v/>
      </c>
      <c r="J908" s="7" t="str">
        <f t="shared" si="44"/>
        <v/>
      </c>
    </row>
    <row r="909" spans="8:10" x14ac:dyDescent="0.55000000000000004">
      <c r="H909" s="7" t="str">
        <f t="shared" si="42"/>
        <v/>
      </c>
      <c r="I909" s="7" t="str">
        <f t="shared" si="43"/>
        <v/>
      </c>
      <c r="J909" s="7" t="str">
        <f t="shared" si="44"/>
        <v/>
      </c>
    </row>
    <row r="910" spans="8:10" x14ac:dyDescent="0.55000000000000004">
      <c r="H910" s="7" t="str">
        <f t="shared" si="42"/>
        <v/>
      </c>
      <c r="I910" s="7" t="str">
        <f t="shared" si="43"/>
        <v/>
      </c>
      <c r="J910" s="7" t="str">
        <f t="shared" si="44"/>
        <v/>
      </c>
    </row>
    <row r="911" spans="8:10" x14ac:dyDescent="0.55000000000000004">
      <c r="H911" s="7" t="str">
        <f t="shared" si="42"/>
        <v/>
      </c>
      <c r="I911" s="7" t="str">
        <f t="shared" si="43"/>
        <v/>
      </c>
      <c r="J911" s="7" t="str">
        <f t="shared" si="44"/>
        <v/>
      </c>
    </row>
    <row r="912" spans="8:10" x14ac:dyDescent="0.55000000000000004">
      <c r="H912" s="7" t="str">
        <f t="shared" si="42"/>
        <v/>
      </c>
      <c r="I912" s="7" t="str">
        <f t="shared" si="43"/>
        <v/>
      </c>
      <c r="J912" s="7" t="str">
        <f t="shared" si="44"/>
        <v/>
      </c>
    </row>
    <row r="913" spans="8:10" x14ac:dyDescent="0.55000000000000004">
      <c r="H913" s="7" t="str">
        <f t="shared" si="42"/>
        <v/>
      </c>
      <c r="I913" s="7" t="str">
        <f t="shared" si="43"/>
        <v/>
      </c>
      <c r="J913" s="7" t="str">
        <f t="shared" si="44"/>
        <v/>
      </c>
    </row>
    <row r="914" spans="8:10" x14ac:dyDescent="0.55000000000000004">
      <c r="H914" s="7" t="str">
        <f t="shared" si="42"/>
        <v/>
      </c>
      <c r="I914" s="7" t="str">
        <f t="shared" si="43"/>
        <v/>
      </c>
      <c r="J914" s="7" t="str">
        <f t="shared" si="44"/>
        <v/>
      </c>
    </row>
    <row r="915" spans="8:10" x14ac:dyDescent="0.55000000000000004">
      <c r="H915" s="7" t="str">
        <f t="shared" si="42"/>
        <v/>
      </c>
      <c r="I915" s="7" t="str">
        <f t="shared" si="43"/>
        <v/>
      </c>
      <c r="J915" s="7" t="str">
        <f t="shared" si="44"/>
        <v/>
      </c>
    </row>
    <row r="916" spans="8:10" x14ac:dyDescent="0.55000000000000004">
      <c r="H916" s="7" t="str">
        <f t="shared" si="42"/>
        <v/>
      </c>
      <c r="I916" s="7" t="str">
        <f t="shared" si="43"/>
        <v/>
      </c>
      <c r="J916" s="7" t="str">
        <f t="shared" si="44"/>
        <v/>
      </c>
    </row>
    <row r="917" spans="8:10" x14ac:dyDescent="0.55000000000000004">
      <c r="H917" s="7" t="str">
        <f t="shared" si="42"/>
        <v/>
      </c>
      <c r="I917" s="7" t="str">
        <f t="shared" si="43"/>
        <v/>
      </c>
      <c r="J917" s="7" t="str">
        <f t="shared" si="44"/>
        <v/>
      </c>
    </row>
    <row r="918" spans="8:10" x14ac:dyDescent="0.55000000000000004">
      <c r="H918" s="7" t="str">
        <f t="shared" si="42"/>
        <v/>
      </c>
      <c r="I918" s="7" t="str">
        <f t="shared" si="43"/>
        <v/>
      </c>
      <c r="J918" s="7" t="str">
        <f t="shared" si="44"/>
        <v/>
      </c>
    </row>
    <row r="919" spans="8:10" x14ac:dyDescent="0.55000000000000004">
      <c r="H919" s="7" t="str">
        <f t="shared" si="42"/>
        <v/>
      </c>
      <c r="I919" s="7" t="str">
        <f t="shared" si="43"/>
        <v/>
      </c>
      <c r="J919" s="7" t="str">
        <f t="shared" si="44"/>
        <v/>
      </c>
    </row>
    <row r="920" spans="8:10" x14ac:dyDescent="0.55000000000000004">
      <c r="H920" s="7" t="str">
        <f t="shared" si="42"/>
        <v/>
      </c>
      <c r="I920" s="7" t="str">
        <f t="shared" si="43"/>
        <v/>
      </c>
      <c r="J920" s="7" t="str">
        <f t="shared" si="44"/>
        <v/>
      </c>
    </row>
    <row r="921" spans="8:10" x14ac:dyDescent="0.55000000000000004">
      <c r="H921" s="7" t="str">
        <f t="shared" si="42"/>
        <v/>
      </c>
      <c r="I921" s="7" t="str">
        <f t="shared" si="43"/>
        <v/>
      </c>
      <c r="J921" s="7" t="str">
        <f t="shared" si="44"/>
        <v/>
      </c>
    </row>
    <row r="922" spans="8:10" x14ac:dyDescent="0.55000000000000004">
      <c r="H922" s="7" t="str">
        <f t="shared" si="42"/>
        <v/>
      </c>
      <c r="I922" s="7" t="str">
        <f t="shared" si="43"/>
        <v/>
      </c>
      <c r="J922" s="7" t="str">
        <f t="shared" si="44"/>
        <v/>
      </c>
    </row>
    <row r="923" spans="8:10" x14ac:dyDescent="0.55000000000000004">
      <c r="H923" s="7" t="str">
        <f t="shared" si="42"/>
        <v/>
      </c>
      <c r="I923" s="7" t="str">
        <f t="shared" si="43"/>
        <v/>
      </c>
      <c r="J923" s="7" t="str">
        <f t="shared" si="44"/>
        <v/>
      </c>
    </row>
    <row r="924" spans="8:10" x14ac:dyDescent="0.55000000000000004">
      <c r="H924" s="7" t="str">
        <f t="shared" si="42"/>
        <v/>
      </c>
      <c r="I924" s="7" t="str">
        <f t="shared" si="43"/>
        <v/>
      </c>
      <c r="J924" s="7" t="str">
        <f t="shared" si="44"/>
        <v/>
      </c>
    </row>
    <row r="925" spans="8:10" x14ac:dyDescent="0.55000000000000004">
      <c r="H925" s="7" t="str">
        <f t="shared" si="42"/>
        <v/>
      </c>
      <c r="I925" s="7" t="str">
        <f t="shared" si="43"/>
        <v/>
      </c>
      <c r="J925" s="7" t="str">
        <f t="shared" si="44"/>
        <v/>
      </c>
    </row>
    <row r="926" spans="8:10" x14ac:dyDescent="0.55000000000000004">
      <c r="H926" s="7" t="str">
        <f t="shared" si="42"/>
        <v/>
      </c>
      <c r="I926" s="7" t="str">
        <f t="shared" si="43"/>
        <v/>
      </c>
      <c r="J926" s="7" t="str">
        <f t="shared" si="44"/>
        <v/>
      </c>
    </row>
    <row r="927" spans="8:10" x14ac:dyDescent="0.55000000000000004">
      <c r="H927" s="7" t="str">
        <f t="shared" si="42"/>
        <v/>
      </c>
      <c r="I927" s="7" t="str">
        <f t="shared" si="43"/>
        <v/>
      </c>
      <c r="J927" s="7" t="str">
        <f t="shared" si="44"/>
        <v/>
      </c>
    </row>
    <row r="928" spans="8:10" x14ac:dyDescent="0.55000000000000004">
      <c r="H928" s="7" t="str">
        <f t="shared" si="42"/>
        <v/>
      </c>
      <c r="I928" s="7" t="str">
        <f t="shared" si="43"/>
        <v/>
      </c>
      <c r="J928" s="7" t="str">
        <f t="shared" si="44"/>
        <v/>
      </c>
    </row>
    <row r="929" spans="8:10" x14ac:dyDescent="0.55000000000000004">
      <c r="H929" s="7" t="str">
        <f t="shared" si="42"/>
        <v/>
      </c>
      <c r="I929" s="7" t="str">
        <f t="shared" si="43"/>
        <v/>
      </c>
      <c r="J929" s="7" t="str">
        <f t="shared" si="44"/>
        <v/>
      </c>
    </row>
    <row r="930" spans="8:10" x14ac:dyDescent="0.55000000000000004">
      <c r="H930" s="7" t="str">
        <f t="shared" si="42"/>
        <v/>
      </c>
      <c r="I930" s="7" t="str">
        <f t="shared" si="43"/>
        <v/>
      </c>
      <c r="J930" s="7" t="str">
        <f t="shared" si="44"/>
        <v/>
      </c>
    </row>
    <row r="931" spans="8:10" x14ac:dyDescent="0.55000000000000004">
      <c r="H931" s="7" t="str">
        <f t="shared" si="42"/>
        <v/>
      </c>
      <c r="I931" s="7" t="str">
        <f t="shared" si="43"/>
        <v/>
      </c>
      <c r="J931" s="7" t="str">
        <f t="shared" si="44"/>
        <v/>
      </c>
    </row>
    <row r="932" spans="8:10" x14ac:dyDescent="0.55000000000000004">
      <c r="H932" s="7" t="str">
        <f t="shared" si="42"/>
        <v/>
      </c>
      <c r="I932" s="7" t="str">
        <f t="shared" si="43"/>
        <v/>
      </c>
      <c r="J932" s="7" t="str">
        <f t="shared" si="44"/>
        <v/>
      </c>
    </row>
    <row r="933" spans="8:10" x14ac:dyDescent="0.55000000000000004">
      <c r="H933" s="7" t="str">
        <f t="shared" si="42"/>
        <v/>
      </c>
      <c r="I933" s="7" t="str">
        <f t="shared" si="43"/>
        <v/>
      </c>
      <c r="J933" s="7" t="str">
        <f t="shared" si="44"/>
        <v/>
      </c>
    </row>
    <row r="934" spans="8:10" x14ac:dyDescent="0.55000000000000004">
      <c r="H934" s="7" t="str">
        <f t="shared" si="42"/>
        <v/>
      </c>
      <c r="I934" s="7" t="str">
        <f t="shared" si="43"/>
        <v/>
      </c>
      <c r="J934" s="7" t="str">
        <f t="shared" si="44"/>
        <v/>
      </c>
    </row>
    <row r="935" spans="8:10" x14ac:dyDescent="0.55000000000000004">
      <c r="H935" s="7" t="str">
        <f t="shared" si="42"/>
        <v/>
      </c>
      <c r="I935" s="7" t="str">
        <f t="shared" si="43"/>
        <v/>
      </c>
      <c r="J935" s="7" t="str">
        <f t="shared" si="44"/>
        <v/>
      </c>
    </row>
    <row r="936" spans="8:10" x14ac:dyDescent="0.55000000000000004">
      <c r="H936" s="7" t="str">
        <f t="shared" si="42"/>
        <v/>
      </c>
      <c r="I936" s="7" t="str">
        <f t="shared" si="43"/>
        <v/>
      </c>
      <c r="J936" s="7" t="str">
        <f t="shared" si="44"/>
        <v/>
      </c>
    </row>
    <row r="937" spans="8:10" x14ac:dyDescent="0.55000000000000004">
      <c r="H937" s="7" t="str">
        <f t="shared" si="42"/>
        <v/>
      </c>
      <c r="I937" s="7" t="str">
        <f t="shared" si="43"/>
        <v/>
      </c>
      <c r="J937" s="7" t="str">
        <f t="shared" si="44"/>
        <v/>
      </c>
    </row>
    <row r="938" spans="8:10" x14ac:dyDescent="0.55000000000000004">
      <c r="H938" s="7" t="str">
        <f t="shared" si="42"/>
        <v/>
      </c>
      <c r="I938" s="7" t="str">
        <f t="shared" si="43"/>
        <v/>
      </c>
      <c r="J938" s="7" t="str">
        <f t="shared" si="44"/>
        <v/>
      </c>
    </row>
    <row r="939" spans="8:10" x14ac:dyDescent="0.55000000000000004">
      <c r="H939" s="7" t="str">
        <f t="shared" si="42"/>
        <v/>
      </c>
      <c r="I939" s="7" t="str">
        <f t="shared" si="43"/>
        <v/>
      </c>
      <c r="J939" s="7" t="str">
        <f t="shared" si="44"/>
        <v/>
      </c>
    </row>
    <row r="940" spans="8:10" x14ac:dyDescent="0.55000000000000004">
      <c r="H940" s="7" t="str">
        <f t="shared" si="42"/>
        <v/>
      </c>
      <c r="I940" s="7" t="str">
        <f t="shared" si="43"/>
        <v/>
      </c>
      <c r="J940" s="7" t="str">
        <f t="shared" si="44"/>
        <v/>
      </c>
    </row>
    <row r="941" spans="8:10" x14ac:dyDescent="0.55000000000000004">
      <c r="H941" s="7" t="str">
        <f t="shared" si="42"/>
        <v/>
      </c>
      <c r="I941" s="7" t="str">
        <f t="shared" si="43"/>
        <v/>
      </c>
      <c r="J941" s="7" t="str">
        <f t="shared" si="44"/>
        <v/>
      </c>
    </row>
    <row r="942" spans="8:10" x14ac:dyDescent="0.55000000000000004">
      <c r="H942" s="7" t="str">
        <f t="shared" si="42"/>
        <v/>
      </c>
      <c r="I942" s="7" t="str">
        <f t="shared" si="43"/>
        <v/>
      </c>
      <c r="J942" s="7" t="str">
        <f t="shared" si="44"/>
        <v/>
      </c>
    </row>
    <row r="943" spans="8:10" x14ac:dyDescent="0.55000000000000004">
      <c r="H943" s="7" t="str">
        <f t="shared" si="42"/>
        <v/>
      </c>
      <c r="I943" s="7" t="str">
        <f t="shared" si="43"/>
        <v/>
      </c>
      <c r="J943" s="7" t="str">
        <f t="shared" si="44"/>
        <v/>
      </c>
    </row>
    <row r="944" spans="8:10" x14ac:dyDescent="0.55000000000000004">
      <c r="H944" s="7" t="str">
        <f t="shared" si="42"/>
        <v/>
      </c>
      <c r="I944" s="7" t="str">
        <f t="shared" si="43"/>
        <v/>
      </c>
      <c r="J944" s="7" t="str">
        <f t="shared" si="44"/>
        <v/>
      </c>
    </row>
    <row r="945" spans="8:10" x14ac:dyDescent="0.55000000000000004">
      <c r="H945" s="7" t="str">
        <f t="shared" si="42"/>
        <v/>
      </c>
      <c r="I945" s="7" t="str">
        <f t="shared" si="43"/>
        <v/>
      </c>
      <c r="J945" s="7" t="str">
        <f t="shared" si="44"/>
        <v/>
      </c>
    </row>
    <row r="946" spans="8:10" x14ac:dyDescent="0.55000000000000004">
      <c r="H946" s="7" t="str">
        <f t="shared" si="42"/>
        <v/>
      </c>
      <c r="I946" s="7" t="str">
        <f t="shared" si="43"/>
        <v/>
      </c>
      <c r="J946" s="7" t="str">
        <f t="shared" si="44"/>
        <v/>
      </c>
    </row>
    <row r="947" spans="8:10" x14ac:dyDescent="0.55000000000000004">
      <c r="H947" s="7" t="str">
        <f t="shared" si="42"/>
        <v/>
      </c>
      <c r="I947" s="7" t="str">
        <f t="shared" si="43"/>
        <v/>
      </c>
      <c r="J947" s="7" t="str">
        <f t="shared" si="44"/>
        <v/>
      </c>
    </row>
    <row r="948" spans="8:10" x14ac:dyDescent="0.55000000000000004">
      <c r="H948" s="7" t="str">
        <f t="shared" si="42"/>
        <v/>
      </c>
      <c r="I948" s="7" t="str">
        <f t="shared" si="43"/>
        <v/>
      </c>
      <c r="J948" s="7" t="str">
        <f t="shared" si="44"/>
        <v/>
      </c>
    </row>
    <row r="949" spans="8:10" x14ac:dyDescent="0.55000000000000004">
      <c r="H949" s="7" t="str">
        <f t="shared" si="42"/>
        <v/>
      </c>
      <c r="I949" s="7" t="str">
        <f t="shared" si="43"/>
        <v/>
      </c>
      <c r="J949" s="7" t="str">
        <f t="shared" si="44"/>
        <v/>
      </c>
    </row>
    <row r="950" spans="8:10" x14ac:dyDescent="0.55000000000000004">
      <c r="H950" s="7" t="str">
        <f t="shared" si="42"/>
        <v/>
      </c>
      <c r="I950" s="7" t="str">
        <f t="shared" si="43"/>
        <v/>
      </c>
      <c r="J950" s="7" t="str">
        <f t="shared" si="44"/>
        <v/>
      </c>
    </row>
    <row r="951" spans="8:10" x14ac:dyDescent="0.55000000000000004">
      <c r="H951" s="7" t="str">
        <f t="shared" si="42"/>
        <v/>
      </c>
      <c r="I951" s="7" t="str">
        <f t="shared" si="43"/>
        <v/>
      </c>
      <c r="J951" s="7" t="str">
        <f t="shared" si="44"/>
        <v/>
      </c>
    </row>
    <row r="952" spans="8:10" x14ac:dyDescent="0.55000000000000004">
      <c r="H952" s="7" t="str">
        <f t="shared" si="42"/>
        <v/>
      </c>
      <c r="I952" s="7" t="str">
        <f t="shared" si="43"/>
        <v/>
      </c>
      <c r="J952" s="7" t="str">
        <f t="shared" si="44"/>
        <v/>
      </c>
    </row>
    <row r="953" spans="8:10" x14ac:dyDescent="0.55000000000000004">
      <c r="H953" s="7" t="str">
        <f t="shared" si="42"/>
        <v/>
      </c>
      <c r="I953" s="7" t="str">
        <f t="shared" si="43"/>
        <v/>
      </c>
      <c r="J953" s="7" t="str">
        <f t="shared" si="44"/>
        <v/>
      </c>
    </row>
    <row r="954" spans="8:10" x14ac:dyDescent="0.55000000000000004">
      <c r="H954" s="7" t="str">
        <f t="shared" si="42"/>
        <v/>
      </c>
      <c r="I954" s="7" t="str">
        <f t="shared" si="43"/>
        <v/>
      </c>
      <c r="J954" s="7" t="str">
        <f t="shared" si="44"/>
        <v/>
      </c>
    </row>
    <row r="955" spans="8:10" x14ac:dyDescent="0.55000000000000004">
      <c r="H955" s="7" t="str">
        <f t="shared" si="42"/>
        <v/>
      </c>
      <c r="I955" s="7" t="str">
        <f t="shared" si="43"/>
        <v/>
      </c>
      <c r="J955" s="7" t="str">
        <f t="shared" si="44"/>
        <v/>
      </c>
    </row>
    <row r="956" spans="8:10" x14ac:dyDescent="0.55000000000000004">
      <c r="H956" s="7" t="str">
        <f t="shared" si="42"/>
        <v/>
      </c>
      <c r="I956" s="7" t="str">
        <f t="shared" si="43"/>
        <v/>
      </c>
      <c r="J956" s="7" t="str">
        <f t="shared" si="44"/>
        <v/>
      </c>
    </row>
    <row r="957" spans="8:10" x14ac:dyDescent="0.55000000000000004">
      <c r="H957" s="7" t="str">
        <f t="shared" si="42"/>
        <v/>
      </c>
      <c r="I957" s="7" t="str">
        <f t="shared" si="43"/>
        <v/>
      </c>
      <c r="J957" s="7" t="str">
        <f t="shared" si="44"/>
        <v/>
      </c>
    </row>
    <row r="958" spans="8:10" x14ac:dyDescent="0.55000000000000004">
      <c r="H958" s="7" t="str">
        <f t="shared" si="42"/>
        <v/>
      </c>
      <c r="I958" s="7" t="str">
        <f t="shared" si="43"/>
        <v/>
      </c>
      <c r="J958" s="7" t="str">
        <f t="shared" si="44"/>
        <v/>
      </c>
    </row>
    <row r="959" spans="8:10" x14ac:dyDescent="0.55000000000000004">
      <c r="H959" s="7" t="str">
        <f t="shared" si="42"/>
        <v/>
      </c>
      <c r="I959" s="7" t="str">
        <f t="shared" si="43"/>
        <v/>
      </c>
      <c r="J959" s="7" t="str">
        <f t="shared" si="44"/>
        <v/>
      </c>
    </row>
    <row r="960" spans="8:10" x14ac:dyDescent="0.55000000000000004">
      <c r="H960" s="7" t="str">
        <f t="shared" si="42"/>
        <v/>
      </c>
      <c r="I960" s="7" t="str">
        <f t="shared" si="43"/>
        <v/>
      </c>
      <c r="J960" s="7" t="str">
        <f t="shared" si="44"/>
        <v/>
      </c>
    </row>
    <row r="961" spans="8:10" x14ac:dyDescent="0.55000000000000004">
      <c r="H961" s="7" t="str">
        <f t="shared" si="42"/>
        <v/>
      </c>
      <c r="I961" s="7" t="str">
        <f t="shared" si="43"/>
        <v/>
      </c>
      <c r="J961" s="7" t="str">
        <f t="shared" si="44"/>
        <v/>
      </c>
    </row>
    <row r="962" spans="8:10" x14ac:dyDescent="0.55000000000000004">
      <c r="H962" s="7" t="str">
        <f t="shared" ref="H962:H1000" si="45">IF(NOT(ISBLANK(B962)),CONCATENATE("""", B962,""""),"")</f>
        <v/>
      </c>
      <c r="I962" s="7" t="str">
        <f t="shared" ref="I962:I1000" si="46">IF(NOT(ISBLANK(C962)),CONCATENATE("""",C962,""""),"")</f>
        <v/>
      </c>
      <c r="J962" s="7" t="str">
        <f t="shared" ref="J962:J1000" si="47">IF(NOT(ISBLANK(D962)),D962,"")</f>
        <v/>
      </c>
    </row>
    <row r="963" spans="8:10" x14ac:dyDescent="0.55000000000000004">
      <c r="H963" s="7" t="str">
        <f t="shared" si="45"/>
        <v/>
      </c>
      <c r="I963" s="7" t="str">
        <f t="shared" si="46"/>
        <v/>
      </c>
      <c r="J963" s="7" t="str">
        <f t="shared" si="47"/>
        <v/>
      </c>
    </row>
    <row r="964" spans="8:10" x14ac:dyDescent="0.55000000000000004">
      <c r="H964" s="7" t="str">
        <f t="shared" si="45"/>
        <v/>
      </c>
      <c r="I964" s="7" t="str">
        <f t="shared" si="46"/>
        <v/>
      </c>
      <c r="J964" s="7" t="str">
        <f t="shared" si="47"/>
        <v/>
      </c>
    </row>
    <row r="965" spans="8:10" x14ac:dyDescent="0.55000000000000004">
      <c r="H965" s="7" t="str">
        <f t="shared" si="45"/>
        <v/>
      </c>
      <c r="I965" s="7" t="str">
        <f t="shared" si="46"/>
        <v/>
      </c>
      <c r="J965" s="7" t="str">
        <f t="shared" si="47"/>
        <v/>
      </c>
    </row>
    <row r="966" spans="8:10" x14ac:dyDescent="0.55000000000000004">
      <c r="H966" s="7" t="str">
        <f t="shared" si="45"/>
        <v/>
      </c>
      <c r="I966" s="7" t="str">
        <f t="shared" si="46"/>
        <v/>
      </c>
      <c r="J966" s="7" t="str">
        <f t="shared" si="47"/>
        <v/>
      </c>
    </row>
    <row r="967" spans="8:10" x14ac:dyDescent="0.55000000000000004">
      <c r="H967" s="7" t="str">
        <f t="shared" si="45"/>
        <v/>
      </c>
      <c r="I967" s="7" t="str">
        <f t="shared" si="46"/>
        <v/>
      </c>
      <c r="J967" s="7" t="str">
        <f t="shared" si="47"/>
        <v/>
      </c>
    </row>
    <row r="968" spans="8:10" x14ac:dyDescent="0.55000000000000004">
      <c r="H968" s="7" t="str">
        <f t="shared" si="45"/>
        <v/>
      </c>
      <c r="I968" s="7" t="str">
        <f t="shared" si="46"/>
        <v/>
      </c>
      <c r="J968" s="7" t="str">
        <f t="shared" si="47"/>
        <v/>
      </c>
    </row>
    <row r="969" spans="8:10" x14ac:dyDescent="0.55000000000000004">
      <c r="H969" s="7" t="str">
        <f t="shared" si="45"/>
        <v/>
      </c>
      <c r="I969" s="7" t="str">
        <f t="shared" si="46"/>
        <v/>
      </c>
      <c r="J969" s="7" t="str">
        <f t="shared" si="47"/>
        <v/>
      </c>
    </row>
    <row r="970" spans="8:10" x14ac:dyDescent="0.55000000000000004">
      <c r="H970" s="7" t="str">
        <f t="shared" si="45"/>
        <v/>
      </c>
      <c r="I970" s="7" t="str">
        <f t="shared" si="46"/>
        <v/>
      </c>
      <c r="J970" s="7" t="str">
        <f t="shared" si="47"/>
        <v/>
      </c>
    </row>
    <row r="971" spans="8:10" x14ac:dyDescent="0.55000000000000004">
      <c r="H971" s="7" t="str">
        <f t="shared" si="45"/>
        <v/>
      </c>
      <c r="I971" s="7" t="str">
        <f t="shared" si="46"/>
        <v/>
      </c>
      <c r="J971" s="7" t="str">
        <f t="shared" si="47"/>
        <v/>
      </c>
    </row>
    <row r="972" spans="8:10" x14ac:dyDescent="0.55000000000000004">
      <c r="H972" s="7" t="str">
        <f t="shared" si="45"/>
        <v/>
      </c>
      <c r="I972" s="7" t="str">
        <f t="shared" si="46"/>
        <v/>
      </c>
      <c r="J972" s="7" t="str">
        <f t="shared" si="47"/>
        <v/>
      </c>
    </row>
    <row r="973" spans="8:10" x14ac:dyDescent="0.55000000000000004">
      <c r="H973" s="7" t="str">
        <f t="shared" si="45"/>
        <v/>
      </c>
      <c r="I973" s="7" t="str">
        <f t="shared" si="46"/>
        <v/>
      </c>
      <c r="J973" s="7" t="str">
        <f t="shared" si="47"/>
        <v/>
      </c>
    </row>
    <row r="974" spans="8:10" x14ac:dyDescent="0.55000000000000004">
      <c r="H974" s="7" t="str">
        <f t="shared" si="45"/>
        <v/>
      </c>
      <c r="I974" s="7" t="str">
        <f t="shared" si="46"/>
        <v/>
      </c>
      <c r="J974" s="7" t="str">
        <f t="shared" si="47"/>
        <v/>
      </c>
    </row>
    <row r="975" spans="8:10" x14ac:dyDescent="0.55000000000000004">
      <c r="H975" s="7" t="str">
        <f t="shared" si="45"/>
        <v/>
      </c>
      <c r="I975" s="7" t="str">
        <f t="shared" si="46"/>
        <v/>
      </c>
      <c r="J975" s="7" t="str">
        <f t="shared" si="47"/>
        <v/>
      </c>
    </row>
    <row r="976" spans="8:10" x14ac:dyDescent="0.55000000000000004">
      <c r="H976" s="7" t="str">
        <f t="shared" si="45"/>
        <v/>
      </c>
      <c r="I976" s="7" t="str">
        <f t="shared" si="46"/>
        <v/>
      </c>
      <c r="J976" s="7" t="str">
        <f t="shared" si="47"/>
        <v/>
      </c>
    </row>
    <row r="977" spans="8:10" x14ac:dyDescent="0.55000000000000004">
      <c r="H977" s="7" t="str">
        <f t="shared" si="45"/>
        <v/>
      </c>
      <c r="I977" s="7" t="str">
        <f t="shared" si="46"/>
        <v/>
      </c>
      <c r="J977" s="7" t="str">
        <f t="shared" si="47"/>
        <v/>
      </c>
    </row>
    <row r="978" spans="8:10" x14ac:dyDescent="0.55000000000000004">
      <c r="H978" s="7" t="str">
        <f t="shared" si="45"/>
        <v/>
      </c>
      <c r="I978" s="7" t="str">
        <f t="shared" si="46"/>
        <v/>
      </c>
      <c r="J978" s="7" t="str">
        <f t="shared" si="47"/>
        <v/>
      </c>
    </row>
    <row r="979" spans="8:10" x14ac:dyDescent="0.55000000000000004">
      <c r="H979" s="7" t="str">
        <f t="shared" si="45"/>
        <v/>
      </c>
      <c r="I979" s="7" t="str">
        <f t="shared" si="46"/>
        <v/>
      </c>
      <c r="J979" s="7" t="str">
        <f t="shared" si="47"/>
        <v/>
      </c>
    </row>
    <row r="980" spans="8:10" x14ac:dyDescent="0.55000000000000004">
      <c r="H980" s="7" t="str">
        <f t="shared" si="45"/>
        <v/>
      </c>
      <c r="I980" s="7" t="str">
        <f t="shared" si="46"/>
        <v/>
      </c>
      <c r="J980" s="7" t="str">
        <f t="shared" si="47"/>
        <v/>
      </c>
    </row>
    <row r="981" spans="8:10" x14ac:dyDescent="0.55000000000000004">
      <c r="H981" s="7" t="str">
        <f t="shared" si="45"/>
        <v/>
      </c>
      <c r="I981" s="7" t="str">
        <f t="shared" si="46"/>
        <v/>
      </c>
      <c r="J981" s="7" t="str">
        <f t="shared" si="47"/>
        <v/>
      </c>
    </row>
    <row r="982" spans="8:10" x14ac:dyDescent="0.55000000000000004">
      <c r="H982" s="7" t="str">
        <f t="shared" si="45"/>
        <v/>
      </c>
      <c r="I982" s="7" t="str">
        <f t="shared" si="46"/>
        <v/>
      </c>
      <c r="J982" s="7" t="str">
        <f t="shared" si="47"/>
        <v/>
      </c>
    </row>
    <row r="983" spans="8:10" x14ac:dyDescent="0.55000000000000004">
      <c r="H983" s="7" t="str">
        <f t="shared" si="45"/>
        <v/>
      </c>
      <c r="I983" s="7" t="str">
        <f t="shared" si="46"/>
        <v/>
      </c>
      <c r="J983" s="7" t="str">
        <f t="shared" si="47"/>
        <v/>
      </c>
    </row>
    <row r="984" spans="8:10" x14ac:dyDescent="0.55000000000000004">
      <c r="H984" s="7" t="str">
        <f t="shared" si="45"/>
        <v/>
      </c>
      <c r="I984" s="7" t="str">
        <f t="shared" si="46"/>
        <v/>
      </c>
      <c r="J984" s="7" t="str">
        <f t="shared" si="47"/>
        <v/>
      </c>
    </row>
    <row r="985" spans="8:10" x14ac:dyDescent="0.55000000000000004">
      <c r="H985" s="7" t="str">
        <f t="shared" si="45"/>
        <v/>
      </c>
      <c r="I985" s="7" t="str">
        <f t="shared" si="46"/>
        <v/>
      </c>
      <c r="J985" s="7" t="str">
        <f t="shared" si="47"/>
        <v/>
      </c>
    </row>
    <row r="986" spans="8:10" x14ac:dyDescent="0.55000000000000004">
      <c r="H986" s="7" t="str">
        <f t="shared" si="45"/>
        <v/>
      </c>
      <c r="I986" s="7" t="str">
        <f t="shared" si="46"/>
        <v/>
      </c>
      <c r="J986" s="7" t="str">
        <f t="shared" si="47"/>
        <v/>
      </c>
    </row>
    <row r="987" spans="8:10" x14ac:dyDescent="0.55000000000000004">
      <c r="H987" s="7" t="str">
        <f t="shared" si="45"/>
        <v/>
      </c>
      <c r="I987" s="7" t="str">
        <f t="shared" si="46"/>
        <v/>
      </c>
      <c r="J987" s="7" t="str">
        <f t="shared" si="47"/>
        <v/>
      </c>
    </row>
    <row r="988" spans="8:10" x14ac:dyDescent="0.55000000000000004">
      <c r="H988" s="7" t="str">
        <f t="shared" si="45"/>
        <v/>
      </c>
      <c r="I988" s="7" t="str">
        <f t="shared" si="46"/>
        <v/>
      </c>
      <c r="J988" s="7" t="str">
        <f t="shared" si="47"/>
        <v/>
      </c>
    </row>
    <row r="989" spans="8:10" x14ac:dyDescent="0.55000000000000004">
      <c r="H989" s="7" t="str">
        <f t="shared" si="45"/>
        <v/>
      </c>
      <c r="I989" s="7" t="str">
        <f t="shared" si="46"/>
        <v/>
      </c>
      <c r="J989" s="7" t="str">
        <f t="shared" si="47"/>
        <v/>
      </c>
    </row>
    <row r="990" spans="8:10" x14ac:dyDescent="0.55000000000000004">
      <c r="H990" s="7" t="str">
        <f t="shared" si="45"/>
        <v/>
      </c>
      <c r="I990" s="7" t="str">
        <f t="shared" si="46"/>
        <v/>
      </c>
      <c r="J990" s="7" t="str">
        <f t="shared" si="47"/>
        <v/>
      </c>
    </row>
    <row r="991" spans="8:10" x14ac:dyDescent="0.55000000000000004">
      <c r="H991" s="7" t="str">
        <f t="shared" si="45"/>
        <v/>
      </c>
      <c r="I991" s="7" t="str">
        <f t="shared" si="46"/>
        <v/>
      </c>
      <c r="J991" s="7" t="str">
        <f t="shared" si="47"/>
        <v/>
      </c>
    </row>
    <row r="992" spans="8:10" x14ac:dyDescent="0.55000000000000004">
      <c r="H992" s="7" t="str">
        <f t="shared" si="45"/>
        <v/>
      </c>
      <c r="I992" s="7" t="str">
        <f t="shared" si="46"/>
        <v/>
      </c>
      <c r="J992" s="7" t="str">
        <f t="shared" si="47"/>
        <v/>
      </c>
    </row>
    <row r="993" spans="8:10" x14ac:dyDescent="0.55000000000000004">
      <c r="H993" s="7" t="str">
        <f t="shared" si="45"/>
        <v/>
      </c>
      <c r="I993" s="7" t="str">
        <f t="shared" si="46"/>
        <v/>
      </c>
      <c r="J993" s="7" t="str">
        <f t="shared" si="47"/>
        <v/>
      </c>
    </row>
    <row r="994" spans="8:10" x14ac:dyDescent="0.55000000000000004">
      <c r="H994" s="7" t="str">
        <f t="shared" si="45"/>
        <v/>
      </c>
      <c r="I994" s="7" t="str">
        <f t="shared" si="46"/>
        <v/>
      </c>
      <c r="J994" s="7" t="str">
        <f t="shared" si="47"/>
        <v/>
      </c>
    </row>
    <row r="995" spans="8:10" x14ac:dyDescent="0.55000000000000004">
      <c r="H995" s="7" t="str">
        <f t="shared" si="45"/>
        <v/>
      </c>
      <c r="I995" s="7" t="str">
        <f t="shared" si="46"/>
        <v/>
      </c>
      <c r="J995" s="7" t="str">
        <f t="shared" si="47"/>
        <v/>
      </c>
    </row>
    <row r="996" spans="8:10" x14ac:dyDescent="0.55000000000000004">
      <c r="H996" s="7" t="str">
        <f t="shared" si="45"/>
        <v/>
      </c>
      <c r="I996" s="7" t="str">
        <f t="shared" si="46"/>
        <v/>
      </c>
      <c r="J996" s="7" t="str">
        <f t="shared" si="47"/>
        <v/>
      </c>
    </row>
    <row r="997" spans="8:10" x14ac:dyDescent="0.55000000000000004">
      <c r="H997" s="7" t="str">
        <f t="shared" si="45"/>
        <v/>
      </c>
      <c r="I997" s="7" t="str">
        <f t="shared" si="46"/>
        <v/>
      </c>
      <c r="J997" s="7" t="str">
        <f t="shared" si="47"/>
        <v/>
      </c>
    </row>
    <row r="998" spans="8:10" x14ac:dyDescent="0.55000000000000004">
      <c r="H998" s="7" t="str">
        <f t="shared" si="45"/>
        <v/>
      </c>
      <c r="I998" s="7" t="str">
        <f t="shared" si="46"/>
        <v/>
      </c>
      <c r="J998" s="7" t="str">
        <f t="shared" si="47"/>
        <v/>
      </c>
    </row>
    <row r="999" spans="8:10" x14ac:dyDescent="0.55000000000000004">
      <c r="H999" s="7" t="str">
        <f t="shared" si="45"/>
        <v/>
      </c>
      <c r="I999" s="7" t="str">
        <f t="shared" si="46"/>
        <v/>
      </c>
      <c r="J999" s="7" t="str">
        <f t="shared" si="47"/>
        <v/>
      </c>
    </row>
    <row r="1000" spans="8:10" x14ac:dyDescent="0.55000000000000004">
      <c r="H1000" s="7" t="str">
        <f t="shared" si="45"/>
        <v/>
      </c>
      <c r="I1000" s="7" t="str">
        <f t="shared" si="46"/>
        <v/>
      </c>
      <c r="J1000" s="7" t="str">
        <f t="shared" si="47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D7A3-6E4C-4ED7-9C00-A3F08A7D9BF5}">
  <dimension ref="A1:J14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7.15625" bestFit="1" customWidth="1"/>
    <col min="2" max="2" width="48.83984375" bestFit="1" customWidth="1"/>
    <col min="3" max="3" width="12.68359375" bestFit="1" customWidth="1"/>
    <col min="4" max="4" width="9.68359375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bestFit="1" customWidth="1"/>
    <col min="9" max="9" width="44.15625" bestFit="1" customWidth="1"/>
    <col min="10" max="10" width="6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3" t="s">
        <v>806</v>
      </c>
      <c r="C2" s="6" t="s">
        <v>2324</v>
      </c>
      <c r="D2" s="3"/>
      <c r="E2" s="3" t="s">
        <v>1366</v>
      </c>
      <c r="F2" s="3" t="s">
        <v>1381</v>
      </c>
      <c r="G2" s="3" t="s">
        <v>2325</v>
      </c>
      <c r="H2" s="10" t="str">
        <f>IF(NOT(ISBLANK(B2)),CONCATENATE("""", B2,""""),"")</f>
        <v>"\bcentro\s+tratamento\s+resposta\s+incidentes\s+cibernéticos?\b"</v>
      </c>
      <c r="I2" s="10" t="str">
        <f t="shared" ref="I2:I61" si="0">IF(NOT(ISBLANK(C2)),CONCATENATE("""",C2,""""),"")</f>
        <v>"Code"</v>
      </c>
      <c r="J2" s="10" t="str">
        <f t="shared" ref="J2:J61" si="1">IF(NOT(ISBLANK(D2)),D2,"")</f>
        <v/>
      </c>
    </row>
    <row r="3" spans="1:10" x14ac:dyDescent="0.55000000000000004">
      <c r="A3" s="3" t="s">
        <v>1363</v>
      </c>
      <c r="B3" s="3" t="s">
        <v>813</v>
      </c>
      <c r="C3" s="6" t="s">
        <v>2324</v>
      </c>
      <c r="D3" s="3"/>
      <c r="E3" s="3" t="s">
        <v>1364</v>
      </c>
      <c r="F3" s="3" t="s">
        <v>1390</v>
      </c>
      <c r="G3" s="3" t="s">
        <v>1891</v>
      </c>
      <c r="H3" s="10" t="str">
        <f t="shared" ref="H3:H39" si="2">IF(NOT(ISBLANK(B3)),CONCATENATE("""", B3,""""),"")</f>
        <v>"\bbrazilian\s+strategy\s+digital\s+transformation\b"</v>
      </c>
      <c r="I3" s="10" t="str">
        <f t="shared" si="0"/>
        <v>"Code"</v>
      </c>
      <c r="J3" s="10" t="str">
        <f t="shared" si="1"/>
        <v/>
      </c>
    </row>
    <row r="4" spans="1:10" x14ac:dyDescent="0.55000000000000004">
      <c r="A4" s="3" t="s">
        <v>1363</v>
      </c>
      <c r="B4" s="3" t="s">
        <v>928</v>
      </c>
      <c r="C4" s="6" t="s">
        <v>2324</v>
      </c>
      <c r="D4" s="3"/>
      <c r="E4" s="3" t="s">
        <v>1366</v>
      </c>
      <c r="F4" s="3" t="s">
        <v>1381</v>
      </c>
      <c r="G4" s="3" t="s">
        <v>2107</v>
      </c>
      <c r="H4" s="10" t="str">
        <f t="shared" si="2"/>
        <v>"\bcent(re|er)\s+strategic\s+international\s+studies\b"</v>
      </c>
      <c r="I4" s="10" t="str">
        <f t="shared" si="0"/>
        <v>"Code"</v>
      </c>
      <c r="J4" s="10" t="str">
        <f t="shared" si="1"/>
        <v/>
      </c>
    </row>
    <row r="5" spans="1:10" x14ac:dyDescent="0.55000000000000004">
      <c r="A5" s="3" t="s">
        <v>1363</v>
      </c>
      <c r="B5" s="3" t="s">
        <v>945</v>
      </c>
      <c r="C5" s="6" t="s">
        <v>2324</v>
      </c>
      <c r="D5" s="3"/>
      <c r="E5" s="3" t="s">
        <v>1378</v>
      </c>
      <c r="F5" s="3" t="s">
        <v>1509</v>
      </c>
      <c r="G5" s="3" t="s">
        <v>2108</v>
      </c>
      <c r="H5" s="10" t="str">
        <f t="shared" si="2"/>
        <v>"\bcyber\s+defence\s+command\b"</v>
      </c>
      <c r="I5" s="10" t="str">
        <f t="shared" si="0"/>
        <v>"Code"</v>
      </c>
      <c r="J5" s="10" t="str">
        <f t="shared" si="1"/>
        <v/>
      </c>
    </row>
    <row r="6" spans="1:10" x14ac:dyDescent="0.55000000000000004">
      <c r="A6" s="3" t="s">
        <v>1363</v>
      </c>
      <c r="B6" s="3" t="s">
        <v>807</v>
      </c>
      <c r="C6" s="6" t="s">
        <v>2324</v>
      </c>
      <c r="D6" s="3"/>
      <c r="E6" s="3" t="s">
        <v>1378</v>
      </c>
      <c r="F6" s="3" t="s">
        <v>1378</v>
      </c>
      <c r="G6" s="3" t="s">
        <v>2109</v>
      </c>
      <c r="H6" s="10" t="str">
        <f t="shared" si="2"/>
        <v>"\bnational\s+cybersecurity\s+council\b"</v>
      </c>
      <c r="I6" s="10" t="str">
        <f t="shared" si="0"/>
        <v>"Code"</v>
      </c>
      <c r="J6" s="10" t="str">
        <f t="shared" si="1"/>
        <v/>
      </c>
    </row>
    <row r="7" spans="1:10" x14ac:dyDescent="0.55000000000000004">
      <c r="A7" s="3" t="s">
        <v>1363</v>
      </c>
      <c r="B7" s="3" t="s">
        <v>2331</v>
      </c>
      <c r="C7" s="6" t="s">
        <v>2324</v>
      </c>
      <c r="D7" s="3"/>
      <c r="E7" s="3" t="s">
        <v>1366</v>
      </c>
      <c r="F7" s="3" t="s">
        <v>1381</v>
      </c>
      <c r="G7" s="3" t="s">
        <v>2325</v>
      </c>
      <c r="H7" s="10" t="str">
        <f t="shared" si="2"/>
        <v>"\bcsirt\s+hp\b"</v>
      </c>
      <c r="I7" s="10" t="str">
        <f t="shared" si="0"/>
        <v>"Code"</v>
      </c>
      <c r="J7" s="10" t="str">
        <f t="shared" si="1"/>
        <v/>
      </c>
    </row>
    <row r="8" spans="1:10" x14ac:dyDescent="0.55000000000000004">
      <c r="A8" s="3" t="s">
        <v>1363</v>
      </c>
      <c r="B8" s="3" t="s">
        <v>2332</v>
      </c>
      <c r="C8" s="6" t="s">
        <v>2324</v>
      </c>
      <c r="D8" s="3"/>
      <c r="E8" s="3" t="s">
        <v>1366</v>
      </c>
      <c r="F8" s="3" t="s">
        <v>1381</v>
      </c>
      <c r="G8" s="3" t="s">
        <v>2325</v>
      </c>
      <c r="H8" s="10" t="str">
        <f t="shared" si="2"/>
        <v>"\bcsirt\s+locaweb\b"</v>
      </c>
      <c r="I8" s="10" t="str">
        <f t="shared" si="0"/>
        <v>"Code"</v>
      </c>
      <c r="J8" s="10" t="str">
        <f t="shared" si="1"/>
        <v/>
      </c>
    </row>
    <row r="9" spans="1:10" x14ac:dyDescent="0.55000000000000004">
      <c r="A9" s="3" t="s">
        <v>1363</v>
      </c>
      <c r="B9" s="3" t="s">
        <v>2333</v>
      </c>
      <c r="C9" s="6" t="s">
        <v>2324</v>
      </c>
      <c r="D9" s="3"/>
      <c r="E9" s="3" t="s">
        <v>1366</v>
      </c>
      <c r="F9" s="3" t="s">
        <v>1381</v>
      </c>
      <c r="G9" s="3" t="s">
        <v>2325</v>
      </c>
      <c r="H9" s="10" t="str">
        <f t="shared" si="2"/>
        <v>"\bcsirt\s+pop-mg\b"</v>
      </c>
      <c r="I9" s="10" t="str">
        <f t="shared" si="0"/>
        <v>"Code"</v>
      </c>
      <c r="J9" s="10" t="str">
        <f t="shared" si="1"/>
        <v/>
      </c>
    </row>
    <row r="10" spans="1:10" x14ac:dyDescent="0.55000000000000004">
      <c r="A10" s="3" t="s">
        <v>1363</v>
      </c>
      <c r="B10" s="3" t="s">
        <v>2334</v>
      </c>
      <c r="C10" s="6" t="s">
        <v>2324</v>
      </c>
      <c r="D10" s="3"/>
      <c r="E10" s="3" t="s">
        <v>1366</v>
      </c>
      <c r="F10" s="3" t="s">
        <v>1381</v>
      </c>
      <c r="G10" s="3" t="s">
        <v>2325</v>
      </c>
      <c r="H10" s="10" t="str">
        <f t="shared" si="2"/>
        <v>"\bcsirt\s+prodesp\b"</v>
      </c>
      <c r="I10" s="10" t="str">
        <f t="shared" si="0"/>
        <v>"Code"</v>
      </c>
      <c r="J10" s="10" t="str">
        <f t="shared" si="1"/>
        <v/>
      </c>
    </row>
    <row r="11" spans="1:10" x14ac:dyDescent="0.55000000000000004">
      <c r="A11" s="3" t="s">
        <v>1363</v>
      </c>
      <c r="B11" s="3" t="s">
        <v>2335</v>
      </c>
      <c r="C11" s="6" t="s">
        <v>2324</v>
      </c>
      <c r="D11" s="3"/>
      <c r="E11" s="3" t="s">
        <v>1366</v>
      </c>
      <c r="F11" s="3" t="s">
        <v>1381</v>
      </c>
      <c r="G11" s="3" t="s">
        <v>2325</v>
      </c>
      <c r="H11" s="10" t="str">
        <f t="shared" si="2"/>
        <v>"\bcsirt\s+unicamp\b"</v>
      </c>
      <c r="I11" s="10" t="str">
        <f t="shared" si="0"/>
        <v>"Code"</v>
      </c>
      <c r="J11" s="10" t="str">
        <f t="shared" si="1"/>
        <v/>
      </c>
    </row>
    <row r="12" spans="1:10" x14ac:dyDescent="0.55000000000000004">
      <c r="A12" s="3" t="s">
        <v>1363</v>
      </c>
      <c r="B12" s="3" t="s">
        <v>2336</v>
      </c>
      <c r="C12" s="6" t="s">
        <v>2324</v>
      </c>
      <c r="D12" s="3"/>
      <c r="E12" s="3" t="s">
        <v>1366</v>
      </c>
      <c r="F12" s="3" t="s">
        <v>1381</v>
      </c>
      <c r="G12" s="3" t="s">
        <v>2325</v>
      </c>
      <c r="H12" s="10" t="str">
        <f t="shared" si="2"/>
        <v>"\bcsirt\s+usp\b"</v>
      </c>
      <c r="I12" s="10" t="str">
        <f t="shared" si="0"/>
        <v>"Code"</v>
      </c>
      <c r="J12" s="10" t="str">
        <f t="shared" si="1"/>
        <v/>
      </c>
    </row>
    <row r="13" spans="1:10" x14ac:dyDescent="0.55000000000000004">
      <c r="A13" s="3" t="s">
        <v>1363</v>
      </c>
      <c r="B13" s="3" t="s">
        <v>808</v>
      </c>
      <c r="C13" s="6" t="s">
        <v>2324</v>
      </c>
      <c r="D13" s="3"/>
      <c r="E13" s="3" t="s">
        <v>1366</v>
      </c>
      <c r="F13" s="3" t="s">
        <v>1381</v>
      </c>
      <c r="G13" s="3" t="s">
        <v>2325</v>
      </c>
      <c r="H13" s="10" t="str">
        <f t="shared" si="2"/>
        <v>"\bctir\s+gov\b"</v>
      </c>
      <c r="I13" s="10" t="str">
        <f t="shared" si="0"/>
        <v>"Code"</v>
      </c>
      <c r="J13" s="10" t="str">
        <f t="shared" si="1"/>
        <v/>
      </c>
    </row>
    <row r="14" spans="1:10" x14ac:dyDescent="0.55000000000000004">
      <c r="A14" s="3" t="s">
        <v>1363</v>
      </c>
      <c r="B14" s="3" t="s">
        <v>2337</v>
      </c>
      <c r="C14" s="6" t="s">
        <v>2324</v>
      </c>
      <c r="D14" s="3"/>
      <c r="E14" s="3" t="s">
        <v>1366</v>
      </c>
      <c r="F14" s="3" t="s">
        <v>1381</v>
      </c>
      <c r="G14" s="3" t="s">
        <v>2325</v>
      </c>
      <c r="H14" s="10" t="str">
        <f t="shared" si="2"/>
        <v>"\bsegtic\s+ufrj\b"</v>
      </c>
      <c r="I14" s="10" t="str">
        <f t="shared" si="0"/>
        <v>"Code"</v>
      </c>
      <c r="J14" s="10" t="str">
        <f t="shared" si="1"/>
        <v/>
      </c>
    </row>
    <row r="15" spans="1:10" x14ac:dyDescent="0.55000000000000004">
      <c r="A15" s="3" t="s">
        <v>1363</v>
      </c>
      <c r="B15" s="3" t="s">
        <v>820</v>
      </c>
      <c r="C15" s="6" t="s">
        <v>2324</v>
      </c>
      <c r="D15" s="3"/>
      <c r="E15" s="3" t="s">
        <v>1394</v>
      </c>
      <c r="F15" s="3" t="s">
        <v>1395</v>
      </c>
      <c r="G15" s="3" t="s">
        <v>2110</v>
      </c>
      <c r="H15" s="10" t="str">
        <f t="shared" si="2"/>
        <v>"\bfederal\s+district\b"</v>
      </c>
      <c r="I15" s="10" t="str">
        <f t="shared" si="0"/>
        <v>"Code"</v>
      </c>
      <c r="J15" s="10" t="str">
        <f t="shared" si="1"/>
        <v/>
      </c>
    </row>
    <row r="16" spans="1:10" x14ac:dyDescent="0.55000000000000004">
      <c r="A16" s="3" t="s">
        <v>1363</v>
      </c>
      <c r="B16" s="3" t="s">
        <v>821</v>
      </c>
      <c r="C16" s="6" t="s">
        <v>2324</v>
      </c>
      <c r="D16" s="3"/>
      <c r="E16" s="3" t="s">
        <v>1394</v>
      </c>
      <c r="F16" s="3" t="s">
        <v>1395</v>
      </c>
      <c r="G16" s="3" t="s">
        <v>2111</v>
      </c>
      <c r="H16" s="10" t="str">
        <f t="shared" si="2"/>
        <v>"\bfederal\s+government\b"</v>
      </c>
      <c r="I16" s="10" t="str">
        <f t="shared" si="0"/>
        <v>"Code"</v>
      </c>
      <c r="J16" s="10" t="str">
        <f t="shared" si="1"/>
        <v/>
      </c>
    </row>
    <row r="17" spans="1:10" x14ac:dyDescent="0.55000000000000004">
      <c r="A17" s="3" t="s">
        <v>1363</v>
      </c>
      <c r="B17" s="3" t="s">
        <v>809</v>
      </c>
      <c r="C17" s="6" t="s">
        <v>2324</v>
      </c>
      <c r="D17" s="3"/>
      <c r="E17" s="3" t="s">
        <v>1389</v>
      </c>
      <c r="F17" s="3" t="s">
        <v>1790</v>
      </c>
      <c r="G17" s="3" t="s">
        <v>1925</v>
      </c>
      <c r="H17" s="10" t="str">
        <f t="shared" si="2"/>
        <v>"\bbrazil\b"</v>
      </c>
      <c r="I17" s="10" t="str">
        <f t="shared" si="0"/>
        <v>"Code"</v>
      </c>
      <c r="J17" s="10" t="str">
        <f t="shared" si="1"/>
        <v/>
      </c>
    </row>
    <row r="18" spans="1:10" x14ac:dyDescent="0.55000000000000004">
      <c r="A18" s="3" t="s">
        <v>1363</v>
      </c>
      <c r="B18" s="3" t="s">
        <v>929</v>
      </c>
      <c r="C18" s="6" t="s">
        <v>2324</v>
      </c>
      <c r="D18" s="3"/>
      <c r="E18" s="3" t="s">
        <v>1389</v>
      </c>
      <c r="F18" s="3" t="s">
        <v>1703</v>
      </c>
      <c r="G18" s="3" t="s">
        <v>1791</v>
      </c>
      <c r="H18" s="10" t="str">
        <f t="shared" si="2"/>
        <v>"\bbrazilians?\b"</v>
      </c>
      <c r="I18" s="10" t="str">
        <f t="shared" si="0"/>
        <v>"Code"</v>
      </c>
      <c r="J18" s="10" t="str">
        <f t="shared" si="1"/>
        <v/>
      </c>
    </row>
    <row r="19" spans="1:10" x14ac:dyDescent="0.55000000000000004">
      <c r="A19" s="3" t="s">
        <v>1363</v>
      </c>
      <c r="B19" s="3" t="s">
        <v>2416</v>
      </c>
      <c r="C19" s="6" t="s">
        <v>2324</v>
      </c>
      <c r="D19" s="3"/>
      <c r="E19" s="3" t="s">
        <v>1366</v>
      </c>
      <c r="F19" s="3" t="s">
        <v>1381</v>
      </c>
      <c r="G19" s="3" t="s">
        <v>2325</v>
      </c>
      <c r="H19" s="10" t="str">
        <f t="shared" si="2"/>
        <v>"\bcais-rnp\b"</v>
      </c>
      <c r="I19" s="10" t="str">
        <f t="shared" si="0"/>
        <v>"Code"</v>
      </c>
      <c r="J19" s="10" t="str">
        <f t="shared" si="1"/>
        <v/>
      </c>
    </row>
    <row r="20" spans="1:10" x14ac:dyDescent="0.55000000000000004">
      <c r="A20" s="3" t="s">
        <v>1363</v>
      </c>
      <c r="B20" s="3" t="s">
        <v>2417</v>
      </c>
      <c r="C20" s="6" t="s">
        <v>2324</v>
      </c>
      <c r="D20" s="3"/>
      <c r="E20" s="3" t="s">
        <v>1366</v>
      </c>
      <c r="F20" s="3" t="s">
        <v>1381</v>
      </c>
      <c r="G20" s="3" t="s">
        <v>2325</v>
      </c>
      <c r="H20" s="10" t="str">
        <f t="shared" si="2"/>
        <v>"\bcctir-eb\b"</v>
      </c>
      <c r="I20" s="10" t="str">
        <f t="shared" si="0"/>
        <v>"Code"</v>
      </c>
      <c r="J20" s="10" t="str">
        <f t="shared" si="1"/>
        <v/>
      </c>
    </row>
    <row r="21" spans="1:10" x14ac:dyDescent="0.55000000000000004">
      <c r="A21" s="3" t="s">
        <v>1363</v>
      </c>
      <c r="B21" s="3" t="s">
        <v>2418</v>
      </c>
      <c r="C21" s="6" t="s">
        <v>2324</v>
      </c>
      <c r="D21" s="3"/>
      <c r="E21" s="3" t="s">
        <v>1366</v>
      </c>
      <c r="F21" s="3" t="s">
        <v>1381</v>
      </c>
      <c r="G21" s="3" t="s">
        <v>2325</v>
      </c>
      <c r="H21" s="10" t="str">
        <f t="shared" si="2"/>
        <v>"\bceo-rederio\b"</v>
      </c>
      <c r="I21" s="10" t="str">
        <f t="shared" si="0"/>
        <v>"Code"</v>
      </c>
      <c r="J21" s="10" t="str">
        <f t="shared" si="1"/>
        <v/>
      </c>
    </row>
    <row r="22" spans="1:10" x14ac:dyDescent="0.55000000000000004">
      <c r="A22" s="3" t="s">
        <v>1363</v>
      </c>
      <c r="B22" s="3" t="s">
        <v>2419</v>
      </c>
      <c r="C22" s="6" t="s">
        <v>2324</v>
      </c>
      <c r="D22" s="3"/>
      <c r="E22" s="3" t="s">
        <v>1366</v>
      </c>
      <c r="F22" s="3" t="s">
        <v>1381</v>
      </c>
      <c r="G22" s="3" t="s">
        <v>2325</v>
      </c>
      <c r="H22" s="10" t="str">
        <f t="shared" si="2"/>
        <v>"\bcert-bahia\b"</v>
      </c>
      <c r="I22" s="10" t="str">
        <f t="shared" si="0"/>
        <v>"Code"</v>
      </c>
      <c r="J22" s="10" t="str">
        <f t="shared" si="1"/>
        <v/>
      </c>
    </row>
    <row r="23" spans="1:10" x14ac:dyDescent="0.55000000000000004">
      <c r="A23" s="3" t="s">
        <v>1363</v>
      </c>
      <c r="B23" s="3" t="s">
        <v>2420</v>
      </c>
      <c r="C23" s="6" t="s">
        <v>2324</v>
      </c>
      <c r="D23" s="3"/>
      <c r="E23" s="3" t="s">
        <v>1366</v>
      </c>
      <c r="F23" s="3" t="s">
        <v>1381</v>
      </c>
      <c r="G23" s="3" t="s">
        <v>2325</v>
      </c>
      <c r="H23" s="10" t="str">
        <f t="shared" si="2"/>
        <v>"\bcert-br\b"</v>
      </c>
      <c r="I23" s="10" t="str">
        <f t="shared" si="0"/>
        <v>"Code"</v>
      </c>
      <c r="J23" s="10" t="str">
        <f t="shared" si="1"/>
        <v/>
      </c>
    </row>
    <row r="24" spans="1:10" x14ac:dyDescent="0.55000000000000004">
      <c r="A24" s="3" t="s">
        <v>1363</v>
      </c>
      <c r="B24" s="3" t="s">
        <v>2338</v>
      </c>
      <c r="C24" s="6" t="s">
        <v>2324</v>
      </c>
      <c r="D24" s="3"/>
      <c r="E24" s="3" t="s">
        <v>1366</v>
      </c>
      <c r="F24" s="3" t="s">
        <v>1381</v>
      </c>
      <c r="G24" s="3" t="s">
        <v>2325</v>
      </c>
      <c r="H24" s="10" t="str">
        <f t="shared" si="2"/>
        <v>"\bcert-rs?\b"</v>
      </c>
      <c r="I24" s="10" t="str">
        <f t="shared" si="0"/>
        <v>"Code"</v>
      </c>
      <c r="J24" s="10" t="str">
        <f t="shared" si="1"/>
        <v/>
      </c>
    </row>
    <row r="25" spans="1:10" x14ac:dyDescent="0.55000000000000004">
      <c r="A25" s="3" t="s">
        <v>1363</v>
      </c>
      <c r="B25" s="3" t="s">
        <v>2338</v>
      </c>
      <c r="C25" s="6" t="s">
        <v>2324</v>
      </c>
      <c r="D25" s="3"/>
      <c r="E25" s="3" t="s">
        <v>1366</v>
      </c>
      <c r="F25" s="3" t="s">
        <v>1381</v>
      </c>
      <c r="G25" s="3" t="s">
        <v>2325</v>
      </c>
      <c r="H25" s="10" t="str">
        <f t="shared" si="2"/>
        <v>"\bcert-rs?\b"</v>
      </c>
      <c r="I25" s="10" t="str">
        <f t="shared" si="0"/>
        <v>"Code"</v>
      </c>
      <c r="J25" s="10" t="str">
        <f t="shared" si="1"/>
        <v/>
      </c>
    </row>
    <row r="26" spans="1:10" x14ac:dyDescent="0.55000000000000004">
      <c r="A26" s="3" t="s">
        <v>1363</v>
      </c>
      <c r="B26" s="3" t="s">
        <v>2339</v>
      </c>
      <c r="C26" s="6" t="s">
        <v>2324</v>
      </c>
      <c r="D26" s="3"/>
      <c r="E26" s="3" t="s">
        <v>1366</v>
      </c>
      <c r="F26" s="3" t="s">
        <v>1381</v>
      </c>
      <c r="G26" s="3" t="s">
        <v>2325</v>
      </c>
      <c r="H26" s="10" t="str">
        <f t="shared" si="2"/>
        <v>"\bclri\b"</v>
      </c>
      <c r="I26" s="10" t="str">
        <f t="shared" si="0"/>
        <v>"Code"</v>
      </c>
      <c r="J26" s="10" t="str">
        <f t="shared" si="1"/>
        <v/>
      </c>
    </row>
    <row r="27" spans="1:10" x14ac:dyDescent="0.55000000000000004">
      <c r="A27" s="3" t="s">
        <v>1363</v>
      </c>
      <c r="B27" s="3" t="s">
        <v>2340</v>
      </c>
      <c r="C27" s="6" t="s">
        <v>2324</v>
      </c>
      <c r="D27" s="3"/>
      <c r="E27" s="3" t="s">
        <v>1366</v>
      </c>
      <c r="F27" s="3" t="s">
        <v>1381</v>
      </c>
      <c r="G27" s="3" t="s">
        <v>2325</v>
      </c>
      <c r="H27" s="10" t="str">
        <f t="shared" si="2"/>
        <v>"\bcsirtcemig\b"</v>
      </c>
      <c r="I27" s="10" t="str">
        <f t="shared" si="0"/>
        <v>"Code"</v>
      </c>
      <c r="J27" s="10" t="str">
        <f t="shared" si="1"/>
        <v/>
      </c>
    </row>
    <row r="28" spans="1:10" x14ac:dyDescent="0.55000000000000004">
      <c r="A28" s="3" t="s">
        <v>1363</v>
      </c>
      <c r="B28" s="3" t="s">
        <v>930</v>
      </c>
      <c r="C28" s="6" t="s">
        <v>2324</v>
      </c>
      <c r="D28" s="3"/>
      <c r="E28" s="3" t="s">
        <v>1366</v>
      </c>
      <c r="F28" s="3" t="s">
        <v>1381</v>
      </c>
      <c r="G28" s="3" t="s">
        <v>2107</v>
      </c>
      <c r="H28" s="10" t="str">
        <f t="shared" si="2"/>
        <v>"\bcsis\b"</v>
      </c>
      <c r="I28" s="10" t="str">
        <f t="shared" si="0"/>
        <v>"Code"</v>
      </c>
      <c r="J28" s="10" t="str">
        <f t="shared" si="1"/>
        <v/>
      </c>
    </row>
    <row r="29" spans="1:10" x14ac:dyDescent="0.55000000000000004">
      <c r="A29" s="3" t="s">
        <v>1363</v>
      </c>
      <c r="B29" s="3" t="s">
        <v>2341</v>
      </c>
      <c r="C29" s="6" t="s">
        <v>2324</v>
      </c>
      <c r="D29" s="3"/>
      <c r="E29" s="3" t="s">
        <v>1366</v>
      </c>
      <c r="F29" s="3" t="s">
        <v>1381</v>
      </c>
      <c r="G29" s="3" t="s">
        <v>2325</v>
      </c>
      <c r="H29" s="10" t="str">
        <f t="shared" si="2"/>
        <v>"\bctim\b"</v>
      </c>
      <c r="I29" s="10" t="str">
        <f t="shared" si="0"/>
        <v>"Code"</v>
      </c>
      <c r="J29" s="10" t="str">
        <f t="shared" si="1"/>
        <v/>
      </c>
    </row>
    <row r="30" spans="1:10" x14ac:dyDescent="0.55000000000000004">
      <c r="A30" s="3" t="s">
        <v>1363</v>
      </c>
      <c r="B30" s="3" t="s">
        <v>2421</v>
      </c>
      <c r="C30" s="6" t="s">
        <v>2324</v>
      </c>
      <c r="D30" s="3"/>
      <c r="E30" s="3" t="s">
        <v>1366</v>
      </c>
      <c r="F30" s="3" t="s">
        <v>1381</v>
      </c>
      <c r="G30" s="3" t="s">
        <v>2325</v>
      </c>
      <c r="H30" s="10" t="str">
        <f t="shared" si="2"/>
        <v>"\bctir-dataprev\b"</v>
      </c>
      <c r="I30" s="10" t="str">
        <f t="shared" si="0"/>
        <v>"Code"</v>
      </c>
      <c r="J30" s="10" t="str">
        <f t="shared" si="1"/>
        <v/>
      </c>
    </row>
    <row r="31" spans="1:10" x14ac:dyDescent="0.55000000000000004">
      <c r="A31" s="3" t="s">
        <v>1363</v>
      </c>
      <c r="B31" s="3" t="s">
        <v>2422</v>
      </c>
      <c r="C31" s="6" t="s">
        <v>2324</v>
      </c>
      <c r="D31" s="3"/>
      <c r="E31" s="3" t="s">
        <v>1366</v>
      </c>
      <c r="F31" s="3" t="s">
        <v>1381</v>
      </c>
      <c r="G31" s="3" t="s">
        <v>2325</v>
      </c>
      <c r="H31" s="10" t="str">
        <f t="shared" si="2"/>
        <v>"\bctir-fab\b"</v>
      </c>
      <c r="I31" s="10" t="str">
        <f t="shared" si="0"/>
        <v>"Code"</v>
      </c>
      <c r="J31" s="10" t="str">
        <f t="shared" si="1"/>
        <v/>
      </c>
    </row>
    <row r="32" spans="1:10" x14ac:dyDescent="0.55000000000000004">
      <c r="A32" s="3" t="s">
        <v>1363</v>
      </c>
      <c r="B32" s="3" t="s">
        <v>810</v>
      </c>
      <c r="C32" s="6" t="s">
        <v>2324</v>
      </c>
      <c r="D32" s="3"/>
      <c r="E32" s="3" t="s">
        <v>1366</v>
      </c>
      <c r="F32" s="3" t="s">
        <v>1381</v>
      </c>
      <c r="G32" s="3" t="s">
        <v>2325</v>
      </c>
      <c r="H32" s="10" t="str">
        <f t="shared" si="2"/>
        <v>"\bctirs?\b"</v>
      </c>
      <c r="I32" s="10" t="str">
        <f t="shared" si="0"/>
        <v>"Code"</v>
      </c>
      <c r="J32" s="10" t="str">
        <f t="shared" si="1"/>
        <v/>
      </c>
    </row>
    <row r="33" spans="1:10" x14ac:dyDescent="0.55000000000000004">
      <c r="A33" s="3" t="s">
        <v>1363</v>
      </c>
      <c r="B33" s="3" t="s">
        <v>2342</v>
      </c>
      <c r="C33" s="6" t="s">
        <v>2324</v>
      </c>
      <c r="D33" s="3"/>
      <c r="E33" s="3" t="s">
        <v>1366</v>
      </c>
      <c r="F33" s="3" t="s">
        <v>1381</v>
      </c>
      <c r="G33" s="3" t="s">
        <v>2325</v>
      </c>
      <c r="H33" s="10" t="str">
        <f t="shared" si="2"/>
        <v>"\bgati\b"</v>
      </c>
      <c r="I33" s="10" t="str">
        <f t="shared" si="0"/>
        <v>"Code"</v>
      </c>
      <c r="J33" s="10" t="str">
        <f t="shared" si="1"/>
        <v/>
      </c>
    </row>
    <row r="34" spans="1:10" x14ac:dyDescent="0.55000000000000004">
      <c r="A34" s="3" t="s">
        <v>1363</v>
      </c>
      <c r="B34" s="3" t="s">
        <v>2423</v>
      </c>
      <c r="C34" s="6" t="s">
        <v>2324</v>
      </c>
      <c r="D34" s="3"/>
      <c r="E34" s="3" t="s">
        <v>1366</v>
      </c>
      <c r="F34" s="3" t="s">
        <v>1381</v>
      </c>
      <c r="G34" s="3" t="s">
        <v>2325</v>
      </c>
      <c r="H34" s="10" t="str">
        <f t="shared" si="2"/>
        <v>"\bgra-serpro\b"</v>
      </c>
      <c r="I34" s="10" t="str">
        <f t="shared" si="0"/>
        <v>"Code"</v>
      </c>
      <c r="J34" s="10" t="str">
        <f t="shared" si="1"/>
        <v/>
      </c>
    </row>
    <row r="35" spans="1:10" x14ac:dyDescent="0.55000000000000004">
      <c r="A35" s="3" t="s">
        <v>1363</v>
      </c>
      <c r="B35" s="3" t="s">
        <v>2424</v>
      </c>
      <c r="C35" s="6" t="s">
        <v>2324</v>
      </c>
      <c r="D35" s="3"/>
      <c r="E35" s="3" t="s">
        <v>1366</v>
      </c>
      <c r="F35" s="3" t="s">
        <v>1381</v>
      </c>
      <c r="G35" s="3" t="s">
        <v>2325</v>
      </c>
      <c r="H35" s="10" t="str">
        <f t="shared" si="2"/>
        <v>"\bgrc-unesp\b"</v>
      </c>
      <c r="I35" s="10" t="str">
        <f t="shared" si="0"/>
        <v>"Code"</v>
      </c>
      <c r="J35" s="10" t="str">
        <f t="shared" si="1"/>
        <v/>
      </c>
    </row>
    <row r="36" spans="1:10" x14ac:dyDescent="0.55000000000000004">
      <c r="A36" s="3" t="s">
        <v>1363</v>
      </c>
      <c r="B36" s="3" t="s">
        <v>2343</v>
      </c>
      <c r="C36" s="6" t="s">
        <v>2324</v>
      </c>
      <c r="D36" s="3"/>
      <c r="E36" s="3" t="s">
        <v>1366</v>
      </c>
      <c r="F36" s="3" t="s">
        <v>1381</v>
      </c>
      <c r="G36" s="3" t="s">
        <v>2325</v>
      </c>
      <c r="H36" s="10" t="str">
        <f t="shared" si="2"/>
        <v>"\bgris-cd\b"</v>
      </c>
      <c r="I36" s="10" t="str">
        <f t="shared" si="0"/>
        <v>"Code"</v>
      </c>
      <c r="J36" s="10" t="str">
        <f t="shared" si="1"/>
        <v/>
      </c>
    </row>
    <row r="37" spans="1:10" x14ac:dyDescent="0.55000000000000004">
      <c r="A37" s="3" t="s">
        <v>1363</v>
      </c>
      <c r="B37" s="3" t="s">
        <v>2425</v>
      </c>
      <c r="C37" s="6" t="s">
        <v>2324</v>
      </c>
      <c r="D37" s="3"/>
      <c r="E37" s="3" t="s">
        <v>1366</v>
      </c>
      <c r="F37" s="3" t="s">
        <v>1381</v>
      </c>
      <c r="G37" s="3" t="s">
        <v>2325</v>
      </c>
      <c r="H37" s="10" t="str">
        <f t="shared" si="2"/>
        <v>"\bgsr-inpe\b"</v>
      </c>
      <c r="I37" s="10" t="str">
        <f t="shared" si="0"/>
        <v>"Code"</v>
      </c>
      <c r="J37" s="10" t="str">
        <f t="shared" si="1"/>
        <v/>
      </c>
    </row>
    <row r="38" spans="1:10" x14ac:dyDescent="0.55000000000000004">
      <c r="A38" s="3" t="s">
        <v>1363</v>
      </c>
      <c r="B38" s="3" t="s">
        <v>2426</v>
      </c>
      <c r="C38" s="6" t="s">
        <v>2324</v>
      </c>
      <c r="D38" s="3"/>
      <c r="E38" s="3" t="s">
        <v>1366</v>
      </c>
      <c r="F38" s="3" t="s">
        <v>1381</v>
      </c>
      <c r="G38" s="3" t="s">
        <v>2325</v>
      </c>
      <c r="H38" s="10" t="str">
        <f t="shared" si="2"/>
        <v>"\bnaris-ufrn\b"</v>
      </c>
      <c r="I38" s="10" t="str">
        <f t="shared" si="0"/>
        <v>"Code"</v>
      </c>
      <c r="J38" s="10" t="str">
        <f t="shared" si="1"/>
        <v/>
      </c>
    </row>
    <row r="39" spans="1:10" x14ac:dyDescent="0.55000000000000004">
      <c r="A39" s="3" t="s">
        <v>1363</v>
      </c>
      <c r="B39" s="3" t="s">
        <v>2376</v>
      </c>
      <c r="C39" s="6" t="s">
        <v>2324</v>
      </c>
      <c r="D39" s="3"/>
      <c r="E39" s="3" t="s">
        <v>1366</v>
      </c>
      <c r="F39" s="3" t="s">
        <v>1381</v>
      </c>
      <c r="G39" s="3" t="s">
        <v>2325</v>
      </c>
      <c r="H39" s="10" t="str">
        <f t="shared" si="2"/>
        <v>"\btrf-3\b"</v>
      </c>
      <c r="I39" s="10" t="str">
        <f t="shared" si="0"/>
        <v>"Code"</v>
      </c>
      <c r="J39" s="10" t="str">
        <f t="shared" si="1"/>
        <v/>
      </c>
    </row>
    <row r="40" spans="1:10" x14ac:dyDescent="0.55000000000000004">
      <c r="A40" s="3" t="s">
        <v>1363</v>
      </c>
      <c r="B40" s="3" t="s">
        <v>2427</v>
      </c>
      <c r="C40" s="6" t="s">
        <v>2324</v>
      </c>
      <c r="D40" s="3"/>
      <c r="E40" s="3" t="s">
        <v>1366</v>
      </c>
      <c r="F40" s="3" t="s">
        <v>1381</v>
      </c>
      <c r="G40" s="3" t="s">
        <v>2325</v>
      </c>
      <c r="H40" s="10" t="str">
        <f>IF(NOT(ISBLANK(B40)),CONCATENATE("""", B40,""""),"")</f>
        <v>"\btri-ufrgs?\b"</v>
      </c>
      <c r="I40" s="10" t="str">
        <f t="shared" si="0"/>
        <v>"Code"</v>
      </c>
      <c r="J40" s="10" t="str">
        <f t="shared" si="1"/>
        <v/>
      </c>
    </row>
    <row r="41" spans="1:10" x14ac:dyDescent="0.55000000000000004">
      <c r="A41" s="3" t="s">
        <v>1363</v>
      </c>
      <c r="B41" s="3" t="s">
        <v>811</v>
      </c>
      <c r="C41" s="6" t="s">
        <v>2324</v>
      </c>
      <c r="D41" s="3"/>
      <c r="E41" s="3" t="s">
        <v>1364</v>
      </c>
      <c r="F41" s="3" t="s">
        <v>1390</v>
      </c>
      <c r="G41" s="3" t="s">
        <v>2112</v>
      </c>
      <c r="H41" s="10" t="str">
        <f t="shared" ref="H41:H94" si="3">IF(NOT(ISBLANK(B41)),CONCATENATE("""", B41,""""),"")</f>
        <v>"\bgeneral\s+law\s+protection\s+personal\s+data\b"</v>
      </c>
      <c r="I41" s="10" t="str">
        <f t="shared" si="0"/>
        <v>"Code"</v>
      </c>
      <c r="J41" s="10" t="str">
        <f t="shared" si="1"/>
        <v/>
      </c>
    </row>
    <row r="42" spans="1:10" x14ac:dyDescent="0.55000000000000004">
      <c r="A42" s="3" t="s">
        <v>1363</v>
      </c>
      <c r="B42" s="3" t="s">
        <v>931</v>
      </c>
      <c r="C42" s="6" t="s">
        <v>2324</v>
      </c>
      <c r="D42" s="3"/>
      <c r="E42" s="3" t="s">
        <v>1364</v>
      </c>
      <c r="F42" s="3" t="s">
        <v>1390</v>
      </c>
      <c r="G42" s="3" t="s">
        <v>2112</v>
      </c>
      <c r="H42" s="10" t="str">
        <f t="shared" si="3"/>
        <v>"\blei\s+geral\s+proteção\s+dados\s+pessoais\b"</v>
      </c>
      <c r="I42" s="10" t="str">
        <f t="shared" si="0"/>
        <v>"Code"</v>
      </c>
      <c r="J42" s="10" t="str">
        <f t="shared" si="1"/>
        <v/>
      </c>
    </row>
    <row r="43" spans="1:10" x14ac:dyDescent="0.55000000000000004">
      <c r="A43" s="3" t="s">
        <v>1363</v>
      </c>
      <c r="B43" s="3" t="s">
        <v>812</v>
      </c>
      <c r="C43" s="6" t="s">
        <v>2324</v>
      </c>
      <c r="D43" s="3"/>
      <c r="E43" s="3" t="s">
        <v>1394</v>
      </c>
      <c r="F43" s="3" t="s">
        <v>1395</v>
      </c>
      <c r="G43" s="3" t="s">
        <v>2113</v>
      </c>
      <c r="H43" s="10" t="str">
        <f t="shared" si="3"/>
        <v>"\binstitutional\s+security\s+office\s+presidency\s+republic\b"</v>
      </c>
      <c r="I43" s="10" t="str">
        <f t="shared" si="0"/>
        <v>"Code"</v>
      </c>
      <c r="J43" s="10" t="str">
        <f t="shared" si="1"/>
        <v/>
      </c>
    </row>
    <row r="44" spans="1:10" x14ac:dyDescent="0.55000000000000004">
      <c r="A44" s="3" t="s">
        <v>1363</v>
      </c>
      <c r="B44" s="3" t="s">
        <v>2377</v>
      </c>
      <c r="C44" s="6" t="s">
        <v>2324</v>
      </c>
      <c r="D44" s="3"/>
      <c r="E44" s="3" t="s">
        <v>1364</v>
      </c>
      <c r="F44" s="3" t="s">
        <v>1390</v>
      </c>
      <c r="G44" s="3" t="s">
        <v>1481</v>
      </c>
      <c r="H44" s="10" t="str">
        <f t="shared" si="3"/>
        <v>"\b(carolina\s+dieckmann|cybercrimes)\s+law\b"</v>
      </c>
      <c r="I44" s="10" t="str">
        <f t="shared" si="0"/>
        <v>"Code"</v>
      </c>
      <c r="J44" s="10" t="str">
        <f t="shared" si="1"/>
        <v/>
      </c>
    </row>
    <row r="45" spans="1:10" x14ac:dyDescent="0.55000000000000004">
      <c r="A45" s="3" t="s">
        <v>1363</v>
      </c>
      <c r="B45" s="3" t="s">
        <v>814</v>
      </c>
      <c r="C45" s="6" t="s">
        <v>2324</v>
      </c>
      <c r="D45" s="3"/>
      <c r="E45" s="3" t="s">
        <v>1364</v>
      </c>
      <c r="F45" s="3" t="s">
        <v>1390</v>
      </c>
      <c r="G45" s="3" t="s">
        <v>2123</v>
      </c>
      <c r="H45" s="10" t="str">
        <f t="shared" si="3"/>
        <v>"\bmarco\s+civil(\s+da\s+internet)?\b"</v>
      </c>
      <c r="I45" s="10" t="str">
        <f t="shared" si="0"/>
        <v>"Code"</v>
      </c>
      <c r="J45" s="10" t="str">
        <f t="shared" si="1"/>
        <v/>
      </c>
    </row>
    <row r="46" spans="1:10" x14ac:dyDescent="0.55000000000000004">
      <c r="A46" s="3" t="s">
        <v>1363</v>
      </c>
      <c r="B46" s="3" t="s">
        <v>2384</v>
      </c>
      <c r="C46" s="6" t="s">
        <v>2324</v>
      </c>
      <c r="D46" s="3"/>
      <c r="E46" s="3" t="s">
        <v>1364</v>
      </c>
      <c r="F46" s="3" t="s">
        <v>1390</v>
      </c>
      <c r="G46" s="3" t="s">
        <v>1391</v>
      </c>
      <c r="H46" s="10" t="str">
        <f t="shared" si="3"/>
        <v>"\bnational\s+information\s+security\s+policy\b"</v>
      </c>
      <c r="I46" s="10" t="str">
        <f t="shared" si="0"/>
        <v>"Code"</v>
      </c>
      <c r="J46" s="10" t="str">
        <f t="shared" si="1"/>
        <v/>
      </c>
    </row>
    <row r="47" spans="1:10" x14ac:dyDescent="0.55000000000000004">
      <c r="A47" s="3" t="s">
        <v>1363</v>
      </c>
      <c r="B47" s="3" t="s">
        <v>815</v>
      </c>
      <c r="C47" s="6" t="s">
        <v>2324</v>
      </c>
      <c r="D47" s="3"/>
      <c r="E47" s="3" t="s">
        <v>1394</v>
      </c>
      <c r="F47" s="3" t="s">
        <v>1395</v>
      </c>
      <c r="G47" s="3" t="s">
        <v>2114</v>
      </c>
      <c r="H47" s="10" t="str">
        <f t="shared" si="3"/>
        <v>"\binformation\s+communications\s+security\s+department\b"</v>
      </c>
      <c r="I47" s="10" t="str">
        <f t="shared" si="0"/>
        <v>"Code"</v>
      </c>
      <c r="J47" s="10" t="str">
        <f t="shared" si="1"/>
        <v/>
      </c>
    </row>
    <row r="48" spans="1:10" x14ac:dyDescent="0.55000000000000004">
      <c r="A48" s="3" t="s">
        <v>1363</v>
      </c>
      <c r="B48" s="3" t="s">
        <v>932</v>
      </c>
      <c r="C48" s="6" t="s">
        <v>2324</v>
      </c>
      <c r="D48" s="3"/>
      <c r="E48" s="3" t="s">
        <v>1364</v>
      </c>
      <c r="F48" s="3" t="s">
        <v>1689</v>
      </c>
      <c r="G48" s="3" t="s">
        <v>2378</v>
      </c>
      <c r="H48" s="10" t="str">
        <f t="shared" si="3"/>
        <v>"\blatin\s+american?\s+countries\b"</v>
      </c>
      <c r="I48" s="10" t="str">
        <f t="shared" si="0"/>
        <v>"Code"</v>
      </c>
      <c r="J48" s="10" t="str">
        <f t="shared" si="1"/>
        <v/>
      </c>
    </row>
    <row r="49" spans="1:10" x14ac:dyDescent="0.55000000000000004">
      <c r="A49" s="3" t="s">
        <v>1363</v>
      </c>
      <c r="B49" s="3" t="s">
        <v>816</v>
      </c>
      <c r="C49" s="6" t="s">
        <v>2324</v>
      </c>
      <c r="D49" s="3"/>
      <c r="E49" s="3" t="s">
        <v>1364</v>
      </c>
      <c r="F49" s="3" t="s">
        <v>1390</v>
      </c>
      <c r="G49" s="3" t="s">
        <v>2123</v>
      </c>
      <c r="H49" s="10" t="str">
        <f t="shared" si="3"/>
        <v>"\bconsumer\s+protection\s+code\b"</v>
      </c>
      <c r="I49" s="10" t="str">
        <f t="shared" si="0"/>
        <v>"Code"</v>
      </c>
      <c r="J49" s="10" t="str">
        <f t="shared" si="1"/>
        <v/>
      </c>
    </row>
    <row r="50" spans="1:10" x14ac:dyDescent="0.55000000000000004">
      <c r="A50" s="3" t="s">
        <v>1363</v>
      </c>
      <c r="B50" s="3" t="s">
        <v>1273</v>
      </c>
      <c r="C50" s="3" t="s">
        <v>2324</v>
      </c>
      <c r="D50" s="3"/>
      <c r="E50" s="3" t="s">
        <v>1366</v>
      </c>
      <c r="F50" s="3" t="s">
        <v>1373</v>
      </c>
      <c r="G50" s="3" t="s">
        <v>1569</v>
      </c>
      <c r="H50" s="10" t="str">
        <f t="shared" si="3"/>
        <v>"\bcyber[-\s+]?guardian(\s+exercise)?\b"</v>
      </c>
      <c r="I50" s="10" t="str">
        <f t="shared" si="0"/>
        <v>"Code"</v>
      </c>
      <c r="J50" s="10" t="str">
        <f t="shared" si="1"/>
        <v/>
      </c>
    </row>
    <row r="51" spans="1:10" x14ac:dyDescent="0.55000000000000004">
      <c r="A51" s="3" t="s">
        <v>1363</v>
      </c>
      <c r="B51" s="3" t="s">
        <v>817</v>
      </c>
      <c r="C51" s="3" t="s">
        <v>2324</v>
      </c>
      <c r="D51" s="3"/>
      <c r="E51" s="3" t="s">
        <v>1394</v>
      </c>
      <c r="F51" s="3" t="s">
        <v>1395</v>
      </c>
      <c r="G51" s="3" t="s">
        <v>2115</v>
      </c>
      <c r="H51" s="10" t="str">
        <f t="shared" si="3"/>
        <v>"\binformation\s+security\s+department\b"</v>
      </c>
      <c r="I51" s="10" t="str">
        <f t="shared" si="0"/>
        <v>"Code"</v>
      </c>
      <c r="J51" s="10" t="str">
        <f t="shared" si="1"/>
        <v/>
      </c>
    </row>
    <row r="52" spans="1:10" x14ac:dyDescent="0.55000000000000004">
      <c r="A52" s="3" t="s">
        <v>1363</v>
      </c>
      <c r="B52" s="3" t="s">
        <v>783</v>
      </c>
      <c r="C52" s="3" t="s">
        <v>2324</v>
      </c>
      <c r="D52" s="3"/>
      <c r="E52" s="3" t="s">
        <v>1394</v>
      </c>
      <c r="F52" s="3" t="s">
        <v>1395</v>
      </c>
      <c r="G52" s="3" t="s">
        <v>2489</v>
      </c>
      <c r="H52" s="10" t="str">
        <f t="shared" si="3"/>
        <v>"\bministry\s+foreign\s+affairs\b"</v>
      </c>
      <c r="I52" s="10" t="str">
        <f t="shared" si="0"/>
        <v>"Code"</v>
      </c>
      <c r="J52" s="10" t="str">
        <f t="shared" si="1"/>
        <v/>
      </c>
    </row>
    <row r="53" spans="1:10" x14ac:dyDescent="0.55000000000000004">
      <c r="A53" s="3" t="s">
        <v>1363</v>
      </c>
      <c r="B53" s="3" t="s">
        <v>697</v>
      </c>
      <c r="C53" s="3" t="s">
        <v>2324</v>
      </c>
      <c r="D53" s="3"/>
      <c r="E53" s="3" t="s">
        <v>1364</v>
      </c>
      <c r="F53" s="3" t="s">
        <v>2510</v>
      </c>
      <c r="G53" s="3" t="s">
        <v>2379</v>
      </c>
      <c r="H53" s="10" t="str">
        <f t="shared" si="3"/>
        <v>"\bfederal\s+police\b"</v>
      </c>
      <c r="I53" s="10" t="str">
        <f t="shared" si="0"/>
        <v>"Code"</v>
      </c>
      <c r="J53" s="10" t="str">
        <f t="shared" si="1"/>
        <v/>
      </c>
    </row>
    <row r="54" spans="1:10" x14ac:dyDescent="0.55000000000000004">
      <c r="A54" s="3" t="s">
        <v>1363</v>
      </c>
      <c r="B54" s="3" t="s">
        <v>818</v>
      </c>
      <c r="C54" s="3" t="s">
        <v>2324</v>
      </c>
      <c r="D54" s="3"/>
      <c r="E54" s="3" t="s">
        <v>1364</v>
      </c>
      <c r="F54" s="3" t="s">
        <v>1390</v>
      </c>
      <c r="G54" s="3" t="s">
        <v>2123</v>
      </c>
      <c r="H54" s="10" t="str">
        <f t="shared" si="3"/>
        <v>"\bcomplementary\s+norms?\b"</v>
      </c>
      <c r="I54" s="10" t="str">
        <f t="shared" si="0"/>
        <v>"Code"</v>
      </c>
      <c r="J54" s="10" t="str">
        <f t="shared" si="1"/>
        <v/>
      </c>
    </row>
    <row r="55" spans="1:10" x14ac:dyDescent="0.55000000000000004">
      <c r="A55" s="3" t="s">
        <v>1363</v>
      </c>
      <c r="B55" s="3" t="s">
        <v>819</v>
      </c>
      <c r="C55" s="3" t="s">
        <v>2324</v>
      </c>
      <c r="D55" s="3"/>
      <c r="E55" s="3" t="s">
        <v>1364</v>
      </c>
      <c r="F55" s="3" t="s">
        <v>1390</v>
      </c>
      <c r="G55" s="3" t="s">
        <v>2123</v>
      </c>
      <c r="H55" s="10" t="str">
        <f t="shared" si="3"/>
        <v>"\bgeneral\s+instructions?\b"</v>
      </c>
      <c r="I55" s="10" t="str">
        <f t="shared" si="0"/>
        <v>"Code"</v>
      </c>
      <c r="J55" s="10" t="str">
        <f t="shared" si="1"/>
        <v/>
      </c>
    </row>
    <row r="56" spans="1:10" x14ac:dyDescent="0.55000000000000004">
      <c r="A56" s="3" t="s">
        <v>1363</v>
      </c>
      <c r="B56" s="3" t="s">
        <v>946</v>
      </c>
      <c r="C56" s="3" t="s">
        <v>2324</v>
      </c>
      <c r="D56" s="3"/>
      <c r="E56" s="3" t="s">
        <v>1366</v>
      </c>
      <c r="F56" s="3" t="s">
        <v>1367</v>
      </c>
      <c r="G56" s="3" t="s">
        <v>1625</v>
      </c>
      <c r="H56" s="10" t="str">
        <f t="shared" si="3"/>
        <v>"\bevaluation\s+mechanisms?\b"</v>
      </c>
      <c r="I56" s="10" t="str">
        <f t="shared" si="0"/>
        <v>"Code"</v>
      </c>
      <c r="J56" s="10" t="str">
        <f t="shared" si="1"/>
        <v/>
      </c>
    </row>
    <row r="57" spans="1:10" x14ac:dyDescent="0.55000000000000004">
      <c r="A57" s="3" t="s">
        <v>1363</v>
      </c>
      <c r="B57" s="3" t="s">
        <v>947</v>
      </c>
      <c r="C57" s="3" t="s">
        <v>2324</v>
      </c>
      <c r="D57" s="3"/>
      <c r="E57" s="3" t="s">
        <v>1366</v>
      </c>
      <c r="F57" s="3" t="s">
        <v>1367</v>
      </c>
      <c r="G57" s="3" t="s">
        <v>1520</v>
      </c>
      <c r="H57" s="10" t="str">
        <f t="shared" si="3"/>
        <v>"\bperiodic\s+reviews?\b"</v>
      </c>
      <c r="I57" s="10" t="str">
        <f t="shared" si="0"/>
        <v>"Code"</v>
      </c>
      <c r="J57" s="10" t="str">
        <f t="shared" si="1"/>
        <v/>
      </c>
    </row>
    <row r="58" spans="1:10" x14ac:dyDescent="0.55000000000000004">
      <c r="A58" s="3" t="s">
        <v>1363</v>
      </c>
      <c r="B58" s="3" t="s">
        <v>948</v>
      </c>
      <c r="C58" s="3" t="s">
        <v>2324</v>
      </c>
      <c r="D58" s="3"/>
      <c r="E58" s="3" t="s">
        <v>1366</v>
      </c>
      <c r="F58" s="3" t="s">
        <v>1373</v>
      </c>
      <c r="G58" s="3" t="s">
        <v>1373</v>
      </c>
      <c r="H58" s="10" t="str">
        <f t="shared" si="3"/>
        <v>"\bchild(hood|ren)?\s+education\b"</v>
      </c>
      <c r="I58" s="10" t="str">
        <f t="shared" si="0"/>
        <v>"Code"</v>
      </c>
      <c r="J58" s="10" t="str">
        <f t="shared" si="1"/>
        <v/>
      </c>
    </row>
    <row r="59" spans="1:10" x14ac:dyDescent="0.55000000000000004">
      <c r="A59" s="3" t="s">
        <v>1363</v>
      </c>
      <c r="B59" s="3" t="s">
        <v>836</v>
      </c>
      <c r="C59" s="3" t="s">
        <v>2324</v>
      </c>
      <c r="D59" s="3"/>
      <c r="E59" s="3" t="s">
        <v>1366</v>
      </c>
      <c r="F59" s="3" t="s">
        <v>1464</v>
      </c>
      <c r="G59" s="3" t="s">
        <v>1488</v>
      </c>
      <c r="H59" s="10" t="str">
        <f t="shared" si="3"/>
        <v>"\b(cyber[-\s+]?)?(security\s+)?(research|excellence)(\s+cent(re|er)s?)?\b"</v>
      </c>
      <c r="I59" s="10" t="str">
        <f t="shared" si="0"/>
        <v>"Code"</v>
      </c>
      <c r="J59" s="10" t="str">
        <f t="shared" si="1"/>
        <v/>
      </c>
    </row>
    <row r="60" spans="1:10" x14ac:dyDescent="0.55000000000000004">
      <c r="A60" s="3" t="s">
        <v>1363</v>
      </c>
      <c r="B60" s="3" t="s">
        <v>2385</v>
      </c>
      <c r="C60" s="3" t="s">
        <v>2324</v>
      </c>
      <c r="D60" s="3"/>
      <c r="E60" s="3" t="s">
        <v>1366</v>
      </c>
      <c r="F60" s="3" t="s">
        <v>1464</v>
      </c>
      <c r="G60" s="3" t="s">
        <v>1490</v>
      </c>
      <c r="H60" s="10" t="str">
        <f t="shared" si="3"/>
        <v>"\btechnological\s+innovation\b"</v>
      </c>
      <c r="I60" s="10" t="str">
        <f t="shared" si="0"/>
        <v>"Code"</v>
      </c>
      <c r="J60" s="10" t="str">
        <f t="shared" si="1"/>
        <v/>
      </c>
    </row>
    <row r="61" spans="1:10" x14ac:dyDescent="0.55000000000000004">
      <c r="A61" s="3" t="s">
        <v>1363</v>
      </c>
      <c r="B61" s="3" t="s">
        <v>822</v>
      </c>
      <c r="C61" s="3" t="s">
        <v>2324</v>
      </c>
      <c r="D61" s="3"/>
      <c r="E61" s="3" t="s">
        <v>1394</v>
      </c>
      <c r="F61" s="3" t="s">
        <v>1395</v>
      </c>
      <c r="G61" s="3" t="s">
        <v>2117</v>
      </c>
      <c r="H61" s="10" t="str">
        <f t="shared" si="3"/>
        <v>"\bpresidency\s+republic\b"</v>
      </c>
      <c r="I61" s="10" t="str">
        <f t="shared" si="0"/>
        <v>"Code"</v>
      </c>
      <c r="J61" s="10" t="str">
        <f t="shared" si="1"/>
        <v/>
      </c>
    </row>
    <row r="62" spans="1:10" x14ac:dyDescent="0.55000000000000004">
      <c r="A62" s="3" t="s">
        <v>1363</v>
      </c>
      <c r="B62" s="3" t="s">
        <v>1264</v>
      </c>
      <c r="C62" s="3" t="s">
        <v>2324</v>
      </c>
      <c r="D62" s="3"/>
      <c r="E62" s="3" t="s">
        <v>1394</v>
      </c>
      <c r="F62" s="3" t="s">
        <v>1395</v>
      </c>
      <c r="G62" s="3" t="s">
        <v>2118</v>
      </c>
      <c r="H62" s="10" t="str">
        <f t="shared" si="3"/>
        <v>"\bpresident\s+republic\b"</v>
      </c>
      <c r="I62" s="10" t="str">
        <f t="shared" ref="I62:I94" si="4">IF(NOT(ISBLANK(C62)),CONCATENATE("""",C62,""""),"")</f>
        <v>"Code"</v>
      </c>
      <c r="J62" s="10" t="str">
        <f t="shared" ref="J62:J122" si="5">IF(NOT(ISBLANK(D62)),D62,"")</f>
        <v/>
      </c>
    </row>
    <row r="63" spans="1:10" x14ac:dyDescent="0.55000000000000004">
      <c r="A63" s="3" t="s">
        <v>1363</v>
      </c>
      <c r="B63" s="3" t="s">
        <v>823</v>
      </c>
      <c r="C63" s="3" t="s">
        <v>2324</v>
      </c>
      <c r="D63" s="3"/>
      <c r="E63" s="3" t="s">
        <v>1364</v>
      </c>
      <c r="F63" s="3" t="s">
        <v>1390</v>
      </c>
      <c r="G63" s="3" t="s">
        <v>1391</v>
      </c>
      <c r="H63" s="10" t="str">
        <f t="shared" si="3"/>
        <v>"\be-ciber\b"</v>
      </c>
      <c r="I63" s="10" t="str">
        <f t="shared" si="4"/>
        <v>"Code"</v>
      </c>
      <c r="J63" s="10" t="str">
        <f t="shared" si="5"/>
        <v/>
      </c>
    </row>
    <row r="64" spans="1:10" x14ac:dyDescent="0.55000000000000004">
      <c r="A64" s="3" t="s">
        <v>1363</v>
      </c>
      <c r="B64" s="3" t="s">
        <v>824</v>
      </c>
      <c r="C64" s="3" t="s">
        <v>2324</v>
      </c>
      <c r="D64" s="3"/>
      <c r="E64" s="3" t="s">
        <v>1364</v>
      </c>
      <c r="F64" s="3" t="s">
        <v>1390</v>
      </c>
      <c r="G64" s="3" t="s">
        <v>1391</v>
      </c>
      <c r="H64" s="10" t="str">
        <f t="shared" si="3"/>
        <v>"\be-digital\b"</v>
      </c>
      <c r="I64" s="10" t="str">
        <f t="shared" si="4"/>
        <v>"Code"</v>
      </c>
      <c r="J64" s="10" t="str">
        <f t="shared" si="5"/>
        <v/>
      </c>
    </row>
    <row r="65" spans="1:10" x14ac:dyDescent="0.55000000000000004">
      <c r="A65" s="3" t="s">
        <v>1363</v>
      </c>
      <c r="B65" s="3" t="s">
        <v>825</v>
      </c>
      <c r="C65" s="3" t="s">
        <v>2324</v>
      </c>
      <c r="D65" s="3"/>
      <c r="E65" s="3" t="s">
        <v>1364</v>
      </c>
      <c r="F65" s="3" t="s">
        <v>1390</v>
      </c>
      <c r="G65" s="3" t="s">
        <v>2112</v>
      </c>
      <c r="H65" s="10" t="str">
        <f t="shared" si="3"/>
        <v>"\blgpd\b"</v>
      </c>
      <c r="I65" s="10" t="str">
        <f t="shared" si="4"/>
        <v>"Code"</v>
      </c>
      <c r="J65" s="10" t="str">
        <f t="shared" si="5"/>
        <v/>
      </c>
    </row>
    <row r="66" spans="1:10" x14ac:dyDescent="0.55000000000000004">
      <c r="A66" s="3" t="s">
        <v>1363</v>
      </c>
      <c r="B66" s="3" t="s">
        <v>826</v>
      </c>
      <c r="C66" s="3" t="s">
        <v>2324</v>
      </c>
      <c r="D66" s="3"/>
      <c r="E66" s="3" t="s">
        <v>1394</v>
      </c>
      <c r="F66" s="3" t="s">
        <v>1395</v>
      </c>
      <c r="G66" s="3" t="s">
        <v>2119</v>
      </c>
      <c r="H66" s="10" t="str">
        <f t="shared" si="3"/>
        <v>"\bmunicipalities?\b"</v>
      </c>
      <c r="I66" s="10" t="str">
        <f t="shared" si="4"/>
        <v>"Code"</v>
      </c>
      <c r="J66" s="10" t="str">
        <f t="shared" si="5"/>
        <v/>
      </c>
    </row>
    <row r="67" spans="1:10" x14ac:dyDescent="0.55000000000000004">
      <c r="A67" s="3" t="s">
        <v>1363</v>
      </c>
      <c r="B67" s="3" t="s">
        <v>827</v>
      </c>
      <c r="C67" s="3" t="s">
        <v>2324</v>
      </c>
      <c r="D67" s="3"/>
      <c r="E67" s="3" t="s">
        <v>1394</v>
      </c>
      <c r="F67" s="3" t="s">
        <v>1395</v>
      </c>
      <c r="G67" s="3" t="s">
        <v>2120</v>
      </c>
      <c r="H67" s="10" t="str">
        <f t="shared" si="3"/>
        <v>"\bunion\b"</v>
      </c>
      <c r="I67" s="10" t="str">
        <f t="shared" si="4"/>
        <v>"Code"</v>
      </c>
      <c r="J67" s="10" t="str">
        <f t="shared" si="5"/>
        <v/>
      </c>
    </row>
    <row r="68" spans="1:10" x14ac:dyDescent="0.55000000000000004">
      <c r="A68" s="3" t="s">
        <v>1363</v>
      </c>
      <c r="B68" s="3" t="s">
        <v>828</v>
      </c>
      <c r="C68" s="3" t="s">
        <v>2324</v>
      </c>
      <c r="D68" s="3"/>
      <c r="E68" s="3" t="s">
        <v>1441</v>
      </c>
      <c r="F68" s="3" t="s">
        <v>1677</v>
      </c>
      <c r="G68" s="3" t="s">
        <v>2121</v>
      </c>
      <c r="H68" s="10" t="str">
        <f t="shared" si="3"/>
        <v>"\bnational\s+fund\s+scientific\s+technological\s+development\b"</v>
      </c>
      <c r="I68" s="10" t="str">
        <f t="shared" si="4"/>
        <v>"Code"</v>
      </c>
      <c r="J68" s="10" t="str">
        <f t="shared" si="5"/>
        <v/>
      </c>
    </row>
    <row r="69" spans="1:10" x14ac:dyDescent="0.55000000000000004">
      <c r="A69" s="3" t="s">
        <v>1363</v>
      </c>
      <c r="B69" s="3" t="s">
        <v>933</v>
      </c>
      <c r="C69" s="3" t="s">
        <v>2324</v>
      </c>
      <c r="D69" s="3"/>
      <c r="E69" s="3" t="s">
        <v>1473</v>
      </c>
      <c r="F69" s="3" t="s">
        <v>1605</v>
      </c>
      <c r="G69" s="3" t="s">
        <v>1629</v>
      </c>
      <c r="H69" s="10" t="str">
        <f t="shared" si="3"/>
        <v>"\bendpoints?(\s+devices?)?\b"</v>
      </c>
      <c r="I69" s="10" t="str">
        <f t="shared" si="4"/>
        <v>"Code"</v>
      </c>
      <c r="J69" s="10" t="str">
        <f t="shared" si="5"/>
        <v/>
      </c>
    </row>
    <row r="70" spans="1:10" x14ac:dyDescent="0.55000000000000004">
      <c r="A70" s="3" t="s">
        <v>1363</v>
      </c>
      <c r="B70" s="3" t="s">
        <v>934</v>
      </c>
      <c r="C70" s="3" t="s">
        <v>2324</v>
      </c>
      <c r="D70" s="3"/>
      <c r="E70" s="3" t="s">
        <v>1473</v>
      </c>
      <c r="F70" s="3" t="s">
        <v>1605</v>
      </c>
      <c r="G70" s="3" t="s">
        <v>2122</v>
      </c>
      <c r="H70" s="10" t="str">
        <f t="shared" si="3"/>
        <v>"\bwi-?fi\s+router\b"</v>
      </c>
      <c r="I70" s="10" t="str">
        <f t="shared" si="4"/>
        <v>"Code"</v>
      </c>
      <c r="J70" s="10" t="str">
        <f t="shared" si="5"/>
        <v/>
      </c>
    </row>
    <row r="71" spans="1:10" x14ac:dyDescent="0.55000000000000004">
      <c r="A71" s="3" t="s">
        <v>1363</v>
      </c>
      <c r="B71" s="3" t="s">
        <v>949</v>
      </c>
      <c r="C71" s="3" t="s">
        <v>2324</v>
      </c>
      <c r="D71" s="3"/>
      <c r="E71" s="3" t="s">
        <v>1375</v>
      </c>
      <c r="F71" s="3" t="s">
        <v>1449</v>
      </c>
      <c r="G71" s="3" t="s">
        <v>1660</v>
      </c>
      <c r="H71" s="10" t="str">
        <f t="shared" si="3"/>
        <v>"\b(un)?authorised\s+changes?\b"</v>
      </c>
      <c r="I71" s="10" t="str">
        <f t="shared" si="4"/>
        <v>"Code"</v>
      </c>
      <c r="J71" s="10" t="str">
        <f t="shared" si="5"/>
        <v/>
      </c>
    </row>
    <row r="72" spans="1:10" x14ac:dyDescent="0.55000000000000004">
      <c r="A72" s="3" t="s">
        <v>1363</v>
      </c>
      <c r="B72" s="3" t="s">
        <v>2320</v>
      </c>
      <c r="C72" s="3" t="s">
        <v>2324</v>
      </c>
      <c r="D72" s="3"/>
      <c r="E72" s="3" t="s">
        <v>1364</v>
      </c>
      <c r="F72" s="3" t="s">
        <v>1390</v>
      </c>
      <c r="G72" s="3" t="s">
        <v>2123</v>
      </c>
      <c r="H72" s="10" t="str">
        <f t="shared" si="3"/>
        <v>"\bdecree(-law)?\b"</v>
      </c>
      <c r="I72" s="10" t="str">
        <f t="shared" si="4"/>
        <v>"Code"</v>
      </c>
      <c r="J72" s="10" t="str">
        <f t="shared" si="5"/>
        <v/>
      </c>
    </row>
    <row r="73" spans="1:10" x14ac:dyDescent="0.55000000000000004">
      <c r="A73" s="3" t="s">
        <v>1363</v>
      </c>
      <c r="B73" s="3" t="s">
        <v>829</v>
      </c>
      <c r="C73" s="3" t="s">
        <v>2324</v>
      </c>
      <c r="D73" s="3"/>
      <c r="E73" s="3" t="s">
        <v>1441</v>
      </c>
      <c r="F73" s="3" t="s">
        <v>1677</v>
      </c>
      <c r="G73" s="3" t="s">
        <v>2121</v>
      </c>
      <c r="H73" s="10" t="str">
        <f t="shared" si="3"/>
        <v>"\bfndct\b"</v>
      </c>
      <c r="I73" s="10" t="str">
        <f t="shared" si="4"/>
        <v>"Code"</v>
      </c>
      <c r="J73" s="10" t="str">
        <f t="shared" si="5"/>
        <v/>
      </c>
    </row>
    <row r="74" spans="1:10" x14ac:dyDescent="0.55000000000000004">
      <c r="A74" s="3"/>
      <c r="B74" s="3"/>
      <c r="C74" s="3"/>
      <c r="D74" s="3"/>
      <c r="E74" s="3"/>
      <c r="F74" s="3"/>
      <c r="G74" s="3"/>
      <c r="H74" s="10" t="str">
        <f t="shared" si="3"/>
        <v/>
      </c>
      <c r="I74" s="10" t="str">
        <f t="shared" si="4"/>
        <v/>
      </c>
      <c r="J74" s="10" t="str">
        <f t="shared" si="5"/>
        <v/>
      </c>
    </row>
    <row r="75" spans="1:10" x14ac:dyDescent="0.55000000000000004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1:10" x14ac:dyDescent="0.55000000000000004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1:10" x14ac:dyDescent="0.55000000000000004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1:10" x14ac:dyDescent="0.55000000000000004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1:10" x14ac:dyDescent="0.55000000000000004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1:10" x14ac:dyDescent="0.55000000000000004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55000000000000004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55000000000000004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55000000000000004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55000000000000004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55000000000000004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55000000000000004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55000000000000004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55000000000000004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55000000000000004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55000000000000004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55000000000000004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55000000000000004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55000000000000004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55000000000000004">
      <c r="H94" s="11" t="str">
        <f t="shared" si="3"/>
        <v/>
      </c>
      <c r="I94" s="11" t="str">
        <f t="shared" si="4"/>
        <v/>
      </c>
      <c r="J94" s="11" t="str">
        <f t="shared" si="5"/>
        <v/>
      </c>
    </row>
    <row r="95" spans="8:10" x14ac:dyDescent="0.55000000000000004">
      <c r="H95" s="11"/>
      <c r="I95" s="11"/>
      <c r="J95" s="11" t="str">
        <f t="shared" si="5"/>
        <v/>
      </c>
    </row>
    <row r="96" spans="8:10" x14ac:dyDescent="0.55000000000000004">
      <c r="H96" s="11"/>
      <c r="I96" s="11"/>
      <c r="J96" s="11" t="str">
        <f t="shared" si="5"/>
        <v/>
      </c>
    </row>
    <row r="97" spans="8:10" x14ac:dyDescent="0.55000000000000004">
      <c r="H97" s="11"/>
      <c r="I97" s="11"/>
      <c r="J97" s="11" t="str">
        <f t="shared" si="5"/>
        <v/>
      </c>
    </row>
    <row r="98" spans="8:10" x14ac:dyDescent="0.55000000000000004">
      <c r="H98" s="11"/>
      <c r="I98" s="11"/>
      <c r="J98" s="11" t="str">
        <f t="shared" si="5"/>
        <v/>
      </c>
    </row>
    <row r="99" spans="8:10" x14ac:dyDescent="0.55000000000000004">
      <c r="H99" s="11"/>
      <c r="I99" s="11"/>
      <c r="J99" s="11" t="str">
        <f t="shared" si="5"/>
        <v/>
      </c>
    </row>
    <row r="100" spans="8:10" x14ac:dyDescent="0.55000000000000004">
      <c r="H100" s="11"/>
      <c r="I100" s="11"/>
      <c r="J100" s="11" t="str">
        <f t="shared" si="5"/>
        <v/>
      </c>
    </row>
    <row r="101" spans="8:10" x14ac:dyDescent="0.55000000000000004">
      <c r="H101" s="11"/>
      <c r="I101" s="11"/>
      <c r="J101" s="11" t="str">
        <f t="shared" si="5"/>
        <v/>
      </c>
    </row>
    <row r="102" spans="8:10" x14ac:dyDescent="0.55000000000000004">
      <c r="H102" s="11"/>
      <c r="I102" s="11"/>
      <c r="J102" s="11" t="str">
        <f t="shared" si="5"/>
        <v/>
      </c>
    </row>
    <row r="103" spans="8:10" x14ac:dyDescent="0.55000000000000004">
      <c r="H103" s="11"/>
      <c r="I103" s="11"/>
      <c r="J103" s="11" t="str">
        <f t="shared" si="5"/>
        <v/>
      </c>
    </row>
    <row r="104" spans="8:10" x14ac:dyDescent="0.55000000000000004">
      <c r="H104" s="11"/>
      <c r="I104" s="11"/>
      <c r="J104" s="11" t="str">
        <f t="shared" si="5"/>
        <v/>
      </c>
    </row>
    <row r="105" spans="8:10" x14ac:dyDescent="0.55000000000000004">
      <c r="H105" s="11"/>
      <c r="I105" s="11"/>
      <c r="J105" s="11" t="str">
        <f t="shared" si="5"/>
        <v/>
      </c>
    </row>
    <row r="106" spans="8:10" x14ac:dyDescent="0.55000000000000004">
      <c r="H106" s="11"/>
      <c r="I106" s="11"/>
      <c r="J106" s="11" t="str">
        <f t="shared" si="5"/>
        <v/>
      </c>
    </row>
    <row r="107" spans="8:10" x14ac:dyDescent="0.55000000000000004">
      <c r="H107" s="11"/>
      <c r="I107" s="11"/>
      <c r="J107" s="11" t="str">
        <f t="shared" si="5"/>
        <v/>
      </c>
    </row>
    <row r="108" spans="8:10" x14ac:dyDescent="0.55000000000000004">
      <c r="H108" s="11"/>
      <c r="I108" s="11"/>
      <c r="J108" s="11" t="str">
        <f t="shared" si="5"/>
        <v/>
      </c>
    </row>
    <row r="109" spans="8:10" x14ac:dyDescent="0.55000000000000004">
      <c r="H109" s="11"/>
      <c r="I109" s="11"/>
      <c r="J109" s="11" t="str">
        <f t="shared" si="5"/>
        <v/>
      </c>
    </row>
    <row r="110" spans="8:10" x14ac:dyDescent="0.55000000000000004">
      <c r="H110" s="11"/>
      <c r="I110" s="11"/>
      <c r="J110" s="11" t="str">
        <f t="shared" si="5"/>
        <v/>
      </c>
    </row>
    <row r="111" spans="8:10" x14ac:dyDescent="0.55000000000000004">
      <c r="H111" s="11"/>
      <c r="I111" s="11"/>
      <c r="J111" s="11" t="str">
        <f t="shared" si="5"/>
        <v/>
      </c>
    </row>
    <row r="112" spans="8:10" x14ac:dyDescent="0.55000000000000004">
      <c r="H112" s="11"/>
      <c r="I112" s="11"/>
      <c r="J112" s="11" t="str">
        <f t="shared" si="5"/>
        <v/>
      </c>
    </row>
    <row r="113" spans="8:10" x14ac:dyDescent="0.55000000000000004">
      <c r="H113" s="11"/>
      <c r="I113" s="11"/>
      <c r="J113" s="11" t="str">
        <f t="shared" si="5"/>
        <v/>
      </c>
    </row>
    <row r="114" spans="8:10" x14ac:dyDescent="0.55000000000000004">
      <c r="H114" s="11"/>
      <c r="I114" s="11"/>
      <c r="J114" s="11" t="str">
        <f t="shared" si="5"/>
        <v/>
      </c>
    </row>
    <row r="115" spans="8:10" x14ac:dyDescent="0.55000000000000004">
      <c r="H115" s="11"/>
      <c r="I115" s="11"/>
      <c r="J115" s="11" t="str">
        <f t="shared" si="5"/>
        <v/>
      </c>
    </row>
    <row r="116" spans="8:10" x14ac:dyDescent="0.55000000000000004">
      <c r="H116" s="11"/>
      <c r="I116" s="11"/>
      <c r="J116" s="11" t="str">
        <f t="shared" si="5"/>
        <v/>
      </c>
    </row>
    <row r="117" spans="8:10" x14ac:dyDescent="0.55000000000000004">
      <c r="H117" s="11"/>
      <c r="I117" s="11"/>
      <c r="J117" s="11" t="str">
        <f t="shared" si="5"/>
        <v/>
      </c>
    </row>
    <row r="118" spans="8:10" x14ac:dyDescent="0.55000000000000004">
      <c r="H118" s="11"/>
      <c r="I118" s="11"/>
      <c r="J118" s="11" t="str">
        <f t="shared" si="5"/>
        <v/>
      </c>
    </row>
    <row r="119" spans="8:10" x14ac:dyDescent="0.55000000000000004">
      <c r="H119" s="11"/>
      <c r="I119" s="11"/>
      <c r="J119" s="11" t="str">
        <f t="shared" si="5"/>
        <v/>
      </c>
    </row>
    <row r="120" spans="8:10" x14ac:dyDescent="0.55000000000000004">
      <c r="H120" s="11"/>
      <c r="I120" s="11"/>
      <c r="J120" s="11" t="str">
        <f t="shared" si="5"/>
        <v/>
      </c>
    </row>
    <row r="121" spans="8:10" x14ac:dyDescent="0.55000000000000004">
      <c r="H121" s="11"/>
      <c r="I121" s="11"/>
      <c r="J121" s="11" t="str">
        <f t="shared" si="5"/>
        <v/>
      </c>
    </row>
    <row r="122" spans="8:10" x14ac:dyDescent="0.55000000000000004">
      <c r="H122" s="11"/>
      <c r="I122" s="11"/>
      <c r="J122" s="11" t="str">
        <f t="shared" si="5"/>
        <v/>
      </c>
    </row>
    <row r="123" spans="8:10" x14ac:dyDescent="0.55000000000000004">
      <c r="H123" s="11"/>
      <c r="I123" s="11"/>
      <c r="J123" s="11" t="str">
        <f t="shared" ref="J123:J143" si="6">IF(NOT(ISBLANK(D123)),D123,"")</f>
        <v/>
      </c>
    </row>
    <row r="124" spans="8:10" x14ac:dyDescent="0.55000000000000004">
      <c r="H124" s="11"/>
      <c r="I124" s="11"/>
      <c r="J124" s="11" t="str">
        <f t="shared" si="6"/>
        <v/>
      </c>
    </row>
    <row r="125" spans="8:10" x14ac:dyDescent="0.55000000000000004">
      <c r="H125" s="11"/>
      <c r="I125" s="11"/>
      <c r="J125" s="11" t="str">
        <f t="shared" si="6"/>
        <v/>
      </c>
    </row>
    <row r="126" spans="8:10" x14ac:dyDescent="0.55000000000000004">
      <c r="H126" s="11"/>
      <c r="I126" s="11"/>
      <c r="J126" s="11" t="str">
        <f t="shared" si="6"/>
        <v/>
      </c>
    </row>
    <row r="127" spans="8:10" x14ac:dyDescent="0.55000000000000004">
      <c r="H127" s="11"/>
      <c r="I127" s="11"/>
      <c r="J127" s="11" t="str">
        <f t="shared" si="6"/>
        <v/>
      </c>
    </row>
    <row r="128" spans="8:10" x14ac:dyDescent="0.55000000000000004">
      <c r="H128" s="11"/>
      <c r="I128" s="11"/>
      <c r="J128" s="11" t="str">
        <f t="shared" si="6"/>
        <v/>
      </c>
    </row>
    <row r="129" spans="8:10" x14ac:dyDescent="0.55000000000000004">
      <c r="H129" s="11"/>
      <c r="I129" s="11"/>
      <c r="J129" s="11" t="str">
        <f t="shared" si="6"/>
        <v/>
      </c>
    </row>
    <row r="130" spans="8:10" x14ac:dyDescent="0.55000000000000004">
      <c r="H130" s="11"/>
      <c r="I130" s="11"/>
      <c r="J130" s="11" t="str">
        <f t="shared" si="6"/>
        <v/>
      </c>
    </row>
    <row r="131" spans="8:10" x14ac:dyDescent="0.55000000000000004">
      <c r="H131" s="11"/>
      <c r="I131" s="11"/>
      <c r="J131" s="11" t="str">
        <f t="shared" si="6"/>
        <v/>
      </c>
    </row>
    <row r="132" spans="8:10" x14ac:dyDescent="0.55000000000000004">
      <c r="H132" s="11"/>
      <c r="I132" s="11"/>
      <c r="J132" s="11" t="str">
        <f t="shared" si="6"/>
        <v/>
      </c>
    </row>
    <row r="133" spans="8:10" x14ac:dyDescent="0.55000000000000004">
      <c r="H133" s="11"/>
      <c r="I133" s="11"/>
      <c r="J133" s="11" t="str">
        <f t="shared" si="6"/>
        <v/>
      </c>
    </row>
    <row r="134" spans="8:10" x14ac:dyDescent="0.55000000000000004">
      <c r="H134" s="11"/>
      <c r="I134" s="11"/>
      <c r="J134" s="11" t="str">
        <f t="shared" si="6"/>
        <v/>
      </c>
    </row>
    <row r="135" spans="8:10" x14ac:dyDescent="0.55000000000000004">
      <c r="H135" s="11"/>
      <c r="I135" s="11"/>
      <c r="J135" s="11" t="str">
        <f t="shared" si="6"/>
        <v/>
      </c>
    </row>
    <row r="136" spans="8:10" x14ac:dyDescent="0.55000000000000004">
      <c r="H136" s="11"/>
      <c r="I136" s="11"/>
      <c r="J136" s="11" t="str">
        <f t="shared" si="6"/>
        <v/>
      </c>
    </row>
    <row r="137" spans="8:10" x14ac:dyDescent="0.55000000000000004">
      <c r="H137" s="11"/>
      <c r="I137" s="11"/>
      <c r="J137" s="11" t="str">
        <f t="shared" si="6"/>
        <v/>
      </c>
    </row>
    <row r="138" spans="8:10" x14ac:dyDescent="0.55000000000000004">
      <c r="H138" s="11"/>
      <c r="I138" s="11"/>
      <c r="J138" s="11" t="str">
        <f t="shared" si="6"/>
        <v/>
      </c>
    </row>
    <row r="139" spans="8:10" x14ac:dyDescent="0.55000000000000004">
      <c r="H139" s="11"/>
      <c r="I139" s="11"/>
      <c r="J139" s="11" t="str">
        <f t="shared" si="6"/>
        <v/>
      </c>
    </row>
    <row r="140" spans="8:10" x14ac:dyDescent="0.55000000000000004">
      <c r="H140" s="11"/>
      <c r="I140" s="11"/>
      <c r="J140" s="11" t="str">
        <f t="shared" si="6"/>
        <v/>
      </c>
    </row>
    <row r="141" spans="8:10" x14ac:dyDescent="0.55000000000000004">
      <c r="H141" s="11"/>
      <c r="I141" s="11"/>
      <c r="J141" s="11" t="str">
        <f t="shared" si="6"/>
        <v/>
      </c>
    </row>
    <row r="142" spans="8:10" x14ac:dyDescent="0.55000000000000004">
      <c r="H142" s="11"/>
      <c r="I142" s="11"/>
      <c r="J142" s="11" t="str">
        <f t="shared" si="6"/>
        <v/>
      </c>
    </row>
    <row r="143" spans="8:10" x14ac:dyDescent="0.55000000000000004">
      <c r="H143" s="11"/>
      <c r="I143" s="11"/>
      <c r="J143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D11E-A7A8-4C3B-87BD-52DBB232D366}">
  <dimension ref="A1:J14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7.15625" bestFit="1" customWidth="1"/>
    <col min="2" max="2" width="48.83984375" bestFit="1" customWidth="1"/>
    <col min="3" max="3" width="12.68359375" bestFit="1" customWidth="1"/>
    <col min="4" max="4" width="9.68359375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bestFit="1" customWidth="1"/>
    <col min="9" max="9" width="44.15625" bestFit="1" customWidth="1"/>
    <col min="10" max="10" width="6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3" t="s">
        <v>719</v>
      </c>
      <c r="C2" s="6" t="s">
        <v>2324</v>
      </c>
      <c r="D2" s="3"/>
      <c r="E2" s="3" t="s">
        <v>1366</v>
      </c>
      <c r="F2" s="3" t="s">
        <v>1381</v>
      </c>
      <c r="G2" s="3" t="s">
        <v>2325</v>
      </c>
      <c r="H2" s="10" t="str">
        <f>IF(NOT(ISBLANK(B2)),CONCATENATE("""", B2,""""),"")</f>
        <v>"\bcybersecurity\s+incident\s+emergency\s+response\s+mechanisms?\b"</v>
      </c>
      <c r="I2" s="10" t="str">
        <f t="shared" ref="I2:I59" si="0">IF(NOT(ISBLANK(C2)),CONCATENATE("""",C2,""""),"")</f>
        <v>"Code"</v>
      </c>
      <c r="J2" s="10" t="str">
        <f t="shared" ref="J2:J59" si="1">IF(NOT(ISBLANK(D2)),D2,"")</f>
        <v/>
      </c>
    </row>
    <row r="3" spans="1:10" x14ac:dyDescent="0.55000000000000004">
      <c r="A3" s="3" t="s">
        <v>1363</v>
      </c>
      <c r="B3" s="3" t="s">
        <v>720</v>
      </c>
      <c r="C3" s="6" t="s">
        <v>2324</v>
      </c>
      <c r="D3" s="3"/>
      <c r="E3" s="3" t="s">
        <v>1378</v>
      </c>
      <c r="F3" s="3" t="s">
        <v>1509</v>
      </c>
      <c r="G3" s="3" t="s">
        <v>2124</v>
      </c>
      <c r="H3" s="10" t="str">
        <f t="shared" ref="H3:H40" si="2">IF(NOT(ISBLANK(B3)),CONCATENATE("""", B3,""""),"")</f>
        <v>"\bcybersecurity\s+protection\s+forces?\b"</v>
      </c>
      <c r="I3" s="10" t="str">
        <f t="shared" si="0"/>
        <v>"Code"</v>
      </c>
      <c r="J3" s="10" t="str">
        <f t="shared" si="1"/>
        <v/>
      </c>
    </row>
    <row r="4" spans="1:10" x14ac:dyDescent="0.55000000000000004">
      <c r="A4" s="3" t="s">
        <v>1363</v>
      </c>
      <c r="B4" s="3" t="s">
        <v>721</v>
      </c>
      <c r="C4" s="6" t="s">
        <v>2324</v>
      </c>
      <c r="D4" s="3"/>
      <c r="E4" s="3" t="s">
        <v>1389</v>
      </c>
      <c r="F4" s="3" t="s">
        <v>1703</v>
      </c>
      <c r="G4" s="3" t="s">
        <v>1791</v>
      </c>
      <c r="H4" s="10" t="str">
        <f t="shared" si="2"/>
        <v>"\bchinese\s+nation\b"</v>
      </c>
      <c r="I4" s="10" t="str">
        <f t="shared" si="0"/>
        <v>"Code"</v>
      </c>
      <c r="J4" s="10" t="str">
        <f t="shared" si="1"/>
        <v/>
      </c>
    </row>
    <row r="5" spans="1:10" x14ac:dyDescent="0.55000000000000004">
      <c r="A5" s="3" t="s">
        <v>1363</v>
      </c>
      <c r="B5" s="3" t="s">
        <v>722</v>
      </c>
      <c r="C5" s="6" t="s">
        <v>2324</v>
      </c>
      <c r="D5" s="3"/>
      <c r="E5" s="3" t="s">
        <v>1378</v>
      </c>
      <c r="F5" s="3" t="s">
        <v>1509</v>
      </c>
      <c r="G5" s="3" t="s">
        <v>2125</v>
      </c>
      <c r="H5" s="10" t="str">
        <f t="shared" si="2"/>
        <v>"\bbackup\s+force\b"</v>
      </c>
      <c r="I5" s="10" t="str">
        <f t="shared" si="0"/>
        <v>"Code"</v>
      </c>
      <c r="J5" s="10" t="str">
        <f t="shared" si="1"/>
        <v/>
      </c>
    </row>
    <row r="6" spans="1:10" x14ac:dyDescent="0.55000000000000004">
      <c r="A6" s="3" t="s">
        <v>1363</v>
      </c>
      <c r="B6" s="3" t="s">
        <v>723</v>
      </c>
      <c r="C6" s="6" t="s">
        <v>2324</v>
      </c>
      <c r="D6" s="3"/>
      <c r="E6" s="3" t="s">
        <v>1394</v>
      </c>
      <c r="F6" s="3" t="s">
        <v>1395</v>
      </c>
      <c r="G6" s="3" t="s">
        <v>2126</v>
      </c>
      <c r="H6" s="10" t="str">
        <f t="shared" si="2"/>
        <v>"\b(comunist\s+)?party\b"</v>
      </c>
      <c r="I6" s="10" t="str">
        <f t="shared" si="0"/>
        <v>"Code"</v>
      </c>
      <c r="J6" s="10" t="str">
        <f t="shared" si="1"/>
        <v/>
      </c>
    </row>
    <row r="7" spans="1:10" x14ac:dyDescent="0.55000000000000004">
      <c r="A7" s="3" t="s">
        <v>1363</v>
      </c>
      <c r="B7" s="3" t="s">
        <v>724</v>
      </c>
      <c r="C7" s="6" t="s">
        <v>2324</v>
      </c>
      <c r="D7" s="3"/>
      <c r="E7" s="3" t="s">
        <v>1389</v>
      </c>
      <c r="F7" s="3" t="s">
        <v>1790</v>
      </c>
      <c r="G7" s="3" t="s">
        <v>1925</v>
      </c>
      <c r="H7" s="10" t="str">
        <f t="shared" si="2"/>
        <v>"\bchina\b"</v>
      </c>
      <c r="I7" s="10" t="str">
        <f t="shared" si="0"/>
        <v>"Code"</v>
      </c>
      <c r="J7" s="10" t="str">
        <f t="shared" si="1"/>
        <v/>
      </c>
    </row>
    <row r="8" spans="1:10" x14ac:dyDescent="0.55000000000000004">
      <c r="A8" s="3" t="s">
        <v>1363</v>
      </c>
      <c r="B8" s="3" t="s">
        <v>725</v>
      </c>
      <c r="C8" s="6" t="s">
        <v>2324</v>
      </c>
      <c r="D8" s="3"/>
      <c r="E8" s="3" t="s">
        <v>1364</v>
      </c>
      <c r="F8" s="3" t="s">
        <v>1459</v>
      </c>
      <c r="G8" s="3" t="s">
        <v>2380</v>
      </c>
      <c r="H8" s="10" t="str">
        <f t="shared" si="2"/>
        <v>"\binternational\s+treaty\s+anti\s+terrorism\s+cyberspace\b"</v>
      </c>
      <c r="I8" s="10" t="str">
        <f t="shared" si="0"/>
        <v>"Code"</v>
      </c>
      <c r="J8" s="10" t="str">
        <f t="shared" si="1"/>
        <v/>
      </c>
    </row>
    <row r="9" spans="1:10" x14ac:dyDescent="0.55000000000000004">
      <c r="A9" s="3" t="s">
        <v>1363</v>
      </c>
      <c r="B9" s="3" t="s">
        <v>921</v>
      </c>
      <c r="C9" s="6" t="s">
        <v>2324</v>
      </c>
      <c r="D9" s="3"/>
      <c r="E9" s="3" t="s">
        <v>1375</v>
      </c>
      <c r="F9" s="3" t="s">
        <v>1492</v>
      </c>
      <c r="G9" s="3" t="s">
        <v>1739</v>
      </c>
      <c r="H9" s="10" t="str">
        <f t="shared" si="2"/>
        <v>"\bonline\s+(dissemination|unlawful)\s+harmful\s+information\b"</v>
      </c>
      <c r="I9" s="10" t="str">
        <f t="shared" si="0"/>
        <v>"Code"</v>
      </c>
      <c r="J9" s="10" t="str">
        <f t="shared" si="1"/>
        <v/>
      </c>
    </row>
    <row r="10" spans="1:10" x14ac:dyDescent="0.55000000000000004">
      <c r="A10" s="3" t="s">
        <v>1363</v>
      </c>
      <c r="B10" s="3" t="s">
        <v>726</v>
      </c>
      <c r="C10" s="6" t="s">
        <v>2324</v>
      </c>
      <c r="D10" s="3"/>
      <c r="E10" s="3" t="s">
        <v>1364</v>
      </c>
      <c r="F10" s="3" t="s">
        <v>1689</v>
      </c>
      <c r="G10" s="3" t="s">
        <v>1519</v>
      </c>
      <c r="H10" s="10" t="str">
        <f t="shared" si="2"/>
        <v>"\binternational\s+cyberspace\s+dialogue\s+cooperation\b"</v>
      </c>
      <c r="I10" s="10" t="str">
        <f t="shared" si="0"/>
        <v>"Code"</v>
      </c>
      <c r="J10" s="10" t="str">
        <f t="shared" si="1"/>
        <v/>
      </c>
    </row>
    <row r="11" spans="1:10" x14ac:dyDescent="0.55000000000000004">
      <c r="A11" s="3" t="s">
        <v>1363</v>
      </c>
      <c r="B11" s="3" t="s">
        <v>727</v>
      </c>
      <c r="C11" s="6" t="s">
        <v>2324</v>
      </c>
      <c r="D11" s="3"/>
      <c r="E11" s="3" t="s">
        <v>1366</v>
      </c>
      <c r="F11" s="3" t="s">
        <v>1373</v>
      </c>
      <c r="G11" s="3" t="s">
        <v>1463</v>
      </c>
      <c r="H11" s="10" t="str">
        <f t="shared" si="2"/>
        <v>"\bfirst\s+rate\s+cybersecurity\s+academ(y|ies)\b"</v>
      </c>
      <c r="I11" s="10" t="str">
        <f t="shared" si="0"/>
        <v>"Code"</v>
      </c>
      <c r="J11" s="10" t="str">
        <f t="shared" si="1"/>
        <v/>
      </c>
    </row>
    <row r="12" spans="1:10" x14ac:dyDescent="0.55000000000000004">
      <c r="A12" s="3" t="s">
        <v>1363</v>
      </c>
      <c r="B12" s="3" t="s">
        <v>728</v>
      </c>
      <c r="C12" s="6" t="s">
        <v>2324</v>
      </c>
      <c r="D12" s="3"/>
      <c r="E12" s="3" t="s">
        <v>1364</v>
      </c>
      <c r="F12" s="3" t="s">
        <v>1459</v>
      </c>
      <c r="G12" s="3" t="s">
        <v>1459</v>
      </c>
      <c r="H12" s="10" t="str">
        <f t="shared" si="2"/>
        <v>"\binternational\s+legal\s+structures?\b"</v>
      </c>
      <c r="I12" s="10" t="str">
        <f t="shared" si="0"/>
        <v>"Code"</v>
      </c>
      <c r="J12" s="10" t="str">
        <f t="shared" si="1"/>
        <v/>
      </c>
    </row>
    <row r="13" spans="1:10" x14ac:dyDescent="0.55000000000000004">
      <c r="A13" s="3" t="s">
        <v>1363</v>
      </c>
      <c r="B13" s="3" t="s">
        <v>729</v>
      </c>
      <c r="C13" s="6" t="s">
        <v>2324</v>
      </c>
      <c r="D13" s="3"/>
      <c r="E13" s="3" t="s">
        <v>1366</v>
      </c>
      <c r="F13" s="3" t="s">
        <v>1373</v>
      </c>
      <c r="G13" s="3" t="s">
        <v>1463</v>
      </c>
      <c r="H13" s="10" t="str">
        <f t="shared" si="2"/>
        <v>"\bcybersecurity\s+science\s+majors?\b"</v>
      </c>
      <c r="I13" s="10" t="str">
        <f t="shared" si="0"/>
        <v>"Code"</v>
      </c>
      <c r="J13" s="10" t="str">
        <f t="shared" si="1"/>
        <v/>
      </c>
    </row>
    <row r="14" spans="1:10" x14ac:dyDescent="0.55000000000000004">
      <c r="A14" s="3" t="s">
        <v>1363</v>
      </c>
      <c r="B14" s="3" t="s">
        <v>730</v>
      </c>
      <c r="C14" s="6" t="s">
        <v>2324</v>
      </c>
      <c r="D14" s="3"/>
      <c r="E14" s="3" t="s">
        <v>1366</v>
      </c>
      <c r="F14" s="3" t="s">
        <v>1431</v>
      </c>
      <c r="G14" s="3" t="s">
        <v>1431</v>
      </c>
      <c r="H14" s="10" t="str">
        <f t="shared" si="2"/>
        <v>"\bonline\s+cultural\s+industry\b"</v>
      </c>
      <c r="I14" s="10" t="str">
        <f t="shared" si="0"/>
        <v>"Code"</v>
      </c>
      <c r="J14" s="10" t="str">
        <f t="shared" si="1"/>
        <v/>
      </c>
    </row>
    <row r="15" spans="1:10" x14ac:dyDescent="0.55000000000000004">
      <c r="A15" s="3" t="s">
        <v>1363</v>
      </c>
      <c r="B15" s="3" t="s">
        <v>731</v>
      </c>
      <c r="C15" s="6" t="s">
        <v>2324</v>
      </c>
      <c r="D15" s="3"/>
      <c r="E15" s="3" t="s">
        <v>1375</v>
      </c>
      <c r="F15" s="3" t="s">
        <v>1466</v>
      </c>
      <c r="G15" s="3" t="s">
        <v>1584</v>
      </c>
      <c r="H15" s="10" t="str">
        <f t="shared" si="2"/>
        <v>"\bonline\s+unlawful\s+acts?\b"</v>
      </c>
      <c r="I15" s="10" t="str">
        <f t="shared" si="0"/>
        <v>"Code"</v>
      </c>
      <c r="J15" s="10" t="str">
        <f t="shared" si="1"/>
        <v/>
      </c>
    </row>
    <row r="16" spans="1:10" x14ac:dyDescent="0.55000000000000004">
      <c r="A16" s="3" t="s">
        <v>1363</v>
      </c>
      <c r="B16" s="3" t="s">
        <v>732</v>
      </c>
      <c r="C16" s="6" t="s">
        <v>2324</v>
      </c>
      <c r="D16" s="3"/>
      <c r="E16" s="3" t="s">
        <v>1375</v>
      </c>
      <c r="F16" s="3" t="s">
        <v>1466</v>
      </c>
      <c r="G16" s="3" t="s">
        <v>1467</v>
      </c>
      <c r="H16" s="10" t="str">
        <f t="shared" si="2"/>
        <v>"\bonline\s+theft\b"</v>
      </c>
      <c r="I16" s="10" t="str">
        <f t="shared" si="0"/>
        <v>"Code"</v>
      </c>
      <c r="J16" s="10" t="str">
        <f t="shared" si="1"/>
        <v/>
      </c>
    </row>
    <row r="17" spans="1:10" x14ac:dyDescent="0.55000000000000004">
      <c r="A17" s="3" t="s">
        <v>1363</v>
      </c>
      <c r="B17" s="3" t="s">
        <v>733</v>
      </c>
      <c r="C17" s="6" t="s">
        <v>2324</v>
      </c>
      <c r="D17" s="3"/>
      <c r="E17" s="3" t="s">
        <v>1375</v>
      </c>
      <c r="F17" s="3" t="s">
        <v>1495</v>
      </c>
      <c r="G17" s="3" t="s">
        <v>1496</v>
      </c>
      <c r="H17" s="10" t="str">
        <f t="shared" si="2"/>
        <v>"\bonline\s+terrorism\b"</v>
      </c>
      <c r="I17" s="10" t="str">
        <f t="shared" si="0"/>
        <v>"Code"</v>
      </c>
      <c r="J17" s="10" t="str">
        <f t="shared" si="1"/>
        <v/>
      </c>
    </row>
    <row r="18" spans="1:10" x14ac:dyDescent="0.55000000000000004">
      <c r="A18" s="3" t="s">
        <v>1363</v>
      </c>
      <c r="B18" s="3" t="s">
        <v>734</v>
      </c>
      <c r="C18" s="6" t="s">
        <v>2324</v>
      </c>
      <c r="D18" s="3"/>
      <c r="E18" s="3" t="s">
        <v>1375</v>
      </c>
      <c r="F18" s="3" t="s">
        <v>1449</v>
      </c>
      <c r="G18" s="3" t="s">
        <v>1615</v>
      </c>
      <c r="H18" s="10" t="str">
        <f t="shared" si="2"/>
        <v>"\bonline\s+activit(y|ies)\b"</v>
      </c>
      <c r="I18" s="10" t="str">
        <f t="shared" si="0"/>
        <v>"Code"</v>
      </c>
      <c r="J18" s="10" t="str">
        <f t="shared" si="1"/>
        <v/>
      </c>
    </row>
    <row r="19" spans="1:10" x14ac:dyDescent="0.55000000000000004">
      <c r="A19" s="3" t="s">
        <v>1363</v>
      </c>
      <c r="B19" s="3" t="s">
        <v>735</v>
      </c>
      <c r="C19" s="6" t="s">
        <v>2324</v>
      </c>
      <c r="D19" s="3"/>
      <c r="E19" s="3" t="s">
        <v>1389</v>
      </c>
      <c r="F19" s="3" t="s">
        <v>1703</v>
      </c>
      <c r="G19" s="3" t="s">
        <v>1791</v>
      </c>
      <c r="H19" s="10" t="str">
        <f t="shared" si="2"/>
        <v>"\bchinese\b"</v>
      </c>
      <c r="I19" s="10" t="str">
        <f t="shared" si="0"/>
        <v>"Code"</v>
      </c>
      <c r="J19" s="10" t="str">
        <f t="shared" si="1"/>
        <v/>
      </c>
    </row>
    <row r="20" spans="1:10" x14ac:dyDescent="0.55000000000000004">
      <c r="A20" s="3" t="s">
        <v>1363</v>
      </c>
      <c r="B20" s="3" t="s">
        <v>736</v>
      </c>
      <c r="C20" s="6" t="s">
        <v>2324</v>
      </c>
      <c r="D20" s="3"/>
      <c r="E20" s="3" t="s">
        <v>1364</v>
      </c>
      <c r="F20" s="3" t="s">
        <v>2510</v>
      </c>
      <c r="G20" s="3" t="s">
        <v>1481</v>
      </c>
      <c r="H20" s="10" t="str">
        <f t="shared" si="2"/>
        <v>"\brevision\s+interpretation\s+existing\s+laws?\b"</v>
      </c>
      <c r="I20" s="10" t="str">
        <f t="shared" si="0"/>
        <v>"Code"</v>
      </c>
      <c r="J20" s="10" t="str">
        <f t="shared" si="1"/>
        <v/>
      </c>
    </row>
    <row r="21" spans="1:10" x14ac:dyDescent="0.55000000000000004">
      <c r="A21" s="3" t="s">
        <v>1363</v>
      </c>
      <c r="B21" s="3" t="s">
        <v>2321</v>
      </c>
      <c r="C21" s="6" t="s">
        <v>2324</v>
      </c>
      <c r="D21" s="3"/>
      <c r="E21" s="3" t="s">
        <v>1364</v>
      </c>
      <c r="F21" s="3" t="s">
        <v>1689</v>
      </c>
      <c r="G21" s="3" t="s">
        <v>1519</v>
      </c>
      <c r="H21" s="10" t="str">
        <f t="shared" si="2"/>
        <v>"\b(bi-?lateral\s+|multi-?lateral\s+)?cybersecurity\s+dialogues?\b"</v>
      </c>
      <c r="I21" s="10" t="str">
        <f t="shared" si="0"/>
        <v>"Code"</v>
      </c>
      <c r="J21" s="10" t="str">
        <f t="shared" si="1"/>
        <v/>
      </c>
    </row>
    <row r="22" spans="1:10" x14ac:dyDescent="0.55000000000000004">
      <c r="A22" s="3" t="s">
        <v>1363</v>
      </c>
      <c r="B22" s="3" t="s">
        <v>922</v>
      </c>
      <c r="C22" s="6" t="s">
        <v>2324</v>
      </c>
      <c r="D22" s="3"/>
      <c r="E22" s="3" t="s">
        <v>1364</v>
      </c>
      <c r="F22" s="3" t="s">
        <v>1689</v>
      </c>
      <c r="G22" s="3" t="s">
        <v>1519</v>
      </c>
      <c r="H22" s="10" t="str">
        <f t="shared" si="2"/>
        <v>"\bcyber[-\s+]?security\s+cooperation\b"</v>
      </c>
      <c r="I22" s="10" t="str">
        <f t="shared" si="0"/>
        <v>"Code"</v>
      </c>
      <c r="J22" s="10" t="str">
        <f t="shared" si="1"/>
        <v/>
      </c>
    </row>
    <row r="23" spans="1:10" x14ac:dyDescent="0.55000000000000004">
      <c r="A23" s="3" t="s">
        <v>1363</v>
      </c>
      <c r="B23" s="3" t="s">
        <v>737</v>
      </c>
      <c r="C23" s="6" t="s">
        <v>2324</v>
      </c>
      <c r="D23" s="3"/>
      <c r="E23" s="3" t="s">
        <v>1366</v>
      </c>
      <c r="F23" s="3" t="s">
        <v>1410</v>
      </c>
      <c r="G23" s="3" t="s">
        <v>1896</v>
      </c>
      <c r="H23" s="10" t="str">
        <f t="shared" si="2"/>
        <v>"\bdesirable\s+online\s+atmosphere\b"</v>
      </c>
      <c r="I23" s="10" t="str">
        <f t="shared" si="0"/>
        <v>"Code"</v>
      </c>
      <c r="J23" s="10" t="str">
        <f t="shared" si="1"/>
        <v/>
      </c>
    </row>
    <row r="24" spans="1:10" x14ac:dyDescent="0.55000000000000004">
      <c r="A24" s="3" t="s">
        <v>1363</v>
      </c>
      <c r="B24" s="3" t="s">
        <v>738</v>
      </c>
      <c r="C24" s="6" t="s">
        <v>2324</v>
      </c>
      <c r="D24" s="3"/>
      <c r="E24" s="3" t="s">
        <v>1366</v>
      </c>
      <c r="F24" s="3" t="s">
        <v>1410</v>
      </c>
      <c r="G24" s="3" t="s">
        <v>1896</v>
      </c>
      <c r="H24" s="10" t="str">
        <f t="shared" si="2"/>
        <v>"\bharmonious\s+online\s+world\b"</v>
      </c>
      <c r="I24" s="10" t="str">
        <f t="shared" si="0"/>
        <v>"Code"</v>
      </c>
      <c r="J24" s="10" t="str">
        <f t="shared" si="1"/>
        <v/>
      </c>
    </row>
    <row r="25" spans="1:10" x14ac:dyDescent="0.55000000000000004">
      <c r="A25" s="3" t="s">
        <v>1363</v>
      </c>
      <c r="B25" s="3" t="s">
        <v>739</v>
      </c>
      <c r="C25" s="6" t="s">
        <v>2324</v>
      </c>
      <c r="D25" s="3"/>
      <c r="E25" s="3" t="s">
        <v>1366</v>
      </c>
      <c r="F25" s="3" t="s">
        <v>1410</v>
      </c>
      <c r="G25" s="3" t="s">
        <v>1896</v>
      </c>
      <c r="H25" s="10" t="str">
        <f t="shared" si="2"/>
        <v>"\bsincere\s+online\s+environment\b"</v>
      </c>
      <c r="I25" s="10" t="str">
        <f t="shared" si="0"/>
        <v>"Code"</v>
      </c>
      <c r="J25" s="10" t="str">
        <f t="shared" si="1"/>
        <v/>
      </c>
    </row>
    <row r="26" spans="1:10" x14ac:dyDescent="0.55000000000000004">
      <c r="A26" s="3" t="s">
        <v>1363</v>
      </c>
      <c r="B26" s="3" t="s">
        <v>740</v>
      </c>
      <c r="C26" s="6" t="s">
        <v>2324</v>
      </c>
      <c r="D26" s="3"/>
      <c r="E26" s="3" t="s">
        <v>1366</v>
      </c>
      <c r="F26" s="3" t="s">
        <v>1423</v>
      </c>
      <c r="G26" s="3" t="s">
        <v>2127</v>
      </c>
      <c r="H26" s="10" t="str">
        <f t="shared" si="2"/>
        <v>"\bsocialist\s+core\s+values?\b"</v>
      </c>
      <c r="I26" s="10" t="str">
        <f t="shared" si="0"/>
        <v>"Code"</v>
      </c>
      <c r="J26" s="10" t="str">
        <f t="shared" si="1"/>
        <v/>
      </c>
    </row>
    <row r="27" spans="1:10" x14ac:dyDescent="0.55000000000000004">
      <c r="A27" s="3" t="s">
        <v>1363</v>
      </c>
      <c r="B27" s="3" t="s">
        <v>741</v>
      </c>
      <c r="C27" s="6" t="s">
        <v>2324</v>
      </c>
      <c r="D27" s="3"/>
      <c r="E27" s="3" t="s">
        <v>1375</v>
      </c>
      <c r="F27" s="3" t="s">
        <v>1492</v>
      </c>
      <c r="G27" s="3" t="s">
        <v>1739</v>
      </c>
      <c r="H27" s="10" t="str">
        <f t="shared" si="2"/>
        <v>"\bharmful\s+online\s+information\b"</v>
      </c>
      <c r="I27" s="10" t="str">
        <f t="shared" si="0"/>
        <v>"Code"</v>
      </c>
      <c r="J27" s="10" t="str">
        <f t="shared" si="1"/>
        <v/>
      </c>
    </row>
    <row r="28" spans="1:10" x14ac:dyDescent="0.55000000000000004">
      <c r="A28" s="3" t="s">
        <v>1363</v>
      </c>
      <c r="B28" s="3" t="s">
        <v>742</v>
      </c>
      <c r="C28" s="6" t="s">
        <v>2324</v>
      </c>
      <c r="D28" s="3"/>
      <c r="E28" s="3" t="s">
        <v>1375</v>
      </c>
      <c r="F28" s="3" t="s">
        <v>2511</v>
      </c>
      <c r="G28" s="3" t="s">
        <v>2128</v>
      </c>
      <c r="H28" s="10" t="str">
        <f t="shared" si="2"/>
        <v>"\buse\s+technological\s+advantages?\b"</v>
      </c>
      <c r="I28" s="10" t="str">
        <f t="shared" si="0"/>
        <v>"Code"</v>
      </c>
      <c r="J28" s="10" t="str">
        <f t="shared" si="1"/>
        <v/>
      </c>
    </row>
    <row r="29" spans="1:10" x14ac:dyDescent="0.55000000000000004">
      <c r="A29" s="3" t="s">
        <v>1363</v>
      </c>
      <c r="B29" s="3" t="s">
        <v>923</v>
      </c>
      <c r="C29" s="6" t="s">
        <v>2324</v>
      </c>
      <c r="D29" s="3"/>
      <c r="E29" s="3" t="s">
        <v>1453</v>
      </c>
      <c r="F29" s="3" t="s">
        <v>1502</v>
      </c>
      <c r="G29" s="3" t="s">
        <v>2129</v>
      </c>
      <c r="H29" s="10" t="str">
        <f t="shared" si="2"/>
        <v>"\b(arms?\s+)?(drugs?\s+)?trafficking\b"</v>
      </c>
      <c r="I29" s="10" t="str">
        <f t="shared" si="0"/>
        <v>"Code"</v>
      </c>
      <c r="J29" s="10" t="str">
        <f t="shared" si="1"/>
        <v/>
      </c>
    </row>
    <row r="30" spans="1:10" x14ac:dyDescent="0.55000000000000004">
      <c r="A30" s="3" t="s">
        <v>1363</v>
      </c>
      <c r="B30" s="3" t="s">
        <v>924</v>
      </c>
      <c r="C30" s="6" t="s">
        <v>2324</v>
      </c>
      <c r="D30" s="3"/>
      <c r="E30" s="3" t="s">
        <v>1364</v>
      </c>
      <c r="F30" s="3" t="s">
        <v>1459</v>
      </c>
      <c r="G30" s="3" t="s">
        <v>2130</v>
      </c>
      <c r="H30" s="10" t="str">
        <f t="shared" si="2"/>
        <v>"\bcyber[-\s+]?hegemon(y|ies)\b"</v>
      </c>
      <c r="I30" s="10" t="str">
        <f t="shared" si="0"/>
        <v>"Code"</v>
      </c>
      <c r="J30" s="10" t="str">
        <f t="shared" si="1"/>
        <v/>
      </c>
    </row>
    <row r="31" spans="1:10" x14ac:dyDescent="0.55000000000000004">
      <c r="A31" s="3" t="s">
        <v>1363</v>
      </c>
      <c r="B31" s="3" t="s">
        <v>743</v>
      </c>
      <c r="C31" s="6" t="s">
        <v>2324</v>
      </c>
      <c r="D31" s="3"/>
      <c r="E31" s="3" t="s">
        <v>1366</v>
      </c>
      <c r="F31" s="3" t="s">
        <v>1373</v>
      </c>
      <c r="G31" s="3" t="s">
        <v>1373</v>
      </c>
      <c r="H31" s="10" t="str">
        <f t="shared" si="2"/>
        <v>"\bonline\s+education\b"</v>
      </c>
      <c r="I31" s="10" t="str">
        <f t="shared" si="0"/>
        <v>"Code"</v>
      </c>
      <c r="J31" s="10" t="str">
        <f t="shared" si="1"/>
        <v/>
      </c>
    </row>
    <row r="32" spans="1:10" x14ac:dyDescent="0.55000000000000004">
      <c r="A32" s="3" t="s">
        <v>1363</v>
      </c>
      <c r="B32" s="3" t="s">
        <v>1201</v>
      </c>
      <c r="C32" s="6" t="s">
        <v>2324</v>
      </c>
      <c r="D32" s="3"/>
      <c r="E32" s="3" t="s">
        <v>1366</v>
      </c>
      <c r="F32" s="3" t="s">
        <v>1410</v>
      </c>
      <c r="G32" s="3" t="s">
        <v>1896</v>
      </c>
      <c r="H32" s="10" t="str">
        <f t="shared" si="2"/>
        <v>"\bonline\s+civili[sz]ation\b"</v>
      </c>
      <c r="I32" s="10" t="str">
        <f t="shared" si="0"/>
        <v>"Code"</v>
      </c>
      <c r="J32" s="10" t="str">
        <f t="shared" si="1"/>
        <v/>
      </c>
    </row>
    <row r="33" spans="1:10" x14ac:dyDescent="0.55000000000000004">
      <c r="A33" s="3" t="s">
        <v>1363</v>
      </c>
      <c r="B33" s="3" t="s">
        <v>744</v>
      </c>
      <c r="C33" s="6" t="s">
        <v>2324</v>
      </c>
      <c r="D33" s="3"/>
      <c r="E33" s="3" t="s">
        <v>1366</v>
      </c>
      <c r="F33" s="3" t="s">
        <v>1410</v>
      </c>
      <c r="G33" s="3" t="s">
        <v>2131</v>
      </c>
      <c r="H33" s="10" t="str">
        <f t="shared" si="2"/>
        <v>"\bonline\s+culture\b"</v>
      </c>
      <c r="I33" s="10" t="str">
        <f t="shared" si="0"/>
        <v>"Code"</v>
      </c>
      <c r="J33" s="10" t="str">
        <f t="shared" si="1"/>
        <v/>
      </c>
    </row>
    <row r="34" spans="1:10" x14ac:dyDescent="0.55000000000000004">
      <c r="A34" s="3" t="s">
        <v>1363</v>
      </c>
      <c r="B34" s="3" t="s">
        <v>745</v>
      </c>
      <c r="C34" s="6" t="s">
        <v>2324</v>
      </c>
      <c r="D34" s="3"/>
      <c r="E34" s="3" t="s">
        <v>1366</v>
      </c>
      <c r="F34" s="3" t="s">
        <v>1410</v>
      </c>
      <c r="G34" s="3" t="s">
        <v>2132</v>
      </c>
      <c r="H34" s="10" t="str">
        <f t="shared" si="2"/>
        <v>"\bonline\s+ideology\b"</v>
      </c>
      <c r="I34" s="10" t="str">
        <f t="shared" si="0"/>
        <v>"Code"</v>
      </c>
      <c r="J34" s="10" t="str">
        <f t="shared" si="1"/>
        <v/>
      </c>
    </row>
    <row r="35" spans="1:10" x14ac:dyDescent="0.55000000000000004">
      <c r="A35" s="3" t="s">
        <v>1363</v>
      </c>
      <c r="B35" s="3" t="s">
        <v>746</v>
      </c>
      <c r="C35" s="6" t="s">
        <v>2324</v>
      </c>
      <c r="D35" s="3"/>
      <c r="E35" s="3" t="s">
        <v>1366</v>
      </c>
      <c r="F35" s="3" t="s">
        <v>1410</v>
      </c>
      <c r="G35" s="3" t="s">
        <v>1896</v>
      </c>
      <c r="H35" s="10" t="str">
        <f t="shared" si="2"/>
        <v>"\bsocial\s+harmony\b"</v>
      </c>
      <c r="I35" s="10" t="str">
        <f t="shared" si="0"/>
        <v>"Code"</v>
      </c>
      <c r="J35" s="10" t="str">
        <f t="shared" si="1"/>
        <v/>
      </c>
    </row>
    <row r="36" spans="1:10" x14ac:dyDescent="0.55000000000000004">
      <c r="A36" s="3" t="s">
        <v>1363</v>
      </c>
      <c r="B36" s="3" t="s">
        <v>747</v>
      </c>
      <c r="C36" s="6" t="s">
        <v>2324</v>
      </c>
      <c r="D36" s="3"/>
      <c r="E36" s="3" t="s">
        <v>1375</v>
      </c>
      <c r="F36" s="3" t="s">
        <v>1492</v>
      </c>
      <c r="G36" s="3" t="s">
        <v>1739</v>
      </c>
      <c r="H36" s="10" t="str">
        <f t="shared" si="2"/>
        <v>"\bonline\s+rumours?\b"</v>
      </c>
      <c r="I36" s="10" t="str">
        <f t="shared" si="0"/>
        <v>"Code"</v>
      </c>
      <c r="J36" s="10" t="str">
        <f t="shared" si="1"/>
        <v/>
      </c>
    </row>
    <row r="37" spans="1:10" x14ac:dyDescent="0.55000000000000004">
      <c r="A37" s="3" t="s">
        <v>1363</v>
      </c>
      <c r="B37" s="3" t="s">
        <v>749</v>
      </c>
      <c r="C37" s="6" t="s">
        <v>2324</v>
      </c>
      <c r="D37" s="3"/>
      <c r="E37" s="3" t="s">
        <v>1375</v>
      </c>
      <c r="F37" s="3" t="s">
        <v>1742</v>
      </c>
      <c r="G37" s="3" t="s">
        <v>2128</v>
      </c>
      <c r="H37" s="10" t="str">
        <f t="shared" si="2"/>
        <v>"\bsteal\s+data\b"</v>
      </c>
      <c r="I37" s="10" t="str">
        <f t="shared" si="0"/>
        <v>"Code"</v>
      </c>
      <c r="J37" s="10" t="str">
        <f t="shared" si="1"/>
        <v/>
      </c>
    </row>
    <row r="38" spans="1:10" x14ac:dyDescent="0.55000000000000004">
      <c r="A38" s="3" t="s">
        <v>1363</v>
      </c>
      <c r="B38" s="3" t="s">
        <v>748</v>
      </c>
      <c r="C38" s="6" t="s">
        <v>2324</v>
      </c>
      <c r="D38" s="3"/>
      <c r="E38" s="3" t="s">
        <v>1375</v>
      </c>
      <c r="F38" s="3" t="s">
        <v>2511</v>
      </c>
      <c r="G38" s="3" t="s">
        <v>2128</v>
      </c>
      <c r="H38" s="10" t="str">
        <f t="shared" si="2"/>
        <v>"\babsolute\s+security\b"</v>
      </c>
      <c r="I38" s="10" t="str">
        <f t="shared" si="0"/>
        <v>"Code"</v>
      </c>
      <c r="J38" s="10" t="str">
        <f t="shared" si="1"/>
        <v/>
      </c>
    </row>
    <row r="39" spans="1:10" x14ac:dyDescent="0.55000000000000004">
      <c r="A39" s="3" t="s">
        <v>1363</v>
      </c>
      <c r="B39" s="3" t="s">
        <v>750</v>
      </c>
      <c r="C39" s="6" t="s">
        <v>2324</v>
      </c>
      <c r="D39" s="3"/>
      <c r="E39" s="3" t="s">
        <v>1375</v>
      </c>
      <c r="F39" s="3" t="s">
        <v>1495</v>
      </c>
      <c r="G39" s="3" t="s">
        <v>2133</v>
      </c>
      <c r="H39" s="10" t="str">
        <f t="shared" si="2"/>
        <v>"\bseparatist\s+activit(y|ies)\b"</v>
      </c>
      <c r="I39" s="10" t="str">
        <f t="shared" si="0"/>
        <v>"Code"</v>
      </c>
      <c r="J39" s="10" t="str">
        <f t="shared" si="1"/>
        <v/>
      </c>
    </row>
    <row r="40" spans="1:10" x14ac:dyDescent="0.55000000000000004">
      <c r="A40" s="3" t="s">
        <v>1363</v>
      </c>
      <c r="B40" s="3" t="s">
        <v>42</v>
      </c>
      <c r="C40" s="6" t="s">
        <v>2324</v>
      </c>
      <c r="D40" s="3"/>
      <c r="E40" s="3" t="s">
        <v>1366</v>
      </c>
      <c r="F40" s="3" t="s">
        <v>1410</v>
      </c>
      <c r="G40" s="3" t="s">
        <v>1896</v>
      </c>
      <c r="H40" s="10" t="str">
        <f t="shared" si="2"/>
        <v>"\bstability\b"</v>
      </c>
      <c r="I40" s="10" t="str">
        <f t="shared" si="0"/>
        <v>"Code"</v>
      </c>
      <c r="J40" s="10" t="str">
        <f t="shared" si="1"/>
        <v/>
      </c>
    </row>
    <row r="41" spans="1:10" x14ac:dyDescent="0.55000000000000004">
      <c r="A41" s="3" t="s">
        <v>1363</v>
      </c>
      <c r="B41" s="3" t="s">
        <v>751</v>
      </c>
      <c r="C41" s="6" t="s">
        <v>2324</v>
      </c>
      <c r="D41" s="3"/>
      <c r="E41" s="3" t="s">
        <v>1375</v>
      </c>
      <c r="F41" s="3" t="s">
        <v>1495</v>
      </c>
      <c r="G41" s="3" t="s">
        <v>2134</v>
      </c>
      <c r="H41" s="10" t="str">
        <f>IF(NOT(ISBLANK(B41)),CONCATENATE("""", B41,""""),"")</f>
        <v>"\brebellion\b"</v>
      </c>
      <c r="I41" s="10" t="str">
        <f t="shared" si="0"/>
        <v>"Code"</v>
      </c>
      <c r="J41" s="10" t="str">
        <f t="shared" si="1"/>
        <v/>
      </c>
    </row>
    <row r="42" spans="1:10" x14ac:dyDescent="0.55000000000000004">
      <c r="A42" s="3" t="s">
        <v>1363</v>
      </c>
      <c r="B42" s="3" t="s">
        <v>752</v>
      </c>
      <c r="C42" s="6" t="s">
        <v>2324</v>
      </c>
      <c r="D42" s="3"/>
      <c r="E42" s="3" t="s">
        <v>1375</v>
      </c>
      <c r="F42" s="3" t="s">
        <v>1495</v>
      </c>
      <c r="G42" s="3" t="s">
        <v>2133</v>
      </c>
      <c r="H42" s="10" t="str">
        <f t="shared" ref="H42:H95" si="3">IF(NOT(ISBLANK(B42)),CONCATENATE("""", B42,""""),"")</f>
        <v>"\bseparatism\b"</v>
      </c>
      <c r="I42" s="10" t="str">
        <f t="shared" si="0"/>
        <v>"Code"</v>
      </c>
      <c r="J42" s="10" t="str">
        <f t="shared" si="1"/>
        <v/>
      </c>
    </row>
    <row r="43" spans="1:10" x14ac:dyDescent="0.55000000000000004">
      <c r="A43" s="3" t="s">
        <v>1363</v>
      </c>
      <c r="B43" s="3" t="s">
        <v>753</v>
      </c>
      <c r="C43" s="6" t="s">
        <v>2324</v>
      </c>
      <c r="D43" s="3"/>
      <c r="E43" s="3" t="s">
        <v>1375</v>
      </c>
      <c r="F43" s="3" t="s">
        <v>1495</v>
      </c>
      <c r="G43" s="3" t="s">
        <v>2135</v>
      </c>
      <c r="H43" s="10" t="str">
        <f t="shared" si="3"/>
        <v>"\bsubversion\b"</v>
      </c>
      <c r="I43" s="10" t="str">
        <f t="shared" si="0"/>
        <v>"Code"</v>
      </c>
      <c r="J43" s="10" t="str">
        <f t="shared" si="1"/>
        <v/>
      </c>
    </row>
    <row r="44" spans="1:10" x14ac:dyDescent="0.55000000000000004">
      <c r="A44" s="3" t="s">
        <v>1363</v>
      </c>
      <c r="B44" s="3" t="s">
        <v>754</v>
      </c>
      <c r="C44" s="6" t="s">
        <v>2324</v>
      </c>
      <c r="D44" s="3"/>
      <c r="E44" s="3" t="s">
        <v>1375</v>
      </c>
      <c r="F44" s="3" t="s">
        <v>1495</v>
      </c>
      <c r="G44" s="3" t="s">
        <v>2136</v>
      </c>
      <c r="H44" s="10" t="str">
        <f t="shared" si="3"/>
        <v>"\btreason\b"</v>
      </c>
      <c r="I44" s="10" t="str">
        <f t="shared" si="0"/>
        <v>"Code"</v>
      </c>
      <c r="J44" s="10" t="str">
        <f t="shared" si="1"/>
        <v/>
      </c>
    </row>
    <row r="45" spans="1:10" x14ac:dyDescent="0.55000000000000004">
      <c r="A45" s="3" t="s">
        <v>1363</v>
      </c>
      <c r="B45" s="3" t="s">
        <v>755</v>
      </c>
      <c r="C45" s="6" t="s">
        <v>2324</v>
      </c>
      <c r="D45" s="3"/>
      <c r="E45" s="3" t="s">
        <v>1394</v>
      </c>
      <c r="F45" s="3" t="s">
        <v>1413</v>
      </c>
      <c r="G45" s="3" t="s">
        <v>1614</v>
      </c>
      <c r="H45" s="10" t="str">
        <f t="shared" si="3"/>
        <v>"\bhydropower\b"</v>
      </c>
      <c r="I45" s="10" t="str">
        <f t="shared" si="0"/>
        <v>"Code"</v>
      </c>
      <c r="J45" s="10" t="str">
        <f t="shared" si="1"/>
        <v/>
      </c>
    </row>
    <row r="46" spans="1:10" x14ac:dyDescent="0.55000000000000004">
      <c r="A46" s="3"/>
      <c r="B46" s="3"/>
      <c r="C46" s="6"/>
      <c r="D46" s="3"/>
      <c r="E46" s="3"/>
      <c r="F46" s="3"/>
      <c r="G46" s="3"/>
      <c r="H46" s="10" t="str">
        <f t="shared" si="3"/>
        <v/>
      </c>
      <c r="I46" s="10" t="str">
        <f t="shared" si="0"/>
        <v/>
      </c>
      <c r="J46" s="10" t="str">
        <f t="shared" si="1"/>
        <v/>
      </c>
    </row>
    <row r="47" spans="1:10" x14ac:dyDescent="0.55000000000000004">
      <c r="H47" s="11" t="str">
        <f t="shared" si="3"/>
        <v/>
      </c>
      <c r="I47" s="11" t="str">
        <f t="shared" si="0"/>
        <v/>
      </c>
      <c r="J47" s="11" t="str">
        <f t="shared" si="1"/>
        <v/>
      </c>
    </row>
    <row r="48" spans="1:10" x14ac:dyDescent="0.55000000000000004">
      <c r="H48" s="11" t="str">
        <f t="shared" si="3"/>
        <v/>
      </c>
      <c r="I48" s="11" t="str">
        <f t="shared" si="0"/>
        <v/>
      </c>
      <c r="J48" s="11" t="str">
        <f t="shared" si="1"/>
        <v/>
      </c>
    </row>
    <row r="49" spans="8:10" x14ac:dyDescent="0.55000000000000004">
      <c r="H49" s="11" t="str">
        <f t="shared" si="3"/>
        <v/>
      </c>
      <c r="I49" s="11" t="str">
        <f t="shared" si="0"/>
        <v/>
      </c>
      <c r="J49" s="11" t="str">
        <f t="shared" si="1"/>
        <v/>
      </c>
    </row>
    <row r="50" spans="8:10" x14ac:dyDescent="0.55000000000000004">
      <c r="H50" s="11" t="str">
        <f t="shared" si="3"/>
        <v/>
      </c>
      <c r="I50" s="11" t="str">
        <f t="shared" si="0"/>
        <v/>
      </c>
      <c r="J50" s="11" t="str">
        <f t="shared" si="1"/>
        <v/>
      </c>
    </row>
    <row r="51" spans="8:10" x14ac:dyDescent="0.55000000000000004">
      <c r="H51" s="11" t="str">
        <f t="shared" si="3"/>
        <v/>
      </c>
      <c r="I51" s="11" t="str">
        <f t="shared" si="0"/>
        <v/>
      </c>
      <c r="J51" s="11" t="str">
        <f t="shared" si="1"/>
        <v/>
      </c>
    </row>
    <row r="52" spans="8:10" x14ac:dyDescent="0.55000000000000004">
      <c r="H52" s="11" t="str">
        <f t="shared" si="3"/>
        <v/>
      </c>
      <c r="I52" s="11" t="str">
        <f t="shared" si="0"/>
        <v/>
      </c>
      <c r="J52" s="11" t="str">
        <f t="shared" si="1"/>
        <v/>
      </c>
    </row>
    <row r="53" spans="8:10" x14ac:dyDescent="0.55000000000000004">
      <c r="H53" s="11" t="str">
        <f t="shared" si="3"/>
        <v/>
      </c>
      <c r="I53" s="11" t="str">
        <f t="shared" si="0"/>
        <v/>
      </c>
      <c r="J53" s="11" t="str">
        <f t="shared" si="1"/>
        <v/>
      </c>
    </row>
    <row r="54" spans="8:10" x14ac:dyDescent="0.55000000000000004">
      <c r="H54" s="11" t="str">
        <f t="shared" si="3"/>
        <v/>
      </c>
      <c r="I54" s="11" t="str">
        <f t="shared" si="0"/>
        <v/>
      </c>
      <c r="J54" s="11" t="str">
        <f t="shared" si="1"/>
        <v/>
      </c>
    </row>
    <row r="55" spans="8:10" x14ac:dyDescent="0.55000000000000004">
      <c r="H55" s="11" t="str">
        <f t="shared" si="3"/>
        <v/>
      </c>
      <c r="I55" s="11" t="str">
        <f t="shared" si="0"/>
        <v/>
      </c>
      <c r="J55" s="11" t="str">
        <f t="shared" si="1"/>
        <v/>
      </c>
    </row>
    <row r="56" spans="8:10" x14ac:dyDescent="0.55000000000000004">
      <c r="H56" s="11" t="str">
        <f t="shared" si="3"/>
        <v/>
      </c>
      <c r="I56" s="11" t="str">
        <f t="shared" si="0"/>
        <v/>
      </c>
      <c r="J56" s="11" t="str">
        <f t="shared" si="1"/>
        <v/>
      </c>
    </row>
    <row r="57" spans="8:10" x14ac:dyDescent="0.55000000000000004">
      <c r="H57" s="11" t="str">
        <f t="shared" si="3"/>
        <v/>
      </c>
      <c r="I57" s="11" t="str">
        <f t="shared" si="0"/>
        <v/>
      </c>
      <c r="J57" s="11" t="str">
        <f t="shared" si="1"/>
        <v/>
      </c>
    </row>
    <row r="58" spans="8:10" x14ac:dyDescent="0.55000000000000004">
      <c r="H58" s="11" t="str">
        <f t="shared" si="3"/>
        <v/>
      </c>
      <c r="I58" s="11" t="str">
        <f t="shared" si="0"/>
        <v/>
      </c>
      <c r="J58" s="11" t="str">
        <f t="shared" si="1"/>
        <v/>
      </c>
    </row>
    <row r="59" spans="8:10" x14ac:dyDescent="0.55000000000000004">
      <c r="H59" s="11" t="str">
        <f t="shared" si="3"/>
        <v/>
      </c>
      <c r="I59" s="11" t="str">
        <f t="shared" si="0"/>
        <v/>
      </c>
      <c r="J59" s="11" t="str">
        <f t="shared" si="1"/>
        <v/>
      </c>
    </row>
    <row r="60" spans="8:10" x14ac:dyDescent="0.55000000000000004">
      <c r="H60" s="11" t="str">
        <f t="shared" si="3"/>
        <v/>
      </c>
      <c r="I60" s="11" t="str">
        <f t="shared" ref="I60:I95" si="4">IF(NOT(ISBLANK(C60)),CONCATENATE("""",C60,""""),"")</f>
        <v/>
      </c>
      <c r="J60" s="11" t="str">
        <f t="shared" ref="J60:J123" si="5">IF(NOT(ISBLANK(D60)),D60,"")</f>
        <v/>
      </c>
    </row>
    <row r="61" spans="8:10" x14ac:dyDescent="0.55000000000000004">
      <c r="H61" s="11" t="str">
        <f t="shared" si="3"/>
        <v/>
      </c>
      <c r="I61" s="11" t="str">
        <f t="shared" si="4"/>
        <v/>
      </c>
      <c r="J61" s="11" t="str">
        <f t="shared" si="5"/>
        <v/>
      </c>
    </row>
    <row r="62" spans="8:10" x14ac:dyDescent="0.55000000000000004">
      <c r="H62" s="11" t="str">
        <f t="shared" si="3"/>
        <v/>
      </c>
      <c r="I62" s="11" t="str">
        <f t="shared" si="4"/>
        <v/>
      </c>
      <c r="J62" s="11" t="str">
        <f t="shared" si="5"/>
        <v/>
      </c>
    </row>
    <row r="63" spans="8:10" x14ac:dyDescent="0.55000000000000004">
      <c r="H63" s="11" t="str">
        <f t="shared" si="3"/>
        <v/>
      </c>
      <c r="I63" s="11" t="str">
        <f t="shared" si="4"/>
        <v/>
      </c>
      <c r="J63" s="11" t="str">
        <f t="shared" si="5"/>
        <v/>
      </c>
    </row>
    <row r="64" spans="8:10" x14ac:dyDescent="0.55000000000000004">
      <c r="H64" s="11" t="str">
        <f t="shared" si="3"/>
        <v/>
      </c>
      <c r="I64" s="11" t="str">
        <f t="shared" si="4"/>
        <v/>
      </c>
      <c r="J64" s="11" t="str">
        <f t="shared" si="5"/>
        <v/>
      </c>
    </row>
    <row r="65" spans="8:10" x14ac:dyDescent="0.55000000000000004">
      <c r="H65" s="11" t="str">
        <f t="shared" si="3"/>
        <v/>
      </c>
      <c r="I65" s="11" t="str">
        <f t="shared" si="4"/>
        <v/>
      </c>
      <c r="J65" s="11" t="str">
        <f t="shared" si="5"/>
        <v/>
      </c>
    </row>
    <row r="66" spans="8:10" x14ac:dyDescent="0.55000000000000004">
      <c r="H66" s="11" t="str">
        <f t="shared" si="3"/>
        <v/>
      </c>
      <c r="I66" s="11" t="str">
        <f t="shared" si="4"/>
        <v/>
      </c>
      <c r="J66" s="11" t="str">
        <f t="shared" si="5"/>
        <v/>
      </c>
    </row>
    <row r="67" spans="8:10" x14ac:dyDescent="0.55000000000000004">
      <c r="H67" s="11" t="str">
        <f t="shared" si="3"/>
        <v/>
      </c>
      <c r="I67" s="11" t="str">
        <f t="shared" si="4"/>
        <v/>
      </c>
      <c r="J67" s="11" t="str">
        <f t="shared" si="5"/>
        <v/>
      </c>
    </row>
    <row r="68" spans="8:10" x14ac:dyDescent="0.55000000000000004">
      <c r="H68" s="11" t="str">
        <f t="shared" si="3"/>
        <v/>
      </c>
      <c r="I68" s="11" t="str">
        <f t="shared" si="4"/>
        <v/>
      </c>
      <c r="J68" s="11" t="str">
        <f t="shared" si="5"/>
        <v/>
      </c>
    </row>
    <row r="69" spans="8:10" x14ac:dyDescent="0.55000000000000004">
      <c r="H69" s="11" t="str">
        <f t="shared" si="3"/>
        <v/>
      </c>
      <c r="I69" s="11" t="str">
        <f t="shared" si="4"/>
        <v/>
      </c>
      <c r="J69" s="11" t="str">
        <f t="shared" si="5"/>
        <v/>
      </c>
    </row>
    <row r="70" spans="8:10" x14ac:dyDescent="0.55000000000000004">
      <c r="H70" s="11" t="str">
        <f t="shared" si="3"/>
        <v/>
      </c>
      <c r="I70" s="11" t="str">
        <f t="shared" si="4"/>
        <v/>
      </c>
      <c r="J70" s="11" t="str">
        <f t="shared" si="5"/>
        <v/>
      </c>
    </row>
    <row r="71" spans="8:10" x14ac:dyDescent="0.55000000000000004">
      <c r="H71" s="11" t="str">
        <f t="shared" si="3"/>
        <v/>
      </c>
      <c r="I71" s="11" t="str">
        <f t="shared" si="4"/>
        <v/>
      </c>
      <c r="J71" s="11" t="str">
        <f t="shared" si="5"/>
        <v/>
      </c>
    </row>
    <row r="72" spans="8:10" x14ac:dyDescent="0.55000000000000004">
      <c r="H72" s="11" t="str">
        <f t="shared" si="3"/>
        <v/>
      </c>
      <c r="I72" s="11" t="str">
        <f t="shared" si="4"/>
        <v/>
      </c>
      <c r="J72" s="11" t="str">
        <f t="shared" si="5"/>
        <v/>
      </c>
    </row>
    <row r="73" spans="8:10" x14ac:dyDescent="0.55000000000000004">
      <c r="H73" s="11" t="str">
        <f t="shared" si="3"/>
        <v/>
      </c>
      <c r="I73" s="11" t="str">
        <f t="shared" si="4"/>
        <v/>
      </c>
      <c r="J73" s="11" t="str">
        <f t="shared" si="5"/>
        <v/>
      </c>
    </row>
    <row r="74" spans="8:10" x14ac:dyDescent="0.55000000000000004">
      <c r="H74" s="11" t="str">
        <f t="shared" si="3"/>
        <v/>
      </c>
      <c r="I74" s="11" t="str">
        <f t="shared" si="4"/>
        <v/>
      </c>
      <c r="J74" s="11" t="str">
        <f t="shared" si="5"/>
        <v/>
      </c>
    </row>
    <row r="75" spans="8:10" x14ac:dyDescent="0.55000000000000004">
      <c r="H75" s="11" t="str">
        <f t="shared" si="3"/>
        <v/>
      </c>
      <c r="I75" s="11" t="str">
        <f t="shared" si="4"/>
        <v/>
      </c>
      <c r="J75" s="11" t="str">
        <f t="shared" si="5"/>
        <v/>
      </c>
    </row>
    <row r="76" spans="8:10" x14ac:dyDescent="0.55000000000000004">
      <c r="H76" s="11" t="str">
        <f t="shared" si="3"/>
        <v/>
      </c>
      <c r="I76" s="11" t="str">
        <f t="shared" si="4"/>
        <v/>
      </c>
      <c r="J76" s="11" t="str">
        <f t="shared" si="5"/>
        <v/>
      </c>
    </row>
    <row r="77" spans="8:10" x14ac:dyDescent="0.55000000000000004">
      <c r="H77" s="11" t="str">
        <f t="shared" si="3"/>
        <v/>
      </c>
      <c r="I77" s="11" t="str">
        <f t="shared" si="4"/>
        <v/>
      </c>
      <c r="J77" s="11" t="str">
        <f t="shared" si="5"/>
        <v/>
      </c>
    </row>
    <row r="78" spans="8:10" x14ac:dyDescent="0.55000000000000004">
      <c r="H78" s="11" t="str">
        <f t="shared" si="3"/>
        <v/>
      </c>
      <c r="I78" s="11" t="str">
        <f t="shared" si="4"/>
        <v/>
      </c>
      <c r="J78" s="11" t="str">
        <f t="shared" si="5"/>
        <v/>
      </c>
    </row>
    <row r="79" spans="8:10" x14ac:dyDescent="0.55000000000000004">
      <c r="H79" s="11" t="str">
        <f t="shared" si="3"/>
        <v/>
      </c>
      <c r="I79" s="11" t="str">
        <f t="shared" si="4"/>
        <v/>
      </c>
      <c r="J79" s="11" t="str">
        <f t="shared" si="5"/>
        <v/>
      </c>
    </row>
    <row r="80" spans="8:10" x14ac:dyDescent="0.55000000000000004">
      <c r="H80" s="11" t="str">
        <f t="shared" si="3"/>
        <v/>
      </c>
      <c r="I80" s="11" t="str">
        <f t="shared" si="4"/>
        <v/>
      </c>
      <c r="J80" s="11" t="str">
        <f t="shared" si="5"/>
        <v/>
      </c>
    </row>
    <row r="81" spans="8:10" x14ac:dyDescent="0.55000000000000004">
      <c r="H81" s="11" t="str">
        <f t="shared" si="3"/>
        <v/>
      </c>
      <c r="I81" s="11" t="str">
        <f t="shared" si="4"/>
        <v/>
      </c>
      <c r="J81" s="11" t="str">
        <f t="shared" si="5"/>
        <v/>
      </c>
    </row>
    <row r="82" spans="8:10" x14ac:dyDescent="0.55000000000000004">
      <c r="H82" s="11" t="str">
        <f t="shared" si="3"/>
        <v/>
      </c>
      <c r="I82" s="11" t="str">
        <f t="shared" si="4"/>
        <v/>
      </c>
      <c r="J82" s="11" t="str">
        <f t="shared" si="5"/>
        <v/>
      </c>
    </row>
    <row r="83" spans="8:10" x14ac:dyDescent="0.55000000000000004">
      <c r="H83" s="11" t="str">
        <f t="shared" si="3"/>
        <v/>
      </c>
      <c r="I83" s="11" t="str">
        <f t="shared" si="4"/>
        <v/>
      </c>
      <c r="J83" s="11" t="str">
        <f t="shared" si="5"/>
        <v/>
      </c>
    </row>
    <row r="84" spans="8:10" x14ac:dyDescent="0.55000000000000004">
      <c r="H84" s="11" t="str">
        <f t="shared" si="3"/>
        <v/>
      </c>
      <c r="I84" s="11" t="str">
        <f t="shared" si="4"/>
        <v/>
      </c>
      <c r="J84" s="11" t="str">
        <f t="shared" si="5"/>
        <v/>
      </c>
    </row>
    <row r="85" spans="8:10" x14ac:dyDescent="0.55000000000000004">
      <c r="H85" s="11" t="str">
        <f t="shared" si="3"/>
        <v/>
      </c>
      <c r="I85" s="11" t="str">
        <f t="shared" si="4"/>
        <v/>
      </c>
      <c r="J85" s="11" t="str">
        <f t="shared" si="5"/>
        <v/>
      </c>
    </row>
    <row r="86" spans="8:10" x14ac:dyDescent="0.55000000000000004">
      <c r="H86" s="11" t="str">
        <f t="shared" si="3"/>
        <v/>
      </c>
      <c r="I86" s="11" t="str">
        <f t="shared" si="4"/>
        <v/>
      </c>
      <c r="J86" s="11" t="str">
        <f t="shared" si="5"/>
        <v/>
      </c>
    </row>
    <row r="87" spans="8:10" x14ac:dyDescent="0.55000000000000004">
      <c r="H87" s="11" t="str">
        <f t="shared" si="3"/>
        <v/>
      </c>
      <c r="I87" s="11" t="str">
        <f t="shared" si="4"/>
        <v/>
      </c>
      <c r="J87" s="11" t="str">
        <f t="shared" si="5"/>
        <v/>
      </c>
    </row>
    <row r="88" spans="8:10" x14ac:dyDescent="0.55000000000000004">
      <c r="H88" s="11" t="str">
        <f t="shared" si="3"/>
        <v/>
      </c>
      <c r="I88" s="11" t="str">
        <f t="shared" si="4"/>
        <v/>
      </c>
      <c r="J88" s="11" t="str">
        <f t="shared" si="5"/>
        <v/>
      </c>
    </row>
    <row r="89" spans="8:10" x14ac:dyDescent="0.55000000000000004">
      <c r="H89" s="11" t="str">
        <f t="shared" si="3"/>
        <v/>
      </c>
      <c r="I89" s="11" t="str">
        <f t="shared" si="4"/>
        <v/>
      </c>
      <c r="J89" s="11" t="str">
        <f t="shared" si="5"/>
        <v/>
      </c>
    </row>
    <row r="90" spans="8:10" x14ac:dyDescent="0.55000000000000004">
      <c r="H90" s="11" t="str">
        <f t="shared" si="3"/>
        <v/>
      </c>
      <c r="I90" s="11" t="str">
        <f t="shared" si="4"/>
        <v/>
      </c>
      <c r="J90" s="11" t="str">
        <f t="shared" si="5"/>
        <v/>
      </c>
    </row>
    <row r="91" spans="8:10" x14ac:dyDescent="0.55000000000000004">
      <c r="H91" s="11" t="str">
        <f t="shared" si="3"/>
        <v/>
      </c>
      <c r="I91" s="11" t="str">
        <f t="shared" si="4"/>
        <v/>
      </c>
      <c r="J91" s="11" t="str">
        <f t="shared" si="5"/>
        <v/>
      </c>
    </row>
    <row r="92" spans="8:10" x14ac:dyDescent="0.55000000000000004">
      <c r="H92" s="11" t="str">
        <f t="shared" si="3"/>
        <v/>
      </c>
      <c r="I92" s="11" t="str">
        <f t="shared" si="4"/>
        <v/>
      </c>
      <c r="J92" s="11" t="str">
        <f t="shared" si="5"/>
        <v/>
      </c>
    </row>
    <row r="93" spans="8:10" x14ac:dyDescent="0.55000000000000004">
      <c r="H93" s="11" t="str">
        <f t="shared" si="3"/>
        <v/>
      </c>
      <c r="I93" s="11" t="str">
        <f t="shared" si="4"/>
        <v/>
      </c>
      <c r="J93" s="11" t="str">
        <f t="shared" si="5"/>
        <v/>
      </c>
    </row>
    <row r="94" spans="8:10" x14ac:dyDescent="0.55000000000000004">
      <c r="H94" s="11" t="str">
        <f t="shared" si="3"/>
        <v/>
      </c>
      <c r="I94" s="11" t="str">
        <f t="shared" si="4"/>
        <v/>
      </c>
      <c r="J94" s="11" t="str">
        <f t="shared" si="5"/>
        <v/>
      </c>
    </row>
    <row r="95" spans="8:10" x14ac:dyDescent="0.55000000000000004">
      <c r="H95" s="11" t="str">
        <f t="shared" si="3"/>
        <v/>
      </c>
      <c r="I95" s="11" t="str">
        <f t="shared" si="4"/>
        <v/>
      </c>
      <c r="J95" s="11" t="str">
        <f t="shared" si="5"/>
        <v/>
      </c>
    </row>
    <row r="96" spans="8:10" x14ac:dyDescent="0.55000000000000004">
      <c r="H96" s="11"/>
      <c r="I96" s="11"/>
      <c r="J96" s="11" t="str">
        <f t="shared" si="5"/>
        <v/>
      </c>
    </row>
    <row r="97" spans="8:10" x14ac:dyDescent="0.55000000000000004">
      <c r="H97" s="11"/>
      <c r="I97" s="11"/>
      <c r="J97" s="11" t="str">
        <f t="shared" si="5"/>
        <v/>
      </c>
    </row>
    <row r="98" spans="8:10" x14ac:dyDescent="0.55000000000000004">
      <c r="H98" s="11"/>
      <c r="I98" s="11"/>
      <c r="J98" s="11" t="str">
        <f t="shared" si="5"/>
        <v/>
      </c>
    </row>
    <row r="99" spans="8:10" x14ac:dyDescent="0.55000000000000004">
      <c r="H99" s="11"/>
      <c r="I99" s="11"/>
      <c r="J99" s="11" t="str">
        <f t="shared" si="5"/>
        <v/>
      </c>
    </row>
    <row r="100" spans="8:10" x14ac:dyDescent="0.55000000000000004">
      <c r="H100" s="11"/>
      <c r="I100" s="11"/>
      <c r="J100" s="11" t="str">
        <f t="shared" si="5"/>
        <v/>
      </c>
    </row>
    <row r="101" spans="8:10" x14ac:dyDescent="0.55000000000000004">
      <c r="H101" s="11"/>
      <c r="I101" s="11"/>
      <c r="J101" s="11" t="str">
        <f t="shared" si="5"/>
        <v/>
      </c>
    </row>
    <row r="102" spans="8:10" x14ac:dyDescent="0.55000000000000004">
      <c r="H102" s="11"/>
      <c r="I102" s="11"/>
      <c r="J102" s="11" t="str">
        <f t="shared" si="5"/>
        <v/>
      </c>
    </row>
    <row r="103" spans="8:10" x14ac:dyDescent="0.55000000000000004">
      <c r="H103" s="11"/>
      <c r="I103" s="11"/>
      <c r="J103" s="11" t="str">
        <f t="shared" si="5"/>
        <v/>
      </c>
    </row>
    <row r="104" spans="8:10" x14ac:dyDescent="0.55000000000000004">
      <c r="H104" s="11"/>
      <c r="I104" s="11"/>
      <c r="J104" s="11" t="str">
        <f t="shared" si="5"/>
        <v/>
      </c>
    </row>
    <row r="105" spans="8:10" x14ac:dyDescent="0.55000000000000004">
      <c r="H105" s="11"/>
      <c r="I105" s="11"/>
      <c r="J105" s="11" t="str">
        <f t="shared" si="5"/>
        <v/>
      </c>
    </row>
    <row r="106" spans="8:10" x14ac:dyDescent="0.55000000000000004">
      <c r="H106" s="11"/>
      <c r="I106" s="11"/>
      <c r="J106" s="11" t="str">
        <f t="shared" si="5"/>
        <v/>
      </c>
    </row>
    <row r="107" spans="8:10" x14ac:dyDescent="0.55000000000000004">
      <c r="H107" s="11"/>
      <c r="I107" s="11"/>
      <c r="J107" s="11" t="str">
        <f t="shared" si="5"/>
        <v/>
      </c>
    </row>
    <row r="108" spans="8:10" x14ac:dyDescent="0.55000000000000004">
      <c r="H108" s="11"/>
      <c r="I108" s="11"/>
      <c r="J108" s="11" t="str">
        <f t="shared" si="5"/>
        <v/>
      </c>
    </row>
    <row r="109" spans="8:10" x14ac:dyDescent="0.55000000000000004">
      <c r="H109" s="11"/>
      <c r="I109" s="11"/>
      <c r="J109" s="11" t="str">
        <f t="shared" si="5"/>
        <v/>
      </c>
    </row>
    <row r="110" spans="8:10" x14ac:dyDescent="0.55000000000000004">
      <c r="H110" s="11"/>
      <c r="I110" s="11"/>
      <c r="J110" s="11" t="str">
        <f t="shared" si="5"/>
        <v/>
      </c>
    </row>
    <row r="111" spans="8:10" x14ac:dyDescent="0.55000000000000004">
      <c r="H111" s="11"/>
      <c r="I111" s="11"/>
      <c r="J111" s="11" t="str">
        <f t="shared" si="5"/>
        <v/>
      </c>
    </row>
    <row r="112" spans="8:10" x14ac:dyDescent="0.55000000000000004">
      <c r="H112" s="11"/>
      <c r="I112" s="11"/>
      <c r="J112" s="11" t="str">
        <f t="shared" si="5"/>
        <v/>
      </c>
    </row>
    <row r="113" spans="8:10" x14ac:dyDescent="0.55000000000000004">
      <c r="H113" s="11"/>
      <c r="I113" s="11"/>
      <c r="J113" s="11" t="str">
        <f t="shared" si="5"/>
        <v/>
      </c>
    </row>
    <row r="114" spans="8:10" x14ac:dyDescent="0.55000000000000004">
      <c r="H114" s="11"/>
      <c r="I114" s="11"/>
      <c r="J114" s="11" t="str">
        <f t="shared" si="5"/>
        <v/>
      </c>
    </row>
    <row r="115" spans="8:10" x14ac:dyDescent="0.55000000000000004">
      <c r="H115" s="11"/>
      <c r="I115" s="11"/>
      <c r="J115" s="11" t="str">
        <f t="shared" si="5"/>
        <v/>
      </c>
    </row>
    <row r="116" spans="8:10" x14ac:dyDescent="0.55000000000000004">
      <c r="H116" s="11"/>
      <c r="I116" s="11"/>
      <c r="J116" s="11" t="str">
        <f t="shared" si="5"/>
        <v/>
      </c>
    </row>
    <row r="117" spans="8:10" x14ac:dyDescent="0.55000000000000004">
      <c r="H117" s="11"/>
      <c r="I117" s="11"/>
      <c r="J117" s="11" t="str">
        <f t="shared" si="5"/>
        <v/>
      </c>
    </row>
    <row r="118" spans="8:10" x14ac:dyDescent="0.55000000000000004">
      <c r="H118" s="11"/>
      <c r="I118" s="11"/>
      <c r="J118" s="11" t="str">
        <f t="shared" si="5"/>
        <v/>
      </c>
    </row>
    <row r="119" spans="8:10" x14ac:dyDescent="0.55000000000000004">
      <c r="H119" s="11"/>
      <c r="I119" s="11"/>
      <c r="J119" s="11" t="str">
        <f t="shared" si="5"/>
        <v/>
      </c>
    </row>
    <row r="120" spans="8:10" x14ac:dyDescent="0.55000000000000004">
      <c r="H120" s="11"/>
      <c r="I120" s="11"/>
      <c r="J120" s="11" t="str">
        <f t="shared" si="5"/>
        <v/>
      </c>
    </row>
    <row r="121" spans="8:10" x14ac:dyDescent="0.55000000000000004">
      <c r="H121" s="11"/>
      <c r="I121" s="11"/>
      <c r="J121" s="11" t="str">
        <f t="shared" si="5"/>
        <v/>
      </c>
    </row>
    <row r="122" spans="8:10" x14ac:dyDescent="0.55000000000000004">
      <c r="H122" s="11"/>
      <c r="I122" s="11"/>
      <c r="J122" s="11" t="str">
        <f t="shared" si="5"/>
        <v/>
      </c>
    </row>
    <row r="123" spans="8:10" x14ac:dyDescent="0.55000000000000004">
      <c r="H123" s="11"/>
      <c r="I123" s="11"/>
      <c r="J123" s="11" t="str">
        <f t="shared" si="5"/>
        <v/>
      </c>
    </row>
    <row r="124" spans="8:10" x14ac:dyDescent="0.55000000000000004">
      <c r="H124" s="11"/>
      <c r="I124" s="11"/>
      <c r="J124" s="11" t="str">
        <f t="shared" ref="J124:J144" si="6">IF(NOT(ISBLANK(D124)),D124,"")</f>
        <v/>
      </c>
    </row>
    <row r="125" spans="8:10" x14ac:dyDescent="0.55000000000000004">
      <c r="H125" s="11"/>
      <c r="I125" s="11"/>
      <c r="J125" s="11" t="str">
        <f t="shared" si="6"/>
        <v/>
      </c>
    </row>
    <row r="126" spans="8:10" x14ac:dyDescent="0.55000000000000004">
      <c r="H126" s="11"/>
      <c r="I126" s="11"/>
      <c r="J126" s="11" t="str">
        <f t="shared" si="6"/>
        <v/>
      </c>
    </row>
    <row r="127" spans="8:10" x14ac:dyDescent="0.55000000000000004">
      <c r="H127" s="11"/>
      <c r="I127" s="11"/>
      <c r="J127" s="11" t="str">
        <f t="shared" si="6"/>
        <v/>
      </c>
    </row>
    <row r="128" spans="8:10" x14ac:dyDescent="0.55000000000000004">
      <c r="H128" s="11"/>
      <c r="I128" s="11"/>
      <c r="J128" s="11" t="str">
        <f t="shared" si="6"/>
        <v/>
      </c>
    </row>
    <row r="129" spans="8:10" x14ac:dyDescent="0.55000000000000004">
      <c r="H129" s="11"/>
      <c r="I129" s="11"/>
      <c r="J129" s="11" t="str">
        <f t="shared" si="6"/>
        <v/>
      </c>
    </row>
    <row r="130" spans="8:10" x14ac:dyDescent="0.55000000000000004">
      <c r="H130" s="11"/>
      <c r="I130" s="11"/>
      <c r="J130" s="11" t="str">
        <f t="shared" si="6"/>
        <v/>
      </c>
    </row>
    <row r="131" spans="8:10" x14ac:dyDescent="0.55000000000000004">
      <c r="H131" s="11"/>
      <c r="I131" s="11"/>
      <c r="J131" s="11" t="str">
        <f t="shared" si="6"/>
        <v/>
      </c>
    </row>
    <row r="132" spans="8:10" x14ac:dyDescent="0.55000000000000004">
      <c r="H132" s="11"/>
      <c r="I132" s="11"/>
      <c r="J132" s="11" t="str">
        <f t="shared" si="6"/>
        <v/>
      </c>
    </row>
    <row r="133" spans="8:10" x14ac:dyDescent="0.55000000000000004">
      <c r="H133" s="11"/>
      <c r="I133" s="11"/>
      <c r="J133" s="11" t="str">
        <f t="shared" si="6"/>
        <v/>
      </c>
    </row>
    <row r="134" spans="8:10" x14ac:dyDescent="0.55000000000000004">
      <c r="H134" s="11"/>
      <c r="I134" s="11"/>
      <c r="J134" s="11" t="str">
        <f t="shared" si="6"/>
        <v/>
      </c>
    </row>
    <row r="135" spans="8:10" x14ac:dyDescent="0.55000000000000004">
      <c r="H135" s="11"/>
      <c r="I135" s="11"/>
      <c r="J135" s="11" t="str">
        <f t="shared" si="6"/>
        <v/>
      </c>
    </row>
    <row r="136" spans="8:10" x14ac:dyDescent="0.55000000000000004">
      <c r="H136" s="11"/>
      <c r="I136" s="11"/>
      <c r="J136" s="11" t="str">
        <f t="shared" si="6"/>
        <v/>
      </c>
    </row>
    <row r="137" spans="8:10" x14ac:dyDescent="0.55000000000000004">
      <c r="H137" s="11"/>
      <c r="I137" s="11"/>
      <c r="J137" s="11" t="str">
        <f t="shared" si="6"/>
        <v/>
      </c>
    </row>
    <row r="138" spans="8:10" x14ac:dyDescent="0.55000000000000004">
      <c r="H138" s="11"/>
      <c r="I138" s="11"/>
      <c r="J138" s="11" t="str">
        <f t="shared" si="6"/>
        <v/>
      </c>
    </row>
    <row r="139" spans="8:10" x14ac:dyDescent="0.55000000000000004">
      <c r="H139" s="11"/>
      <c r="I139" s="11"/>
      <c r="J139" s="11" t="str">
        <f t="shared" si="6"/>
        <v/>
      </c>
    </row>
    <row r="140" spans="8:10" x14ac:dyDescent="0.55000000000000004">
      <c r="H140" s="11"/>
      <c r="I140" s="11"/>
      <c r="J140" s="11" t="str">
        <f t="shared" si="6"/>
        <v/>
      </c>
    </row>
    <row r="141" spans="8:10" x14ac:dyDescent="0.55000000000000004">
      <c r="H141" s="11"/>
      <c r="I141" s="11"/>
      <c r="J141" s="11" t="str">
        <f t="shared" si="6"/>
        <v/>
      </c>
    </row>
    <row r="142" spans="8:10" x14ac:dyDescent="0.55000000000000004">
      <c r="H142" s="11"/>
      <c r="I142" s="11"/>
      <c r="J142" s="11" t="str">
        <f t="shared" si="6"/>
        <v/>
      </c>
    </row>
    <row r="143" spans="8:10" x14ac:dyDescent="0.55000000000000004">
      <c r="H143" s="11"/>
      <c r="I143" s="11"/>
      <c r="J143" s="11" t="str">
        <f t="shared" si="6"/>
        <v/>
      </c>
    </row>
    <row r="144" spans="8:10" x14ac:dyDescent="0.55000000000000004">
      <c r="H144" s="11"/>
      <c r="I144" s="11"/>
      <c r="J144" s="11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515-347F-4AB1-831C-122C77C0FE01}">
  <dimension ref="A1:J14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7.15625" bestFit="1" customWidth="1"/>
    <col min="2" max="2" width="48.83984375" bestFit="1" customWidth="1"/>
    <col min="3" max="3" width="12.68359375" bestFit="1" customWidth="1"/>
    <col min="4" max="4" width="9.68359375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bestFit="1" customWidth="1"/>
    <col min="9" max="9" width="44.15625" bestFit="1" customWidth="1"/>
    <col min="10" max="10" width="6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3" t="s">
        <v>633</v>
      </c>
      <c r="C2" s="6" t="s">
        <v>2324</v>
      </c>
      <c r="D2" s="3"/>
      <c r="E2" s="3" t="s">
        <v>1364</v>
      </c>
      <c r="F2" s="3" t="s">
        <v>1390</v>
      </c>
      <c r="G2" s="3" t="s">
        <v>2382</v>
      </c>
      <c r="H2" s="10" t="str">
        <f>IF(NOT(ISBLANK(B2)),CONCATENATE("""", B2,""""),"")</f>
        <v>"\bimplementation\s+plan\s+ensuring\s+information\s+technology\s+security\s+federal\s+administration\b"</v>
      </c>
      <c r="I2" s="10" t="str">
        <f t="shared" ref="I2:I65" si="0">IF(NOT(ISBLANK(C2)),CONCATENATE("""",C2,""""),"")</f>
        <v>"Code"</v>
      </c>
      <c r="J2" s="10" t="str">
        <f t="shared" ref="J2:J65" si="1">IF(NOT(ISBLANK(D2)),D2,"")</f>
        <v/>
      </c>
    </row>
    <row r="3" spans="1:10" x14ac:dyDescent="0.55000000000000004">
      <c r="A3" s="3" t="s">
        <v>1363</v>
      </c>
      <c r="B3" s="3" t="s">
        <v>634</v>
      </c>
      <c r="C3" s="6" t="s">
        <v>2324</v>
      </c>
      <c r="D3" s="3"/>
      <c r="E3" s="3" t="s">
        <v>1394</v>
      </c>
      <c r="F3" s="3" t="s">
        <v>1395</v>
      </c>
      <c r="G3" s="3" t="s">
        <v>2185</v>
      </c>
      <c r="H3" s="10" t="str">
        <f t="shared" ref="H3:H40" si="2">IF(NOT(ISBLANK(B3)),CONCATENATE("""", B3,""""),"")</f>
        <v>"\bcentral\s+office\s+information\s+technology\s+security\s+area\b"</v>
      </c>
      <c r="I3" s="10" t="str">
        <f t="shared" si="0"/>
        <v>"Code"</v>
      </c>
      <c r="J3" s="10" t="str">
        <f t="shared" si="1"/>
        <v/>
      </c>
    </row>
    <row r="4" spans="1:10" x14ac:dyDescent="0.55000000000000004">
      <c r="A4" s="3" t="s">
        <v>1363</v>
      </c>
      <c r="B4" s="3" t="s">
        <v>635</v>
      </c>
      <c r="C4" s="6" t="s">
        <v>2324</v>
      </c>
      <c r="D4" s="3"/>
      <c r="E4" s="3" t="s">
        <v>1364</v>
      </c>
      <c r="F4" s="3" t="s">
        <v>1390</v>
      </c>
      <c r="G4" s="3" t="s">
        <v>1391</v>
      </c>
      <c r="H4" s="10" t="str">
        <f t="shared" si="2"/>
        <v>"\bguideline\s+information\s+security\s+public\s+administration\b"</v>
      </c>
      <c r="I4" s="10" t="str">
        <f t="shared" si="0"/>
        <v>"Code"</v>
      </c>
      <c r="J4" s="10" t="str">
        <f t="shared" si="1"/>
        <v/>
      </c>
    </row>
    <row r="5" spans="1:10" x14ac:dyDescent="0.55000000000000004">
      <c r="A5" s="3" t="s">
        <v>1363</v>
      </c>
      <c r="B5" s="3" t="s">
        <v>636</v>
      </c>
      <c r="C5" s="6" t="s">
        <v>2324</v>
      </c>
      <c r="D5" s="3"/>
      <c r="E5" s="3" t="s">
        <v>1366</v>
      </c>
      <c r="F5" s="3" t="s">
        <v>1373</v>
      </c>
      <c r="G5" s="3" t="s">
        <v>2186</v>
      </c>
      <c r="H5" s="10" t="str">
        <f t="shared" si="2"/>
        <v>"\bgerman\s+institute\s+international\s+cyber\s+security\b"</v>
      </c>
      <c r="I5" s="10" t="str">
        <f t="shared" si="0"/>
        <v>"Code"</v>
      </c>
      <c r="J5" s="10" t="str">
        <f t="shared" si="1"/>
        <v/>
      </c>
    </row>
    <row r="6" spans="1:10" x14ac:dyDescent="0.55000000000000004">
      <c r="A6" s="3" t="s">
        <v>1363</v>
      </c>
      <c r="B6" s="3" t="s">
        <v>637</v>
      </c>
      <c r="C6" s="6" t="s">
        <v>2324</v>
      </c>
      <c r="D6" s="3"/>
      <c r="E6" s="3" t="s">
        <v>1394</v>
      </c>
      <c r="F6" s="3" t="s">
        <v>1395</v>
      </c>
      <c r="G6" s="3" t="s">
        <v>2187</v>
      </c>
      <c r="H6" s="10" t="str">
        <f t="shared" si="2"/>
        <v>"\bfederal\s+(academy|college)\s+public\s+administration\b"</v>
      </c>
      <c r="I6" s="10" t="str">
        <f t="shared" si="0"/>
        <v>"Code"</v>
      </c>
      <c r="J6" s="10" t="str">
        <f t="shared" si="1"/>
        <v/>
      </c>
    </row>
    <row r="7" spans="1:10" x14ac:dyDescent="0.55000000000000004">
      <c r="A7" s="3" t="s">
        <v>1363</v>
      </c>
      <c r="B7" s="3" t="s">
        <v>661</v>
      </c>
      <c r="C7" s="6" t="s">
        <v>2324</v>
      </c>
      <c r="D7" s="3"/>
      <c r="E7" s="3" t="s">
        <v>1394</v>
      </c>
      <c r="F7" s="3" t="s">
        <v>1395</v>
      </c>
      <c r="G7" s="3" t="s">
        <v>2489</v>
      </c>
      <c r="H7" s="10" t="str">
        <f t="shared" si="2"/>
        <v>"\bfederal\s+ministry\s+justice\s+consumer\s+protection\b"</v>
      </c>
      <c r="I7" s="10" t="str">
        <f t="shared" si="0"/>
        <v>"Code"</v>
      </c>
      <c r="J7" s="10" t="str">
        <f t="shared" si="1"/>
        <v/>
      </c>
    </row>
    <row r="8" spans="1:10" x14ac:dyDescent="0.55000000000000004">
      <c r="A8" s="3" t="s">
        <v>1363</v>
      </c>
      <c r="B8" s="3" t="s">
        <v>662</v>
      </c>
      <c r="C8" s="6" t="s">
        <v>2324</v>
      </c>
      <c r="D8" s="3"/>
      <c r="E8" s="3" t="s">
        <v>1394</v>
      </c>
      <c r="F8" s="3" t="s">
        <v>1395</v>
      </c>
      <c r="G8" s="3" t="s">
        <v>2489</v>
      </c>
      <c r="H8" s="10" t="str">
        <f t="shared" si="2"/>
        <v>"\bfederal\s+ministry\s+transport\s+digital\s+infrastructure\b"</v>
      </c>
      <c r="I8" s="10" t="str">
        <f t="shared" si="0"/>
        <v>"Code"</v>
      </c>
      <c r="J8" s="10" t="str">
        <f t="shared" si="1"/>
        <v/>
      </c>
    </row>
    <row r="9" spans="1:10" x14ac:dyDescent="0.55000000000000004">
      <c r="A9" s="3" t="s">
        <v>1363</v>
      </c>
      <c r="B9" s="3" t="s">
        <v>638</v>
      </c>
      <c r="C9" s="6" t="s">
        <v>2324</v>
      </c>
      <c r="D9" s="3"/>
      <c r="E9" s="3" t="s">
        <v>1378</v>
      </c>
      <c r="F9" s="3" t="s">
        <v>1509</v>
      </c>
      <c r="G9" s="3" t="s">
        <v>2124</v>
      </c>
      <c r="H9" s="10" t="str">
        <f t="shared" si="2"/>
        <v>"\bindependent\s+military\s+organisational\s+area\b"</v>
      </c>
      <c r="I9" s="10" t="str">
        <f t="shared" si="0"/>
        <v>"Code"</v>
      </c>
      <c r="J9" s="10" t="str">
        <f t="shared" si="1"/>
        <v/>
      </c>
    </row>
    <row r="10" spans="1:10" x14ac:dyDescent="0.55000000000000004">
      <c r="A10" s="3" t="s">
        <v>1363</v>
      </c>
      <c r="B10" s="3" t="s">
        <v>639</v>
      </c>
      <c r="C10" s="6" t="s">
        <v>2324</v>
      </c>
      <c r="D10" s="3"/>
      <c r="E10" s="3" t="s">
        <v>1378</v>
      </c>
      <c r="F10" s="3" t="s">
        <v>1456</v>
      </c>
      <c r="G10" s="3" t="s">
        <v>2325</v>
      </c>
      <c r="H10" s="10" t="str">
        <f t="shared" si="2"/>
        <v>"\bmobile\s+incident\s+response\s+teams?\b"</v>
      </c>
      <c r="I10" s="10" t="str">
        <f t="shared" si="0"/>
        <v>"Code"</v>
      </c>
      <c r="J10" s="10" t="str">
        <f t="shared" si="1"/>
        <v/>
      </c>
    </row>
    <row r="11" spans="1:10" x14ac:dyDescent="0.55000000000000004">
      <c r="A11" s="3" t="s">
        <v>1363</v>
      </c>
      <c r="B11" s="3" t="s">
        <v>677</v>
      </c>
      <c r="C11" s="6" t="s">
        <v>2324</v>
      </c>
      <c r="D11" s="3"/>
      <c r="E11" s="3" t="s">
        <v>1394</v>
      </c>
      <c r="F11" s="3" t="s">
        <v>1395</v>
      </c>
      <c r="G11" s="3" t="s">
        <v>2188</v>
      </c>
      <c r="H11" s="10" t="str">
        <f t="shared" si="2"/>
        <v>"\bfederal\s+office\s+information\s+security\b"</v>
      </c>
      <c r="I11" s="10" t="str">
        <f t="shared" si="0"/>
        <v>"Code"</v>
      </c>
      <c r="J11" s="10" t="str">
        <f t="shared" si="1"/>
        <v/>
      </c>
    </row>
    <row r="12" spans="1:10" x14ac:dyDescent="0.55000000000000004">
      <c r="A12" s="3" t="s">
        <v>1363</v>
      </c>
      <c r="B12" s="3" t="s">
        <v>640</v>
      </c>
      <c r="C12" s="6" t="s">
        <v>2324</v>
      </c>
      <c r="D12" s="3"/>
      <c r="E12" s="3" t="s">
        <v>1394</v>
      </c>
      <c r="F12" s="3" t="s">
        <v>1395</v>
      </c>
      <c r="G12" s="3" t="s">
        <v>2189</v>
      </c>
      <c r="H12" s="10" t="str">
        <f t="shared" si="2"/>
        <v>"\bfederal\s+office\s+protection\s+constitution\b"</v>
      </c>
      <c r="I12" s="10" t="str">
        <f t="shared" si="0"/>
        <v>"Code"</v>
      </c>
      <c r="J12" s="10" t="str">
        <f t="shared" si="1"/>
        <v/>
      </c>
    </row>
    <row r="13" spans="1:10" x14ac:dyDescent="0.55000000000000004">
      <c r="A13" s="3" t="s">
        <v>1363</v>
      </c>
      <c r="B13" s="3" t="s">
        <v>641</v>
      </c>
      <c r="C13" s="6" t="s">
        <v>2324</v>
      </c>
      <c r="D13" s="3"/>
      <c r="E13" s="3" t="s">
        <v>1364</v>
      </c>
      <c r="F13" s="3" t="s">
        <v>1390</v>
      </c>
      <c r="G13" s="3" t="s">
        <v>2382</v>
      </c>
      <c r="H13" s="10" t="str">
        <f t="shared" si="2"/>
        <v>"\bfederal\s+implementation\s+plan\b"</v>
      </c>
      <c r="I13" s="10" t="str">
        <f t="shared" si="0"/>
        <v>"Code"</v>
      </c>
      <c r="J13" s="10" t="str">
        <f t="shared" si="1"/>
        <v/>
      </c>
    </row>
    <row r="14" spans="1:10" x14ac:dyDescent="0.55000000000000004">
      <c r="A14" s="3" t="s">
        <v>1363</v>
      </c>
      <c r="B14" s="3" t="s">
        <v>642</v>
      </c>
      <c r="C14" s="6" t="s">
        <v>2324</v>
      </c>
      <c r="D14" s="3"/>
      <c r="E14" s="3" t="s">
        <v>1364</v>
      </c>
      <c r="F14" s="3" t="s">
        <v>1390</v>
      </c>
      <c r="G14" s="3" t="s">
        <v>2382</v>
      </c>
      <c r="H14" s="10" t="str">
        <f t="shared" si="2"/>
        <v>"\bgermany\s+secure(ly)?\s+online\b"</v>
      </c>
      <c r="I14" s="10" t="str">
        <f t="shared" si="0"/>
        <v>"Code"</v>
      </c>
      <c r="J14" s="10" t="str">
        <f t="shared" si="1"/>
        <v/>
      </c>
    </row>
    <row r="15" spans="1:10" x14ac:dyDescent="0.55000000000000004">
      <c r="A15" s="3" t="s">
        <v>1363</v>
      </c>
      <c r="B15" s="3" t="s">
        <v>679</v>
      </c>
      <c r="C15" s="6" t="s">
        <v>2324</v>
      </c>
      <c r="D15" s="3"/>
      <c r="E15" s="3" t="s">
        <v>1366</v>
      </c>
      <c r="F15" s="3" t="s">
        <v>1381</v>
      </c>
      <c r="G15" s="3" t="s">
        <v>1521</v>
      </c>
      <c r="H15" s="10" t="str">
        <f t="shared" si="2"/>
        <v>"\bcentral\s+advice\s+centre\b"</v>
      </c>
      <c r="I15" s="10" t="str">
        <f t="shared" si="0"/>
        <v>"Code"</v>
      </c>
      <c r="J15" s="10" t="str">
        <f t="shared" si="1"/>
        <v/>
      </c>
    </row>
    <row r="16" spans="1:10" x14ac:dyDescent="0.55000000000000004">
      <c r="A16" s="3" t="s">
        <v>1363</v>
      </c>
      <c r="B16" s="3" t="s">
        <v>643</v>
      </c>
      <c r="C16" s="6" t="s">
        <v>2324</v>
      </c>
      <c r="D16" s="3"/>
      <c r="E16" s="3" t="s">
        <v>1378</v>
      </c>
      <c r="F16" s="3" t="s">
        <v>1456</v>
      </c>
      <c r="G16" s="3" t="s">
        <v>2190</v>
      </c>
      <c r="H16" s="10" t="str">
        <f t="shared" si="2"/>
        <v>"\bmobile\s+cyber\s+teams?\b"</v>
      </c>
      <c r="I16" s="10" t="str">
        <f t="shared" si="0"/>
        <v>"Code"</v>
      </c>
      <c r="J16" s="10" t="str">
        <f t="shared" si="1"/>
        <v/>
      </c>
    </row>
    <row r="17" spans="1:10" x14ac:dyDescent="0.55000000000000004">
      <c r="A17" s="3" t="s">
        <v>1363</v>
      </c>
      <c r="B17" s="3" t="s">
        <v>1202</v>
      </c>
      <c r="C17" s="6" t="s">
        <v>2324</v>
      </c>
      <c r="D17" s="3"/>
      <c r="E17" s="3" t="s">
        <v>1394</v>
      </c>
      <c r="F17" s="3" t="s">
        <v>1395</v>
      </c>
      <c r="G17" s="3" t="s">
        <v>2142</v>
      </c>
      <c r="H17" s="10" t="str">
        <f t="shared" si="2"/>
        <v>"\bcyber[-\s+]?security\s+council\b"</v>
      </c>
      <c r="I17" s="10" t="str">
        <f t="shared" si="0"/>
        <v>"Code"</v>
      </c>
      <c r="J17" s="10" t="str">
        <f t="shared" si="1"/>
        <v/>
      </c>
    </row>
    <row r="18" spans="1:10" x14ac:dyDescent="0.55000000000000004">
      <c r="A18" s="3" t="s">
        <v>1363</v>
      </c>
      <c r="B18" s="3" t="s">
        <v>696</v>
      </c>
      <c r="C18" s="6" t="s">
        <v>2324</v>
      </c>
      <c r="D18" s="3"/>
      <c r="E18" s="3" t="s">
        <v>1394</v>
      </c>
      <c r="F18" s="3" t="s">
        <v>1395</v>
      </c>
      <c r="G18" s="3" t="s">
        <v>2111</v>
      </c>
      <c r="H18" s="10" t="str">
        <f t="shared" si="2"/>
        <v>"\bfederal\s+(state\s+)?governments?\b"</v>
      </c>
      <c r="I18" s="10" t="str">
        <f t="shared" si="0"/>
        <v>"Code"</v>
      </c>
      <c r="J18" s="10" t="str">
        <f t="shared" si="1"/>
        <v/>
      </c>
    </row>
    <row r="19" spans="1:10" x14ac:dyDescent="0.55000000000000004">
      <c r="A19" s="3" t="s">
        <v>1363</v>
      </c>
      <c r="B19" s="3" t="s">
        <v>644</v>
      </c>
      <c r="C19" s="6" t="s">
        <v>2324</v>
      </c>
      <c r="D19" s="3"/>
      <c r="E19" s="3" t="s">
        <v>1394</v>
      </c>
      <c r="F19" s="3" t="s">
        <v>1395</v>
      </c>
      <c r="G19" s="3" t="s">
        <v>2191</v>
      </c>
      <c r="H19" s="10" t="str">
        <f t="shared" si="2"/>
        <v>"\bfederal\s+intelligence\s+service\b"</v>
      </c>
      <c r="I19" s="10" t="str">
        <f t="shared" si="0"/>
        <v>"Code"</v>
      </c>
      <c r="J19" s="10" t="str">
        <f t="shared" si="1"/>
        <v/>
      </c>
    </row>
    <row r="20" spans="1:10" x14ac:dyDescent="0.55000000000000004">
      <c r="A20" s="3" t="s">
        <v>1363</v>
      </c>
      <c r="B20" s="3" t="s">
        <v>645</v>
      </c>
      <c r="C20" s="6" t="s">
        <v>2324</v>
      </c>
      <c r="D20" s="3"/>
      <c r="E20" s="3" t="s">
        <v>1364</v>
      </c>
      <c r="F20" s="3" t="s">
        <v>1390</v>
      </c>
      <c r="G20" s="3" t="s">
        <v>2382</v>
      </c>
      <c r="H20" s="10" t="str">
        <f t="shared" si="2"/>
        <v>"\bup\s+bund\b"</v>
      </c>
      <c r="I20" s="10" t="str">
        <f t="shared" si="0"/>
        <v>"Code"</v>
      </c>
      <c r="J20" s="10" t="str">
        <f t="shared" si="1"/>
        <v/>
      </c>
    </row>
    <row r="21" spans="1:10" x14ac:dyDescent="0.55000000000000004">
      <c r="A21" s="3" t="s">
        <v>1363</v>
      </c>
      <c r="B21" s="3" t="s">
        <v>646</v>
      </c>
      <c r="C21" s="6" t="s">
        <v>2324</v>
      </c>
      <c r="D21" s="3"/>
      <c r="E21" s="3" t="s">
        <v>1378</v>
      </c>
      <c r="F21" s="3" t="s">
        <v>1412</v>
      </c>
      <c r="G21" s="3" t="s">
        <v>2192</v>
      </c>
      <c r="H21" s="10" t="str">
        <f t="shared" si="2"/>
        <v>"\bdigital\s+autonomy\b"</v>
      </c>
      <c r="I21" s="10" t="str">
        <f t="shared" si="0"/>
        <v>"Code"</v>
      </c>
      <c r="J21" s="10" t="str">
        <f t="shared" si="1"/>
        <v/>
      </c>
    </row>
    <row r="22" spans="1:10" x14ac:dyDescent="0.55000000000000004">
      <c r="A22" s="3" t="s">
        <v>1363</v>
      </c>
      <c r="B22" s="3" t="s">
        <v>647</v>
      </c>
      <c r="C22" s="6" t="s">
        <v>2324</v>
      </c>
      <c r="D22" s="3"/>
      <c r="E22" s="3" t="s">
        <v>1378</v>
      </c>
      <c r="F22" s="3" t="s">
        <v>1412</v>
      </c>
      <c r="G22" s="3" t="s">
        <v>2222</v>
      </c>
      <c r="H22" s="10" t="str">
        <f t="shared" si="2"/>
        <v>"\bmade\s+germany\b"</v>
      </c>
      <c r="I22" s="10" t="str">
        <f t="shared" si="0"/>
        <v>"Code"</v>
      </c>
      <c r="J22" s="10" t="str">
        <f t="shared" si="1"/>
        <v/>
      </c>
    </row>
    <row r="23" spans="1:10" x14ac:dyDescent="0.55000000000000004">
      <c r="A23" s="3" t="s">
        <v>1363</v>
      </c>
      <c r="B23" s="3" t="s">
        <v>703</v>
      </c>
      <c r="C23" s="6" t="s">
        <v>2324</v>
      </c>
      <c r="D23" s="3"/>
      <c r="E23" s="3" t="s">
        <v>1394</v>
      </c>
      <c r="F23" s="3" t="s">
        <v>1395</v>
      </c>
      <c r="G23" s="3" t="s">
        <v>2193</v>
      </c>
      <c r="H23" s="10" t="str">
        <f t="shared" si="2"/>
        <v>"\bfederal\s+authorities?\b"</v>
      </c>
      <c r="I23" s="10" t="str">
        <f t="shared" si="0"/>
        <v>"Code"</v>
      </c>
      <c r="J23" s="10" t="str">
        <f t="shared" si="1"/>
        <v/>
      </c>
    </row>
    <row r="24" spans="1:10" x14ac:dyDescent="0.55000000000000004">
      <c r="A24" s="3" t="s">
        <v>1363</v>
      </c>
      <c r="B24" s="3" t="s">
        <v>648</v>
      </c>
      <c r="C24" s="6" t="s">
        <v>2324</v>
      </c>
      <c r="D24" s="3"/>
      <c r="E24" s="3" t="s">
        <v>1389</v>
      </c>
      <c r="F24" s="3" t="s">
        <v>1790</v>
      </c>
      <c r="G24" s="3" t="s">
        <v>1925</v>
      </c>
      <c r="H24" s="10" t="str">
        <f t="shared" si="2"/>
        <v>"\bgermany\b"</v>
      </c>
      <c r="I24" s="10" t="str">
        <f t="shared" si="0"/>
        <v>"Code"</v>
      </c>
      <c r="J24" s="10" t="str">
        <f t="shared" si="1"/>
        <v/>
      </c>
    </row>
    <row r="25" spans="1:10" x14ac:dyDescent="0.55000000000000004">
      <c r="A25" s="3" t="s">
        <v>1363</v>
      </c>
      <c r="B25" s="3" t="s">
        <v>914</v>
      </c>
      <c r="C25" s="6" t="s">
        <v>2324</v>
      </c>
      <c r="D25" s="3"/>
      <c r="E25" s="3" t="s">
        <v>1389</v>
      </c>
      <c r="F25" s="3" t="s">
        <v>1703</v>
      </c>
      <c r="G25" s="3" t="s">
        <v>1791</v>
      </c>
      <c r="H25" s="10" t="str">
        <f t="shared" si="2"/>
        <v>"\bgermans?\b"</v>
      </c>
      <c r="I25" s="10" t="str">
        <f t="shared" si="0"/>
        <v>"Code"</v>
      </c>
      <c r="J25" s="10" t="str">
        <f t="shared" si="1"/>
        <v/>
      </c>
    </row>
    <row r="26" spans="1:10" x14ac:dyDescent="0.55000000000000004">
      <c r="A26" s="3" t="s">
        <v>1363</v>
      </c>
      <c r="B26" s="3" t="s">
        <v>649</v>
      </c>
      <c r="C26" s="6" t="s">
        <v>2324</v>
      </c>
      <c r="D26" s="3"/>
      <c r="E26" s="3" t="s">
        <v>1378</v>
      </c>
      <c r="F26" s="3" t="s">
        <v>1456</v>
      </c>
      <c r="G26" s="3" t="s">
        <v>2325</v>
      </c>
      <c r="H26" s="10" t="str">
        <f t="shared" si="2"/>
        <v>"\bmirts?\b"</v>
      </c>
      <c r="I26" s="10" t="str">
        <f t="shared" si="0"/>
        <v>"Code"</v>
      </c>
      <c r="J26" s="10" t="str">
        <f t="shared" si="1"/>
        <v/>
      </c>
    </row>
    <row r="27" spans="1:10" x14ac:dyDescent="0.55000000000000004">
      <c r="A27" s="3" t="s">
        <v>1363</v>
      </c>
      <c r="B27" s="3" t="s">
        <v>650</v>
      </c>
      <c r="C27" s="6" t="s">
        <v>2324</v>
      </c>
      <c r="D27" s="3"/>
      <c r="E27" s="3" t="s">
        <v>1394</v>
      </c>
      <c r="F27" s="3" t="s">
        <v>1395</v>
      </c>
      <c r="G27" s="3" t="s">
        <v>2189</v>
      </c>
      <c r="H27" s="10" t="str">
        <f t="shared" si="2"/>
        <v>"\bbfv\b"</v>
      </c>
      <c r="I27" s="10" t="str">
        <f t="shared" si="0"/>
        <v>"Code"</v>
      </c>
      <c r="J27" s="10" t="str">
        <f t="shared" si="1"/>
        <v/>
      </c>
    </row>
    <row r="28" spans="1:10" x14ac:dyDescent="0.55000000000000004">
      <c r="A28" s="3" t="s">
        <v>1363</v>
      </c>
      <c r="B28" s="3" t="s">
        <v>651</v>
      </c>
      <c r="C28" s="6" t="s">
        <v>2324</v>
      </c>
      <c r="D28" s="3"/>
      <c r="E28" s="3" t="s">
        <v>1394</v>
      </c>
      <c r="F28" s="3" t="s">
        <v>1395</v>
      </c>
      <c r="G28" s="3" t="s">
        <v>2191</v>
      </c>
      <c r="H28" s="10" t="str">
        <f t="shared" si="2"/>
        <v>"\bbnd\b"</v>
      </c>
      <c r="I28" s="10" t="str">
        <f t="shared" si="0"/>
        <v>"Code"</v>
      </c>
      <c r="J28" s="10" t="str">
        <f t="shared" si="1"/>
        <v/>
      </c>
    </row>
    <row r="29" spans="1:10" x14ac:dyDescent="0.55000000000000004">
      <c r="A29" s="3" t="s">
        <v>1363</v>
      </c>
      <c r="B29" s="3" t="s">
        <v>652</v>
      </c>
      <c r="C29" s="6" t="s">
        <v>2324</v>
      </c>
      <c r="D29" s="3"/>
      <c r="E29" s="3" t="s">
        <v>1394</v>
      </c>
      <c r="F29" s="3" t="s">
        <v>1395</v>
      </c>
      <c r="G29" s="3" t="s">
        <v>2194</v>
      </c>
      <c r="H29" s="10" t="str">
        <f t="shared" si="2"/>
        <v>"\bbundestag\b"</v>
      </c>
      <c r="I29" s="10" t="str">
        <f t="shared" si="0"/>
        <v>"Code"</v>
      </c>
      <c r="J29" s="10" t="str">
        <f t="shared" si="1"/>
        <v/>
      </c>
    </row>
    <row r="30" spans="1:10" x14ac:dyDescent="0.55000000000000004">
      <c r="A30" s="3" t="s">
        <v>1363</v>
      </c>
      <c r="B30" s="3" t="s">
        <v>710</v>
      </c>
      <c r="C30" s="6" t="s">
        <v>2324</v>
      </c>
      <c r="D30" s="3"/>
      <c r="E30" s="3" t="s">
        <v>1394</v>
      </c>
      <c r="F30" s="3" t="s">
        <v>1395</v>
      </c>
      <c r="G30" s="3" t="s">
        <v>2195</v>
      </c>
      <c r="H30" s="10" t="str">
        <f t="shared" si="2"/>
        <v>"\bcyber-az\b"</v>
      </c>
      <c r="I30" s="10" t="str">
        <f t="shared" si="0"/>
        <v>"Code"</v>
      </c>
      <c r="J30" s="10" t="str">
        <f t="shared" si="1"/>
        <v/>
      </c>
    </row>
    <row r="31" spans="1:10" x14ac:dyDescent="0.55000000000000004">
      <c r="A31" s="3" t="s">
        <v>1363</v>
      </c>
      <c r="B31" s="3" t="s">
        <v>915</v>
      </c>
      <c r="C31" s="6" t="s">
        <v>2324</v>
      </c>
      <c r="D31" s="3"/>
      <c r="E31" s="3" t="s">
        <v>1394</v>
      </c>
      <c r="F31" s="3" t="s">
        <v>1395</v>
      </c>
      <c r="G31" s="3" t="s">
        <v>2185</v>
      </c>
      <c r="H31" s="10" t="str">
        <f t="shared" si="2"/>
        <v>"\bzitis\b"</v>
      </c>
      <c r="I31" s="10" t="str">
        <f t="shared" si="0"/>
        <v>"Code"</v>
      </c>
      <c r="J31" s="10" t="str">
        <f t="shared" si="1"/>
        <v/>
      </c>
    </row>
    <row r="32" spans="1:10" x14ac:dyDescent="0.55000000000000004">
      <c r="A32" s="3" t="s">
        <v>1363</v>
      </c>
      <c r="B32" s="3" t="s">
        <v>653</v>
      </c>
      <c r="C32" s="6" t="s">
        <v>2324</v>
      </c>
      <c r="D32" s="3"/>
      <c r="E32" s="3" t="s">
        <v>1364</v>
      </c>
      <c r="F32" s="3" t="s">
        <v>2510</v>
      </c>
      <c r="G32" s="3" t="s">
        <v>2507</v>
      </c>
      <c r="H32" s="10" t="str">
        <f t="shared" si="2"/>
        <v>"\bgerman\s+competence\s+centre\s+against\s+cyber-crime\b"</v>
      </c>
      <c r="I32" s="10" t="str">
        <f t="shared" si="0"/>
        <v>"Code"</v>
      </c>
      <c r="J32" s="10" t="str">
        <f t="shared" si="1"/>
        <v/>
      </c>
    </row>
    <row r="33" spans="1:10" x14ac:dyDescent="0.55000000000000004">
      <c r="A33" s="3" t="s">
        <v>1363</v>
      </c>
      <c r="B33" s="3" t="s">
        <v>657</v>
      </c>
      <c r="C33" s="6" t="s">
        <v>2324</v>
      </c>
      <c r="D33" s="3"/>
      <c r="E33" s="3" t="s">
        <v>1364</v>
      </c>
      <c r="F33" s="3" t="s">
        <v>1390</v>
      </c>
      <c r="G33" s="3" t="s">
        <v>2197</v>
      </c>
      <c r="H33" s="10" t="str">
        <f t="shared" si="2"/>
        <v>"\bbinding\s+information\s+technology\s+security\s+guideline\b"</v>
      </c>
      <c r="I33" s="10" t="str">
        <f t="shared" si="0"/>
        <v>"Code"</v>
      </c>
      <c r="J33" s="10" t="str">
        <f t="shared" si="1"/>
        <v/>
      </c>
    </row>
    <row r="34" spans="1:10" x14ac:dyDescent="0.55000000000000004">
      <c r="A34" s="3" t="s">
        <v>1363</v>
      </c>
      <c r="B34" s="3" t="s">
        <v>654</v>
      </c>
      <c r="C34" s="6" t="s">
        <v>2324</v>
      </c>
      <c r="D34" s="3"/>
      <c r="E34" s="3" t="s">
        <v>1364</v>
      </c>
      <c r="F34" s="3" t="s">
        <v>1390</v>
      </c>
      <c r="G34" s="3" t="s">
        <v>2489</v>
      </c>
      <c r="H34" s="10" t="str">
        <f t="shared" si="2"/>
        <v>"\bproject\s+federal\s+information\s+technology\s+consolidation\b"</v>
      </c>
      <c r="I34" s="10" t="str">
        <f t="shared" si="0"/>
        <v>"Code"</v>
      </c>
      <c r="J34" s="10" t="str">
        <f t="shared" si="1"/>
        <v/>
      </c>
    </row>
    <row r="35" spans="1:10" x14ac:dyDescent="0.55000000000000004">
      <c r="A35" s="3" t="s">
        <v>1363</v>
      </c>
      <c r="B35" s="3" t="s">
        <v>655</v>
      </c>
      <c r="C35" s="6" t="s">
        <v>2324</v>
      </c>
      <c r="D35" s="3"/>
      <c r="E35" s="3" t="s">
        <v>1366</v>
      </c>
      <c r="F35" s="3" t="s">
        <v>1381</v>
      </c>
      <c r="G35" s="3" t="s">
        <v>1888</v>
      </c>
      <c r="H35" s="10" t="str">
        <f t="shared" si="2"/>
        <v>"\bmilitary\s+application\s+information\s+technology\s+cybersecurity\b"</v>
      </c>
      <c r="I35" s="10" t="str">
        <f t="shared" si="0"/>
        <v>"Code"</v>
      </c>
      <c r="J35" s="10" t="str">
        <f t="shared" si="1"/>
        <v/>
      </c>
    </row>
    <row r="36" spans="1:10" x14ac:dyDescent="0.55000000000000004">
      <c r="A36" s="3" t="s">
        <v>1363</v>
      </c>
      <c r="B36" s="3" t="s">
        <v>916</v>
      </c>
      <c r="C36" s="6" t="s">
        <v>2324</v>
      </c>
      <c r="D36" s="3"/>
      <c r="E36" s="3" t="s">
        <v>1366</v>
      </c>
      <c r="F36" s="3" t="s">
        <v>1373</v>
      </c>
      <c r="G36" s="3" t="s">
        <v>1463</v>
      </c>
      <c r="H36" s="10" t="str">
        <f t="shared" si="2"/>
        <v>"\bnew\s+degree\s+course\s+cyber([-\s+]?security)?\b"</v>
      </c>
      <c r="I36" s="10" t="str">
        <f t="shared" si="0"/>
        <v>"Code"</v>
      </c>
      <c r="J36" s="10" t="str">
        <f t="shared" si="1"/>
        <v/>
      </c>
    </row>
    <row r="37" spans="1:10" x14ac:dyDescent="0.55000000000000004">
      <c r="A37" s="3" t="s">
        <v>1363</v>
      </c>
      <c r="B37" s="3" t="s">
        <v>656</v>
      </c>
      <c r="C37" s="6" t="s">
        <v>2324</v>
      </c>
      <c r="D37" s="3"/>
      <c r="E37" s="3" t="s">
        <v>1366</v>
      </c>
      <c r="F37" s="3" t="s">
        <v>1421</v>
      </c>
      <c r="G37" s="3" t="s">
        <v>2196</v>
      </c>
      <c r="H37" s="10" t="str">
        <f t="shared" si="2"/>
        <v>"\bsignals\s+intelligence\s+support\s+cyber\s+defence\b"</v>
      </c>
      <c r="I37" s="10" t="str">
        <f t="shared" si="0"/>
        <v>"Code"</v>
      </c>
      <c r="J37" s="10" t="str">
        <f t="shared" si="1"/>
        <v/>
      </c>
    </row>
    <row r="38" spans="1:10" x14ac:dyDescent="0.55000000000000004">
      <c r="A38" s="3" t="s">
        <v>1363</v>
      </c>
      <c r="B38" s="3" t="s">
        <v>917</v>
      </c>
      <c r="C38" s="6" t="s">
        <v>2324</v>
      </c>
      <c r="D38" s="3"/>
      <c r="E38" s="3" t="s">
        <v>1378</v>
      </c>
      <c r="F38" s="3" t="s">
        <v>1412</v>
      </c>
      <c r="G38" s="3" t="s">
        <v>2442</v>
      </c>
      <c r="H38" s="10" t="str">
        <f t="shared" si="2"/>
        <v>"\binformation\s+technology\s+(cyber[-\s+]?security\s+)?start-?ups?\b"</v>
      </c>
      <c r="I38" s="10" t="str">
        <f t="shared" si="0"/>
        <v>"Code"</v>
      </c>
      <c r="J38" s="10" t="str">
        <f t="shared" si="1"/>
        <v/>
      </c>
    </row>
    <row r="39" spans="1:10" x14ac:dyDescent="0.55000000000000004">
      <c r="A39" s="3" t="s">
        <v>1363</v>
      </c>
      <c r="B39" s="3" t="s">
        <v>659</v>
      </c>
      <c r="C39" s="6" t="s">
        <v>2324</v>
      </c>
      <c r="D39" s="3"/>
      <c r="E39" s="3" t="s">
        <v>1378</v>
      </c>
      <c r="F39" s="3" t="s">
        <v>1412</v>
      </c>
      <c r="G39" s="3" t="s">
        <v>2442</v>
      </c>
      <c r="H39" s="10" t="str">
        <f t="shared" si="2"/>
        <v>"\binformation\s+technology\s+security\s+certificat(e|ion)\b"</v>
      </c>
      <c r="I39" s="10" t="str">
        <f t="shared" si="0"/>
        <v>"Code"</v>
      </c>
      <c r="J39" s="10" t="str">
        <f t="shared" si="1"/>
        <v/>
      </c>
    </row>
    <row r="40" spans="1:10" x14ac:dyDescent="0.55000000000000004">
      <c r="A40" s="3" t="s">
        <v>1363</v>
      </c>
      <c r="B40" s="3" t="s">
        <v>660</v>
      </c>
      <c r="C40" s="6" t="s">
        <v>2324</v>
      </c>
      <c r="D40" s="3"/>
      <c r="E40" s="3" t="s">
        <v>1378</v>
      </c>
      <c r="F40" s="3" t="s">
        <v>1412</v>
      </c>
      <c r="G40" s="3" t="s">
        <v>2222</v>
      </c>
      <c r="H40" s="10" t="str">
        <f t="shared" si="2"/>
        <v>"\binformation\s+technology\s+security\s+made\s+germany\b"</v>
      </c>
      <c r="I40" s="10" t="str">
        <f t="shared" si="0"/>
        <v>"Code"</v>
      </c>
      <c r="J40" s="10" t="str">
        <f t="shared" si="1"/>
        <v/>
      </c>
    </row>
    <row r="41" spans="1:10" x14ac:dyDescent="0.55000000000000004">
      <c r="A41" s="3" t="s">
        <v>1363</v>
      </c>
      <c r="B41" s="3" t="s">
        <v>658</v>
      </c>
      <c r="C41" s="6" t="s">
        <v>2324</v>
      </c>
      <c r="D41" s="3"/>
      <c r="E41" s="3" t="s">
        <v>1378</v>
      </c>
      <c r="F41" s="3" t="s">
        <v>1891</v>
      </c>
      <c r="G41" s="3" t="s">
        <v>2198</v>
      </c>
      <c r="H41" s="10" t="str">
        <f>IF(NOT(ISBLANK(B41)),CONCATENATE("""", B41,""""),"")</f>
        <v>"\binformation\s+technology\s+security\s+business\s+initiative\b"</v>
      </c>
      <c r="I41" s="10" t="str">
        <f t="shared" si="0"/>
        <v>"Code"</v>
      </c>
      <c r="J41" s="10" t="str">
        <f t="shared" si="1"/>
        <v/>
      </c>
    </row>
    <row r="42" spans="1:10" x14ac:dyDescent="0.55000000000000004">
      <c r="A42" s="3" t="s">
        <v>1363</v>
      </c>
      <c r="B42" s="3" t="s">
        <v>663</v>
      </c>
      <c r="C42" s="6" t="s">
        <v>2324</v>
      </c>
      <c r="D42" s="3"/>
      <c r="E42" s="3" t="s">
        <v>1364</v>
      </c>
      <c r="F42" s="3" t="s">
        <v>2510</v>
      </c>
      <c r="G42" s="3" t="s">
        <v>2379</v>
      </c>
      <c r="H42" s="10" t="str">
        <f t="shared" ref="H42:H94" si="3">IF(NOT(ISBLANK(B42)),CONCATENATE("""", B42,""""),"")</f>
        <v>"\bfederal\s+criminal\s+police\s+office\b"</v>
      </c>
      <c r="I42" s="10" t="str">
        <f t="shared" si="0"/>
        <v>"Code"</v>
      </c>
      <c r="J42" s="10" t="str">
        <f t="shared" si="1"/>
        <v/>
      </c>
    </row>
    <row r="43" spans="1:10" x14ac:dyDescent="0.55000000000000004">
      <c r="A43" s="3" t="s">
        <v>1363</v>
      </c>
      <c r="B43" s="3" t="s">
        <v>664</v>
      </c>
      <c r="C43" s="6" t="s">
        <v>2324</v>
      </c>
      <c r="D43" s="3"/>
      <c r="E43" s="3" t="s">
        <v>1364</v>
      </c>
      <c r="F43" s="3" t="s">
        <v>2510</v>
      </c>
      <c r="G43" s="3" t="s">
        <v>1481</v>
      </c>
      <c r="H43" s="10" t="str">
        <f t="shared" si="3"/>
        <v>"\binformation\s+technology\s+security\s+law\b"</v>
      </c>
      <c r="I43" s="10" t="str">
        <f t="shared" si="0"/>
        <v>"Code"</v>
      </c>
      <c r="J43" s="10" t="str">
        <f t="shared" si="1"/>
        <v/>
      </c>
    </row>
    <row r="44" spans="1:10" x14ac:dyDescent="0.55000000000000004">
      <c r="A44" s="3" t="s">
        <v>1363</v>
      </c>
      <c r="B44" s="3" t="s">
        <v>918</v>
      </c>
      <c r="C44" s="6" t="s">
        <v>2324</v>
      </c>
      <c r="D44" s="3"/>
      <c r="E44" s="3" t="s">
        <v>1364</v>
      </c>
      <c r="F44" s="3" t="s">
        <v>1390</v>
      </c>
      <c r="G44" s="3" t="s">
        <v>1391</v>
      </c>
      <c r="H44" s="10" t="str">
        <f t="shared" si="3"/>
        <v>"\bcyber[-\s+]?security\s+strategy(\s+germany)?\b"</v>
      </c>
      <c r="I44" s="10" t="str">
        <f t="shared" si="0"/>
        <v>"Code"</v>
      </c>
      <c r="J44" s="10" t="str">
        <f t="shared" si="1"/>
        <v/>
      </c>
    </row>
    <row r="45" spans="1:10" x14ac:dyDescent="0.55000000000000004">
      <c r="A45" s="3" t="s">
        <v>1363</v>
      </c>
      <c r="B45" s="3" t="s">
        <v>665</v>
      </c>
      <c r="C45" s="6" t="s">
        <v>2324</v>
      </c>
      <c r="D45" s="3"/>
      <c r="E45" s="3" t="s">
        <v>1364</v>
      </c>
      <c r="F45" s="3" t="s">
        <v>1390</v>
      </c>
      <c r="G45" s="3" t="s">
        <v>2123</v>
      </c>
      <c r="H45" s="10" t="str">
        <f t="shared" si="3"/>
        <v>"\binformation\s+technology\s+security\s+act\b"</v>
      </c>
      <c r="I45" s="10" t="str">
        <f t="shared" si="0"/>
        <v>"Code"</v>
      </c>
      <c r="J45" s="10" t="str">
        <f t="shared" si="1"/>
        <v/>
      </c>
    </row>
    <row r="46" spans="1:10" x14ac:dyDescent="0.55000000000000004">
      <c r="A46" s="3" t="s">
        <v>1363</v>
      </c>
      <c r="B46" s="3" t="s">
        <v>671</v>
      </c>
      <c r="C46" s="6" t="s">
        <v>2324</v>
      </c>
      <c r="D46" s="3"/>
      <c r="E46" s="3" t="s">
        <v>1366</v>
      </c>
      <c r="F46" s="3" t="s">
        <v>1367</v>
      </c>
      <c r="G46" s="3" t="s">
        <v>2295</v>
      </c>
      <c r="H46" s="10" t="str">
        <f t="shared" si="3"/>
        <v>"\bcertificates\s+information\s+technology\s+security\b"</v>
      </c>
      <c r="I46" s="10" t="str">
        <f t="shared" si="0"/>
        <v>"Code"</v>
      </c>
      <c r="J46" s="10" t="str">
        <f t="shared" si="1"/>
        <v/>
      </c>
    </row>
    <row r="47" spans="1:10" x14ac:dyDescent="0.55000000000000004">
      <c r="A47" s="3" t="s">
        <v>1363</v>
      </c>
      <c r="B47" s="3" t="s">
        <v>666</v>
      </c>
      <c r="C47" s="6" t="s">
        <v>2324</v>
      </c>
      <c r="D47" s="3"/>
      <c r="E47" s="3" t="s">
        <v>1366</v>
      </c>
      <c r="F47" s="3" t="s">
        <v>1367</v>
      </c>
      <c r="G47" s="3" t="s">
        <v>1625</v>
      </c>
      <c r="H47" s="10" t="str">
        <f t="shared" si="3"/>
        <v>"\binformation\s+technology\s+security\s+gaps?\b"</v>
      </c>
      <c r="I47" s="10" t="str">
        <f t="shared" si="0"/>
        <v>"Code"</v>
      </c>
      <c r="J47" s="10" t="str">
        <f t="shared" si="1"/>
        <v/>
      </c>
    </row>
    <row r="48" spans="1:10" x14ac:dyDescent="0.55000000000000004">
      <c r="A48" s="3" t="s">
        <v>1363</v>
      </c>
      <c r="B48" s="3" t="s">
        <v>667</v>
      </c>
      <c r="C48" s="6" t="s">
        <v>2324</v>
      </c>
      <c r="D48" s="3"/>
      <c r="E48" s="3" t="s">
        <v>1366</v>
      </c>
      <c r="F48" s="3" t="s">
        <v>1381</v>
      </c>
      <c r="G48" s="3" t="s">
        <v>1888</v>
      </c>
      <c r="H48" s="10" t="str">
        <f t="shared" si="3"/>
        <v>"\bcyber\s+defence\s+smart\s+data\b"</v>
      </c>
      <c r="I48" s="10" t="str">
        <f t="shared" si="0"/>
        <v>"Code"</v>
      </c>
      <c r="J48" s="10" t="str">
        <f t="shared" si="1"/>
        <v/>
      </c>
    </row>
    <row r="49" spans="1:10" x14ac:dyDescent="0.55000000000000004">
      <c r="A49" s="3" t="s">
        <v>1363</v>
      </c>
      <c r="B49" s="3" t="s">
        <v>668</v>
      </c>
      <c r="C49" s="6" t="s">
        <v>2324</v>
      </c>
      <c r="D49" s="3"/>
      <c r="E49" s="3" t="s">
        <v>1366</v>
      </c>
      <c r="F49" s="3" t="s">
        <v>1381</v>
      </c>
      <c r="G49" s="3" t="s">
        <v>1793</v>
      </c>
      <c r="H49" s="10" t="str">
        <f t="shared" si="3"/>
        <v>"\bdecrypt\s+bypass\s+encrypted\s+communication\b"</v>
      </c>
      <c r="I49" s="10" t="str">
        <f t="shared" si="0"/>
        <v>"Code"</v>
      </c>
      <c r="J49" s="10" t="str">
        <f t="shared" si="1"/>
        <v/>
      </c>
    </row>
    <row r="50" spans="1:10" x14ac:dyDescent="0.55000000000000004">
      <c r="A50" s="3" t="s">
        <v>1363</v>
      </c>
      <c r="B50" s="3" t="s">
        <v>669</v>
      </c>
      <c r="C50" s="6" t="s">
        <v>2324</v>
      </c>
      <c r="D50" s="3"/>
      <c r="E50" s="3" t="s">
        <v>1366</v>
      </c>
      <c r="F50" s="3" t="s">
        <v>1464</v>
      </c>
      <c r="G50" s="3" t="s">
        <v>2200</v>
      </c>
      <c r="H50" s="10" t="str">
        <f t="shared" si="3"/>
        <v>"\binformation\s+technology\s+security\s+research\b"</v>
      </c>
      <c r="I50" s="10" t="str">
        <f t="shared" si="0"/>
        <v>"Code"</v>
      </c>
      <c r="J50" s="10" t="str">
        <f t="shared" si="1"/>
        <v/>
      </c>
    </row>
    <row r="51" spans="1:10" x14ac:dyDescent="0.55000000000000004">
      <c r="A51" s="3" t="s">
        <v>1363</v>
      </c>
      <c r="B51" s="3" t="s">
        <v>919</v>
      </c>
      <c r="C51" s="6" t="s">
        <v>2324</v>
      </c>
      <c r="D51" s="3"/>
      <c r="E51" s="3" t="s">
        <v>1441</v>
      </c>
      <c r="F51" s="3" t="s">
        <v>1442</v>
      </c>
      <c r="G51" s="3" t="s">
        <v>2201</v>
      </c>
      <c r="H51" s="10" t="str">
        <f t="shared" si="3"/>
        <v>"\binformation\s+technology\s+specialist(\s+knowledge)?\b"</v>
      </c>
      <c r="I51" s="10" t="str">
        <f t="shared" si="0"/>
        <v>"Code"</v>
      </c>
      <c r="J51" s="10" t="str">
        <f t="shared" si="1"/>
        <v/>
      </c>
    </row>
    <row r="52" spans="1:10" x14ac:dyDescent="0.55000000000000004">
      <c r="A52" s="3" t="s">
        <v>1363</v>
      </c>
      <c r="B52" s="3" t="s">
        <v>670</v>
      </c>
      <c r="C52" s="6" t="s">
        <v>2324</v>
      </c>
      <c r="D52" s="3"/>
      <c r="E52" s="3" t="s">
        <v>1378</v>
      </c>
      <c r="F52" s="3" t="s">
        <v>1509</v>
      </c>
      <c r="G52" s="3" t="s">
        <v>2195</v>
      </c>
      <c r="H52" s="10" t="str">
        <f t="shared" si="3"/>
        <v>"\bnational\s+cyber\s+defence\s+centre\b"</v>
      </c>
      <c r="I52" s="10" t="str">
        <f t="shared" si="0"/>
        <v>"Code"</v>
      </c>
      <c r="J52" s="10" t="str">
        <f t="shared" si="1"/>
        <v/>
      </c>
    </row>
    <row r="53" spans="1:10" x14ac:dyDescent="0.55000000000000004">
      <c r="A53" s="3" t="s">
        <v>1363</v>
      </c>
      <c r="B53" s="3" t="s">
        <v>672</v>
      </c>
      <c r="C53" s="6" t="s">
        <v>2324</v>
      </c>
      <c r="D53" s="3"/>
      <c r="E53" s="3" t="s">
        <v>1378</v>
      </c>
      <c r="F53" s="3" t="s">
        <v>1412</v>
      </c>
      <c r="G53" s="3" t="s">
        <v>2442</v>
      </c>
      <c r="H53" s="10" t="str">
        <f t="shared" si="3"/>
        <v>"\binformation\s+technology\s+products\s+services?\b"</v>
      </c>
      <c r="I53" s="10" t="str">
        <f t="shared" si="0"/>
        <v>"Code"</v>
      </c>
      <c r="J53" s="10" t="str">
        <f t="shared" si="1"/>
        <v/>
      </c>
    </row>
    <row r="54" spans="1:10" x14ac:dyDescent="0.55000000000000004">
      <c r="A54" s="3" t="s">
        <v>1363</v>
      </c>
      <c r="B54" s="3" t="s">
        <v>673</v>
      </c>
      <c r="C54" s="6" t="s">
        <v>2324</v>
      </c>
      <c r="D54" s="3"/>
      <c r="E54" s="3" t="s">
        <v>1378</v>
      </c>
      <c r="F54" s="3" t="s">
        <v>1412</v>
      </c>
      <c r="G54" s="3" t="s">
        <v>2442</v>
      </c>
      <c r="H54" s="10" t="str">
        <f t="shared" si="3"/>
        <v>"\binformation\s+technology\s+service\s+providers?\b"</v>
      </c>
      <c r="I54" s="10" t="str">
        <f t="shared" si="0"/>
        <v>"Code"</v>
      </c>
      <c r="J54" s="10" t="str">
        <f t="shared" si="1"/>
        <v/>
      </c>
    </row>
    <row r="55" spans="1:10" x14ac:dyDescent="0.55000000000000004">
      <c r="A55" s="3" t="s">
        <v>1363</v>
      </c>
      <c r="B55" s="3" t="s">
        <v>674</v>
      </c>
      <c r="C55" s="6" t="s">
        <v>2324</v>
      </c>
      <c r="D55" s="3"/>
      <c r="E55" s="3" t="s">
        <v>1378</v>
      </c>
      <c r="F55" s="3" t="s">
        <v>1378</v>
      </c>
      <c r="G55" s="3" t="s">
        <v>2202</v>
      </c>
      <c r="H55" s="10" t="str">
        <f t="shared" si="3"/>
        <v>"\binformation\s+technology\s+baseline\s+protection\b"</v>
      </c>
      <c r="I55" s="10" t="str">
        <f t="shared" si="0"/>
        <v>"Code"</v>
      </c>
      <c r="J55" s="10" t="str">
        <f t="shared" si="1"/>
        <v/>
      </c>
    </row>
    <row r="56" spans="1:10" x14ac:dyDescent="0.55000000000000004">
      <c r="A56" s="3" t="s">
        <v>1363</v>
      </c>
      <c r="B56" s="3" t="s">
        <v>920</v>
      </c>
      <c r="C56" s="6" t="s">
        <v>2324</v>
      </c>
      <c r="D56" s="3"/>
      <c r="E56" s="3" t="s">
        <v>1378</v>
      </c>
      <c r="F56" s="3" t="s">
        <v>1378</v>
      </c>
      <c r="G56" s="3" t="s">
        <v>2202</v>
      </c>
      <c r="H56" s="10" t="str">
        <f t="shared" si="3"/>
        <v>"\binformation\s+technology\s+security(\s+standards)?\b"</v>
      </c>
      <c r="I56" s="10" t="str">
        <f t="shared" si="0"/>
        <v>"Code"</v>
      </c>
      <c r="J56" s="10" t="str">
        <f t="shared" si="1"/>
        <v/>
      </c>
    </row>
    <row r="57" spans="1:10" x14ac:dyDescent="0.55000000000000004">
      <c r="A57" s="3" t="s">
        <v>1363</v>
      </c>
      <c r="B57" s="3" t="s">
        <v>675</v>
      </c>
      <c r="C57" s="6" t="s">
        <v>2324</v>
      </c>
      <c r="D57" s="3"/>
      <c r="E57" s="3" t="s">
        <v>1394</v>
      </c>
      <c r="F57" s="3" t="s">
        <v>1395</v>
      </c>
      <c r="G57" s="3" t="s">
        <v>2489</v>
      </c>
      <c r="H57" s="10" t="str">
        <f t="shared" si="3"/>
        <v>"\b(federal\s+)?ministry\s+economics\s+energy\b"</v>
      </c>
      <c r="I57" s="10" t="str">
        <f t="shared" si="0"/>
        <v>"Code"</v>
      </c>
      <c r="J57" s="10" t="str">
        <f t="shared" si="1"/>
        <v/>
      </c>
    </row>
    <row r="58" spans="1:10" x14ac:dyDescent="0.55000000000000004">
      <c r="A58" s="3" t="s">
        <v>1363</v>
      </c>
      <c r="B58" s="3" t="s">
        <v>676</v>
      </c>
      <c r="C58" s="6" t="s">
        <v>2324</v>
      </c>
      <c r="D58" s="3"/>
      <c r="E58" s="3" t="s">
        <v>1394</v>
      </c>
      <c r="F58" s="3" t="s">
        <v>1395</v>
      </c>
      <c r="G58" s="3" t="s">
        <v>2489</v>
      </c>
      <c r="H58" s="10" t="str">
        <f t="shared" si="3"/>
        <v>"\b(federal\s+)?ministry\s+education\s+research\b"</v>
      </c>
      <c r="I58" s="10" t="str">
        <f t="shared" si="0"/>
        <v>"Code"</v>
      </c>
      <c r="J58" s="10" t="str">
        <f t="shared" si="1"/>
        <v/>
      </c>
    </row>
    <row r="59" spans="1:10" x14ac:dyDescent="0.55000000000000004">
      <c r="A59" s="3" t="s">
        <v>1363</v>
      </c>
      <c r="B59" s="3" t="s">
        <v>678</v>
      </c>
      <c r="C59" s="6" t="s">
        <v>2324</v>
      </c>
      <c r="D59" s="3"/>
      <c r="E59" s="3" t="s">
        <v>1394</v>
      </c>
      <c r="F59" s="3" t="s">
        <v>1395</v>
      </c>
      <c r="G59" s="3" t="s">
        <v>2203</v>
      </c>
      <c r="H59" s="10" t="str">
        <f t="shared" si="3"/>
        <v>"\binformation\s+technology\s+planning\s+council\b"</v>
      </c>
      <c r="I59" s="10" t="str">
        <f t="shared" si="0"/>
        <v>"Code"</v>
      </c>
      <c r="J59" s="10" t="str">
        <f t="shared" si="1"/>
        <v/>
      </c>
    </row>
    <row r="60" spans="1:10" x14ac:dyDescent="0.55000000000000004">
      <c r="A60" s="3" t="s">
        <v>1363</v>
      </c>
      <c r="B60" s="3" t="s">
        <v>680</v>
      </c>
      <c r="C60" s="6" t="s">
        <v>2324</v>
      </c>
      <c r="D60" s="3"/>
      <c r="E60" s="3" t="s">
        <v>1366</v>
      </c>
      <c r="F60" s="3" t="s">
        <v>1381</v>
      </c>
      <c r="G60" s="3" t="s">
        <v>2204</v>
      </c>
      <c r="H60" s="10" t="str">
        <f t="shared" si="3"/>
        <v>"\bformation\s+specilists\s+networks?\b"</v>
      </c>
      <c r="I60" s="10" t="str">
        <f t="shared" si="0"/>
        <v>"Code"</v>
      </c>
      <c r="J60" s="10" t="str">
        <f t="shared" si="1"/>
        <v/>
      </c>
    </row>
    <row r="61" spans="1:10" x14ac:dyDescent="0.55000000000000004">
      <c r="A61" s="3" t="s">
        <v>1363</v>
      </c>
      <c r="B61" s="3" t="s">
        <v>681</v>
      </c>
      <c r="C61" s="6" t="s">
        <v>2324</v>
      </c>
      <c r="D61" s="3"/>
      <c r="E61" s="3" t="s">
        <v>1366</v>
      </c>
      <c r="F61" s="3" t="s">
        <v>1381</v>
      </c>
      <c r="G61" s="3" t="s">
        <v>2205</v>
      </c>
      <c r="H61" s="10" t="str">
        <f t="shared" si="3"/>
        <v>"\bmilitary\s+shield\s+service\b"</v>
      </c>
      <c r="I61" s="10" t="str">
        <f t="shared" si="0"/>
        <v>"Code"</v>
      </c>
      <c r="J61" s="10" t="str">
        <f t="shared" si="1"/>
        <v/>
      </c>
    </row>
    <row r="62" spans="1:10" x14ac:dyDescent="0.55000000000000004">
      <c r="A62" s="3" t="s">
        <v>1363</v>
      </c>
      <c r="B62" s="3" t="s">
        <v>682</v>
      </c>
      <c r="C62" s="6" t="s">
        <v>2324</v>
      </c>
      <c r="D62" s="3"/>
      <c r="E62" s="3" t="s">
        <v>1366</v>
      </c>
      <c r="F62" s="3" t="s">
        <v>1381</v>
      </c>
      <c r="G62" s="3" t="s">
        <v>2206</v>
      </c>
      <c r="H62" s="10" t="str">
        <f t="shared" si="3"/>
        <v>"\bquick\s+reaction\s+force\b"</v>
      </c>
      <c r="I62" s="10" t="str">
        <f t="shared" si="0"/>
        <v>"Code"</v>
      </c>
      <c r="J62" s="10" t="str">
        <f t="shared" si="1"/>
        <v/>
      </c>
    </row>
    <row r="63" spans="1:10" x14ac:dyDescent="0.55000000000000004">
      <c r="A63" s="3" t="s">
        <v>1363</v>
      </c>
      <c r="B63" s="3" t="s">
        <v>683</v>
      </c>
      <c r="C63" s="6" t="s">
        <v>2324</v>
      </c>
      <c r="D63" s="3"/>
      <c r="E63" s="3" t="s">
        <v>1366</v>
      </c>
      <c r="F63" s="3" t="s">
        <v>1381</v>
      </c>
      <c r="G63" s="3" t="s">
        <v>1599</v>
      </c>
      <c r="H63" s="10" t="str">
        <f t="shared" si="3"/>
        <v>"\bsecurity\s+despite\s+encryption\b"</v>
      </c>
      <c r="I63" s="10" t="str">
        <f t="shared" si="0"/>
        <v>"Code"</v>
      </c>
      <c r="J63" s="10" t="str">
        <f t="shared" si="1"/>
        <v/>
      </c>
    </row>
    <row r="64" spans="1:10" x14ac:dyDescent="0.55000000000000004">
      <c r="A64" s="3" t="s">
        <v>1363</v>
      </c>
      <c r="B64" s="3" t="s">
        <v>684</v>
      </c>
      <c r="C64" s="6" t="s">
        <v>2324</v>
      </c>
      <c r="D64" s="3"/>
      <c r="E64" s="3" t="s">
        <v>1366</v>
      </c>
      <c r="F64" s="3" t="s">
        <v>1381</v>
      </c>
      <c r="G64" s="3" t="s">
        <v>1599</v>
      </c>
      <c r="H64" s="10" t="str">
        <f t="shared" si="3"/>
        <v>"\bsecurity\s+through\s+encryption\b"</v>
      </c>
      <c r="I64" s="10" t="str">
        <f t="shared" si="0"/>
        <v>"Code"</v>
      </c>
      <c r="J64" s="10" t="str">
        <f t="shared" si="1"/>
        <v/>
      </c>
    </row>
    <row r="65" spans="1:10" x14ac:dyDescent="0.55000000000000004">
      <c r="A65" s="3" t="s">
        <v>1363</v>
      </c>
      <c r="B65" s="3" t="s">
        <v>685</v>
      </c>
      <c r="C65" s="6" t="s">
        <v>2324</v>
      </c>
      <c r="D65" s="3"/>
      <c r="E65" s="3" t="s">
        <v>1366</v>
      </c>
      <c r="F65" s="3" t="s">
        <v>1373</v>
      </c>
      <c r="G65" s="3" t="s">
        <v>2207</v>
      </c>
      <c r="H65" s="10" t="str">
        <f t="shared" si="3"/>
        <v>"\bcounteract\s+digital\s+carelessness?\b"</v>
      </c>
      <c r="I65" s="10" t="str">
        <f t="shared" si="0"/>
        <v>"Code"</v>
      </c>
      <c r="J65" s="10" t="str">
        <f t="shared" si="1"/>
        <v/>
      </c>
    </row>
    <row r="66" spans="1:10" x14ac:dyDescent="0.55000000000000004">
      <c r="A66" s="3" t="s">
        <v>1363</v>
      </c>
      <c r="B66" s="3" t="s">
        <v>686</v>
      </c>
      <c r="C66" s="6" t="s">
        <v>2324</v>
      </c>
      <c r="D66" s="3"/>
      <c r="E66" s="3" t="s">
        <v>1366</v>
      </c>
      <c r="F66" s="3" t="s">
        <v>1421</v>
      </c>
      <c r="G66" s="3" t="s">
        <v>2208</v>
      </c>
      <c r="H66" s="10" t="str">
        <f t="shared" si="3"/>
        <v>"\bbfv\s+counterintelligence\s+department\b"</v>
      </c>
      <c r="I66" s="10" t="str">
        <f t="shared" ref="I66:I94" si="4">IF(NOT(ISBLANK(C66)),CONCATENATE("""",C66,""""),"")</f>
        <v>"Code"</v>
      </c>
      <c r="J66" s="10" t="str">
        <f t="shared" ref="J66:J122" si="5">IF(NOT(ISBLANK(D66)),D66,"")</f>
        <v/>
      </c>
    </row>
    <row r="67" spans="1:10" x14ac:dyDescent="0.55000000000000004">
      <c r="A67" s="3" t="s">
        <v>1363</v>
      </c>
      <c r="B67" s="3" t="s">
        <v>687</v>
      </c>
      <c r="C67" s="6" t="s">
        <v>2324</v>
      </c>
      <c r="D67" s="3"/>
      <c r="E67" s="3" t="s">
        <v>1366</v>
      </c>
      <c r="F67" s="3" t="s">
        <v>1431</v>
      </c>
      <c r="G67" s="3" t="s">
        <v>2199</v>
      </c>
      <c r="H67" s="10" t="str">
        <f t="shared" si="3"/>
        <v>"\beconomic\s+protection\s+initiative\b"</v>
      </c>
      <c r="I67" s="10" t="str">
        <f t="shared" si="4"/>
        <v>"Code"</v>
      </c>
      <c r="J67" s="10" t="str">
        <f t="shared" si="5"/>
        <v/>
      </c>
    </row>
    <row r="68" spans="1:10" x14ac:dyDescent="0.55000000000000004">
      <c r="A68" s="3" t="s">
        <v>1363</v>
      </c>
      <c r="B68" s="3" t="s">
        <v>688</v>
      </c>
      <c r="C68" s="6" t="s">
        <v>2324</v>
      </c>
      <c r="D68" s="3"/>
      <c r="E68" s="3" t="s">
        <v>1378</v>
      </c>
      <c r="F68" s="3" t="s">
        <v>1412</v>
      </c>
      <c r="G68" s="3" t="s">
        <v>2442</v>
      </c>
      <c r="H68" s="10" t="str">
        <f t="shared" si="3"/>
        <v>"\binformation\s+technology\s+economy\b"</v>
      </c>
      <c r="I68" s="10" t="str">
        <f t="shared" si="4"/>
        <v>"Code"</v>
      </c>
      <c r="J68" s="10" t="str">
        <f t="shared" si="5"/>
        <v/>
      </c>
    </row>
    <row r="69" spans="1:10" x14ac:dyDescent="0.55000000000000004">
      <c r="A69" s="3" t="s">
        <v>1363</v>
      </c>
      <c r="B69" s="3" t="s">
        <v>689</v>
      </c>
      <c r="C69" s="6" t="s">
        <v>2324</v>
      </c>
      <c r="D69" s="3"/>
      <c r="E69" s="3" t="s">
        <v>1378</v>
      </c>
      <c r="F69" s="3" t="s">
        <v>1412</v>
      </c>
      <c r="G69" s="3" t="s">
        <v>2442</v>
      </c>
      <c r="H69" s="10" t="str">
        <f t="shared" si="3"/>
        <v>"\binformation\s+technology\s+industry\b"</v>
      </c>
      <c r="I69" s="10" t="str">
        <f t="shared" si="4"/>
        <v>"Code"</v>
      </c>
      <c r="J69" s="10" t="str">
        <f t="shared" si="5"/>
        <v/>
      </c>
    </row>
    <row r="70" spans="1:10" x14ac:dyDescent="0.55000000000000004">
      <c r="A70" s="3" t="s">
        <v>1363</v>
      </c>
      <c r="B70" s="3" t="s">
        <v>690</v>
      </c>
      <c r="C70" s="6" t="s">
        <v>2324</v>
      </c>
      <c r="D70" s="3"/>
      <c r="E70" s="3" t="s">
        <v>1378</v>
      </c>
      <c r="F70" s="3" t="s">
        <v>1412</v>
      </c>
      <c r="G70" s="3" t="s">
        <v>2442</v>
      </c>
      <c r="H70" s="10" t="str">
        <f t="shared" si="3"/>
        <v>"\binformation\s+technology\s+manufacturers?\b"</v>
      </c>
      <c r="I70" s="10" t="str">
        <f t="shared" si="4"/>
        <v>"Code"</v>
      </c>
      <c r="J70" s="10" t="str">
        <f t="shared" si="5"/>
        <v/>
      </c>
    </row>
    <row r="71" spans="1:10" x14ac:dyDescent="0.55000000000000004">
      <c r="A71" s="3" t="s">
        <v>1363</v>
      </c>
      <c r="B71" s="3" t="s">
        <v>691</v>
      </c>
      <c r="C71" s="6" t="s">
        <v>2324</v>
      </c>
      <c r="D71" s="3"/>
      <c r="E71" s="3" t="s">
        <v>1378</v>
      </c>
      <c r="F71" s="3" t="s">
        <v>1378</v>
      </c>
      <c r="G71" s="3" t="s">
        <v>2158</v>
      </c>
      <c r="H71" s="10" t="str">
        <f t="shared" si="3"/>
        <v>"\bcyber\s+security\s+architecture\b"</v>
      </c>
      <c r="I71" s="10" t="str">
        <f t="shared" si="4"/>
        <v>"Code"</v>
      </c>
      <c r="J71" s="10" t="str">
        <f t="shared" si="5"/>
        <v/>
      </c>
    </row>
    <row r="72" spans="1:10" x14ac:dyDescent="0.55000000000000004">
      <c r="A72" s="3" t="s">
        <v>1363</v>
      </c>
      <c r="B72" s="3" t="s">
        <v>692</v>
      </c>
      <c r="C72" s="6" t="s">
        <v>2324</v>
      </c>
      <c r="D72" s="3"/>
      <c r="E72" s="3" t="s">
        <v>1394</v>
      </c>
      <c r="F72" s="3" t="s">
        <v>1395</v>
      </c>
      <c r="G72" s="3" t="s">
        <v>2209</v>
      </c>
      <c r="H72" s="10" t="str">
        <f t="shared" si="3"/>
        <v>"\b(federal\s+)?foreign\s+office\b"</v>
      </c>
      <c r="I72" s="10" t="str">
        <f t="shared" si="4"/>
        <v>"Code"</v>
      </c>
      <c r="J72" s="10" t="str">
        <f t="shared" si="5"/>
        <v/>
      </c>
    </row>
    <row r="73" spans="1:10" x14ac:dyDescent="0.55000000000000004">
      <c r="A73" s="3" t="s">
        <v>1363</v>
      </c>
      <c r="B73" s="3" t="s">
        <v>693</v>
      </c>
      <c r="C73" s="6" t="s">
        <v>2324</v>
      </c>
      <c r="D73" s="3"/>
      <c r="E73" s="3" t="s">
        <v>1394</v>
      </c>
      <c r="F73" s="3" t="s">
        <v>1395</v>
      </c>
      <c r="G73" s="3" t="s">
        <v>2489</v>
      </c>
      <c r="H73" s="10" t="str">
        <f t="shared" si="3"/>
        <v>"\b(federal\s+)?ministry\s+defence\b"</v>
      </c>
      <c r="I73" s="10" t="str">
        <f t="shared" si="4"/>
        <v>"Code"</v>
      </c>
      <c r="J73" s="10" t="str">
        <f t="shared" si="5"/>
        <v/>
      </c>
    </row>
    <row r="74" spans="1:10" x14ac:dyDescent="0.55000000000000004">
      <c r="A74" s="3" t="s">
        <v>1363</v>
      </c>
      <c r="B74" s="3" t="s">
        <v>694</v>
      </c>
      <c r="C74" s="6" t="s">
        <v>2324</v>
      </c>
      <c r="D74" s="3"/>
      <c r="E74" s="3" t="s">
        <v>1394</v>
      </c>
      <c r="F74" s="3" t="s">
        <v>1395</v>
      </c>
      <c r="G74" s="3" t="s">
        <v>2489</v>
      </c>
      <c r="H74" s="10" t="str">
        <f t="shared" si="3"/>
        <v>"\b(federal\s+)?ministry\s+finance\b"</v>
      </c>
      <c r="I74" s="10" t="str">
        <f t="shared" si="4"/>
        <v>"Code"</v>
      </c>
      <c r="J74" s="10" t="str">
        <f t="shared" si="5"/>
        <v/>
      </c>
    </row>
    <row r="75" spans="1:10" x14ac:dyDescent="0.55000000000000004">
      <c r="A75" s="3" t="s">
        <v>1363</v>
      </c>
      <c r="B75" s="3" t="s">
        <v>695</v>
      </c>
      <c r="C75" s="6" t="s">
        <v>2324</v>
      </c>
      <c r="D75" s="3"/>
      <c r="E75" s="3" t="s">
        <v>1394</v>
      </c>
      <c r="F75" s="3" t="s">
        <v>1395</v>
      </c>
      <c r="G75" s="3" t="s">
        <v>2489</v>
      </c>
      <c r="H75" s="10" t="str">
        <f t="shared" si="3"/>
        <v>"\b(federal\s+)?ministry\s+interior\b"</v>
      </c>
      <c r="I75" s="10" t="str">
        <f t="shared" si="4"/>
        <v>"Code"</v>
      </c>
      <c r="J75" s="10" t="str">
        <f t="shared" si="5"/>
        <v/>
      </c>
    </row>
    <row r="76" spans="1:10" x14ac:dyDescent="0.55000000000000004">
      <c r="A76" s="3" t="s">
        <v>1363</v>
      </c>
      <c r="B76" s="3" t="s">
        <v>697</v>
      </c>
      <c r="C76" s="6" t="s">
        <v>2324</v>
      </c>
      <c r="D76" s="3"/>
      <c r="E76" s="3" t="s">
        <v>1364</v>
      </c>
      <c r="F76" s="3" t="s">
        <v>2510</v>
      </c>
      <c r="G76" s="3" t="s">
        <v>2379</v>
      </c>
      <c r="H76" s="10" t="str">
        <f t="shared" si="3"/>
        <v>"\bfederal\s+police\b"</v>
      </c>
      <c r="I76" s="10" t="str">
        <f t="shared" si="4"/>
        <v>"Code"</v>
      </c>
      <c r="J76" s="10" t="str">
        <f t="shared" si="5"/>
        <v/>
      </c>
    </row>
    <row r="77" spans="1:10" x14ac:dyDescent="0.55000000000000004">
      <c r="A77" s="3" t="s">
        <v>1363</v>
      </c>
      <c r="B77" s="3" t="s">
        <v>699</v>
      </c>
      <c r="C77" s="6" t="s">
        <v>2324</v>
      </c>
      <c r="D77" s="3"/>
      <c r="E77" s="3" t="s">
        <v>1366</v>
      </c>
      <c r="F77" s="3" t="s">
        <v>1381</v>
      </c>
      <c r="G77" s="3" t="s">
        <v>1888</v>
      </c>
      <c r="H77" s="10" t="str">
        <f t="shared" si="3"/>
        <v>"\bbundeswehr\s+university\b"</v>
      </c>
      <c r="I77" s="10" t="str">
        <f t="shared" si="4"/>
        <v>"Code"</v>
      </c>
      <c r="J77" s="10" t="str">
        <f t="shared" si="5"/>
        <v/>
      </c>
    </row>
    <row r="78" spans="1:10" x14ac:dyDescent="0.55000000000000004">
      <c r="A78" s="3" t="s">
        <v>1363</v>
      </c>
      <c r="B78" s="3" t="s">
        <v>700</v>
      </c>
      <c r="C78" s="6" t="s">
        <v>2324</v>
      </c>
      <c r="D78" s="3"/>
      <c r="E78" s="3" t="s">
        <v>1394</v>
      </c>
      <c r="F78" s="3" t="s">
        <v>1395</v>
      </c>
      <c r="G78" s="3" t="s">
        <v>2210</v>
      </c>
      <c r="H78" s="10" t="str">
        <f t="shared" si="3"/>
        <v>"\b(federal\s+)?cabinet\b"</v>
      </c>
      <c r="I78" s="10" t="str">
        <f t="shared" si="4"/>
        <v>"Code"</v>
      </c>
      <c r="J78" s="10" t="str">
        <f t="shared" si="5"/>
        <v/>
      </c>
    </row>
    <row r="79" spans="1:10" x14ac:dyDescent="0.55000000000000004">
      <c r="A79" s="3" t="s">
        <v>1363</v>
      </c>
      <c r="B79" s="3" t="s">
        <v>701</v>
      </c>
      <c r="C79" s="6" t="s">
        <v>2324</v>
      </c>
      <c r="D79" s="3"/>
      <c r="E79" s="3" t="s">
        <v>1394</v>
      </c>
      <c r="F79" s="3" t="s">
        <v>1395</v>
      </c>
      <c r="G79" s="3" t="s">
        <v>2211</v>
      </c>
      <c r="H79" s="10" t="str">
        <f t="shared" si="3"/>
        <v>"\b(federal\s+)?chancellery\b"</v>
      </c>
      <c r="I79" s="10" t="str">
        <f t="shared" si="4"/>
        <v>"Code"</v>
      </c>
      <c r="J79" s="10" t="str">
        <f t="shared" si="5"/>
        <v/>
      </c>
    </row>
    <row r="80" spans="1:10" x14ac:dyDescent="0.55000000000000004">
      <c r="A80" s="3" t="s">
        <v>1363</v>
      </c>
      <c r="B80" s="3" t="s">
        <v>702</v>
      </c>
      <c r="C80" s="6" t="s">
        <v>2324</v>
      </c>
      <c r="D80" s="3"/>
      <c r="E80" s="3" t="s">
        <v>1394</v>
      </c>
      <c r="F80" s="3" t="s">
        <v>1395</v>
      </c>
      <c r="G80" s="3" t="s">
        <v>2489</v>
      </c>
      <c r="H80" s="10" t="str">
        <f t="shared" si="3"/>
        <v>"\b(federal\s+)?ministries?\b"</v>
      </c>
      <c r="I80" s="10" t="str">
        <f t="shared" si="4"/>
        <v>"Code"</v>
      </c>
      <c r="J80" s="10" t="str">
        <f t="shared" si="5"/>
        <v/>
      </c>
    </row>
    <row r="81" spans="1:10" x14ac:dyDescent="0.55000000000000004">
      <c r="A81" s="3" t="s">
        <v>1363</v>
      </c>
      <c r="B81" s="3" t="s">
        <v>2508</v>
      </c>
      <c r="C81" s="6" t="s">
        <v>2324</v>
      </c>
      <c r="D81" s="3"/>
      <c r="E81" s="3" t="s">
        <v>1364</v>
      </c>
      <c r="F81" s="3" t="s">
        <v>2510</v>
      </c>
      <c r="G81" s="3" t="s">
        <v>2507</v>
      </c>
      <c r="H81" s="10" t="str">
        <f t="shared" si="3"/>
        <v>"\bg4c\b"</v>
      </c>
      <c r="I81" s="10" t="str">
        <f t="shared" si="4"/>
        <v>"Code"</v>
      </c>
      <c r="J81" s="10" t="str">
        <f t="shared" si="5"/>
        <v/>
      </c>
    </row>
    <row r="82" spans="1:10" x14ac:dyDescent="0.55000000000000004">
      <c r="A82" s="3" t="s">
        <v>1363</v>
      </c>
      <c r="B82" s="3" t="s">
        <v>704</v>
      </c>
      <c r="C82" s="6" t="s">
        <v>2324</v>
      </c>
      <c r="D82" s="3"/>
      <c r="E82" s="3" t="s">
        <v>1366</v>
      </c>
      <c r="F82" s="3" t="s">
        <v>1381</v>
      </c>
      <c r="G82" s="3" t="s">
        <v>1888</v>
      </c>
      <c r="H82" s="10" t="str">
        <f t="shared" si="3"/>
        <v>"\bbundeswehr\b"</v>
      </c>
      <c r="I82" s="10" t="str">
        <f t="shared" si="4"/>
        <v>"Code"</v>
      </c>
      <c r="J82" s="10" t="str">
        <f t="shared" si="5"/>
        <v/>
      </c>
    </row>
    <row r="83" spans="1:10" x14ac:dyDescent="0.55000000000000004">
      <c r="A83" s="3" t="s">
        <v>1363</v>
      </c>
      <c r="B83" s="3" t="s">
        <v>705</v>
      </c>
      <c r="C83" s="6" t="s">
        <v>2324</v>
      </c>
      <c r="D83" s="3"/>
      <c r="E83" s="3" t="s">
        <v>1366</v>
      </c>
      <c r="F83" s="3" t="s">
        <v>1381</v>
      </c>
      <c r="G83" s="3" t="s">
        <v>2205</v>
      </c>
      <c r="H83" s="10" t="str">
        <f t="shared" si="3"/>
        <v>"\bmad\b"</v>
      </c>
      <c r="I83" s="10" t="str">
        <f t="shared" si="4"/>
        <v>"Code"</v>
      </c>
      <c r="J83" s="10" t="str">
        <f t="shared" si="5"/>
        <v/>
      </c>
    </row>
    <row r="84" spans="1:10" x14ac:dyDescent="0.55000000000000004">
      <c r="A84" s="3" t="s">
        <v>1363</v>
      </c>
      <c r="B84" s="3" t="s">
        <v>706</v>
      </c>
      <c r="C84" s="6" t="s">
        <v>2324</v>
      </c>
      <c r="D84" s="3"/>
      <c r="E84" s="3" t="s">
        <v>1366</v>
      </c>
      <c r="F84" s="3" t="s">
        <v>1381</v>
      </c>
      <c r="G84" s="3" t="s">
        <v>2206</v>
      </c>
      <c r="H84" s="10" t="str">
        <f t="shared" si="3"/>
        <v>"\bqrf\b"</v>
      </c>
      <c r="I84" s="10" t="str">
        <f t="shared" si="4"/>
        <v>"Code"</v>
      </c>
      <c r="J84" s="10" t="str">
        <f t="shared" si="5"/>
        <v/>
      </c>
    </row>
    <row r="85" spans="1:10" x14ac:dyDescent="0.55000000000000004">
      <c r="A85" s="3" t="s">
        <v>1363</v>
      </c>
      <c r="B85" s="3" t="s">
        <v>707</v>
      </c>
      <c r="C85" s="6" t="s">
        <v>2324</v>
      </c>
      <c r="D85" s="3"/>
      <c r="E85" s="3" t="s">
        <v>1366</v>
      </c>
      <c r="F85" s="3" t="s">
        <v>1421</v>
      </c>
      <c r="G85" s="3" t="s">
        <v>2196</v>
      </c>
      <c r="H85" s="10" t="str">
        <f t="shared" si="3"/>
        <v>"\bsscd\b"</v>
      </c>
      <c r="I85" s="10" t="str">
        <f t="shared" si="4"/>
        <v>"Code"</v>
      </c>
      <c r="J85" s="10" t="str">
        <f t="shared" si="5"/>
        <v/>
      </c>
    </row>
    <row r="86" spans="1:10" x14ac:dyDescent="0.55000000000000004">
      <c r="A86" s="3" t="s">
        <v>1363</v>
      </c>
      <c r="B86" s="3" t="s">
        <v>708</v>
      </c>
      <c r="C86" s="6" t="s">
        <v>2324</v>
      </c>
      <c r="D86" s="3"/>
      <c r="E86" s="3" t="s">
        <v>1394</v>
      </c>
      <c r="F86" s="3" t="s">
        <v>1395</v>
      </c>
      <c r="G86" s="3" t="s">
        <v>2116</v>
      </c>
      <c r="H86" s="10" t="str">
        <f t="shared" si="3"/>
        <v>"\bbka\b"</v>
      </c>
      <c r="I86" s="10" t="str">
        <f t="shared" si="4"/>
        <v>"Code"</v>
      </c>
      <c r="J86" s="10" t="str">
        <f t="shared" si="5"/>
        <v/>
      </c>
    </row>
    <row r="87" spans="1:10" x14ac:dyDescent="0.55000000000000004">
      <c r="A87" s="3" t="s">
        <v>1363</v>
      </c>
      <c r="B87" s="3" t="s">
        <v>709</v>
      </c>
      <c r="C87" s="6" t="s">
        <v>2324</v>
      </c>
      <c r="D87" s="3"/>
      <c r="E87" s="3" t="s">
        <v>1394</v>
      </c>
      <c r="F87" s="3" t="s">
        <v>1395</v>
      </c>
      <c r="G87" s="3" t="s">
        <v>2188</v>
      </c>
      <c r="H87" s="10" t="str">
        <f t="shared" si="3"/>
        <v>"\bbsi\b"</v>
      </c>
      <c r="I87" s="10" t="str">
        <f t="shared" si="4"/>
        <v>"Code"</v>
      </c>
      <c r="J87" s="10" t="str">
        <f t="shared" si="5"/>
        <v/>
      </c>
    </row>
    <row r="88" spans="1:10" x14ac:dyDescent="0.55000000000000004">
      <c r="A88" s="3" t="s">
        <v>1363</v>
      </c>
      <c r="B88" s="3" t="s">
        <v>711</v>
      </c>
      <c r="C88" s="6" t="s">
        <v>2324</v>
      </c>
      <c r="D88" s="3"/>
      <c r="E88" s="3" t="s">
        <v>1473</v>
      </c>
      <c r="F88" s="3" t="s">
        <v>1605</v>
      </c>
      <c r="G88" s="3" t="s">
        <v>1645</v>
      </c>
      <c r="H88" s="10" t="str">
        <f t="shared" si="3"/>
        <v>"\bfederal\s+networks\s+project\b"</v>
      </c>
      <c r="I88" s="10" t="str">
        <f t="shared" si="4"/>
        <v>"Code"</v>
      </c>
      <c r="J88" s="10" t="str">
        <f t="shared" si="5"/>
        <v/>
      </c>
    </row>
    <row r="89" spans="1:10" x14ac:dyDescent="0.55000000000000004">
      <c r="A89" s="3" t="s">
        <v>1363</v>
      </c>
      <c r="B89" s="3" t="s">
        <v>712</v>
      </c>
      <c r="C89" s="6" t="s">
        <v>2324</v>
      </c>
      <c r="D89" s="3"/>
      <c r="E89" s="3" t="s">
        <v>1441</v>
      </c>
      <c r="F89" s="3" t="s">
        <v>1442</v>
      </c>
      <c r="G89" s="3" t="s">
        <v>1883</v>
      </c>
      <c r="H89" s="10" t="str">
        <f t="shared" si="3"/>
        <v>"\bpersonnel\s+recruitment\s+development\b"</v>
      </c>
      <c r="I89" s="10" t="str">
        <f t="shared" si="4"/>
        <v>"Code"</v>
      </c>
      <c r="J89" s="10" t="str">
        <f t="shared" si="5"/>
        <v/>
      </c>
    </row>
    <row r="90" spans="1:10" x14ac:dyDescent="0.55000000000000004">
      <c r="A90" s="3" t="s">
        <v>1363</v>
      </c>
      <c r="B90" s="3" t="s">
        <v>713</v>
      </c>
      <c r="C90" s="6" t="s">
        <v>2324</v>
      </c>
      <c r="D90" s="3"/>
      <c r="E90" s="3" t="s">
        <v>1364</v>
      </c>
      <c r="F90" s="3" t="s">
        <v>1689</v>
      </c>
      <c r="G90" s="3" t="s">
        <v>1519</v>
      </c>
      <c r="H90" s="10" t="str">
        <f t="shared" si="3"/>
        <v>"\bcooperative\s+approach\b"</v>
      </c>
      <c r="I90" s="10" t="str">
        <f t="shared" si="4"/>
        <v>"Code"</v>
      </c>
      <c r="J90" s="10" t="str">
        <f t="shared" si="5"/>
        <v/>
      </c>
    </row>
    <row r="91" spans="1:10" x14ac:dyDescent="0.55000000000000004">
      <c r="A91" s="3" t="s">
        <v>1363</v>
      </c>
      <c r="B91" s="3" t="s">
        <v>714</v>
      </c>
      <c r="C91" s="6" t="s">
        <v>2324</v>
      </c>
      <c r="D91" s="3"/>
      <c r="E91" s="3" t="s">
        <v>1366</v>
      </c>
      <c r="F91" s="3" t="s">
        <v>1464</v>
      </c>
      <c r="G91" s="3" t="s">
        <v>1489</v>
      </c>
      <c r="H91" s="10" t="str">
        <f t="shared" si="3"/>
        <v>"\btop\s+institutes?\b"</v>
      </c>
      <c r="I91" s="10" t="str">
        <f t="shared" si="4"/>
        <v>"Code"</v>
      </c>
      <c r="J91" s="10" t="str">
        <f t="shared" si="5"/>
        <v/>
      </c>
    </row>
    <row r="92" spans="1:10" x14ac:dyDescent="0.55000000000000004">
      <c r="A92" s="3" t="s">
        <v>1363</v>
      </c>
      <c r="B92" s="3" t="s">
        <v>715</v>
      </c>
      <c r="C92" s="6" t="s">
        <v>2324</v>
      </c>
      <c r="D92" s="3"/>
      <c r="E92" s="3" t="s">
        <v>1364</v>
      </c>
      <c r="F92" s="3" t="s">
        <v>2509</v>
      </c>
      <c r="G92" s="3" t="s">
        <v>2212</v>
      </c>
      <c r="H92" s="10" t="str">
        <f t="shared" si="3"/>
        <v>"\bregional\b"</v>
      </c>
      <c r="I92" s="10" t="str">
        <f t="shared" si="4"/>
        <v>"Code"</v>
      </c>
      <c r="J92" s="10" t="str">
        <f t="shared" si="5"/>
        <v/>
      </c>
    </row>
    <row r="93" spans="1:10" x14ac:dyDescent="0.55000000000000004">
      <c r="A93" s="3" t="s">
        <v>1363</v>
      </c>
      <c r="B93" s="3" t="s">
        <v>716</v>
      </c>
      <c r="C93" s="6" t="s">
        <v>2324</v>
      </c>
      <c r="D93" s="3"/>
      <c r="E93" s="3" t="s">
        <v>1394</v>
      </c>
      <c r="F93" s="3" t="s">
        <v>1770</v>
      </c>
      <c r="G93" s="3" t="s">
        <v>2213</v>
      </c>
      <c r="H93" s="10" t="str">
        <f t="shared" si="3"/>
        <v>"\bcispa\b"</v>
      </c>
      <c r="I93" s="10" t="str">
        <f t="shared" si="4"/>
        <v>"Code"</v>
      </c>
      <c r="J93" s="10" t="str">
        <f t="shared" si="5"/>
        <v/>
      </c>
    </row>
    <row r="94" spans="1:10" x14ac:dyDescent="0.55000000000000004">
      <c r="A94" s="3" t="s">
        <v>1363</v>
      </c>
      <c r="B94" s="3" t="s">
        <v>717</v>
      </c>
      <c r="C94" s="6" t="s">
        <v>2324</v>
      </c>
      <c r="D94" s="3"/>
      <c r="E94" s="3" t="s">
        <v>1394</v>
      </c>
      <c r="F94" s="3" t="s">
        <v>1770</v>
      </c>
      <c r="G94" s="3" t="s">
        <v>2214</v>
      </c>
      <c r="H94" s="10" t="str">
        <f t="shared" si="3"/>
        <v>"\bcrisp\b"</v>
      </c>
      <c r="I94" s="10" t="str">
        <f t="shared" si="4"/>
        <v>"Code"</v>
      </c>
      <c r="J94" s="10" t="str">
        <f t="shared" si="5"/>
        <v/>
      </c>
    </row>
    <row r="95" spans="1:10" x14ac:dyDescent="0.55000000000000004">
      <c r="A95" s="3" t="s">
        <v>1363</v>
      </c>
      <c r="B95" s="3" t="s">
        <v>718</v>
      </c>
      <c r="C95" s="6" t="s">
        <v>2324</v>
      </c>
      <c r="D95" s="3"/>
      <c r="E95" s="3" t="s">
        <v>1394</v>
      </c>
      <c r="F95" s="3" t="s">
        <v>1395</v>
      </c>
      <c r="G95" s="3" t="s">
        <v>2489</v>
      </c>
      <c r="H95" s="10" t="str">
        <f t="shared" ref="H95" si="6">IF(NOT(ISBLANK(B95)),CONCATENATE("""", B95,""""),"")</f>
        <v>"\bmint\b"</v>
      </c>
      <c r="I95" s="10" t="str">
        <f t="shared" ref="I95" si="7">IF(NOT(ISBLANK(C95)),CONCATENATE("""",C95,""""),"")</f>
        <v>"Code"</v>
      </c>
      <c r="J95" s="10" t="str">
        <f t="shared" si="5"/>
        <v/>
      </c>
    </row>
    <row r="96" spans="1:10" x14ac:dyDescent="0.55000000000000004">
      <c r="H96" s="11"/>
      <c r="I96" s="11"/>
      <c r="J96" s="11" t="str">
        <f t="shared" si="5"/>
        <v/>
      </c>
    </row>
    <row r="97" spans="8:10" x14ac:dyDescent="0.55000000000000004">
      <c r="H97" s="11"/>
      <c r="I97" s="11"/>
      <c r="J97" s="11" t="str">
        <f t="shared" si="5"/>
        <v/>
      </c>
    </row>
    <row r="98" spans="8:10" x14ac:dyDescent="0.55000000000000004">
      <c r="H98" s="11"/>
      <c r="I98" s="11"/>
      <c r="J98" s="11" t="str">
        <f t="shared" si="5"/>
        <v/>
      </c>
    </row>
    <row r="99" spans="8:10" x14ac:dyDescent="0.55000000000000004">
      <c r="H99" s="11"/>
      <c r="I99" s="11"/>
      <c r="J99" s="11" t="str">
        <f t="shared" si="5"/>
        <v/>
      </c>
    </row>
    <row r="100" spans="8:10" x14ac:dyDescent="0.55000000000000004">
      <c r="H100" s="11"/>
      <c r="I100" s="11"/>
      <c r="J100" s="11" t="str">
        <f t="shared" si="5"/>
        <v/>
      </c>
    </row>
    <row r="101" spans="8:10" x14ac:dyDescent="0.55000000000000004">
      <c r="H101" s="11"/>
      <c r="I101" s="11"/>
      <c r="J101" s="11" t="str">
        <f t="shared" si="5"/>
        <v/>
      </c>
    </row>
    <row r="102" spans="8:10" x14ac:dyDescent="0.55000000000000004">
      <c r="H102" s="11"/>
      <c r="I102" s="11"/>
      <c r="J102" s="11" t="str">
        <f t="shared" si="5"/>
        <v/>
      </c>
    </row>
    <row r="103" spans="8:10" x14ac:dyDescent="0.55000000000000004">
      <c r="H103" s="11"/>
      <c r="I103" s="11"/>
      <c r="J103" s="11" t="str">
        <f t="shared" si="5"/>
        <v/>
      </c>
    </row>
    <row r="104" spans="8:10" x14ac:dyDescent="0.55000000000000004">
      <c r="H104" s="11"/>
      <c r="I104" s="11"/>
      <c r="J104" s="11" t="str">
        <f t="shared" si="5"/>
        <v/>
      </c>
    </row>
    <row r="105" spans="8:10" x14ac:dyDescent="0.55000000000000004">
      <c r="H105" s="11"/>
      <c r="I105" s="11"/>
      <c r="J105" s="11" t="str">
        <f t="shared" si="5"/>
        <v/>
      </c>
    </row>
    <row r="106" spans="8:10" x14ac:dyDescent="0.55000000000000004">
      <c r="H106" s="11"/>
      <c r="I106" s="11"/>
      <c r="J106" s="11" t="str">
        <f t="shared" si="5"/>
        <v/>
      </c>
    </row>
    <row r="107" spans="8:10" x14ac:dyDescent="0.55000000000000004">
      <c r="H107" s="11"/>
      <c r="I107" s="11"/>
      <c r="J107" s="11" t="str">
        <f t="shared" si="5"/>
        <v/>
      </c>
    </row>
    <row r="108" spans="8:10" x14ac:dyDescent="0.55000000000000004">
      <c r="H108" s="11"/>
      <c r="I108" s="11"/>
      <c r="J108" s="11" t="str">
        <f t="shared" si="5"/>
        <v/>
      </c>
    </row>
    <row r="109" spans="8:10" x14ac:dyDescent="0.55000000000000004">
      <c r="H109" s="11"/>
      <c r="I109" s="11"/>
      <c r="J109" s="11" t="str">
        <f t="shared" si="5"/>
        <v/>
      </c>
    </row>
    <row r="110" spans="8:10" x14ac:dyDescent="0.55000000000000004">
      <c r="H110" s="11"/>
      <c r="I110" s="11"/>
      <c r="J110" s="11" t="str">
        <f t="shared" si="5"/>
        <v/>
      </c>
    </row>
    <row r="111" spans="8:10" x14ac:dyDescent="0.55000000000000004">
      <c r="H111" s="11"/>
      <c r="I111" s="11"/>
      <c r="J111" s="11" t="str">
        <f t="shared" si="5"/>
        <v/>
      </c>
    </row>
    <row r="112" spans="8:10" x14ac:dyDescent="0.55000000000000004">
      <c r="H112" s="11"/>
      <c r="I112" s="11"/>
      <c r="J112" s="11" t="str">
        <f t="shared" si="5"/>
        <v/>
      </c>
    </row>
    <row r="113" spans="8:10" x14ac:dyDescent="0.55000000000000004">
      <c r="H113" s="11"/>
      <c r="I113" s="11"/>
      <c r="J113" s="11" t="str">
        <f t="shared" si="5"/>
        <v/>
      </c>
    </row>
    <row r="114" spans="8:10" x14ac:dyDescent="0.55000000000000004">
      <c r="H114" s="11"/>
      <c r="I114" s="11"/>
      <c r="J114" s="11" t="str">
        <f t="shared" si="5"/>
        <v/>
      </c>
    </row>
    <row r="115" spans="8:10" x14ac:dyDescent="0.55000000000000004">
      <c r="H115" s="11"/>
      <c r="I115" s="11"/>
      <c r="J115" s="11" t="str">
        <f t="shared" si="5"/>
        <v/>
      </c>
    </row>
    <row r="116" spans="8:10" x14ac:dyDescent="0.55000000000000004">
      <c r="H116" s="11"/>
      <c r="I116" s="11"/>
      <c r="J116" s="11" t="str">
        <f t="shared" si="5"/>
        <v/>
      </c>
    </row>
    <row r="117" spans="8:10" x14ac:dyDescent="0.55000000000000004">
      <c r="H117" s="11"/>
      <c r="I117" s="11"/>
      <c r="J117" s="11" t="str">
        <f t="shared" si="5"/>
        <v/>
      </c>
    </row>
    <row r="118" spans="8:10" x14ac:dyDescent="0.55000000000000004">
      <c r="H118" s="11"/>
      <c r="I118" s="11"/>
      <c r="J118" s="11" t="str">
        <f t="shared" si="5"/>
        <v/>
      </c>
    </row>
    <row r="119" spans="8:10" x14ac:dyDescent="0.55000000000000004">
      <c r="H119" s="11"/>
      <c r="I119" s="11"/>
      <c r="J119" s="11" t="str">
        <f t="shared" si="5"/>
        <v/>
      </c>
    </row>
    <row r="120" spans="8:10" x14ac:dyDescent="0.55000000000000004">
      <c r="H120" s="11"/>
      <c r="I120" s="11"/>
      <c r="J120" s="11" t="str">
        <f t="shared" si="5"/>
        <v/>
      </c>
    </row>
    <row r="121" spans="8:10" x14ac:dyDescent="0.55000000000000004">
      <c r="H121" s="11"/>
      <c r="I121" s="11"/>
      <c r="J121" s="11" t="str">
        <f t="shared" si="5"/>
        <v/>
      </c>
    </row>
    <row r="122" spans="8:10" x14ac:dyDescent="0.55000000000000004">
      <c r="H122" s="11"/>
      <c r="I122" s="11"/>
      <c r="J122" s="11" t="str">
        <f t="shared" si="5"/>
        <v/>
      </c>
    </row>
    <row r="123" spans="8:10" x14ac:dyDescent="0.55000000000000004">
      <c r="H123" s="11"/>
      <c r="I123" s="11"/>
      <c r="J123" s="11" t="str">
        <f t="shared" ref="J123:J143" si="8">IF(NOT(ISBLANK(D123)),D123,"")</f>
        <v/>
      </c>
    </row>
    <row r="124" spans="8:10" x14ac:dyDescent="0.55000000000000004">
      <c r="H124" s="11"/>
      <c r="I124" s="11"/>
      <c r="J124" s="11" t="str">
        <f t="shared" si="8"/>
        <v/>
      </c>
    </row>
    <row r="125" spans="8:10" x14ac:dyDescent="0.55000000000000004">
      <c r="H125" s="11"/>
      <c r="I125" s="11"/>
      <c r="J125" s="11" t="str">
        <f t="shared" si="8"/>
        <v/>
      </c>
    </row>
    <row r="126" spans="8:10" x14ac:dyDescent="0.55000000000000004">
      <c r="H126" s="11"/>
      <c r="I126" s="11"/>
      <c r="J126" s="11" t="str">
        <f t="shared" si="8"/>
        <v/>
      </c>
    </row>
    <row r="127" spans="8:10" x14ac:dyDescent="0.55000000000000004">
      <c r="H127" s="11"/>
      <c r="I127" s="11"/>
      <c r="J127" s="11" t="str">
        <f t="shared" si="8"/>
        <v/>
      </c>
    </row>
    <row r="128" spans="8:10" x14ac:dyDescent="0.55000000000000004">
      <c r="H128" s="11"/>
      <c r="I128" s="11"/>
      <c r="J128" s="11" t="str">
        <f t="shared" si="8"/>
        <v/>
      </c>
    </row>
    <row r="129" spans="8:10" x14ac:dyDescent="0.55000000000000004">
      <c r="H129" s="11"/>
      <c r="I129" s="11"/>
      <c r="J129" s="11" t="str">
        <f t="shared" si="8"/>
        <v/>
      </c>
    </row>
    <row r="130" spans="8:10" x14ac:dyDescent="0.55000000000000004">
      <c r="H130" s="11"/>
      <c r="I130" s="11"/>
      <c r="J130" s="11" t="str">
        <f t="shared" si="8"/>
        <v/>
      </c>
    </row>
    <row r="131" spans="8:10" x14ac:dyDescent="0.55000000000000004">
      <c r="H131" s="11"/>
      <c r="I131" s="11"/>
      <c r="J131" s="11" t="str">
        <f t="shared" si="8"/>
        <v/>
      </c>
    </row>
    <row r="132" spans="8:10" x14ac:dyDescent="0.55000000000000004">
      <c r="H132" s="11"/>
      <c r="I132" s="11"/>
      <c r="J132" s="11" t="str">
        <f t="shared" si="8"/>
        <v/>
      </c>
    </row>
    <row r="133" spans="8:10" x14ac:dyDescent="0.55000000000000004">
      <c r="H133" s="11"/>
      <c r="I133" s="11"/>
      <c r="J133" s="11" t="str">
        <f t="shared" si="8"/>
        <v/>
      </c>
    </row>
    <row r="134" spans="8:10" x14ac:dyDescent="0.55000000000000004">
      <c r="H134" s="11"/>
      <c r="I134" s="11"/>
      <c r="J134" s="11" t="str">
        <f t="shared" si="8"/>
        <v/>
      </c>
    </row>
    <row r="135" spans="8:10" x14ac:dyDescent="0.55000000000000004">
      <c r="H135" s="11"/>
      <c r="I135" s="11"/>
      <c r="J135" s="11" t="str">
        <f t="shared" si="8"/>
        <v/>
      </c>
    </row>
    <row r="136" spans="8:10" x14ac:dyDescent="0.55000000000000004">
      <c r="H136" s="11"/>
      <c r="I136" s="11"/>
      <c r="J136" s="11" t="str">
        <f t="shared" si="8"/>
        <v/>
      </c>
    </row>
    <row r="137" spans="8:10" x14ac:dyDescent="0.55000000000000004">
      <c r="H137" s="11"/>
      <c r="I137" s="11"/>
      <c r="J137" s="11" t="str">
        <f t="shared" si="8"/>
        <v/>
      </c>
    </row>
    <row r="138" spans="8:10" x14ac:dyDescent="0.55000000000000004">
      <c r="H138" s="11"/>
      <c r="I138" s="11"/>
      <c r="J138" s="11" t="str">
        <f t="shared" si="8"/>
        <v/>
      </c>
    </row>
    <row r="139" spans="8:10" x14ac:dyDescent="0.55000000000000004">
      <c r="H139" s="11"/>
      <c r="I139" s="11"/>
      <c r="J139" s="11" t="str">
        <f t="shared" si="8"/>
        <v/>
      </c>
    </row>
    <row r="140" spans="8:10" x14ac:dyDescent="0.55000000000000004">
      <c r="H140" s="11"/>
      <c r="I140" s="11"/>
      <c r="J140" s="11" t="str">
        <f t="shared" si="8"/>
        <v/>
      </c>
    </row>
    <row r="141" spans="8:10" x14ac:dyDescent="0.55000000000000004">
      <c r="H141" s="11"/>
      <c r="I141" s="11"/>
      <c r="J141" s="11" t="str">
        <f t="shared" si="8"/>
        <v/>
      </c>
    </row>
    <row r="142" spans="8:10" x14ac:dyDescent="0.55000000000000004">
      <c r="H142" s="11"/>
      <c r="I142" s="11"/>
      <c r="J142" s="11" t="str">
        <f t="shared" si="8"/>
        <v/>
      </c>
    </row>
    <row r="143" spans="8:10" x14ac:dyDescent="0.55000000000000004">
      <c r="H143" s="11"/>
      <c r="I143" s="11"/>
      <c r="J143" s="11" t="str">
        <f t="shared" si="8"/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2455-AB00-4042-84DF-5D68CD4CC28D}">
  <dimension ref="A1:J150"/>
  <sheetViews>
    <sheetView workbookViewId="0">
      <pane ySplit="1" topLeftCell="A2" activePane="bottomLeft" state="frozen"/>
      <selection pane="bottomLeft" activeCell="A2" sqref="A2"/>
    </sheetView>
  </sheetViews>
  <sheetFormatPr defaultColWidth="9.15625" defaultRowHeight="14.4" x14ac:dyDescent="0.55000000000000004"/>
  <cols>
    <col min="1" max="1" width="7.15625" bestFit="1" customWidth="1"/>
    <col min="2" max="2" width="48.83984375" style="1" bestFit="1" customWidth="1"/>
    <col min="3" max="3" width="12.68359375" style="1" bestFit="1" customWidth="1"/>
    <col min="4" max="4" width="9.68359375" style="1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style="1" bestFit="1" customWidth="1"/>
    <col min="9" max="9" width="44.15625" style="1" bestFit="1" customWidth="1"/>
    <col min="10" max="10" width="6.68359375" style="1" bestFit="1" customWidth="1"/>
    <col min="11" max="16384" width="9.15625" style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6" t="s">
        <v>1203</v>
      </c>
      <c r="C2" s="6" t="s">
        <v>2324</v>
      </c>
      <c r="D2" s="6"/>
      <c r="E2" s="3" t="s">
        <v>1378</v>
      </c>
      <c r="F2" s="3" t="s">
        <v>1456</v>
      </c>
      <c r="G2" s="3" t="s">
        <v>2325</v>
      </c>
      <c r="H2" s="7" t="str">
        <f>IF(NOT(ISBLANK(B2)),CONCATENATE("""", B2,""""),"")</f>
        <v>"\bnational\s+incident\s+response\s+teams?\b"</v>
      </c>
      <c r="I2" s="7" t="str">
        <f t="shared" ref="I2:I65" si="0">IF(NOT(ISBLANK(C2)),CONCATENATE("""",C2,""""),"")</f>
        <v>"Code"</v>
      </c>
      <c r="J2" s="7" t="str">
        <f t="shared" ref="J2:J65" si="1">IF(NOT(ISBLANK(D2)),D2,"")</f>
        <v/>
      </c>
    </row>
    <row r="3" spans="1:10" x14ac:dyDescent="0.55000000000000004">
      <c r="A3" s="3" t="s">
        <v>1363</v>
      </c>
      <c r="B3" s="6" t="s">
        <v>1204</v>
      </c>
      <c r="C3" s="6" t="s">
        <v>2324</v>
      </c>
      <c r="D3" s="6"/>
      <c r="E3" s="3" t="s">
        <v>1378</v>
      </c>
      <c r="F3" s="3" t="s">
        <v>1378</v>
      </c>
      <c r="G3" s="3" t="s">
        <v>1914</v>
      </c>
      <c r="H3" s="7" t="str">
        <f t="shared" ref="H3:H40" si="2">IF(NOT(ISBLANK(B3)),CONCATENATE("""", B3,""""),"")</f>
        <v>"\bnation-wide\s+cyber\s+security\s+centre\b"</v>
      </c>
      <c r="I3" s="7" t="str">
        <f t="shared" si="0"/>
        <v>"Code"</v>
      </c>
      <c r="J3" s="7" t="str">
        <f t="shared" si="1"/>
        <v/>
      </c>
    </row>
    <row r="4" spans="1:10" x14ac:dyDescent="0.55000000000000004">
      <c r="A4" s="3" t="s">
        <v>1363</v>
      </c>
      <c r="B4" s="6" t="s">
        <v>1205</v>
      </c>
      <c r="C4" s="6" t="s">
        <v>2324</v>
      </c>
      <c r="D4" s="6"/>
      <c r="E4" s="3" t="s">
        <v>1394</v>
      </c>
      <c r="F4" s="3" t="s">
        <v>1395</v>
      </c>
      <c r="G4" s="3" t="s">
        <v>2137</v>
      </c>
      <c r="H4" s="7" t="str">
        <f t="shared" si="2"/>
        <v>"\b(estonian\s+)?forensic\s+science\s+institute\b"</v>
      </c>
      <c r="I4" s="7" t="str">
        <f t="shared" si="0"/>
        <v>"Code"</v>
      </c>
      <c r="J4" s="7" t="str">
        <f t="shared" si="1"/>
        <v/>
      </c>
    </row>
    <row r="5" spans="1:10" x14ac:dyDescent="0.55000000000000004">
      <c r="A5" s="3" t="s">
        <v>1363</v>
      </c>
      <c r="B5" s="6" t="s">
        <v>1206</v>
      </c>
      <c r="C5" s="6" t="s">
        <v>2324</v>
      </c>
      <c r="D5" s="6"/>
      <c r="E5" s="3" t="s">
        <v>1394</v>
      </c>
      <c r="F5" s="3" t="s">
        <v>1395</v>
      </c>
      <c r="G5" s="3" t="s">
        <v>2138</v>
      </c>
      <c r="H5" s="7" t="str">
        <f t="shared" si="2"/>
        <v>"\bcentre\s+registers\s+information\s+systems?\b"</v>
      </c>
      <c r="I5" s="7" t="str">
        <f t="shared" si="0"/>
        <v>"Code"</v>
      </c>
      <c r="J5" s="7" t="str">
        <f t="shared" si="1"/>
        <v/>
      </c>
    </row>
    <row r="6" spans="1:10" x14ac:dyDescent="0.55000000000000004">
      <c r="A6" s="3" t="s">
        <v>1363</v>
      </c>
      <c r="B6" s="6" t="s">
        <v>1207</v>
      </c>
      <c r="C6" s="6" t="s">
        <v>2324</v>
      </c>
      <c r="D6" s="6"/>
      <c r="E6" s="3" t="s">
        <v>1394</v>
      </c>
      <c r="F6" s="3" t="s">
        <v>1395</v>
      </c>
      <c r="G6" s="3" t="s">
        <v>2139</v>
      </c>
      <c r="H6" s="7" t="str">
        <f t="shared" si="2"/>
        <v>"\binternational\s+centre\s+defence\s+security\b"</v>
      </c>
      <c r="I6" s="7" t="str">
        <f t="shared" si="0"/>
        <v>"Code"</v>
      </c>
      <c r="J6" s="7" t="str">
        <f t="shared" si="1"/>
        <v/>
      </c>
    </row>
    <row r="7" spans="1:10" x14ac:dyDescent="0.55000000000000004">
      <c r="A7" s="3" t="s">
        <v>1363</v>
      </c>
      <c r="B7" s="6" t="s">
        <v>1208</v>
      </c>
      <c r="C7" s="6" t="s">
        <v>2324</v>
      </c>
      <c r="D7" s="6"/>
      <c r="E7" s="3" t="s">
        <v>1394</v>
      </c>
      <c r="F7" s="3" t="s">
        <v>1620</v>
      </c>
      <c r="G7" s="3" t="s">
        <v>2140</v>
      </c>
      <c r="H7" s="7" t="str">
        <f t="shared" si="2"/>
        <v>"\bestonian\s+information\s+security\s+association\b"</v>
      </c>
      <c r="I7" s="7" t="str">
        <f t="shared" si="0"/>
        <v>"Code"</v>
      </c>
      <c r="J7" s="7" t="str">
        <f t="shared" si="1"/>
        <v/>
      </c>
    </row>
    <row r="8" spans="1:10" x14ac:dyDescent="0.55000000000000004">
      <c r="A8" s="3" t="s">
        <v>1363</v>
      </c>
      <c r="B8" s="6" t="s">
        <v>1209</v>
      </c>
      <c r="C8" s="6" t="s">
        <v>2324</v>
      </c>
      <c r="D8" s="6"/>
      <c r="E8" s="3" t="s">
        <v>1378</v>
      </c>
      <c r="F8" s="3" t="s">
        <v>1378</v>
      </c>
      <c r="G8" s="3" t="s">
        <v>2141</v>
      </c>
      <c r="H8" s="7" t="str">
        <f t="shared" si="2"/>
        <v>"\bgovernment\s+security\s+committee\b"</v>
      </c>
      <c r="I8" s="7" t="str">
        <f t="shared" si="0"/>
        <v>"Code"</v>
      </c>
      <c r="J8" s="7" t="str">
        <f t="shared" si="1"/>
        <v/>
      </c>
    </row>
    <row r="9" spans="1:10" x14ac:dyDescent="0.55000000000000004">
      <c r="A9" s="3" t="s">
        <v>1363</v>
      </c>
      <c r="B9" s="6" t="s">
        <v>1202</v>
      </c>
      <c r="C9" s="6" t="s">
        <v>2324</v>
      </c>
      <c r="D9" s="6"/>
      <c r="E9" s="3" t="s">
        <v>1394</v>
      </c>
      <c r="F9" s="3" t="s">
        <v>1395</v>
      </c>
      <c r="G9" s="3" t="s">
        <v>2142</v>
      </c>
      <c r="H9" s="7" t="str">
        <f t="shared" si="2"/>
        <v>"\bcyber[-\s+]?security\s+council\b"</v>
      </c>
      <c r="I9" s="7" t="str">
        <f t="shared" si="0"/>
        <v>"Code"</v>
      </c>
      <c r="J9" s="7" t="str">
        <f t="shared" si="1"/>
        <v/>
      </c>
    </row>
    <row r="10" spans="1:10" x14ac:dyDescent="0.55000000000000004">
      <c r="A10" s="3" t="s">
        <v>1363</v>
      </c>
      <c r="B10" s="6" t="s">
        <v>1210</v>
      </c>
      <c r="C10" s="6" t="s">
        <v>2324</v>
      </c>
      <c r="D10" s="6"/>
      <c r="E10" s="3" t="s">
        <v>1394</v>
      </c>
      <c r="F10" s="3" t="s">
        <v>1395</v>
      </c>
      <c r="G10" s="3" t="s">
        <v>2143</v>
      </c>
      <c r="H10" s="7" t="str">
        <f t="shared" si="2"/>
        <v>"\bdata\s+protection\s+inspectorate\b"</v>
      </c>
      <c r="I10" s="7" t="str">
        <f t="shared" si="0"/>
        <v>"Code"</v>
      </c>
      <c r="J10" s="7" t="str">
        <f t="shared" si="1"/>
        <v/>
      </c>
    </row>
    <row r="11" spans="1:10" x14ac:dyDescent="0.55000000000000004">
      <c r="A11" s="3" t="s">
        <v>1363</v>
      </c>
      <c r="B11" s="6" t="s">
        <v>1211</v>
      </c>
      <c r="C11" s="6" t="s">
        <v>2324</v>
      </c>
      <c r="D11" s="6"/>
      <c r="E11" s="3" t="s">
        <v>1394</v>
      </c>
      <c r="F11" s="3" t="s">
        <v>1395</v>
      </c>
      <c r="G11" s="3" t="s">
        <v>2144</v>
      </c>
      <c r="H11" s="7" t="str">
        <f t="shared" si="2"/>
        <v>"\bestonian\s+research\s+council\b"</v>
      </c>
      <c r="I11" s="7" t="str">
        <f t="shared" si="0"/>
        <v>"Code"</v>
      </c>
      <c r="J11" s="7" t="str">
        <f t="shared" si="1"/>
        <v/>
      </c>
    </row>
    <row r="12" spans="1:10" x14ac:dyDescent="0.55000000000000004">
      <c r="A12" s="3" t="s">
        <v>1363</v>
      </c>
      <c r="B12" s="6" t="s">
        <v>1212</v>
      </c>
      <c r="C12" s="6" t="s">
        <v>2324</v>
      </c>
      <c r="D12" s="6"/>
      <c r="E12" s="3" t="s">
        <v>1394</v>
      </c>
      <c r="F12" s="3" t="s">
        <v>1395</v>
      </c>
      <c r="G12" s="3" t="s">
        <v>2145</v>
      </c>
      <c r="H12" s="7" t="str">
        <f t="shared" si="2"/>
        <v>"\bfinancial\s+supervision\s+authority\b"</v>
      </c>
      <c r="I12" s="7" t="str">
        <f t="shared" si="0"/>
        <v>"Code"</v>
      </c>
      <c r="J12" s="7" t="str">
        <f t="shared" si="1"/>
        <v/>
      </c>
    </row>
    <row r="13" spans="1:10" x14ac:dyDescent="0.55000000000000004">
      <c r="A13" s="3" t="s">
        <v>1363</v>
      </c>
      <c r="B13" s="6" t="s">
        <v>1213</v>
      </c>
      <c r="C13" s="6" t="s">
        <v>2324</v>
      </c>
      <c r="D13" s="6"/>
      <c r="E13" s="3" t="s">
        <v>1394</v>
      </c>
      <c r="F13" s="3" t="s">
        <v>1395</v>
      </c>
      <c r="G13" s="3" t="s">
        <v>2146</v>
      </c>
      <c r="H13" s="7" t="str">
        <f t="shared" si="2"/>
        <v>"\boffice\s+prosecutor\s+general\b"</v>
      </c>
      <c r="I13" s="7" t="str">
        <f t="shared" si="0"/>
        <v>"Code"</v>
      </c>
      <c r="J13" s="7" t="str">
        <f t="shared" si="1"/>
        <v/>
      </c>
    </row>
    <row r="14" spans="1:10" x14ac:dyDescent="0.55000000000000004">
      <c r="A14" s="3" t="s">
        <v>1363</v>
      </c>
      <c r="B14" s="6" t="s">
        <v>1214</v>
      </c>
      <c r="C14" s="6" t="s">
        <v>2324</v>
      </c>
      <c r="D14" s="6"/>
      <c r="E14" s="3" t="s">
        <v>1394</v>
      </c>
      <c r="F14" s="3" t="s">
        <v>1395</v>
      </c>
      <c r="G14" s="3" t="s">
        <v>2147</v>
      </c>
      <c r="H14" s="7" t="str">
        <f t="shared" si="2"/>
        <v>"\bstate\s+infocommunication\s+foundation\b"</v>
      </c>
      <c r="I14" s="7" t="str">
        <f t="shared" si="0"/>
        <v>"Code"</v>
      </c>
      <c r="J14" s="7" t="str">
        <f t="shared" si="1"/>
        <v/>
      </c>
    </row>
    <row r="15" spans="1:10" x14ac:dyDescent="0.55000000000000004">
      <c r="A15" s="3" t="s">
        <v>1363</v>
      </c>
      <c r="B15" s="6" t="s">
        <v>1215</v>
      </c>
      <c r="C15" s="6" t="s">
        <v>2324</v>
      </c>
      <c r="D15" s="6"/>
      <c r="E15" s="3" t="s">
        <v>1394</v>
      </c>
      <c r="F15" s="3" t="s">
        <v>1395</v>
      </c>
      <c r="G15" s="3" t="s">
        <v>2148</v>
      </c>
      <c r="H15" s="7" t="str">
        <f t="shared" si="2"/>
        <v>"\btechnical\s+surveillance\s+authority\b"</v>
      </c>
      <c r="I15" s="7" t="str">
        <f t="shared" si="0"/>
        <v>"Code"</v>
      </c>
      <c r="J15" s="7" t="str">
        <f t="shared" si="1"/>
        <v/>
      </c>
    </row>
    <row r="16" spans="1:10" x14ac:dyDescent="0.55000000000000004">
      <c r="A16" s="3" t="s">
        <v>1363</v>
      </c>
      <c r="B16" s="6" t="s">
        <v>1216</v>
      </c>
      <c r="C16" s="6" t="s">
        <v>2324</v>
      </c>
      <c r="D16" s="6"/>
      <c r="E16" s="3" t="s">
        <v>1394</v>
      </c>
      <c r="F16" s="3" t="s">
        <v>1426</v>
      </c>
      <c r="G16" s="3" t="s">
        <v>2149</v>
      </c>
      <c r="H16" s="7" t="str">
        <f t="shared" si="2"/>
        <v>"\bestonian\s+internet\s+foundation\b"</v>
      </c>
      <c r="I16" s="7" t="str">
        <f t="shared" si="0"/>
        <v>"Code"</v>
      </c>
      <c r="J16" s="7" t="str">
        <f t="shared" si="1"/>
        <v/>
      </c>
    </row>
    <row r="17" spans="1:10" x14ac:dyDescent="0.55000000000000004">
      <c r="A17" s="3" t="s">
        <v>1363</v>
      </c>
      <c r="B17" s="6" t="s">
        <v>1217</v>
      </c>
      <c r="C17" s="6" t="s">
        <v>2324</v>
      </c>
      <c r="D17" s="6"/>
      <c r="E17" s="3" t="s">
        <v>1366</v>
      </c>
      <c r="F17" s="3" t="s">
        <v>1367</v>
      </c>
      <c r="G17" s="3" t="s">
        <v>2295</v>
      </c>
      <c r="H17" s="7" t="str">
        <f t="shared" si="2"/>
        <v>"\biske\s+baseline\b"</v>
      </c>
      <c r="I17" s="7" t="str">
        <f t="shared" si="0"/>
        <v>"Code"</v>
      </c>
      <c r="J17" s="7" t="str">
        <f t="shared" si="1"/>
        <v/>
      </c>
    </row>
    <row r="18" spans="1:10" x14ac:dyDescent="0.55000000000000004">
      <c r="A18" s="3" t="s">
        <v>1363</v>
      </c>
      <c r="B18" s="6" t="s">
        <v>568</v>
      </c>
      <c r="C18" s="6" t="s">
        <v>2324</v>
      </c>
      <c r="D18" s="6"/>
      <c r="E18" s="3" t="s">
        <v>1378</v>
      </c>
      <c r="F18" s="3" t="s">
        <v>1509</v>
      </c>
      <c r="G18" s="3" t="s">
        <v>2150</v>
      </c>
      <c r="H18" s="7" t="str">
        <f t="shared" si="2"/>
        <v>"\bcyber\s+command\b"</v>
      </c>
      <c r="I18" s="7" t="str">
        <f t="shared" si="0"/>
        <v>"Code"</v>
      </c>
      <c r="J18" s="7" t="str">
        <f t="shared" si="1"/>
        <v/>
      </c>
    </row>
    <row r="19" spans="1:10" x14ac:dyDescent="0.55000000000000004">
      <c r="A19" s="3" t="s">
        <v>1363</v>
      </c>
      <c r="B19" s="6" t="s">
        <v>1218</v>
      </c>
      <c r="C19" s="6" t="s">
        <v>2324</v>
      </c>
      <c r="D19" s="6"/>
      <c r="E19" s="3" t="s">
        <v>1378</v>
      </c>
      <c r="F19" s="3" t="s">
        <v>1509</v>
      </c>
      <c r="G19" s="3" t="s">
        <v>2151</v>
      </c>
      <c r="H19" s="7" t="str">
        <f t="shared" si="2"/>
        <v>"\bcyber\s+conscription\b"</v>
      </c>
      <c r="I19" s="7" t="str">
        <f t="shared" si="0"/>
        <v>"Code"</v>
      </c>
      <c r="J19" s="7" t="str">
        <f t="shared" si="1"/>
        <v/>
      </c>
    </row>
    <row r="20" spans="1:10" x14ac:dyDescent="0.55000000000000004">
      <c r="A20" s="3" t="s">
        <v>1363</v>
      </c>
      <c r="B20" s="6" t="s">
        <v>1219</v>
      </c>
      <c r="C20" s="6" t="s">
        <v>2324</v>
      </c>
      <c r="D20" s="6"/>
      <c r="E20" s="3" t="s">
        <v>1378</v>
      </c>
      <c r="F20" s="3" t="s">
        <v>1456</v>
      </c>
      <c r="G20" s="3" t="s">
        <v>2152</v>
      </c>
      <c r="H20" s="7" t="str">
        <f t="shared" si="2"/>
        <v>"\bdata\s+embass(y|ies)\b"</v>
      </c>
      <c r="I20" s="7" t="str">
        <f t="shared" si="0"/>
        <v>"Code"</v>
      </c>
      <c r="J20" s="7" t="str">
        <f t="shared" si="1"/>
        <v/>
      </c>
    </row>
    <row r="21" spans="1:10" x14ac:dyDescent="0.55000000000000004">
      <c r="A21" s="3" t="s">
        <v>1363</v>
      </c>
      <c r="B21" s="6" t="s">
        <v>1220</v>
      </c>
      <c r="C21" s="6" t="s">
        <v>2324</v>
      </c>
      <c r="D21" s="6"/>
      <c r="E21" s="3" t="s">
        <v>1394</v>
      </c>
      <c r="F21" s="3" t="s">
        <v>1770</v>
      </c>
      <c r="G21" s="3" t="s">
        <v>2153</v>
      </c>
      <c r="H21" s="7" t="str">
        <f t="shared" si="2"/>
        <v>"\be-governance\s+academy\b"</v>
      </c>
      <c r="I21" s="7" t="str">
        <f t="shared" si="0"/>
        <v>"Code"</v>
      </c>
      <c r="J21" s="7" t="str">
        <f t="shared" si="1"/>
        <v/>
      </c>
    </row>
    <row r="22" spans="1:10" x14ac:dyDescent="0.55000000000000004">
      <c r="A22" s="3" t="s">
        <v>1363</v>
      </c>
      <c r="B22" s="6" t="s">
        <v>1221</v>
      </c>
      <c r="C22" s="6" t="s">
        <v>2324</v>
      </c>
      <c r="D22" s="6"/>
      <c r="E22" s="3" t="s">
        <v>1394</v>
      </c>
      <c r="F22" s="3" t="s">
        <v>1395</v>
      </c>
      <c r="G22" s="3" t="s">
        <v>2154</v>
      </c>
      <c r="H22" s="7" t="str">
        <f t="shared" si="2"/>
        <v>"\bbank\s+estonia\b"</v>
      </c>
      <c r="I22" s="7" t="str">
        <f t="shared" si="0"/>
        <v>"Code"</v>
      </c>
      <c r="J22" s="7" t="str">
        <f t="shared" si="1"/>
        <v/>
      </c>
    </row>
    <row r="23" spans="1:10" x14ac:dyDescent="0.55000000000000004">
      <c r="A23" s="3" t="s">
        <v>1363</v>
      </c>
      <c r="B23" s="6" t="s">
        <v>1222</v>
      </c>
      <c r="C23" s="6" t="s">
        <v>2324</v>
      </c>
      <c r="D23" s="6"/>
      <c r="E23" s="3" t="s">
        <v>1394</v>
      </c>
      <c r="F23" s="3" t="s">
        <v>1395</v>
      </c>
      <c r="G23" s="3" t="s">
        <v>2155</v>
      </c>
      <c r="H23" s="7" t="str">
        <f t="shared" si="2"/>
        <v>"\bstartup\s+estonia\b"</v>
      </c>
      <c r="I23" s="7" t="str">
        <f t="shared" si="0"/>
        <v>"Code"</v>
      </c>
      <c r="J23" s="7" t="str">
        <f t="shared" si="1"/>
        <v/>
      </c>
    </row>
    <row r="24" spans="1:10" x14ac:dyDescent="0.55000000000000004">
      <c r="A24" s="3" t="s">
        <v>1363</v>
      </c>
      <c r="B24" s="6" t="s">
        <v>1223</v>
      </c>
      <c r="C24" s="6" t="s">
        <v>2324</v>
      </c>
      <c r="D24" s="6"/>
      <c r="E24" s="3" t="s">
        <v>1394</v>
      </c>
      <c r="F24" s="3" t="s">
        <v>1620</v>
      </c>
      <c r="G24" s="3" t="s">
        <v>2156</v>
      </c>
      <c r="H24" s="7" t="str">
        <f t="shared" si="2"/>
        <v>"\benterprise\s+estonia\b"</v>
      </c>
      <c r="I24" s="7" t="str">
        <f t="shared" si="0"/>
        <v>"Code"</v>
      </c>
      <c r="J24" s="7" t="str">
        <f t="shared" si="1"/>
        <v/>
      </c>
    </row>
    <row r="25" spans="1:10" x14ac:dyDescent="0.55000000000000004">
      <c r="A25" s="3" t="s">
        <v>1363</v>
      </c>
      <c r="B25" s="6" t="s">
        <v>950</v>
      </c>
      <c r="C25" s="6" t="s">
        <v>2324</v>
      </c>
      <c r="D25" s="6"/>
      <c r="E25" s="3" t="s">
        <v>1389</v>
      </c>
      <c r="F25" s="3" t="s">
        <v>1790</v>
      </c>
      <c r="G25" s="3" t="s">
        <v>1925</v>
      </c>
      <c r="H25" s="7" t="str">
        <f t="shared" si="2"/>
        <v>"\bestonia\b"</v>
      </c>
      <c r="I25" s="7" t="str">
        <f t="shared" si="0"/>
        <v>"Code"</v>
      </c>
      <c r="J25" s="7" t="str">
        <f t="shared" si="1"/>
        <v/>
      </c>
    </row>
    <row r="26" spans="1:10" x14ac:dyDescent="0.55000000000000004">
      <c r="A26" s="3" t="s">
        <v>1363</v>
      </c>
      <c r="B26" s="6" t="s">
        <v>951</v>
      </c>
      <c r="C26" s="6" t="s">
        <v>2324</v>
      </c>
      <c r="D26" s="6"/>
      <c r="E26" s="3" t="s">
        <v>1389</v>
      </c>
      <c r="F26" s="3" t="s">
        <v>1703</v>
      </c>
      <c r="G26" s="3" t="s">
        <v>1791</v>
      </c>
      <c r="H26" s="7" t="str">
        <f t="shared" si="2"/>
        <v>"\bestonians?\b"</v>
      </c>
      <c r="I26" s="7" t="str">
        <f t="shared" si="0"/>
        <v>"Code"</v>
      </c>
      <c r="J26" s="7" t="str">
        <f t="shared" si="1"/>
        <v/>
      </c>
    </row>
    <row r="27" spans="1:10" x14ac:dyDescent="0.55000000000000004">
      <c r="A27" s="3" t="s">
        <v>1363</v>
      </c>
      <c r="B27" s="6" t="s">
        <v>533</v>
      </c>
      <c r="C27" s="6" t="s">
        <v>2324</v>
      </c>
      <c r="D27" s="6"/>
      <c r="E27" s="3" t="s">
        <v>1366</v>
      </c>
      <c r="F27" s="3" t="s">
        <v>1381</v>
      </c>
      <c r="G27" s="3" t="s">
        <v>1914</v>
      </c>
      <c r="H27" s="7" t="str">
        <f t="shared" si="2"/>
        <v>"\bncsc\b"</v>
      </c>
      <c r="I27" s="7" t="str">
        <f t="shared" si="0"/>
        <v>"Code"</v>
      </c>
      <c r="J27" s="7" t="str">
        <f t="shared" si="1"/>
        <v/>
      </c>
    </row>
    <row r="28" spans="1:10" x14ac:dyDescent="0.55000000000000004">
      <c r="A28" s="3" t="s">
        <v>1363</v>
      </c>
      <c r="B28" s="6" t="s">
        <v>1224</v>
      </c>
      <c r="C28" s="6" t="s">
        <v>2324</v>
      </c>
      <c r="D28" s="6"/>
      <c r="E28" s="3" t="s">
        <v>1394</v>
      </c>
      <c r="F28" s="3" t="s">
        <v>1770</v>
      </c>
      <c r="G28" s="3" t="s">
        <v>2153</v>
      </c>
      <c r="H28" s="7" t="str">
        <f t="shared" si="2"/>
        <v>"\bega\b"</v>
      </c>
      <c r="I28" s="7" t="str">
        <f t="shared" si="0"/>
        <v>"Code"</v>
      </c>
      <c r="J28" s="7" t="str">
        <f t="shared" si="1"/>
        <v/>
      </c>
    </row>
    <row r="29" spans="1:10" x14ac:dyDescent="0.55000000000000004">
      <c r="A29" s="3" t="s">
        <v>1363</v>
      </c>
      <c r="B29" s="6" t="s">
        <v>1225</v>
      </c>
      <c r="C29" s="6" t="s">
        <v>2324</v>
      </c>
      <c r="D29" s="6"/>
      <c r="E29" s="3" t="s">
        <v>1394</v>
      </c>
      <c r="F29" s="3" t="s">
        <v>1395</v>
      </c>
      <c r="G29" s="3" t="s">
        <v>2143</v>
      </c>
      <c r="H29" s="7" t="str">
        <f t="shared" si="2"/>
        <v>"\baki\b"</v>
      </c>
      <c r="I29" s="7" t="str">
        <f t="shared" si="0"/>
        <v>"Code"</v>
      </c>
      <c r="J29" s="7" t="str">
        <f t="shared" si="1"/>
        <v/>
      </c>
    </row>
    <row r="30" spans="1:10" x14ac:dyDescent="0.55000000000000004">
      <c r="A30" s="3" t="s">
        <v>1363</v>
      </c>
      <c r="B30" s="6" t="s">
        <v>2556</v>
      </c>
      <c r="C30" s="6" t="s">
        <v>2324</v>
      </c>
      <c r="D30" s="6"/>
      <c r="E30" s="3" t="s">
        <v>1394</v>
      </c>
      <c r="F30" s="3" t="s">
        <v>1395</v>
      </c>
      <c r="G30" s="3" t="s">
        <v>1923</v>
      </c>
      <c r="H30" s="7" t="str">
        <f t="shared" si="2"/>
        <v>"\bcabinet\b"</v>
      </c>
      <c r="I30" s="7" t="str">
        <f t="shared" si="0"/>
        <v>"Code"</v>
      </c>
      <c r="J30" s="7" t="str">
        <f t="shared" si="1"/>
        <v/>
      </c>
    </row>
    <row r="31" spans="1:10" x14ac:dyDescent="0.55000000000000004">
      <c r="A31" s="3" t="s">
        <v>1363</v>
      </c>
      <c r="B31" s="6" t="s">
        <v>1226</v>
      </c>
      <c r="C31" s="6" t="s">
        <v>2324</v>
      </c>
      <c r="D31" s="6"/>
      <c r="E31" s="3" t="s">
        <v>1394</v>
      </c>
      <c r="F31" s="3" t="s">
        <v>1395</v>
      </c>
      <c r="G31" s="3" t="s">
        <v>2137</v>
      </c>
      <c r="H31" s="7" t="str">
        <f t="shared" si="2"/>
        <v>"\bekei\b"</v>
      </c>
      <c r="I31" s="7" t="str">
        <f t="shared" si="0"/>
        <v>"Code"</v>
      </c>
      <c r="J31" s="7" t="str">
        <f t="shared" si="1"/>
        <v/>
      </c>
    </row>
    <row r="32" spans="1:10" x14ac:dyDescent="0.55000000000000004">
      <c r="A32" s="3" t="s">
        <v>1363</v>
      </c>
      <c r="B32" s="6" t="s">
        <v>1227</v>
      </c>
      <c r="C32" s="6" t="s">
        <v>2324</v>
      </c>
      <c r="D32" s="6"/>
      <c r="E32" s="3" t="s">
        <v>1394</v>
      </c>
      <c r="F32" s="3" t="s">
        <v>1395</v>
      </c>
      <c r="G32" s="3" t="s">
        <v>2138</v>
      </c>
      <c r="H32" s="7" t="str">
        <f t="shared" si="2"/>
        <v>"\brik\b"</v>
      </c>
      <c r="I32" s="7" t="str">
        <f t="shared" si="0"/>
        <v>"Code"</v>
      </c>
      <c r="J32" s="7" t="str">
        <f t="shared" si="1"/>
        <v/>
      </c>
    </row>
    <row r="33" spans="1:10" x14ac:dyDescent="0.55000000000000004">
      <c r="A33" s="3" t="s">
        <v>1363</v>
      </c>
      <c r="B33" s="6" t="s">
        <v>1228</v>
      </c>
      <c r="C33" s="6" t="s">
        <v>2324</v>
      </c>
      <c r="D33" s="6"/>
      <c r="E33" s="3" t="s">
        <v>1394</v>
      </c>
      <c r="F33" s="3" t="s">
        <v>1395</v>
      </c>
      <c r="G33" s="3" t="s">
        <v>2147</v>
      </c>
      <c r="H33" s="7" t="str">
        <f t="shared" si="2"/>
        <v>"\briks?\b"</v>
      </c>
      <c r="I33" s="7" t="str">
        <f t="shared" si="0"/>
        <v>"Code"</v>
      </c>
      <c r="J33" s="7" t="str">
        <f t="shared" si="1"/>
        <v/>
      </c>
    </row>
    <row r="34" spans="1:10" x14ac:dyDescent="0.55000000000000004">
      <c r="A34" s="3" t="s">
        <v>1363</v>
      </c>
      <c r="B34" s="6" t="s">
        <v>1229</v>
      </c>
      <c r="C34" s="6" t="s">
        <v>2324</v>
      </c>
      <c r="D34" s="6"/>
      <c r="E34" s="3" t="s">
        <v>1394</v>
      </c>
      <c r="F34" s="3" t="s">
        <v>1395</v>
      </c>
      <c r="G34" s="3" t="s">
        <v>2139</v>
      </c>
      <c r="H34" s="7" t="str">
        <f t="shared" si="2"/>
        <v>"\brkk\b"</v>
      </c>
      <c r="I34" s="7" t="str">
        <f t="shared" si="0"/>
        <v>"Code"</v>
      </c>
      <c r="J34" s="7" t="str">
        <f t="shared" si="1"/>
        <v/>
      </c>
    </row>
    <row r="35" spans="1:10" x14ac:dyDescent="0.55000000000000004">
      <c r="A35" s="3" t="s">
        <v>1363</v>
      </c>
      <c r="B35" s="6" t="s">
        <v>1230</v>
      </c>
      <c r="C35" s="6" t="s">
        <v>2324</v>
      </c>
      <c r="D35" s="6"/>
      <c r="E35" s="3" t="s">
        <v>1394</v>
      </c>
      <c r="F35" s="3" t="s">
        <v>1395</v>
      </c>
      <c r="G35" s="3" t="s">
        <v>2155</v>
      </c>
      <c r="H35" s="7" t="str">
        <f t="shared" si="2"/>
        <v>"\bsue\b"</v>
      </c>
      <c r="I35" s="7" t="str">
        <f t="shared" si="0"/>
        <v>"Code"</v>
      </c>
      <c r="J35" s="7" t="str">
        <f t="shared" si="1"/>
        <v/>
      </c>
    </row>
    <row r="36" spans="1:10" x14ac:dyDescent="0.55000000000000004">
      <c r="A36" s="3" t="s">
        <v>1363</v>
      </c>
      <c r="B36" s="6" t="s">
        <v>1231</v>
      </c>
      <c r="C36" s="6" t="s">
        <v>2324</v>
      </c>
      <c r="D36" s="6"/>
      <c r="E36" s="3" t="s">
        <v>1394</v>
      </c>
      <c r="F36" s="3" t="s">
        <v>1395</v>
      </c>
      <c r="G36" s="3" t="s">
        <v>2148</v>
      </c>
      <c r="H36" s="7" t="str">
        <f t="shared" si="2"/>
        <v>"\btja\b"</v>
      </c>
      <c r="I36" s="7" t="str">
        <f t="shared" si="0"/>
        <v>"Code"</v>
      </c>
      <c r="J36" s="7" t="str">
        <f t="shared" si="1"/>
        <v/>
      </c>
    </row>
    <row r="37" spans="1:10" x14ac:dyDescent="0.55000000000000004">
      <c r="A37" s="3" t="s">
        <v>1363</v>
      </c>
      <c r="B37" s="6" t="s">
        <v>1232</v>
      </c>
      <c r="C37" s="6" t="s">
        <v>2324</v>
      </c>
      <c r="D37" s="6"/>
      <c r="E37" s="3" t="s">
        <v>1394</v>
      </c>
      <c r="F37" s="3" t="s">
        <v>1426</v>
      </c>
      <c r="G37" s="3" t="s">
        <v>2149</v>
      </c>
      <c r="H37" s="7" t="str">
        <f t="shared" si="2"/>
        <v>"\beis\b"</v>
      </c>
      <c r="I37" s="7" t="str">
        <f t="shared" si="0"/>
        <v>"Code"</v>
      </c>
      <c r="J37" s="7" t="str">
        <f t="shared" si="1"/>
        <v/>
      </c>
    </row>
    <row r="38" spans="1:10" x14ac:dyDescent="0.55000000000000004">
      <c r="A38" s="3" t="s">
        <v>1363</v>
      </c>
      <c r="B38" s="6" t="s">
        <v>1233</v>
      </c>
      <c r="C38" s="6" t="s">
        <v>2324</v>
      </c>
      <c r="D38" s="6"/>
      <c r="E38" s="3" t="s">
        <v>1394</v>
      </c>
      <c r="F38" s="3" t="s">
        <v>1620</v>
      </c>
      <c r="G38" s="3" t="s">
        <v>2156</v>
      </c>
      <c r="H38" s="7" t="str">
        <f t="shared" si="2"/>
        <v>"\beas?\b"</v>
      </c>
      <c r="I38" s="7" t="str">
        <f t="shared" si="0"/>
        <v>"Code"</v>
      </c>
      <c r="J38" s="7" t="str">
        <f t="shared" si="1"/>
        <v/>
      </c>
    </row>
    <row r="39" spans="1:10" x14ac:dyDescent="0.55000000000000004">
      <c r="A39" s="3" t="s">
        <v>1363</v>
      </c>
      <c r="B39" s="6" t="s">
        <v>1234</v>
      </c>
      <c r="C39" s="6" t="s">
        <v>2324</v>
      </c>
      <c r="D39" s="6"/>
      <c r="E39" s="3" t="s">
        <v>1394</v>
      </c>
      <c r="F39" s="3" t="s">
        <v>1620</v>
      </c>
      <c r="G39" s="3" t="s">
        <v>2140</v>
      </c>
      <c r="H39" s="7" t="str">
        <f t="shared" si="2"/>
        <v>"\beisa\b"</v>
      </c>
      <c r="I39" s="7" t="str">
        <f t="shared" si="0"/>
        <v>"Code"</v>
      </c>
      <c r="J39" s="7" t="str">
        <f t="shared" si="1"/>
        <v/>
      </c>
    </row>
    <row r="40" spans="1:10" x14ac:dyDescent="0.55000000000000004">
      <c r="A40" s="3" t="s">
        <v>1363</v>
      </c>
      <c r="B40" s="6" t="s">
        <v>1235</v>
      </c>
      <c r="C40" s="6" t="s">
        <v>2324</v>
      </c>
      <c r="D40" s="6"/>
      <c r="E40" s="3" t="s">
        <v>1394</v>
      </c>
      <c r="F40" s="3" t="s">
        <v>1395</v>
      </c>
      <c r="G40" s="3" t="s">
        <v>2157</v>
      </c>
      <c r="H40" s="7" t="str">
        <f t="shared" si="2"/>
        <v>"\b(state\s+)?information\s+systems?\s+authority\b"</v>
      </c>
      <c r="I40" s="7" t="str">
        <f t="shared" si="0"/>
        <v>"Code"</v>
      </c>
      <c r="J40" s="7" t="str">
        <f t="shared" si="1"/>
        <v/>
      </c>
    </row>
    <row r="41" spans="1:10" x14ac:dyDescent="0.55000000000000004">
      <c r="A41" s="3" t="s">
        <v>1363</v>
      </c>
      <c r="B41" s="6" t="s">
        <v>1236</v>
      </c>
      <c r="C41" s="6" t="s">
        <v>2324</v>
      </c>
      <c r="D41" s="6"/>
      <c r="E41" s="3" t="s">
        <v>1394</v>
      </c>
      <c r="F41" s="3" t="s">
        <v>1395</v>
      </c>
      <c r="G41" s="3" t="s">
        <v>2489</v>
      </c>
      <c r="H41" s="7" t="str">
        <f>IF(NOT(ISBLANK(B41)),CONCATENATE("""", B41,""""),"")</f>
        <v>"\bministry\s+economic\s+affairs\s+communications?\b"</v>
      </c>
      <c r="I41" s="7" t="str">
        <f t="shared" si="0"/>
        <v>"Code"</v>
      </c>
      <c r="J41" s="7" t="str">
        <f t="shared" si="1"/>
        <v/>
      </c>
    </row>
    <row r="42" spans="1:10" x14ac:dyDescent="0.55000000000000004">
      <c r="A42" s="3" t="s">
        <v>1363</v>
      </c>
      <c r="B42" s="6" t="s">
        <v>2557</v>
      </c>
      <c r="C42" s="6" t="s">
        <v>2324</v>
      </c>
      <c r="D42" s="6"/>
      <c r="E42" s="3" t="s">
        <v>1473</v>
      </c>
      <c r="F42" s="3" t="s">
        <v>1474</v>
      </c>
      <c r="G42" s="3" t="s">
        <v>1413</v>
      </c>
      <c r="H42" s="7" t="str">
        <f t="shared" ref="H42:H101" si="3">IF(NOT(ISBLANK(B42)),CONCATENATE("""", B42,""""),"")</f>
        <v>"\bdatabases\s+critical\s+importance\b"</v>
      </c>
      <c r="I42" s="7" t="str">
        <f t="shared" si="0"/>
        <v>"Code"</v>
      </c>
      <c r="J42" s="7" t="str">
        <f t="shared" si="1"/>
        <v/>
      </c>
    </row>
    <row r="43" spans="1:10" x14ac:dyDescent="0.55000000000000004">
      <c r="A43" s="3" t="s">
        <v>1363</v>
      </c>
      <c r="B43" s="6" t="s">
        <v>1237</v>
      </c>
      <c r="C43" s="6" t="s">
        <v>2324</v>
      </c>
      <c r="D43" s="6"/>
      <c r="E43" s="3" t="s">
        <v>1394</v>
      </c>
      <c r="F43" s="3" t="s">
        <v>1395</v>
      </c>
      <c r="G43" s="3" t="s">
        <v>2157</v>
      </c>
      <c r="H43" s="7" t="str">
        <f t="shared" si="3"/>
        <v>"\b(state\s+)?infocommunications?\s+authority\b"</v>
      </c>
      <c r="I43" s="7" t="str">
        <f t="shared" si="0"/>
        <v>"Code"</v>
      </c>
      <c r="J43" s="7" t="str">
        <f t="shared" si="1"/>
        <v/>
      </c>
    </row>
    <row r="44" spans="1:10" x14ac:dyDescent="0.55000000000000004">
      <c r="A44" s="3" t="s">
        <v>1363</v>
      </c>
      <c r="B44" s="6" t="s">
        <v>1238</v>
      </c>
      <c r="C44" s="6" t="s">
        <v>2324</v>
      </c>
      <c r="D44" s="6"/>
      <c r="E44" s="3" t="s">
        <v>1394</v>
      </c>
      <c r="F44" s="3" t="s">
        <v>1395</v>
      </c>
      <c r="G44" s="3" t="s">
        <v>2489</v>
      </c>
      <c r="H44" s="7" t="str">
        <f t="shared" si="3"/>
        <v>"\bministry\s+education\s+research\b"</v>
      </c>
      <c r="I44" s="7" t="str">
        <f t="shared" si="0"/>
        <v>"Code"</v>
      </c>
      <c r="J44" s="7" t="str">
        <f t="shared" si="1"/>
        <v/>
      </c>
    </row>
    <row r="45" spans="1:10" x14ac:dyDescent="0.55000000000000004">
      <c r="A45" s="3" t="s">
        <v>1363</v>
      </c>
      <c r="B45" s="6" t="s">
        <v>1239</v>
      </c>
      <c r="C45" s="6" t="s">
        <v>2324</v>
      </c>
      <c r="D45" s="6"/>
      <c r="E45" s="3" t="s">
        <v>1394</v>
      </c>
      <c r="F45" s="3" t="s">
        <v>1395</v>
      </c>
      <c r="G45" s="3" t="s">
        <v>2489</v>
      </c>
      <c r="H45" s="7" t="str">
        <f t="shared" si="3"/>
        <v>"\bministry\s+foreign\s+affairs?\b"</v>
      </c>
      <c r="I45" s="7" t="str">
        <f t="shared" si="0"/>
        <v>"Code"</v>
      </c>
      <c r="J45" s="7" t="str">
        <f t="shared" si="1"/>
        <v/>
      </c>
    </row>
    <row r="46" spans="1:10" x14ac:dyDescent="0.55000000000000004">
      <c r="A46" s="3" t="s">
        <v>1363</v>
      </c>
      <c r="B46" s="6" t="s">
        <v>522</v>
      </c>
      <c r="C46" s="6" t="s">
        <v>2324</v>
      </c>
      <c r="D46" s="6"/>
      <c r="E46" s="3" t="s">
        <v>1378</v>
      </c>
      <c r="F46" s="3" t="s">
        <v>1509</v>
      </c>
      <c r="G46" s="3" t="s">
        <v>2489</v>
      </c>
      <c r="H46" s="7" t="str">
        <f t="shared" si="3"/>
        <v>"\bministry\s+defence\b"</v>
      </c>
      <c r="I46" s="7" t="str">
        <f t="shared" si="0"/>
        <v>"Code"</v>
      </c>
      <c r="J46" s="7" t="str">
        <f t="shared" si="1"/>
        <v/>
      </c>
    </row>
    <row r="47" spans="1:10" x14ac:dyDescent="0.55000000000000004">
      <c r="A47" s="3" t="s">
        <v>1363</v>
      </c>
      <c r="B47" s="6" t="s">
        <v>1240</v>
      </c>
      <c r="C47" s="6" t="s">
        <v>2324</v>
      </c>
      <c r="D47" s="6"/>
      <c r="E47" s="3" t="s">
        <v>1378</v>
      </c>
      <c r="F47" s="3" t="s">
        <v>1378</v>
      </c>
      <c r="G47" s="3" t="s">
        <v>2158</v>
      </c>
      <c r="H47" s="7" t="str">
        <f t="shared" si="3"/>
        <v>"\bsecurity\s+architecture\b"</v>
      </c>
      <c r="I47" s="7" t="str">
        <f t="shared" si="0"/>
        <v>"Code"</v>
      </c>
      <c r="J47" s="7" t="str">
        <f t="shared" si="1"/>
        <v/>
      </c>
    </row>
    <row r="48" spans="1:10" x14ac:dyDescent="0.55000000000000004">
      <c r="A48" s="3" t="s">
        <v>1363</v>
      </c>
      <c r="B48" s="6" t="s">
        <v>1241</v>
      </c>
      <c r="C48" s="6" t="s">
        <v>2324</v>
      </c>
      <c r="D48" s="6"/>
      <c r="E48" s="3" t="s">
        <v>1394</v>
      </c>
      <c r="F48" s="3" t="s">
        <v>1395</v>
      </c>
      <c r="G48" s="3" t="s">
        <v>2489</v>
      </c>
      <c r="H48" s="7" t="str">
        <f t="shared" si="3"/>
        <v>"\bministry\s+finance\b"</v>
      </c>
      <c r="I48" s="7" t="str">
        <f t="shared" si="0"/>
        <v>"Code"</v>
      </c>
      <c r="J48" s="7" t="str">
        <f t="shared" si="1"/>
        <v/>
      </c>
    </row>
    <row r="49" spans="1:10" x14ac:dyDescent="0.55000000000000004">
      <c r="A49" s="3" t="s">
        <v>1363</v>
      </c>
      <c r="B49" s="6" t="s">
        <v>623</v>
      </c>
      <c r="C49" s="6" t="s">
        <v>2324</v>
      </c>
      <c r="D49" s="6"/>
      <c r="E49" s="3" t="s">
        <v>1394</v>
      </c>
      <c r="F49" s="3" t="s">
        <v>1395</v>
      </c>
      <c r="G49" s="3" t="s">
        <v>2489</v>
      </c>
      <c r="H49" s="7" t="str">
        <f t="shared" si="3"/>
        <v>"\bministry\s+interior\b"</v>
      </c>
      <c r="I49" s="7" t="str">
        <f t="shared" si="0"/>
        <v>"Code"</v>
      </c>
      <c r="J49" s="7" t="str">
        <f t="shared" si="1"/>
        <v/>
      </c>
    </row>
    <row r="50" spans="1:10" x14ac:dyDescent="0.55000000000000004">
      <c r="A50" s="3" t="s">
        <v>1363</v>
      </c>
      <c r="B50" s="6" t="s">
        <v>624</v>
      </c>
      <c r="C50" s="6" t="s">
        <v>2324</v>
      </c>
      <c r="D50" s="6"/>
      <c r="E50" s="3" t="s">
        <v>1394</v>
      </c>
      <c r="F50" s="3" t="s">
        <v>1395</v>
      </c>
      <c r="G50" s="3" t="s">
        <v>2489</v>
      </c>
      <c r="H50" s="7" t="str">
        <f t="shared" si="3"/>
        <v>"\bministry\s+justice\b"</v>
      </c>
      <c r="I50" s="7" t="str">
        <f t="shared" si="0"/>
        <v>"Code"</v>
      </c>
      <c r="J50" s="7" t="str">
        <f t="shared" si="1"/>
        <v/>
      </c>
    </row>
    <row r="51" spans="1:10" x14ac:dyDescent="0.55000000000000004">
      <c r="A51" s="3" t="s">
        <v>1363</v>
      </c>
      <c r="B51" s="6" t="s">
        <v>1242</v>
      </c>
      <c r="C51" s="6" t="s">
        <v>2324</v>
      </c>
      <c r="D51" s="6"/>
      <c r="E51" s="3" t="s">
        <v>1366</v>
      </c>
      <c r="F51" s="3" t="s">
        <v>1464</v>
      </c>
      <c r="G51" s="3" t="s">
        <v>1463</v>
      </c>
      <c r="H51" s="7" t="str">
        <f t="shared" si="3"/>
        <v>"\bdoctorates?\b"</v>
      </c>
      <c r="I51" s="7" t="str">
        <f t="shared" si="0"/>
        <v>"Code"</v>
      </c>
      <c r="J51" s="7" t="str">
        <f t="shared" si="1"/>
        <v/>
      </c>
    </row>
    <row r="52" spans="1:10" x14ac:dyDescent="0.55000000000000004">
      <c r="A52" s="3" t="s">
        <v>1363</v>
      </c>
      <c r="B52" s="6" t="s">
        <v>1184</v>
      </c>
      <c r="C52" s="6" t="s">
        <v>2324</v>
      </c>
      <c r="D52" s="6"/>
      <c r="E52" s="3" t="s">
        <v>1378</v>
      </c>
      <c r="F52" s="3" t="s">
        <v>1378</v>
      </c>
      <c r="G52" s="3" t="s">
        <v>1471</v>
      </c>
      <c r="H52" s="7" t="str">
        <f t="shared" si="3"/>
        <v>"\b(no-)?legacy\b"</v>
      </c>
      <c r="I52" s="7" t="str">
        <f t="shared" si="0"/>
        <v>"Code"</v>
      </c>
      <c r="J52" s="7" t="str">
        <f t="shared" si="1"/>
        <v/>
      </c>
    </row>
    <row r="53" spans="1:10" x14ac:dyDescent="0.55000000000000004">
      <c r="A53" s="3" t="s">
        <v>1363</v>
      </c>
      <c r="B53" s="6" t="s">
        <v>1243</v>
      </c>
      <c r="C53" s="6" t="s">
        <v>2324</v>
      </c>
      <c r="D53" s="6"/>
      <c r="E53" s="3" t="s">
        <v>1378</v>
      </c>
      <c r="F53" s="3" t="s">
        <v>1378</v>
      </c>
      <c r="G53" s="3" t="s">
        <v>2159</v>
      </c>
      <c r="H53" s="7" t="str">
        <f t="shared" si="3"/>
        <v>"\be-residency\b"</v>
      </c>
      <c r="I53" s="7" t="str">
        <f t="shared" si="0"/>
        <v>"Code"</v>
      </c>
      <c r="J53" s="7" t="str">
        <f t="shared" si="1"/>
        <v/>
      </c>
    </row>
    <row r="54" spans="1:10" x14ac:dyDescent="0.55000000000000004">
      <c r="A54" s="3" t="s">
        <v>1363</v>
      </c>
      <c r="B54" s="6" t="s">
        <v>1244</v>
      </c>
      <c r="C54" s="6" t="s">
        <v>2324</v>
      </c>
      <c r="D54" s="6"/>
      <c r="E54" s="3" t="s">
        <v>1394</v>
      </c>
      <c r="F54" s="3" t="s">
        <v>1413</v>
      </c>
      <c r="G54" s="3" t="s">
        <v>1692</v>
      </c>
      <c r="H54" s="7" t="str">
        <f t="shared" si="3"/>
        <v>"\bsecure\s+(online|internet)\s+voting\b"</v>
      </c>
      <c r="I54" s="7" t="str">
        <f t="shared" si="0"/>
        <v>"Code"</v>
      </c>
      <c r="J54" s="7" t="str">
        <f t="shared" si="1"/>
        <v/>
      </c>
    </row>
    <row r="55" spans="1:10" x14ac:dyDescent="0.55000000000000004">
      <c r="A55" s="3" t="s">
        <v>1363</v>
      </c>
      <c r="B55" s="6" t="s">
        <v>1245</v>
      </c>
      <c r="C55" s="6" t="s">
        <v>2324</v>
      </c>
      <c r="D55" s="6"/>
      <c r="E55" s="3" t="s">
        <v>1389</v>
      </c>
      <c r="F55" s="3" t="s">
        <v>1703</v>
      </c>
      <c r="G55" s="3" t="s">
        <v>1791</v>
      </c>
      <c r="H55" s="7" t="str">
        <f t="shared" si="3"/>
        <v>"\bestonian\s+society\b"</v>
      </c>
      <c r="I55" s="7" t="str">
        <f t="shared" si="0"/>
        <v>"Code"</v>
      </c>
      <c r="J55" s="7" t="str">
        <f t="shared" si="1"/>
        <v/>
      </c>
    </row>
    <row r="56" spans="1:10" x14ac:dyDescent="0.55000000000000004">
      <c r="A56" s="3" t="s">
        <v>1363</v>
      </c>
      <c r="B56" s="6" t="s">
        <v>1246</v>
      </c>
      <c r="C56" s="6" t="s">
        <v>2324</v>
      </c>
      <c r="D56" s="6"/>
      <c r="E56" s="3" t="s">
        <v>1366</v>
      </c>
      <c r="F56" s="3" t="s">
        <v>1381</v>
      </c>
      <c r="G56" s="3" t="s">
        <v>2368</v>
      </c>
      <c r="H56" s="7" t="str">
        <f t="shared" si="3"/>
        <v>"\binteragency\s+cooperation\b"</v>
      </c>
      <c r="I56" s="7" t="str">
        <f t="shared" si="0"/>
        <v>"Code"</v>
      </c>
      <c r="J56" s="7" t="str">
        <f t="shared" si="1"/>
        <v/>
      </c>
    </row>
    <row r="57" spans="1:10" x14ac:dyDescent="0.55000000000000004">
      <c r="A57" s="3" t="s">
        <v>1363</v>
      </c>
      <c r="B57" s="6" t="s">
        <v>1247</v>
      </c>
      <c r="C57" s="6" t="s">
        <v>2324</v>
      </c>
      <c r="D57" s="6"/>
      <c r="E57" s="3" t="s">
        <v>1394</v>
      </c>
      <c r="F57" s="3" t="s">
        <v>1413</v>
      </c>
      <c r="G57" s="3" t="s">
        <v>1692</v>
      </c>
      <c r="H57" s="7" t="str">
        <f t="shared" si="3"/>
        <v>"\bvoting\s+technolog(y|ies)\b"</v>
      </c>
      <c r="I57" s="7" t="str">
        <f t="shared" si="0"/>
        <v>"Code"</v>
      </c>
      <c r="J57" s="7" t="str">
        <f t="shared" si="1"/>
        <v/>
      </c>
    </row>
    <row r="58" spans="1:10" x14ac:dyDescent="0.55000000000000004">
      <c r="A58" s="3" t="s">
        <v>1363</v>
      </c>
      <c r="B58" s="6" t="s">
        <v>1248</v>
      </c>
      <c r="C58" s="6" t="s">
        <v>2324</v>
      </c>
      <c r="D58" s="6"/>
      <c r="E58" s="3" t="s">
        <v>1473</v>
      </c>
      <c r="F58" s="3" t="s">
        <v>1474</v>
      </c>
      <c r="G58" s="3" t="s">
        <v>2161</v>
      </c>
      <c r="H58" s="7" t="str">
        <f t="shared" si="3"/>
        <v>"\bx-road\b"</v>
      </c>
      <c r="I58" s="7" t="str">
        <f t="shared" si="0"/>
        <v>"Code"</v>
      </c>
      <c r="J58" s="7" t="str">
        <f t="shared" si="1"/>
        <v/>
      </c>
    </row>
    <row r="59" spans="1:10" x14ac:dyDescent="0.55000000000000004">
      <c r="A59" s="3" t="s">
        <v>1363</v>
      </c>
      <c r="B59" s="6" t="s">
        <v>632</v>
      </c>
      <c r="C59" s="6" t="s">
        <v>2324</v>
      </c>
      <c r="D59" s="6"/>
      <c r="E59" s="3" t="s">
        <v>1394</v>
      </c>
      <c r="F59" s="3" t="s">
        <v>1395</v>
      </c>
      <c r="G59" s="3" t="s">
        <v>2489</v>
      </c>
      <c r="H59" s="7" t="str">
        <f t="shared" si="3"/>
        <v>"\bministr(y|ies)\b"</v>
      </c>
      <c r="I59" s="7" t="str">
        <f t="shared" si="0"/>
        <v>"Code"</v>
      </c>
      <c r="J59" s="7" t="str">
        <f t="shared" si="1"/>
        <v/>
      </c>
    </row>
    <row r="60" spans="1:10" x14ac:dyDescent="0.55000000000000004">
      <c r="H60" s="8" t="str">
        <f t="shared" si="3"/>
        <v/>
      </c>
      <c r="I60" s="8" t="str">
        <f t="shared" si="0"/>
        <v/>
      </c>
      <c r="J60" s="8" t="str">
        <f t="shared" si="1"/>
        <v/>
      </c>
    </row>
    <row r="61" spans="1:10" x14ac:dyDescent="0.55000000000000004">
      <c r="H61" s="8" t="str">
        <f t="shared" si="3"/>
        <v/>
      </c>
      <c r="I61" s="8" t="str">
        <f t="shared" si="0"/>
        <v/>
      </c>
      <c r="J61" s="8" t="str">
        <f t="shared" si="1"/>
        <v/>
      </c>
    </row>
    <row r="62" spans="1:10" x14ac:dyDescent="0.55000000000000004">
      <c r="H62" s="8" t="str">
        <f t="shared" si="3"/>
        <v/>
      </c>
      <c r="I62" s="8" t="str">
        <f t="shared" si="0"/>
        <v/>
      </c>
      <c r="J62" s="8" t="str">
        <f t="shared" si="1"/>
        <v/>
      </c>
    </row>
    <row r="63" spans="1:10" x14ac:dyDescent="0.55000000000000004">
      <c r="H63" s="8" t="str">
        <f t="shared" si="3"/>
        <v/>
      </c>
      <c r="I63" s="8" t="str">
        <f t="shared" si="0"/>
        <v/>
      </c>
      <c r="J63" s="8" t="str">
        <f t="shared" si="1"/>
        <v/>
      </c>
    </row>
    <row r="64" spans="1:10" x14ac:dyDescent="0.55000000000000004">
      <c r="H64" s="8" t="str">
        <f t="shared" si="3"/>
        <v/>
      </c>
      <c r="I64" s="8" t="str">
        <f t="shared" si="0"/>
        <v/>
      </c>
      <c r="J64" s="8" t="str">
        <f t="shared" si="1"/>
        <v/>
      </c>
    </row>
    <row r="65" spans="8:10" x14ac:dyDescent="0.55000000000000004">
      <c r="H65" s="8" t="str">
        <f t="shared" si="3"/>
        <v/>
      </c>
      <c r="I65" s="8" t="str">
        <f t="shared" si="0"/>
        <v/>
      </c>
      <c r="J65" s="8" t="str">
        <f t="shared" si="1"/>
        <v/>
      </c>
    </row>
    <row r="66" spans="8:10" x14ac:dyDescent="0.55000000000000004">
      <c r="H66" s="8" t="str">
        <f t="shared" si="3"/>
        <v/>
      </c>
      <c r="I66" s="8" t="str">
        <f t="shared" ref="I66:I101" si="4">IF(NOT(ISBLANK(C66)),CONCATENATE("""",C66,""""),"")</f>
        <v/>
      </c>
      <c r="J66" s="8" t="str">
        <f t="shared" ref="J66:J129" si="5">IF(NOT(ISBLANK(D66)),D66,"")</f>
        <v/>
      </c>
    </row>
    <row r="67" spans="8:10" x14ac:dyDescent="0.55000000000000004">
      <c r="H67" s="8" t="str">
        <f t="shared" si="3"/>
        <v/>
      </c>
      <c r="I67" s="8" t="str">
        <f t="shared" si="4"/>
        <v/>
      </c>
      <c r="J67" s="8" t="str">
        <f t="shared" si="5"/>
        <v/>
      </c>
    </row>
    <row r="68" spans="8:10" x14ac:dyDescent="0.55000000000000004">
      <c r="H68" s="8" t="str">
        <f t="shared" si="3"/>
        <v/>
      </c>
      <c r="I68" s="8" t="str">
        <f t="shared" si="4"/>
        <v/>
      </c>
      <c r="J68" s="8" t="str">
        <f t="shared" si="5"/>
        <v/>
      </c>
    </row>
    <row r="69" spans="8:10" x14ac:dyDescent="0.55000000000000004">
      <c r="H69" s="8" t="str">
        <f t="shared" si="3"/>
        <v/>
      </c>
      <c r="I69" s="8" t="str">
        <f t="shared" si="4"/>
        <v/>
      </c>
      <c r="J69" s="8" t="str">
        <f t="shared" si="5"/>
        <v/>
      </c>
    </row>
    <row r="70" spans="8:10" x14ac:dyDescent="0.55000000000000004">
      <c r="H70" s="8" t="str">
        <f t="shared" si="3"/>
        <v/>
      </c>
      <c r="I70" s="8" t="str">
        <f t="shared" si="4"/>
        <v/>
      </c>
      <c r="J70" s="8" t="str">
        <f t="shared" si="5"/>
        <v/>
      </c>
    </row>
    <row r="71" spans="8:10" x14ac:dyDescent="0.55000000000000004">
      <c r="H71" s="8" t="str">
        <f t="shared" si="3"/>
        <v/>
      </c>
      <c r="I71" s="8" t="str">
        <f t="shared" si="4"/>
        <v/>
      </c>
      <c r="J71" s="8" t="str">
        <f t="shared" si="5"/>
        <v/>
      </c>
    </row>
    <row r="72" spans="8:10" x14ac:dyDescent="0.55000000000000004">
      <c r="H72" s="8" t="str">
        <f t="shared" si="3"/>
        <v/>
      </c>
      <c r="I72" s="8" t="str">
        <f t="shared" si="4"/>
        <v/>
      </c>
      <c r="J72" s="8" t="str">
        <f t="shared" si="5"/>
        <v/>
      </c>
    </row>
    <row r="73" spans="8:10" x14ac:dyDescent="0.55000000000000004">
      <c r="H73" s="8" t="str">
        <f t="shared" si="3"/>
        <v/>
      </c>
      <c r="I73" s="8" t="str">
        <f t="shared" si="4"/>
        <v/>
      </c>
      <c r="J73" s="8" t="str">
        <f t="shared" si="5"/>
        <v/>
      </c>
    </row>
    <row r="74" spans="8:10" x14ac:dyDescent="0.55000000000000004">
      <c r="H74" s="8" t="str">
        <f t="shared" si="3"/>
        <v/>
      </c>
      <c r="I74" s="8" t="str">
        <f t="shared" si="4"/>
        <v/>
      </c>
      <c r="J74" s="8" t="str">
        <f t="shared" si="5"/>
        <v/>
      </c>
    </row>
    <row r="75" spans="8:10" x14ac:dyDescent="0.55000000000000004">
      <c r="H75" s="8" t="str">
        <f t="shared" si="3"/>
        <v/>
      </c>
      <c r="I75" s="8" t="str">
        <f t="shared" si="4"/>
        <v/>
      </c>
      <c r="J75" s="8" t="str">
        <f t="shared" si="5"/>
        <v/>
      </c>
    </row>
    <row r="76" spans="8:10" x14ac:dyDescent="0.55000000000000004">
      <c r="H76" s="8" t="str">
        <f t="shared" si="3"/>
        <v/>
      </c>
      <c r="I76" s="8" t="str">
        <f t="shared" si="4"/>
        <v/>
      </c>
      <c r="J76" s="8" t="str">
        <f t="shared" si="5"/>
        <v/>
      </c>
    </row>
    <row r="77" spans="8:10" x14ac:dyDescent="0.55000000000000004">
      <c r="H77" s="8" t="str">
        <f t="shared" si="3"/>
        <v/>
      </c>
      <c r="I77" s="8" t="str">
        <f t="shared" si="4"/>
        <v/>
      </c>
      <c r="J77" s="8" t="str">
        <f t="shared" si="5"/>
        <v/>
      </c>
    </row>
    <row r="78" spans="8:10" x14ac:dyDescent="0.55000000000000004">
      <c r="H78" s="8" t="str">
        <f t="shared" si="3"/>
        <v/>
      </c>
      <c r="I78" s="8" t="str">
        <f t="shared" si="4"/>
        <v/>
      </c>
      <c r="J78" s="8" t="str">
        <f t="shared" si="5"/>
        <v/>
      </c>
    </row>
    <row r="79" spans="8:10" x14ac:dyDescent="0.55000000000000004">
      <c r="H79" s="8" t="str">
        <f t="shared" si="3"/>
        <v/>
      </c>
      <c r="I79" s="8" t="str">
        <f t="shared" si="4"/>
        <v/>
      </c>
      <c r="J79" s="8" t="str">
        <f t="shared" si="5"/>
        <v/>
      </c>
    </row>
    <row r="80" spans="8:10" x14ac:dyDescent="0.55000000000000004">
      <c r="H80" s="8" t="str">
        <f t="shared" si="3"/>
        <v/>
      </c>
      <c r="I80" s="8" t="str">
        <f t="shared" si="4"/>
        <v/>
      </c>
      <c r="J80" s="8" t="str">
        <f t="shared" si="5"/>
        <v/>
      </c>
    </row>
    <row r="81" spans="8:10" x14ac:dyDescent="0.55000000000000004">
      <c r="H81" s="8" t="str">
        <f t="shared" si="3"/>
        <v/>
      </c>
      <c r="I81" s="8" t="str">
        <f t="shared" si="4"/>
        <v/>
      </c>
      <c r="J81" s="8" t="str">
        <f t="shared" si="5"/>
        <v/>
      </c>
    </row>
    <row r="82" spans="8:10" x14ac:dyDescent="0.55000000000000004">
      <c r="H82" s="8" t="str">
        <f t="shared" si="3"/>
        <v/>
      </c>
      <c r="I82" s="8" t="str">
        <f t="shared" si="4"/>
        <v/>
      </c>
      <c r="J82" s="8" t="str">
        <f t="shared" si="5"/>
        <v/>
      </c>
    </row>
    <row r="83" spans="8:10" x14ac:dyDescent="0.55000000000000004">
      <c r="H83" s="8" t="str">
        <f t="shared" si="3"/>
        <v/>
      </c>
      <c r="I83" s="8" t="str">
        <f t="shared" si="4"/>
        <v/>
      </c>
      <c r="J83" s="8" t="str">
        <f t="shared" si="5"/>
        <v/>
      </c>
    </row>
    <row r="84" spans="8:10" x14ac:dyDescent="0.55000000000000004">
      <c r="H84" s="8" t="str">
        <f t="shared" si="3"/>
        <v/>
      </c>
      <c r="I84" s="8" t="str">
        <f t="shared" si="4"/>
        <v/>
      </c>
      <c r="J84" s="8" t="str">
        <f t="shared" si="5"/>
        <v/>
      </c>
    </row>
    <row r="85" spans="8:10" x14ac:dyDescent="0.55000000000000004">
      <c r="H85" s="8" t="str">
        <f t="shared" si="3"/>
        <v/>
      </c>
      <c r="I85" s="8" t="str">
        <f t="shared" si="4"/>
        <v/>
      </c>
      <c r="J85" s="8" t="str">
        <f t="shared" si="5"/>
        <v/>
      </c>
    </row>
    <row r="86" spans="8:10" x14ac:dyDescent="0.55000000000000004">
      <c r="H86" s="8" t="str">
        <f t="shared" si="3"/>
        <v/>
      </c>
      <c r="I86" s="8" t="str">
        <f t="shared" si="4"/>
        <v/>
      </c>
      <c r="J86" s="8" t="str">
        <f t="shared" si="5"/>
        <v/>
      </c>
    </row>
    <row r="87" spans="8:10" x14ac:dyDescent="0.55000000000000004">
      <c r="H87" s="8" t="str">
        <f t="shared" si="3"/>
        <v/>
      </c>
      <c r="I87" s="8" t="str">
        <f t="shared" si="4"/>
        <v/>
      </c>
      <c r="J87" s="8" t="str">
        <f t="shared" si="5"/>
        <v/>
      </c>
    </row>
    <row r="88" spans="8:10" x14ac:dyDescent="0.55000000000000004">
      <c r="H88" s="8" t="str">
        <f t="shared" si="3"/>
        <v/>
      </c>
      <c r="I88" s="8" t="str">
        <f t="shared" si="4"/>
        <v/>
      </c>
      <c r="J88" s="8" t="str">
        <f t="shared" si="5"/>
        <v/>
      </c>
    </row>
    <row r="89" spans="8:10" x14ac:dyDescent="0.55000000000000004">
      <c r="H89" s="8" t="str">
        <f t="shared" si="3"/>
        <v/>
      </c>
      <c r="I89" s="8" t="str">
        <f t="shared" si="4"/>
        <v/>
      </c>
      <c r="J89" s="8" t="str">
        <f t="shared" si="5"/>
        <v/>
      </c>
    </row>
    <row r="90" spans="8:10" x14ac:dyDescent="0.55000000000000004">
      <c r="H90" s="8" t="str">
        <f t="shared" si="3"/>
        <v/>
      </c>
      <c r="I90" s="8" t="str">
        <f t="shared" si="4"/>
        <v/>
      </c>
      <c r="J90" s="8" t="str">
        <f t="shared" si="5"/>
        <v/>
      </c>
    </row>
    <row r="91" spans="8:10" x14ac:dyDescent="0.55000000000000004">
      <c r="H91" s="8" t="str">
        <f t="shared" si="3"/>
        <v/>
      </c>
      <c r="I91" s="8" t="str">
        <f t="shared" si="4"/>
        <v/>
      </c>
      <c r="J91" s="8" t="str">
        <f t="shared" si="5"/>
        <v/>
      </c>
    </row>
    <row r="92" spans="8:10" x14ac:dyDescent="0.55000000000000004">
      <c r="H92" s="8" t="str">
        <f t="shared" si="3"/>
        <v/>
      </c>
      <c r="I92" s="8" t="str">
        <f t="shared" si="4"/>
        <v/>
      </c>
      <c r="J92" s="8" t="str">
        <f t="shared" si="5"/>
        <v/>
      </c>
    </row>
    <row r="93" spans="8:10" x14ac:dyDescent="0.55000000000000004">
      <c r="H93" s="8" t="str">
        <f t="shared" si="3"/>
        <v/>
      </c>
      <c r="I93" s="8" t="str">
        <f t="shared" si="4"/>
        <v/>
      </c>
      <c r="J93" s="8" t="str">
        <f t="shared" si="5"/>
        <v/>
      </c>
    </row>
    <row r="94" spans="8:10" x14ac:dyDescent="0.55000000000000004">
      <c r="H94" s="8" t="str">
        <f t="shared" si="3"/>
        <v/>
      </c>
      <c r="I94" s="8" t="str">
        <f t="shared" si="4"/>
        <v/>
      </c>
      <c r="J94" s="8" t="str">
        <f t="shared" si="5"/>
        <v/>
      </c>
    </row>
    <row r="95" spans="8:10" x14ac:dyDescent="0.55000000000000004">
      <c r="H95" s="8" t="str">
        <f t="shared" si="3"/>
        <v/>
      </c>
      <c r="I95" s="8" t="str">
        <f t="shared" si="4"/>
        <v/>
      </c>
      <c r="J95" s="8" t="str">
        <f t="shared" si="5"/>
        <v/>
      </c>
    </row>
    <row r="96" spans="8:10" x14ac:dyDescent="0.55000000000000004">
      <c r="H96" s="8" t="str">
        <f t="shared" si="3"/>
        <v/>
      </c>
      <c r="I96" s="8" t="str">
        <f t="shared" si="4"/>
        <v/>
      </c>
      <c r="J96" s="8" t="str">
        <f t="shared" si="5"/>
        <v/>
      </c>
    </row>
    <row r="97" spans="8:10" x14ac:dyDescent="0.55000000000000004">
      <c r="H97" s="8" t="str">
        <f t="shared" si="3"/>
        <v/>
      </c>
      <c r="I97" s="8" t="str">
        <f t="shared" si="4"/>
        <v/>
      </c>
      <c r="J97" s="8" t="str">
        <f t="shared" si="5"/>
        <v/>
      </c>
    </row>
    <row r="98" spans="8:10" x14ac:dyDescent="0.55000000000000004">
      <c r="H98" s="8" t="str">
        <f t="shared" si="3"/>
        <v/>
      </c>
      <c r="I98" s="8" t="str">
        <f t="shared" si="4"/>
        <v/>
      </c>
      <c r="J98" s="8" t="str">
        <f t="shared" si="5"/>
        <v/>
      </c>
    </row>
    <row r="99" spans="8:10" x14ac:dyDescent="0.55000000000000004">
      <c r="H99" s="8" t="str">
        <f t="shared" si="3"/>
        <v/>
      </c>
      <c r="I99" s="8" t="str">
        <f t="shared" si="4"/>
        <v/>
      </c>
      <c r="J99" s="8" t="str">
        <f t="shared" si="5"/>
        <v/>
      </c>
    </row>
    <row r="100" spans="8:10" x14ac:dyDescent="0.55000000000000004">
      <c r="H100" s="8" t="str">
        <f t="shared" si="3"/>
        <v/>
      </c>
      <c r="I100" s="8" t="str">
        <f t="shared" si="4"/>
        <v/>
      </c>
      <c r="J100" s="8" t="str">
        <f t="shared" si="5"/>
        <v/>
      </c>
    </row>
    <row r="101" spans="8:10" x14ac:dyDescent="0.55000000000000004">
      <c r="H101" s="8" t="str">
        <f t="shared" si="3"/>
        <v/>
      </c>
      <c r="I101" s="8" t="str">
        <f t="shared" si="4"/>
        <v/>
      </c>
      <c r="J101" s="8" t="str">
        <f t="shared" si="5"/>
        <v/>
      </c>
    </row>
    <row r="102" spans="8:10" x14ac:dyDescent="0.55000000000000004">
      <c r="H102" s="8"/>
      <c r="I102" s="8"/>
      <c r="J102" s="8" t="str">
        <f t="shared" si="5"/>
        <v/>
      </c>
    </row>
    <row r="103" spans="8:10" x14ac:dyDescent="0.55000000000000004">
      <c r="H103" s="8"/>
      <c r="I103" s="8"/>
      <c r="J103" s="8" t="str">
        <f t="shared" si="5"/>
        <v/>
      </c>
    </row>
    <row r="104" spans="8:10" x14ac:dyDescent="0.55000000000000004">
      <c r="H104" s="8"/>
      <c r="I104" s="8"/>
      <c r="J104" s="8" t="str">
        <f t="shared" si="5"/>
        <v/>
      </c>
    </row>
    <row r="105" spans="8:10" x14ac:dyDescent="0.55000000000000004">
      <c r="H105" s="8"/>
      <c r="I105" s="8"/>
      <c r="J105" s="8" t="str">
        <f t="shared" si="5"/>
        <v/>
      </c>
    </row>
    <row r="106" spans="8:10" x14ac:dyDescent="0.55000000000000004">
      <c r="H106" s="8"/>
      <c r="I106" s="8"/>
      <c r="J106" s="8" t="str">
        <f t="shared" si="5"/>
        <v/>
      </c>
    </row>
    <row r="107" spans="8:10" x14ac:dyDescent="0.55000000000000004">
      <c r="H107" s="8"/>
      <c r="I107" s="8"/>
      <c r="J107" s="8" t="str">
        <f t="shared" si="5"/>
        <v/>
      </c>
    </row>
    <row r="108" spans="8:10" x14ac:dyDescent="0.55000000000000004">
      <c r="H108" s="8"/>
      <c r="I108" s="8"/>
      <c r="J108" s="8" t="str">
        <f t="shared" si="5"/>
        <v/>
      </c>
    </row>
    <row r="109" spans="8:10" x14ac:dyDescent="0.55000000000000004">
      <c r="H109" s="8"/>
      <c r="I109" s="8"/>
      <c r="J109" s="8" t="str">
        <f t="shared" si="5"/>
        <v/>
      </c>
    </row>
    <row r="110" spans="8:10" x14ac:dyDescent="0.55000000000000004">
      <c r="H110" s="8"/>
      <c r="I110" s="8"/>
      <c r="J110" s="8" t="str">
        <f t="shared" si="5"/>
        <v/>
      </c>
    </row>
    <row r="111" spans="8:10" x14ac:dyDescent="0.55000000000000004">
      <c r="H111" s="8"/>
      <c r="I111" s="8"/>
      <c r="J111" s="8" t="str">
        <f t="shared" si="5"/>
        <v/>
      </c>
    </row>
    <row r="112" spans="8:10" x14ac:dyDescent="0.55000000000000004">
      <c r="H112" s="8"/>
      <c r="I112" s="8"/>
      <c r="J112" s="8" t="str">
        <f t="shared" si="5"/>
        <v/>
      </c>
    </row>
    <row r="113" spans="8:10" x14ac:dyDescent="0.55000000000000004">
      <c r="H113" s="8"/>
      <c r="I113" s="8"/>
      <c r="J113" s="8" t="str">
        <f t="shared" si="5"/>
        <v/>
      </c>
    </row>
    <row r="114" spans="8:10" x14ac:dyDescent="0.55000000000000004">
      <c r="H114" s="8"/>
      <c r="I114" s="8"/>
      <c r="J114" s="8" t="str">
        <f t="shared" si="5"/>
        <v/>
      </c>
    </row>
    <row r="115" spans="8:10" x14ac:dyDescent="0.55000000000000004">
      <c r="H115" s="8"/>
      <c r="I115" s="8"/>
      <c r="J115" s="8" t="str">
        <f t="shared" si="5"/>
        <v/>
      </c>
    </row>
    <row r="116" spans="8:10" x14ac:dyDescent="0.55000000000000004">
      <c r="H116" s="8"/>
      <c r="I116" s="8"/>
      <c r="J116" s="8" t="str">
        <f t="shared" si="5"/>
        <v/>
      </c>
    </row>
    <row r="117" spans="8:10" x14ac:dyDescent="0.55000000000000004">
      <c r="H117" s="8"/>
      <c r="I117" s="8"/>
      <c r="J117" s="8" t="str">
        <f t="shared" si="5"/>
        <v/>
      </c>
    </row>
    <row r="118" spans="8:10" x14ac:dyDescent="0.55000000000000004">
      <c r="H118" s="8"/>
      <c r="I118" s="8"/>
      <c r="J118" s="8" t="str">
        <f t="shared" si="5"/>
        <v/>
      </c>
    </row>
    <row r="119" spans="8:10" x14ac:dyDescent="0.55000000000000004">
      <c r="H119" s="8"/>
      <c r="I119" s="8"/>
      <c r="J119" s="8" t="str">
        <f t="shared" si="5"/>
        <v/>
      </c>
    </row>
    <row r="120" spans="8:10" x14ac:dyDescent="0.55000000000000004">
      <c r="H120" s="8"/>
      <c r="I120" s="8"/>
      <c r="J120" s="8" t="str">
        <f t="shared" si="5"/>
        <v/>
      </c>
    </row>
    <row r="121" spans="8:10" x14ac:dyDescent="0.55000000000000004">
      <c r="H121" s="8"/>
      <c r="I121" s="8"/>
      <c r="J121" s="8" t="str">
        <f t="shared" si="5"/>
        <v/>
      </c>
    </row>
    <row r="122" spans="8:10" x14ac:dyDescent="0.55000000000000004">
      <c r="H122" s="8"/>
      <c r="I122" s="8"/>
      <c r="J122" s="8" t="str">
        <f t="shared" si="5"/>
        <v/>
      </c>
    </row>
    <row r="123" spans="8:10" x14ac:dyDescent="0.55000000000000004">
      <c r="H123" s="8"/>
      <c r="I123" s="8"/>
      <c r="J123" s="8" t="str">
        <f t="shared" si="5"/>
        <v/>
      </c>
    </row>
    <row r="124" spans="8:10" x14ac:dyDescent="0.55000000000000004">
      <c r="H124" s="8"/>
      <c r="I124" s="8"/>
      <c r="J124" s="8" t="str">
        <f t="shared" si="5"/>
        <v/>
      </c>
    </row>
    <row r="125" spans="8:10" x14ac:dyDescent="0.55000000000000004">
      <c r="H125" s="8"/>
      <c r="I125" s="8"/>
      <c r="J125" s="8" t="str">
        <f t="shared" si="5"/>
        <v/>
      </c>
    </row>
    <row r="126" spans="8:10" x14ac:dyDescent="0.55000000000000004">
      <c r="H126" s="8"/>
      <c r="I126" s="8"/>
      <c r="J126" s="8" t="str">
        <f t="shared" si="5"/>
        <v/>
      </c>
    </row>
    <row r="127" spans="8:10" x14ac:dyDescent="0.55000000000000004">
      <c r="H127" s="8"/>
      <c r="I127" s="8"/>
      <c r="J127" s="8" t="str">
        <f t="shared" si="5"/>
        <v/>
      </c>
    </row>
    <row r="128" spans="8:10" x14ac:dyDescent="0.55000000000000004">
      <c r="H128" s="8"/>
      <c r="I128" s="8"/>
      <c r="J128" s="8" t="str">
        <f t="shared" si="5"/>
        <v/>
      </c>
    </row>
    <row r="129" spans="8:10" x14ac:dyDescent="0.55000000000000004">
      <c r="H129" s="8"/>
      <c r="I129" s="8"/>
      <c r="J129" s="8" t="str">
        <f t="shared" si="5"/>
        <v/>
      </c>
    </row>
    <row r="130" spans="8:10" x14ac:dyDescent="0.55000000000000004">
      <c r="H130" s="8"/>
      <c r="I130" s="8"/>
      <c r="J130" s="8" t="str">
        <f t="shared" ref="J130:J150" si="6">IF(NOT(ISBLANK(D130)),D130,"")</f>
        <v/>
      </c>
    </row>
    <row r="131" spans="8:10" x14ac:dyDescent="0.55000000000000004">
      <c r="H131" s="8"/>
      <c r="I131" s="8"/>
      <c r="J131" s="8" t="str">
        <f t="shared" si="6"/>
        <v/>
      </c>
    </row>
    <row r="132" spans="8:10" x14ac:dyDescent="0.55000000000000004">
      <c r="H132" s="8"/>
      <c r="I132" s="8"/>
      <c r="J132" s="8" t="str">
        <f t="shared" si="6"/>
        <v/>
      </c>
    </row>
    <row r="133" spans="8:10" x14ac:dyDescent="0.55000000000000004">
      <c r="H133" s="8"/>
      <c r="I133" s="8"/>
      <c r="J133" s="8" t="str">
        <f t="shared" si="6"/>
        <v/>
      </c>
    </row>
    <row r="134" spans="8:10" x14ac:dyDescent="0.55000000000000004">
      <c r="H134" s="8"/>
      <c r="I134" s="8"/>
      <c r="J134" s="8" t="str">
        <f t="shared" si="6"/>
        <v/>
      </c>
    </row>
    <row r="135" spans="8:10" x14ac:dyDescent="0.55000000000000004">
      <c r="H135" s="8"/>
      <c r="I135" s="8"/>
      <c r="J135" s="8" t="str">
        <f t="shared" si="6"/>
        <v/>
      </c>
    </row>
    <row r="136" spans="8:10" x14ac:dyDescent="0.55000000000000004">
      <c r="H136" s="8"/>
      <c r="I136" s="8"/>
      <c r="J136" s="8" t="str">
        <f t="shared" si="6"/>
        <v/>
      </c>
    </row>
    <row r="137" spans="8:10" x14ac:dyDescent="0.55000000000000004">
      <c r="H137" s="8"/>
      <c r="I137" s="8"/>
      <c r="J137" s="8" t="str">
        <f t="shared" si="6"/>
        <v/>
      </c>
    </row>
    <row r="138" spans="8:10" x14ac:dyDescent="0.55000000000000004">
      <c r="H138" s="8"/>
      <c r="I138" s="8"/>
      <c r="J138" s="8" t="str">
        <f t="shared" si="6"/>
        <v/>
      </c>
    </row>
    <row r="139" spans="8:10" x14ac:dyDescent="0.55000000000000004">
      <c r="H139" s="8"/>
      <c r="I139" s="8"/>
      <c r="J139" s="8" t="str">
        <f t="shared" si="6"/>
        <v/>
      </c>
    </row>
    <row r="140" spans="8:10" x14ac:dyDescent="0.55000000000000004">
      <c r="H140" s="8"/>
      <c r="I140" s="8"/>
      <c r="J140" s="8" t="str">
        <f t="shared" si="6"/>
        <v/>
      </c>
    </row>
    <row r="141" spans="8:10" x14ac:dyDescent="0.55000000000000004">
      <c r="H141" s="8"/>
      <c r="I141" s="8"/>
      <c r="J141" s="8" t="str">
        <f t="shared" si="6"/>
        <v/>
      </c>
    </row>
    <row r="142" spans="8:10" x14ac:dyDescent="0.55000000000000004">
      <c r="H142" s="8"/>
      <c r="I142" s="8"/>
      <c r="J142" s="8" t="str">
        <f t="shared" si="6"/>
        <v/>
      </c>
    </row>
    <row r="143" spans="8:10" x14ac:dyDescent="0.55000000000000004">
      <c r="H143" s="8"/>
      <c r="I143" s="8"/>
      <c r="J143" s="8" t="str">
        <f t="shared" si="6"/>
        <v/>
      </c>
    </row>
    <row r="144" spans="8:10" x14ac:dyDescent="0.55000000000000004">
      <c r="H144" s="8"/>
      <c r="I144" s="8"/>
      <c r="J144" s="8" t="str">
        <f t="shared" si="6"/>
        <v/>
      </c>
    </row>
    <row r="145" spans="8:10" x14ac:dyDescent="0.55000000000000004">
      <c r="H145" s="8"/>
      <c r="I145" s="8"/>
      <c r="J145" s="8" t="str">
        <f t="shared" si="6"/>
        <v/>
      </c>
    </row>
    <row r="146" spans="8:10" x14ac:dyDescent="0.55000000000000004">
      <c r="H146" s="8"/>
      <c r="I146" s="8"/>
      <c r="J146" s="8" t="str">
        <f t="shared" si="6"/>
        <v/>
      </c>
    </row>
    <row r="147" spans="8:10" x14ac:dyDescent="0.55000000000000004">
      <c r="H147" s="8"/>
      <c r="I147" s="8"/>
      <c r="J147" s="8" t="str">
        <f t="shared" si="6"/>
        <v/>
      </c>
    </row>
    <row r="148" spans="8:10" x14ac:dyDescent="0.55000000000000004">
      <c r="H148" s="8"/>
      <c r="I148" s="8"/>
      <c r="J148" s="8" t="str">
        <f t="shared" si="6"/>
        <v/>
      </c>
    </row>
    <row r="149" spans="8:10" x14ac:dyDescent="0.55000000000000004">
      <c r="H149" s="8"/>
      <c r="I149" s="8"/>
      <c r="J149" s="8" t="str">
        <f t="shared" si="6"/>
        <v/>
      </c>
    </row>
    <row r="150" spans="8:10" x14ac:dyDescent="0.55000000000000004">
      <c r="H150" s="8"/>
      <c r="I150" s="8"/>
      <c r="J150" s="8" t="str">
        <f t="shared" si="6"/>
        <v/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526B-E306-498B-8BA1-91E7DD5AEDC0}">
  <dimension ref="A1:J15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7.15625" bestFit="1" customWidth="1"/>
    <col min="2" max="2" width="48.83984375" bestFit="1" customWidth="1"/>
    <col min="3" max="3" width="12.68359375" bestFit="1" customWidth="1"/>
    <col min="4" max="4" width="9.68359375" bestFit="1" customWidth="1"/>
    <col min="5" max="5" width="14.578125" bestFit="1" customWidth="1"/>
    <col min="6" max="6" width="20.578125" bestFit="1" customWidth="1"/>
    <col min="7" max="7" width="18.68359375" bestFit="1" customWidth="1"/>
    <col min="8" max="8" width="50.68359375" bestFit="1" customWidth="1"/>
    <col min="9" max="9" width="44.15625" bestFit="1" customWidth="1"/>
    <col min="10" max="10" width="6.68359375" bestFit="1" customWidth="1"/>
  </cols>
  <sheetData>
    <row r="1" spans="1:10" x14ac:dyDescent="0.55000000000000004">
      <c r="A1" s="2" t="s">
        <v>1358</v>
      </c>
      <c r="B1" s="2" t="s">
        <v>0</v>
      </c>
      <c r="C1" s="2" t="s">
        <v>1</v>
      </c>
      <c r="D1" s="2" t="s">
        <v>2</v>
      </c>
      <c r="E1" s="2" t="s">
        <v>1359</v>
      </c>
      <c r="F1" s="2" t="s">
        <v>1360</v>
      </c>
      <c r="G1" s="2" t="s">
        <v>1361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3" t="s">
        <v>1363</v>
      </c>
      <c r="B2" s="3" t="s">
        <v>2579</v>
      </c>
      <c r="C2" s="6" t="s">
        <v>2324</v>
      </c>
      <c r="D2" s="3"/>
      <c r="E2" s="3" t="s">
        <v>1364</v>
      </c>
      <c r="F2" s="3" t="s">
        <v>1390</v>
      </c>
      <c r="G2" s="3" t="s">
        <v>1391</v>
      </c>
      <c r="H2" s="10" t="str">
        <f>IF(NOT(ISBLANK(B2)),CONCATENATE("""", B2,""""),"")</f>
        <v>"\bstratégie\s+nationale\s+pour\s+la\s+sécurité\s+du\s+numérique\b"</v>
      </c>
      <c r="I2" s="10" t="str">
        <f t="shared" ref="I2:I65" si="0">IF(NOT(ISBLANK(C2)),CONCATENATE("""",C2,""""),"")</f>
        <v>"Code"</v>
      </c>
      <c r="J2" s="10" t="str">
        <f t="shared" ref="J2:J65" si="1">IF(NOT(ISBLANK(D2)),D2,"")</f>
        <v/>
      </c>
    </row>
    <row r="3" spans="1:10" x14ac:dyDescent="0.55000000000000004">
      <c r="A3" s="3" t="s">
        <v>1363</v>
      </c>
      <c r="B3" s="3" t="s">
        <v>2580</v>
      </c>
      <c r="C3" s="6" t="s">
        <v>2324</v>
      </c>
      <c r="D3" s="3"/>
      <c r="E3" s="3" t="s">
        <v>1364</v>
      </c>
      <c r="F3" s="3" t="s">
        <v>1390</v>
      </c>
      <c r="G3" s="3" t="s">
        <v>2581</v>
      </c>
      <c r="H3" s="10" t="str">
        <f t="shared" ref="H3:H40" si="2">IF(NOT(ISBLANK(B3)),CONCATENATE("""", B3,""""),"")</f>
        <v>"\bfrench\s+white\s+paper\s+defence\s+national\s+security\b"</v>
      </c>
      <c r="I3" s="10" t="str">
        <f t="shared" si="0"/>
        <v>"Code"</v>
      </c>
      <c r="J3" s="10" t="str">
        <f t="shared" si="1"/>
        <v/>
      </c>
    </row>
    <row r="4" spans="1:10" x14ac:dyDescent="0.55000000000000004">
      <c r="A4" s="3" t="s">
        <v>1363</v>
      </c>
      <c r="B4" s="3" t="s">
        <v>2582</v>
      </c>
      <c r="C4" s="6" t="s">
        <v>2324</v>
      </c>
      <c r="D4" s="3"/>
      <c r="E4" s="3" t="s">
        <v>1364</v>
      </c>
      <c r="F4" s="3" t="s">
        <v>1390</v>
      </c>
      <c r="G4" s="3" t="s">
        <v>1391</v>
      </c>
      <c r="H4" s="10" t="str">
        <f t="shared" si="2"/>
        <v>"\bfrench\s+national\s+digital\s+security\s+strategy\b"</v>
      </c>
      <c r="I4" s="10" t="str">
        <f t="shared" si="0"/>
        <v>"Code"</v>
      </c>
      <c r="J4" s="10" t="str">
        <f t="shared" si="1"/>
        <v/>
      </c>
    </row>
    <row r="5" spans="1:10" x14ac:dyDescent="0.55000000000000004">
      <c r="A5" s="3" t="s">
        <v>1363</v>
      </c>
      <c r="B5" s="3" t="s">
        <v>2583</v>
      </c>
      <c r="C5" s="6" t="s">
        <v>2324</v>
      </c>
      <c r="D5" s="3"/>
      <c r="E5" s="3" t="s">
        <v>1378</v>
      </c>
      <c r="F5" s="3" t="s">
        <v>1509</v>
      </c>
      <c r="G5" s="3" t="s">
        <v>2162</v>
      </c>
      <c r="H5" s="10" t="str">
        <f t="shared" si="2"/>
        <v>"\b(general\s+secretariat|secretary[-\s+]general)\s+defen[cs]e\s+national\s+security\b"</v>
      </c>
      <c r="I5" s="10" t="str">
        <f t="shared" si="0"/>
        <v>"Code"</v>
      </c>
      <c r="J5" s="10" t="str">
        <f t="shared" si="1"/>
        <v/>
      </c>
    </row>
    <row r="6" spans="1:10" x14ac:dyDescent="0.55000000000000004">
      <c r="A6" s="3" t="s">
        <v>1363</v>
      </c>
      <c r="B6" s="3" t="s">
        <v>2584</v>
      </c>
      <c r="C6" s="6" t="s">
        <v>2324</v>
      </c>
      <c r="D6" s="3"/>
      <c r="E6" s="3" t="s">
        <v>1394</v>
      </c>
      <c r="F6" s="3" t="s">
        <v>1395</v>
      </c>
      <c r="G6" s="3" t="s">
        <v>2585</v>
      </c>
      <c r="H6" s="10" t="str">
        <f t="shared" si="2"/>
        <v>"\bgeneral\s+secretary\s+defence\s+national\s+security\b"</v>
      </c>
      <c r="I6" s="10" t="str">
        <f t="shared" si="0"/>
        <v>"Code"</v>
      </c>
      <c r="J6" s="10" t="str">
        <f t="shared" si="1"/>
        <v/>
      </c>
    </row>
    <row r="7" spans="1:10" x14ac:dyDescent="0.55000000000000004">
      <c r="A7" s="3" t="s">
        <v>1363</v>
      </c>
      <c r="B7" s="3" t="s">
        <v>2586</v>
      </c>
      <c r="C7" s="6" t="s">
        <v>2324</v>
      </c>
      <c r="D7" s="3"/>
      <c r="E7" s="3" t="s">
        <v>1364</v>
      </c>
      <c r="F7" s="3" t="s">
        <v>1390</v>
      </c>
      <c r="G7" s="3" t="s">
        <v>1391</v>
      </c>
      <c r="H7" s="10" t="str">
        <f t="shared" si="2"/>
        <v>"\b(cyber\s+defen[cs]e\s+)strategic\s+review\b"</v>
      </c>
      <c r="I7" s="10" t="str">
        <f t="shared" si="0"/>
        <v>"Code"</v>
      </c>
      <c r="J7" s="10" t="str">
        <f t="shared" si="1"/>
        <v/>
      </c>
    </row>
    <row r="8" spans="1:10" x14ac:dyDescent="0.55000000000000004">
      <c r="A8" s="3" t="s">
        <v>1363</v>
      </c>
      <c r="B8" s="3" t="s">
        <v>2587</v>
      </c>
      <c r="C8" s="6" t="s">
        <v>2324</v>
      </c>
      <c r="D8" s="3"/>
      <c r="E8" s="3" t="s">
        <v>1364</v>
      </c>
      <c r="F8" s="3" t="s">
        <v>1390</v>
      </c>
      <c r="G8" s="3" t="s">
        <v>1391</v>
      </c>
      <c r="H8" s="10" t="str">
        <f t="shared" si="2"/>
        <v>"\bfrench\s+cyber\s+defen[cs]e\s+strategy\b"</v>
      </c>
      <c r="I8" s="10" t="str">
        <f t="shared" si="0"/>
        <v>"Code"</v>
      </c>
      <c r="J8" s="10" t="str">
        <f t="shared" si="1"/>
        <v/>
      </c>
    </row>
    <row r="9" spans="1:10" x14ac:dyDescent="0.55000000000000004">
      <c r="A9" s="3" t="s">
        <v>1363</v>
      </c>
      <c r="B9" s="3" t="s">
        <v>2588</v>
      </c>
      <c r="C9" s="6" t="s">
        <v>2324</v>
      </c>
      <c r="D9" s="3"/>
      <c r="E9" s="3" t="s">
        <v>1378</v>
      </c>
      <c r="F9" s="3" t="s">
        <v>1509</v>
      </c>
      <c r="G9" s="3" t="s">
        <v>2142</v>
      </c>
      <c r="H9" s="10" t="str">
        <f t="shared" si="2"/>
        <v>"\bcyber\s+(defen[cs]e\s+)?steering\s+committee\b"</v>
      </c>
      <c r="I9" s="10" t="str">
        <f t="shared" si="0"/>
        <v>"Code"</v>
      </c>
      <c r="J9" s="10" t="str">
        <f t="shared" si="1"/>
        <v/>
      </c>
    </row>
    <row r="10" spans="1:10" x14ac:dyDescent="0.55000000000000004">
      <c r="A10" s="3" t="s">
        <v>1363</v>
      </c>
      <c r="B10" s="3" t="s">
        <v>2589</v>
      </c>
      <c r="C10" s="6" t="s">
        <v>2324</v>
      </c>
      <c r="D10" s="3"/>
      <c r="E10" s="3" t="s">
        <v>1378</v>
      </c>
      <c r="F10" s="3" t="s">
        <v>1509</v>
      </c>
      <c r="G10" s="3" t="s">
        <v>2163</v>
      </c>
      <c r="H10" s="10" t="str">
        <f t="shared" si="2"/>
        <v>"\bdefence\s+national\s+security\s+council\b"</v>
      </c>
      <c r="I10" s="10" t="str">
        <f t="shared" si="0"/>
        <v>"Code"</v>
      </c>
      <c r="J10" s="10" t="str">
        <f t="shared" si="1"/>
        <v/>
      </c>
    </row>
    <row r="11" spans="1:10" x14ac:dyDescent="0.55000000000000004">
      <c r="A11" s="3" t="s">
        <v>1363</v>
      </c>
      <c r="B11" s="3" t="s">
        <v>616</v>
      </c>
      <c r="C11" s="6" t="s">
        <v>2324</v>
      </c>
      <c r="D11" s="3"/>
      <c r="E11" s="3" t="s">
        <v>1394</v>
      </c>
      <c r="F11" s="3" t="s">
        <v>1395</v>
      </c>
      <c r="G11" s="3" t="s">
        <v>2164</v>
      </c>
      <c r="H11" s="10" t="str">
        <f t="shared" si="2"/>
        <v>"\bexpert\s+panel\s+digital\s+trust\b"</v>
      </c>
      <c r="I11" s="10" t="str">
        <f t="shared" si="0"/>
        <v>"Code"</v>
      </c>
      <c r="J11" s="10" t="str">
        <f t="shared" si="1"/>
        <v/>
      </c>
    </row>
    <row r="12" spans="1:10" x14ac:dyDescent="0.55000000000000004">
      <c r="A12" s="3" t="s">
        <v>1363</v>
      </c>
      <c r="B12" s="3" t="s">
        <v>617</v>
      </c>
      <c r="C12" s="6" t="s">
        <v>2324</v>
      </c>
      <c r="D12" s="3"/>
      <c r="E12" s="3" t="s">
        <v>1394</v>
      </c>
      <c r="F12" s="3" t="s">
        <v>1395</v>
      </c>
      <c r="G12" s="3" t="s">
        <v>2165</v>
      </c>
      <c r="H12" s="10" t="str">
        <f t="shared" si="2"/>
        <v>"\bgeneral\s+commission\s+for\s+investment\b"</v>
      </c>
      <c r="I12" s="10" t="str">
        <f t="shared" si="0"/>
        <v>"Code"</v>
      </c>
      <c r="J12" s="10" t="str">
        <f t="shared" si="1"/>
        <v/>
      </c>
    </row>
    <row r="13" spans="1:10" x14ac:dyDescent="0.55000000000000004">
      <c r="A13" s="3" t="s">
        <v>1363</v>
      </c>
      <c r="B13" s="3" t="s">
        <v>2558</v>
      </c>
      <c r="C13" s="6" t="s">
        <v>2324</v>
      </c>
      <c r="D13" s="3"/>
      <c r="E13" s="3" t="s">
        <v>1364</v>
      </c>
      <c r="F13" s="3" t="s">
        <v>1689</v>
      </c>
      <c r="G13" s="3" t="s">
        <v>1689</v>
      </c>
      <c r="H13" s="10" t="str">
        <f t="shared" si="2"/>
        <v>"\b(brazil|india|japan)\b"</v>
      </c>
      <c r="I13" s="10" t="str">
        <f t="shared" si="0"/>
        <v>"Code"</v>
      </c>
      <c r="J13" s="10" t="str">
        <f t="shared" si="1"/>
        <v/>
      </c>
    </row>
    <row r="14" spans="1:10" x14ac:dyDescent="0.55000000000000004">
      <c r="A14" s="3" t="s">
        <v>1363</v>
      </c>
      <c r="B14" s="3" t="s">
        <v>978</v>
      </c>
      <c r="C14" s="6" t="s">
        <v>2324</v>
      </c>
      <c r="D14" s="3"/>
      <c r="E14" s="3" t="s">
        <v>1378</v>
      </c>
      <c r="F14" s="3" t="s">
        <v>1509</v>
      </c>
      <c r="G14" s="3" t="s">
        <v>2489</v>
      </c>
      <c r="H14" s="10" t="str">
        <f t="shared" si="2"/>
        <v>"\bministry\s+armed\s+forces?\b"</v>
      </c>
      <c r="I14" s="10" t="str">
        <f t="shared" si="0"/>
        <v>"Code"</v>
      </c>
      <c r="J14" s="10" t="str">
        <f t="shared" si="1"/>
        <v/>
      </c>
    </row>
    <row r="15" spans="1:10" x14ac:dyDescent="0.55000000000000004">
      <c r="A15" s="3" t="s">
        <v>1363</v>
      </c>
      <c r="B15" s="3" t="s">
        <v>1352</v>
      </c>
      <c r="C15" s="6" t="s">
        <v>2324</v>
      </c>
      <c r="D15" s="3"/>
      <c r="E15" s="3" t="s">
        <v>1378</v>
      </c>
      <c r="F15" s="3" t="s">
        <v>1412</v>
      </c>
      <c r="G15" s="3" t="s">
        <v>2222</v>
      </c>
      <c r="H15" s="10" t="str">
        <f t="shared" si="2"/>
        <v>"\bfrench\s+industrial\s+base\b"</v>
      </c>
      <c r="I15" s="10" t="str">
        <f t="shared" si="0"/>
        <v>"Code"</v>
      </c>
      <c r="J15" s="10" t="str">
        <f t="shared" si="1"/>
        <v/>
      </c>
    </row>
    <row r="16" spans="1:10" x14ac:dyDescent="0.55000000000000004">
      <c r="A16" s="3" t="s">
        <v>1363</v>
      </c>
      <c r="B16" s="3" t="s">
        <v>608</v>
      </c>
      <c r="C16" s="6" t="s">
        <v>2324</v>
      </c>
      <c r="D16" s="3"/>
      <c r="E16" s="3" t="s">
        <v>1389</v>
      </c>
      <c r="F16" s="3" t="s">
        <v>1703</v>
      </c>
      <c r="G16" s="3" t="s">
        <v>1909</v>
      </c>
      <c r="H16" s="10" t="str">
        <f t="shared" si="2"/>
        <v>"\bfrench\s+republic\b"</v>
      </c>
      <c r="I16" s="10" t="str">
        <f t="shared" si="0"/>
        <v>"Code"</v>
      </c>
      <c r="J16" s="10" t="str">
        <f t="shared" si="1"/>
        <v/>
      </c>
    </row>
    <row r="17" spans="1:10" x14ac:dyDescent="0.55000000000000004">
      <c r="A17" s="3" t="s">
        <v>1363</v>
      </c>
      <c r="B17" s="3" t="s">
        <v>2559</v>
      </c>
      <c r="C17" s="6" t="s">
        <v>2324</v>
      </c>
      <c r="D17" s="3"/>
      <c r="E17" s="3" t="s">
        <v>1378</v>
      </c>
      <c r="F17" s="3" t="s">
        <v>1412</v>
      </c>
      <c r="G17" s="3" t="s">
        <v>2192</v>
      </c>
      <c r="H17" s="10" t="str">
        <f t="shared" si="2"/>
        <v>"\bautonom(y|ous)\b"</v>
      </c>
      <c r="I17" s="10" t="str">
        <f t="shared" si="0"/>
        <v>"Code"</v>
      </c>
      <c r="J17" s="10" t="str">
        <f t="shared" si="1"/>
        <v/>
      </c>
    </row>
    <row r="18" spans="1:10" x14ac:dyDescent="0.55000000000000004">
      <c r="A18" s="3" t="s">
        <v>1363</v>
      </c>
      <c r="B18" s="3" t="s">
        <v>609</v>
      </c>
      <c r="C18" s="6" t="s">
        <v>2324</v>
      </c>
      <c r="D18" s="3"/>
      <c r="E18" s="3" t="s">
        <v>1394</v>
      </c>
      <c r="F18" s="3" t="s">
        <v>1395</v>
      </c>
      <c r="G18" s="3" t="s">
        <v>2126</v>
      </c>
      <c r="H18" s="10" t="str">
        <f t="shared" si="2"/>
        <v>"\bfrench\s+parliament\b"</v>
      </c>
      <c r="I18" s="10" t="str">
        <f t="shared" si="0"/>
        <v>"Code"</v>
      </c>
      <c r="J18" s="10" t="str">
        <f t="shared" si="1"/>
        <v/>
      </c>
    </row>
    <row r="19" spans="1:10" x14ac:dyDescent="0.55000000000000004">
      <c r="A19" s="3" t="s">
        <v>1363</v>
      </c>
      <c r="B19" s="3" t="s">
        <v>610</v>
      </c>
      <c r="C19" s="6" t="s">
        <v>2324</v>
      </c>
      <c r="D19" s="3"/>
      <c r="E19" s="3" t="s">
        <v>1394</v>
      </c>
      <c r="F19" s="3" t="s">
        <v>1395</v>
      </c>
      <c r="G19" s="3" t="s">
        <v>2166</v>
      </c>
      <c r="H19" s="10" t="str">
        <f t="shared" si="2"/>
        <v>"\bgrandes\s+ecoles?\b"</v>
      </c>
      <c r="I19" s="10" t="str">
        <f t="shared" si="0"/>
        <v>"Code"</v>
      </c>
      <c r="J19" s="10" t="str">
        <f t="shared" si="1"/>
        <v/>
      </c>
    </row>
    <row r="20" spans="1:10" x14ac:dyDescent="0.55000000000000004">
      <c r="A20" s="3" t="s">
        <v>1363</v>
      </c>
      <c r="B20" s="3" t="s">
        <v>611</v>
      </c>
      <c r="C20" s="6" t="s">
        <v>2324</v>
      </c>
      <c r="D20" s="3"/>
      <c r="E20" s="3" t="s">
        <v>1389</v>
      </c>
      <c r="F20" s="3" t="s">
        <v>1790</v>
      </c>
      <c r="G20" s="3" t="s">
        <v>1925</v>
      </c>
      <c r="H20" s="10" t="str">
        <f t="shared" si="2"/>
        <v>"\bfrance\b"</v>
      </c>
      <c r="I20" s="10" t="str">
        <f t="shared" si="0"/>
        <v>"Code"</v>
      </c>
      <c r="J20" s="10" t="str">
        <f t="shared" si="1"/>
        <v/>
      </c>
    </row>
    <row r="21" spans="1:10" x14ac:dyDescent="0.55000000000000004">
      <c r="A21" s="3" t="s">
        <v>1363</v>
      </c>
      <c r="B21" s="3" t="s">
        <v>627</v>
      </c>
      <c r="C21" s="6" t="s">
        <v>2324</v>
      </c>
      <c r="D21" s="3"/>
      <c r="E21" s="3" t="s">
        <v>1389</v>
      </c>
      <c r="F21" s="3" t="s">
        <v>1703</v>
      </c>
      <c r="G21" s="3" t="s">
        <v>1791</v>
      </c>
      <c r="H21" s="10" t="str">
        <f t="shared" si="2"/>
        <v>"\bfrench\b"</v>
      </c>
      <c r="I21" s="10" t="str">
        <f t="shared" si="0"/>
        <v>"Code"</v>
      </c>
      <c r="J21" s="10" t="str">
        <f t="shared" si="1"/>
        <v/>
      </c>
    </row>
    <row r="22" spans="1:10" x14ac:dyDescent="0.55000000000000004">
      <c r="A22" s="3" t="s">
        <v>1363</v>
      </c>
      <c r="B22" s="3" t="s">
        <v>979</v>
      </c>
      <c r="C22" s="6" t="s">
        <v>2324</v>
      </c>
      <c r="D22" s="3"/>
      <c r="E22" s="3" t="s">
        <v>1378</v>
      </c>
      <c r="F22" s="3" t="s">
        <v>1509</v>
      </c>
      <c r="G22" s="3" t="s">
        <v>2167</v>
      </c>
      <c r="H22" s="10" t="str">
        <f t="shared" si="2"/>
        <v>"\bcomcyber\b"</v>
      </c>
      <c r="I22" s="10" t="str">
        <f t="shared" si="0"/>
        <v>"Code"</v>
      </c>
      <c r="J22" s="10" t="str">
        <f t="shared" si="1"/>
        <v/>
      </c>
    </row>
    <row r="23" spans="1:10" x14ac:dyDescent="0.55000000000000004">
      <c r="A23" s="3" t="s">
        <v>1363</v>
      </c>
      <c r="B23" s="3" t="s">
        <v>1265</v>
      </c>
      <c r="C23" s="6" t="s">
        <v>2324</v>
      </c>
      <c r="D23" s="3"/>
      <c r="E23" s="3" t="s">
        <v>1378</v>
      </c>
      <c r="F23" s="3" t="s">
        <v>1509</v>
      </c>
      <c r="G23" s="3" t="s">
        <v>2162</v>
      </c>
      <c r="H23" s="10" t="str">
        <f t="shared" si="2"/>
        <v>"\bsgdsn\b"</v>
      </c>
      <c r="I23" s="10" t="str">
        <f t="shared" si="0"/>
        <v>"Code"</v>
      </c>
      <c r="J23" s="10" t="str">
        <f t="shared" si="1"/>
        <v/>
      </c>
    </row>
    <row r="24" spans="1:10" x14ac:dyDescent="0.55000000000000004">
      <c r="A24" s="3" t="s">
        <v>1363</v>
      </c>
      <c r="B24" s="3" t="s">
        <v>1266</v>
      </c>
      <c r="C24" s="6" t="s">
        <v>2324</v>
      </c>
      <c r="D24" s="3"/>
      <c r="E24" s="3" t="s">
        <v>1378</v>
      </c>
      <c r="F24" s="3" t="s">
        <v>1378</v>
      </c>
      <c r="G24" s="3" t="s">
        <v>2163</v>
      </c>
      <c r="H24" s="10" t="str">
        <f t="shared" si="2"/>
        <v>"\bcdsn\b"</v>
      </c>
      <c r="I24" s="10" t="str">
        <f t="shared" si="0"/>
        <v>"Code"</v>
      </c>
      <c r="J24" s="10" t="str">
        <f t="shared" si="1"/>
        <v/>
      </c>
    </row>
    <row r="25" spans="1:10" x14ac:dyDescent="0.55000000000000004">
      <c r="A25" s="3" t="s">
        <v>1363</v>
      </c>
      <c r="B25" s="3" t="s">
        <v>2577</v>
      </c>
      <c r="C25" s="6" t="s">
        <v>2324</v>
      </c>
      <c r="D25" s="3"/>
      <c r="E25" s="3" t="s">
        <v>1366</v>
      </c>
      <c r="F25" s="3" t="s">
        <v>1421</v>
      </c>
      <c r="G25" s="3" t="s">
        <v>2578</v>
      </c>
      <c r="H25" s="10" t="str">
        <f t="shared" si="2"/>
        <v>"\b(united\s+states|united\s+kingdom|canada|australia|new\s+zealand|russia|china|israel|germany)\b"</v>
      </c>
      <c r="I25" s="10" t="str">
        <f t="shared" si="0"/>
        <v>"Code"</v>
      </c>
      <c r="J25" s="10" t="str">
        <f t="shared" si="1"/>
        <v/>
      </c>
    </row>
    <row r="26" spans="1:10" x14ac:dyDescent="0.55000000000000004">
      <c r="A26" s="3" t="s">
        <v>1363</v>
      </c>
      <c r="B26" s="3" t="s">
        <v>1353</v>
      </c>
      <c r="C26" s="6" t="s">
        <v>2324</v>
      </c>
      <c r="D26" s="3"/>
      <c r="E26" s="3" t="s">
        <v>1366</v>
      </c>
      <c r="F26" s="3" t="s">
        <v>1367</v>
      </c>
      <c r="G26" s="3" t="s">
        <v>2295</v>
      </c>
      <c r="H26" s="10" t="str">
        <f t="shared" si="2"/>
        <v>"\b(qualifi(ed|cation)|certified)\s+information\s+systems?\s+security\s+audit(ors?)\s+providers?\b"</v>
      </c>
      <c r="I26" s="10" t="str">
        <f t="shared" si="0"/>
        <v>"Code"</v>
      </c>
      <c r="J26" s="10" t="str">
        <f t="shared" si="1"/>
        <v/>
      </c>
    </row>
    <row r="27" spans="1:10" x14ac:dyDescent="0.55000000000000004">
      <c r="A27" s="3" t="s">
        <v>1363</v>
      </c>
      <c r="B27" s="3" t="s">
        <v>980</v>
      </c>
      <c r="C27" s="6" t="s">
        <v>2324</v>
      </c>
      <c r="D27" s="3"/>
      <c r="E27" s="3" t="s">
        <v>1366</v>
      </c>
      <c r="F27" s="3" t="s">
        <v>1367</v>
      </c>
      <c r="G27" s="3" t="s">
        <v>2295</v>
      </c>
      <c r="H27" s="10" t="str">
        <f t="shared" si="2"/>
        <v>"\b(qualified|certified)\s+electronic\s+time\s+stamping\s+service\s+providers?\b"</v>
      </c>
      <c r="I27" s="10" t="str">
        <f t="shared" si="0"/>
        <v>"Code"</v>
      </c>
      <c r="J27" s="10" t="str">
        <f t="shared" si="1"/>
        <v/>
      </c>
    </row>
    <row r="28" spans="1:10" x14ac:dyDescent="0.55000000000000004">
      <c r="A28" s="3" t="s">
        <v>1363</v>
      </c>
      <c r="B28" s="3" t="s">
        <v>2490</v>
      </c>
      <c r="C28" s="6" t="s">
        <v>2324</v>
      </c>
      <c r="D28" s="3"/>
      <c r="E28" s="3" t="s">
        <v>1364</v>
      </c>
      <c r="F28" s="3" t="s">
        <v>2510</v>
      </c>
      <c r="G28" s="3" t="s">
        <v>2491</v>
      </c>
      <c r="H28" s="10" t="str">
        <f t="shared" si="2"/>
        <v>"\bnational\s+agency\s+digital\s+judicial\s+investigation\s+techniques?\b"</v>
      </c>
      <c r="I28" s="10" t="str">
        <f t="shared" si="0"/>
        <v>"Code"</v>
      </c>
      <c r="J28" s="10" t="str">
        <f t="shared" si="1"/>
        <v/>
      </c>
    </row>
    <row r="29" spans="1:10" x14ac:dyDescent="0.55000000000000004">
      <c r="A29" s="3" t="s">
        <v>1363</v>
      </c>
      <c r="B29" s="3" t="s">
        <v>1319</v>
      </c>
      <c r="C29" s="6" t="s">
        <v>2324</v>
      </c>
      <c r="D29" s="3"/>
      <c r="E29" s="3" t="s">
        <v>1366</v>
      </c>
      <c r="F29" s="3" t="s">
        <v>1367</v>
      </c>
      <c r="G29" s="3" t="s">
        <v>1447</v>
      </c>
      <c r="H29" s="10" t="str">
        <f t="shared" si="2"/>
        <v>"\bcommon\s+foundation\s+(proportional\s+)?(elementary\s+)?security\s+rules?\b"</v>
      </c>
      <c r="I29" s="10" t="str">
        <f t="shared" si="0"/>
        <v>"Code"</v>
      </c>
      <c r="J29" s="10" t="str">
        <f t="shared" si="1"/>
        <v/>
      </c>
    </row>
    <row r="30" spans="1:10" x14ac:dyDescent="0.55000000000000004">
      <c r="A30" s="3" t="s">
        <v>1363</v>
      </c>
      <c r="B30" s="3" t="s">
        <v>981</v>
      </c>
      <c r="C30" s="6" t="s">
        <v>2324</v>
      </c>
      <c r="D30" s="3"/>
      <c r="E30" s="3" t="s">
        <v>1366</v>
      </c>
      <c r="F30" s="3" t="s">
        <v>1381</v>
      </c>
      <c r="G30" s="3" t="s">
        <v>2168</v>
      </c>
      <c r="H30" s="10" t="str">
        <f t="shared" si="2"/>
        <v>"\bnational\s+(agency|authority)\s+information\s+systems?\s+security\b"</v>
      </c>
      <c r="I30" s="10" t="str">
        <f t="shared" si="0"/>
        <v>"Code"</v>
      </c>
      <c r="J30" s="10" t="str">
        <f t="shared" si="1"/>
        <v/>
      </c>
    </row>
    <row r="31" spans="1:10" x14ac:dyDescent="0.55000000000000004">
      <c r="A31" s="3" t="s">
        <v>1363</v>
      </c>
      <c r="B31" s="3" t="s">
        <v>612</v>
      </c>
      <c r="C31" s="6" t="s">
        <v>2324</v>
      </c>
      <c r="D31" s="3"/>
      <c r="E31" s="3" t="s">
        <v>1394</v>
      </c>
      <c r="F31" s="3" t="s">
        <v>1395</v>
      </c>
      <c r="G31" s="3" t="s">
        <v>1773</v>
      </c>
      <c r="H31" s="10" t="str">
        <f t="shared" si="2"/>
        <v>"\bnational\s+delinquency\s+penal\s+solutions\s+monitoring\s+agency\b"</v>
      </c>
      <c r="I31" s="10" t="str">
        <f t="shared" si="0"/>
        <v>"Code"</v>
      </c>
      <c r="J31" s="10" t="str">
        <f t="shared" si="1"/>
        <v/>
      </c>
    </row>
    <row r="32" spans="1:10" x14ac:dyDescent="0.55000000000000004">
      <c r="A32" s="3" t="s">
        <v>1363</v>
      </c>
      <c r="B32" s="3" t="s">
        <v>1320</v>
      </c>
      <c r="C32" s="6" t="s">
        <v>2324</v>
      </c>
      <c r="D32" s="3"/>
      <c r="E32" s="3" t="s">
        <v>1364</v>
      </c>
      <c r="F32" s="3" t="s">
        <v>1390</v>
      </c>
      <c r="G32" s="3" t="s">
        <v>2169</v>
      </c>
      <c r="H32" s="10" t="str">
        <f t="shared" si="2"/>
        <v>"\bwhite\s+papers?\s+defence\s+national\s+security\b"</v>
      </c>
      <c r="I32" s="10" t="str">
        <f t="shared" si="0"/>
        <v>"Code"</v>
      </c>
      <c r="J32" s="10" t="str">
        <f t="shared" si="1"/>
        <v/>
      </c>
    </row>
    <row r="33" spans="1:10" x14ac:dyDescent="0.55000000000000004">
      <c r="A33" s="3" t="s">
        <v>1363</v>
      </c>
      <c r="B33" s="3" t="s">
        <v>613</v>
      </c>
      <c r="C33" s="6" t="s">
        <v>2324</v>
      </c>
      <c r="D33" s="3"/>
      <c r="E33" s="3" t="s">
        <v>1366</v>
      </c>
      <c r="F33" s="3" t="s">
        <v>1381</v>
      </c>
      <c r="G33" s="3" t="s">
        <v>2168</v>
      </c>
      <c r="H33" s="10" t="str">
        <f t="shared" si="2"/>
        <v>"\bnational\s+authority\s+security\s+information\s+systems?\b"</v>
      </c>
      <c r="I33" s="10" t="str">
        <f t="shared" si="0"/>
        <v>"Code"</v>
      </c>
      <c r="J33" s="10" t="str">
        <f t="shared" si="1"/>
        <v/>
      </c>
    </row>
    <row r="34" spans="1:10" x14ac:dyDescent="0.55000000000000004">
      <c r="A34" s="3" t="s">
        <v>1363</v>
      </c>
      <c r="B34" s="3" t="s">
        <v>1354</v>
      </c>
      <c r="C34" s="6" t="s">
        <v>2324</v>
      </c>
      <c r="D34" s="3"/>
      <c r="E34" s="3" t="s">
        <v>1378</v>
      </c>
      <c r="F34" s="3" t="s">
        <v>1412</v>
      </c>
      <c r="G34" s="3" t="s">
        <v>2442</v>
      </c>
      <c r="H34" s="10" t="str">
        <f t="shared" si="2"/>
        <v>"\b(cyber[-\s+]?|digital\s+)?security\s+(solutions?|systems?)\b"</v>
      </c>
      <c r="I34" s="10" t="str">
        <f t="shared" si="0"/>
        <v>"Code"</v>
      </c>
      <c r="J34" s="10" t="str">
        <f t="shared" si="1"/>
        <v/>
      </c>
    </row>
    <row r="35" spans="1:10" x14ac:dyDescent="0.55000000000000004">
      <c r="A35" s="3" t="s">
        <v>1363</v>
      </c>
      <c r="B35" s="3" t="s">
        <v>614</v>
      </c>
      <c r="C35" s="6" t="s">
        <v>2324</v>
      </c>
      <c r="D35" s="3"/>
      <c r="E35" s="3" t="s">
        <v>1394</v>
      </c>
      <c r="F35" s="3" t="s">
        <v>1395</v>
      </c>
      <c r="G35" s="3" t="s">
        <v>2489</v>
      </c>
      <c r="H35" s="10" t="str">
        <f t="shared" si="2"/>
        <v>"\bministry\s+economy\s+industry\s+digital\s+technology\b"</v>
      </c>
      <c r="I35" s="10" t="str">
        <f t="shared" si="0"/>
        <v>"Code"</v>
      </c>
      <c r="J35" s="10" t="str">
        <f t="shared" si="1"/>
        <v/>
      </c>
    </row>
    <row r="36" spans="1:10" x14ac:dyDescent="0.55000000000000004">
      <c r="A36" s="3" t="s">
        <v>1363</v>
      </c>
      <c r="B36" s="3" t="s">
        <v>615</v>
      </c>
      <c r="C36" s="6" t="s">
        <v>2324</v>
      </c>
      <c r="D36" s="3"/>
      <c r="E36" s="3" t="s">
        <v>1394</v>
      </c>
      <c r="F36" s="3" t="s">
        <v>1395</v>
      </c>
      <c r="G36" s="3" t="s">
        <v>2489</v>
      </c>
      <c r="H36" s="10" t="str">
        <f t="shared" si="2"/>
        <v>"\bministry\s+foreign\s+affairs\s+international\s+development\b"</v>
      </c>
      <c r="I36" s="10" t="str">
        <f t="shared" si="0"/>
        <v>"Code"</v>
      </c>
      <c r="J36" s="10" t="str">
        <f t="shared" si="1"/>
        <v/>
      </c>
    </row>
    <row r="37" spans="1:10" x14ac:dyDescent="0.55000000000000004">
      <c r="A37" s="3" t="s">
        <v>1363</v>
      </c>
      <c r="B37" s="3" t="s">
        <v>2492</v>
      </c>
      <c r="C37" s="6" t="s">
        <v>2324</v>
      </c>
      <c r="D37" s="3"/>
      <c r="E37" s="3" t="s">
        <v>1364</v>
      </c>
      <c r="F37" s="3" t="s">
        <v>2510</v>
      </c>
      <c r="G37" s="3" t="s">
        <v>2491</v>
      </c>
      <c r="H37" s="10" t="str">
        <f t="shared" si="2"/>
        <v>"\binter-ministerial\s+technical\s+assistance\s+service\b"</v>
      </c>
      <c r="I37" s="10" t="str">
        <f t="shared" si="0"/>
        <v>"Code"</v>
      </c>
      <c r="J37" s="10" t="str">
        <f t="shared" si="1"/>
        <v/>
      </c>
    </row>
    <row r="38" spans="1:10" x14ac:dyDescent="0.55000000000000004">
      <c r="A38" s="3" t="s">
        <v>1363</v>
      </c>
      <c r="B38" s="3" t="s">
        <v>2493</v>
      </c>
      <c r="C38" s="6" t="s">
        <v>2324</v>
      </c>
      <c r="D38" s="3"/>
      <c r="E38" s="3" t="s">
        <v>1364</v>
      </c>
      <c r="F38" s="3" t="s">
        <v>2510</v>
      </c>
      <c r="G38" s="3" t="s">
        <v>2491</v>
      </c>
      <c r="H38" s="10" t="str">
        <f t="shared" si="2"/>
        <v>"\bnational\s+platform\s+judicial\s+interceptions?\b"</v>
      </c>
      <c r="I38" s="10" t="str">
        <f t="shared" si="0"/>
        <v>"Code"</v>
      </c>
      <c r="J38" s="10" t="str">
        <f t="shared" si="1"/>
        <v/>
      </c>
    </row>
    <row r="39" spans="1:10" x14ac:dyDescent="0.55000000000000004">
      <c r="A39" s="3" t="s">
        <v>1363</v>
      </c>
      <c r="B39" s="3" t="s">
        <v>982</v>
      </c>
      <c r="C39" s="6" t="s">
        <v>2324</v>
      </c>
      <c r="D39" s="3"/>
      <c r="E39" s="3" t="s">
        <v>1366</v>
      </c>
      <c r="F39" s="3" t="s">
        <v>1367</v>
      </c>
      <c r="G39" s="3" t="s">
        <v>2295</v>
      </c>
      <c r="H39" s="10" t="str">
        <f t="shared" si="2"/>
        <v>"\belectronic\s+certification\s+service\s+providers?\b"</v>
      </c>
      <c r="I39" s="10" t="str">
        <f t="shared" si="0"/>
        <v>"Code"</v>
      </c>
      <c r="J39" s="10" t="str">
        <f t="shared" si="1"/>
        <v/>
      </c>
    </row>
    <row r="40" spans="1:10" x14ac:dyDescent="0.55000000000000004">
      <c r="A40" s="3" t="s">
        <v>1363</v>
      </c>
      <c r="B40" s="3" t="s">
        <v>983</v>
      </c>
      <c r="C40" s="6" t="s">
        <v>2324</v>
      </c>
      <c r="D40" s="3"/>
      <c r="E40" s="3" t="s">
        <v>1366</v>
      </c>
      <c r="F40" s="3" t="s">
        <v>1367</v>
      </c>
      <c r="G40" s="3" t="s">
        <v>2295</v>
      </c>
      <c r="H40" s="10" t="str">
        <f t="shared" si="2"/>
        <v>"\bsecurity\s+incident\s+detection\s+providers?\b"</v>
      </c>
      <c r="I40" s="10" t="str">
        <f t="shared" si="0"/>
        <v>"Code"</v>
      </c>
      <c r="J40" s="10" t="str">
        <f t="shared" si="1"/>
        <v/>
      </c>
    </row>
    <row r="41" spans="1:10" x14ac:dyDescent="0.55000000000000004">
      <c r="A41" s="3" t="s">
        <v>1363</v>
      </c>
      <c r="B41" s="3" t="s">
        <v>984</v>
      </c>
      <c r="C41" s="6" t="s">
        <v>2324</v>
      </c>
      <c r="D41" s="3"/>
      <c r="E41" s="3" t="s">
        <v>1366</v>
      </c>
      <c r="F41" s="3" t="s">
        <v>1367</v>
      </c>
      <c r="G41" s="3" t="s">
        <v>2295</v>
      </c>
      <c r="H41" s="10" t="str">
        <f>IF(NOT(ISBLANK(B41)),CONCATENATE("""", B41,""""),"")</f>
        <v>"\bsecurity\s+incident\s+response\s+providers?\b"</v>
      </c>
      <c r="I41" s="10" t="str">
        <f t="shared" si="0"/>
        <v>"Code"</v>
      </c>
      <c r="J41" s="10" t="str">
        <f t="shared" si="1"/>
        <v/>
      </c>
    </row>
    <row r="42" spans="1:10" x14ac:dyDescent="0.55000000000000004">
      <c r="A42" s="3" t="s">
        <v>1363</v>
      </c>
      <c r="B42" s="3" t="s">
        <v>1321</v>
      </c>
      <c r="C42" s="6" t="s">
        <v>2324</v>
      </c>
      <c r="D42" s="3"/>
      <c r="E42" s="3" t="s">
        <v>1366</v>
      </c>
      <c r="F42" s="3" t="s">
        <v>1421</v>
      </c>
      <c r="G42" s="3" t="s">
        <v>2170</v>
      </c>
      <c r="H42" s="10" t="str">
        <f t="shared" ref="H42:H101" si="3">IF(NOT(ISBLANK(B42)),CONCATENATE("""", B42,""""),"")</f>
        <v>"\b(directorate-general|general\s+directorate)\s+external\s+security\b"</v>
      </c>
      <c r="I42" s="10" t="str">
        <f t="shared" si="0"/>
        <v>"Code"</v>
      </c>
      <c r="J42" s="10" t="str">
        <f t="shared" si="1"/>
        <v/>
      </c>
    </row>
    <row r="43" spans="1:10" x14ac:dyDescent="0.55000000000000004">
      <c r="A43" s="3" t="s">
        <v>1363</v>
      </c>
      <c r="B43" s="3" t="s">
        <v>1322</v>
      </c>
      <c r="C43" s="6" t="s">
        <v>2324</v>
      </c>
      <c r="D43" s="3"/>
      <c r="E43" s="3" t="s">
        <v>1366</v>
      </c>
      <c r="F43" s="3" t="s">
        <v>1421</v>
      </c>
      <c r="G43" s="3" t="s">
        <v>2171</v>
      </c>
      <c r="H43" s="10" t="str">
        <f t="shared" si="3"/>
        <v>"\b(directorate-general|general\s+directorate)\s+internal\s+security\b"</v>
      </c>
      <c r="I43" s="10" t="str">
        <f t="shared" si="0"/>
        <v>"Code"</v>
      </c>
      <c r="J43" s="10" t="str">
        <f t="shared" si="1"/>
        <v/>
      </c>
    </row>
    <row r="44" spans="1:10" x14ac:dyDescent="0.55000000000000004">
      <c r="A44" s="3" t="s">
        <v>1363</v>
      </c>
      <c r="B44" s="3" t="s">
        <v>1323</v>
      </c>
      <c r="C44" s="6" t="s">
        <v>2324</v>
      </c>
      <c r="D44" s="3"/>
      <c r="E44" s="3" t="s">
        <v>1378</v>
      </c>
      <c r="F44" s="3" t="s">
        <v>1378</v>
      </c>
      <c r="G44" s="3" t="s">
        <v>2505</v>
      </c>
      <c r="H44" s="10" t="str">
        <f t="shared" si="3"/>
        <v>"\bcyber\s+crisis\s+coordination\s+cent(re|er)\b"</v>
      </c>
      <c r="I44" s="10" t="str">
        <f t="shared" si="0"/>
        <v>"Code"</v>
      </c>
      <c r="J44" s="10" t="str">
        <f t="shared" si="1"/>
        <v/>
      </c>
    </row>
    <row r="45" spans="1:10" x14ac:dyDescent="0.55000000000000004">
      <c r="A45" s="3" t="s">
        <v>1363</v>
      </c>
      <c r="B45" s="3" t="s">
        <v>985</v>
      </c>
      <c r="C45" s="6" t="s">
        <v>2324</v>
      </c>
      <c r="D45" s="3"/>
      <c r="E45" s="3" t="s">
        <v>1378</v>
      </c>
      <c r="F45" s="3" t="s">
        <v>1891</v>
      </c>
      <c r="G45" s="3" t="s">
        <v>2172</v>
      </c>
      <c r="H45" s="10" t="str">
        <f t="shared" si="3"/>
        <v>"\binformation\s+systems?\s+security\s+policy\b"</v>
      </c>
      <c r="I45" s="10" t="str">
        <f t="shared" si="0"/>
        <v>"Code"</v>
      </c>
      <c r="J45" s="10" t="str">
        <f t="shared" si="1"/>
        <v/>
      </c>
    </row>
    <row r="46" spans="1:10" x14ac:dyDescent="0.55000000000000004">
      <c r="A46" s="3" t="s">
        <v>1363</v>
      </c>
      <c r="B46" s="3" t="s">
        <v>618</v>
      </c>
      <c r="C46" s="6" t="s">
        <v>2324</v>
      </c>
      <c r="D46" s="3"/>
      <c r="E46" s="3" t="s">
        <v>1394</v>
      </c>
      <c r="F46" s="3" t="s">
        <v>1395</v>
      </c>
      <c r="G46" s="3" t="s">
        <v>2489</v>
      </c>
      <c r="H46" s="10" t="str">
        <f t="shared" si="3"/>
        <v>"\bministry\s+decentralisation\s+public\s+service\b"</v>
      </c>
      <c r="I46" s="10" t="str">
        <f t="shared" si="0"/>
        <v>"Code"</v>
      </c>
      <c r="J46" s="10" t="str">
        <f t="shared" si="1"/>
        <v/>
      </c>
    </row>
    <row r="47" spans="1:10" x14ac:dyDescent="0.55000000000000004">
      <c r="A47" s="3" t="s">
        <v>1363</v>
      </c>
      <c r="B47" s="3" t="s">
        <v>619</v>
      </c>
      <c r="C47" s="6" t="s">
        <v>2324</v>
      </c>
      <c r="D47" s="3"/>
      <c r="E47" s="3" t="s">
        <v>1394</v>
      </c>
      <c r="F47" s="3" t="s">
        <v>1395</v>
      </c>
      <c r="G47" s="3" t="s">
        <v>2173</v>
      </c>
      <c r="H47" s="10" t="str">
        <f t="shared" si="3"/>
        <v>"\bstate\s+secretariat\s+digital\s+technology\b"</v>
      </c>
      <c r="I47" s="10" t="str">
        <f t="shared" si="0"/>
        <v>"Code"</v>
      </c>
      <c r="J47" s="10" t="str">
        <f t="shared" si="1"/>
        <v/>
      </c>
    </row>
    <row r="48" spans="1:10" x14ac:dyDescent="0.55000000000000004">
      <c r="A48" s="3" t="s">
        <v>1363</v>
      </c>
      <c r="B48" s="3" t="s">
        <v>1324</v>
      </c>
      <c r="C48" s="6" t="s">
        <v>2324</v>
      </c>
      <c r="D48" s="3"/>
      <c r="E48" s="3" t="s">
        <v>1473</v>
      </c>
      <c r="F48" s="3" t="s">
        <v>1622</v>
      </c>
      <c r="G48" s="3" t="s">
        <v>2174</v>
      </c>
      <c r="H48" s="10" t="str">
        <f t="shared" si="3"/>
        <v>"\binterdepartmental\s+state\s+network\b"</v>
      </c>
      <c r="I48" s="10" t="str">
        <f t="shared" si="0"/>
        <v>"Code"</v>
      </c>
      <c r="J48" s="10" t="str">
        <f t="shared" si="1"/>
        <v/>
      </c>
    </row>
    <row r="49" spans="1:10" x14ac:dyDescent="0.55000000000000004">
      <c r="A49" s="3" t="s">
        <v>1363</v>
      </c>
      <c r="B49" s="3" t="s">
        <v>2494</v>
      </c>
      <c r="C49" s="6" t="s">
        <v>2324</v>
      </c>
      <c r="D49" s="3"/>
      <c r="E49" s="3" t="s">
        <v>1364</v>
      </c>
      <c r="F49" s="3" t="s">
        <v>2510</v>
      </c>
      <c r="G49" s="3" t="s">
        <v>2491</v>
      </c>
      <c r="H49" s="10" t="str">
        <f t="shared" si="3"/>
        <v>"\bjoint\s+investigation\s+teams?\b"</v>
      </c>
      <c r="I49" s="10" t="str">
        <f t="shared" si="0"/>
        <v>"Code"</v>
      </c>
      <c r="J49" s="10" t="str">
        <f t="shared" si="1"/>
        <v/>
      </c>
    </row>
    <row r="50" spans="1:10" x14ac:dyDescent="0.55000000000000004">
      <c r="A50" s="3" t="s">
        <v>1363</v>
      </c>
      <c r="B50" s="3" t="s">
        <v>2495</v>
      </c>
      <c r="C50" s="6" t="s">
        <v>2324</v>
      </c>
      <c r="D50" s="3"/>
      <c r="E50" s="3" t="s">
        <v>1364</v>
      </c>
      <c r="F50" s="3" t="s">
        <v>2510</v>
      </c>
      <c r="G50" s="3" t="s">
        <v>2491</v>
      </c>
      <c r="H50" s="10" t="str">
        <f t="shared" si="3"/>
        <v>"\bjudicial\s+interception\s+service\b"</v>
      </c>
      <c r="I50" s="10" t="str">
        <f t="shared" si="0"/>
        <v>"Code"</v>
      </c>
      <c r="J50" s="10" t="str">
        <f t="shared" si="1"/>
        <v/>
      </c>
    </row>
    <row r="51" spans="1:10" x14ac:dyDescent="0.55000000000000004">
      <c r="A51" s="3" t="s">
        <v>1363</v>
      </c>
      <c r="B51" s="3" t="s">
        <v>2560</v>
      </c>
      <c r="C51" s="6" t="s">
        <v>2324</v>
      </c>
      <c r="D51" s="3"/>
      <c r="E51" s="3" t="s">
        <v>1364</v>
      </c>
      <c r="F51" s="3" t="s">
        <v>1390</v>
      </c>
      <c r="G51" s="3" t="s">
        <v>2123</v>
      </c>
      <c r="H51" s="10" t="str">
        <f t="shared" si="3"/>
        <v>"\b(defence|penal)\s+code\b"</v>
      </c>
      <c r="I51" s="10" t="str">
        <f t="shared" si="0"/>
        <v>"Code"</v>
      </c>
      <c r="J51" s="10" t="str">
        <f t="shared" si="1"/>
        <v/>
      </c>
    </row>
    <row r="52" spans="1:10" x14ac:dyDescent="0.55000000000000004">
      <c r="A52" s="3" t="s">
        <v>1363</v>
      </c>
      <c r="B52" s="3" t="s">
        <v>2561</v>
      </c>
      <c r="C52" s="6" t="s">
        <v>2324</v>
      </c>
      <c r="D52" s="3"/>
      <c r="E52" s="3" t="s">
        <v>1366</v>
      </c>
      <c r="F52" s="3" t="s">
        <v>1367</v>
      </c>
      <c r="G52" s="3" t="s">
        <v>2295</v>
      </c>
      <c r="H52" s="10" t="str">
        <f t="shared" si="3"/>
        <v>"\bpassi\s+qualification\s+process\b"</v>
      </c>
      <c r="I52" s="10" t="str">
        <f t="shared" si="0"/>
        <v>"Code"</v>
      </c>
      <c r="J52" s="10" t="str">
        <f t="shared" si="1"/>
        <v/>
      </c>
    </row>
    <row r="53" spans="1:10" x14ac:dyDescent="0.55000000000000004">
      <c r="A53" s="3" t="s">
        <v>1363</v>
      </c>
      <c r="B53" s="3" t="s">
        <v>2496</v>
      </c>
      <c r="C53" s="6" t="s">
        <v>2324</v>
      </c>
      <c r="D53" s="3"/>
      <c r="E53" s="3" t="s">
        <v>1366</v>
      </c>
      <c r="F53" s="3" t="s">
        <v>1381</v>
      </c>
      <c r="G53" s="3" t="s">
        <v>1482</v>
      </c>
      <c r="H53" s="10" t="str">
        <f t="shared" si="3"/>
        <v>"\b(digital\s+)?(evidence|proof)\b"</v>
      </c>
      <c r="I53" s="10" t="str">
        <f t="shared" si="0"/>
        <v>"Code"</v>
      </c>
      <c r="J53" s="10" t="str">
        <f t="shared" si="1"/>
        <v/>
      </c>
    </row>
    <row r="54" spans="1:10" x14ac:dyDescent="0.55000000000000004">
      <c r="A54" s="3" t="s">
        <v>1363</v>
      </c>
      <c r="B54" s="3" t="s">
        <v>2497</v>
      </c>
      <c r="C54" s="6" t="s">
        <v>2324</v>
      </c>
      <c r="D54" s="3"/>
      <c r="E54" s="3" t="s">
        <v>1378</v>
      </c>
      <c r="F54" s="3" t="s">
        <v>1433</v>
      </c>
      <c r="G54" s="3" t="s">
        <v>1444</v>
      </c>
      <c r="H54" s="10" t="str">
        <f t="shared" si="3"/>
        <v>"\bactive\s+computer\s+fights?\b"</v>
      </c>
      <c r="I54" s="10" t="str">
        <f t="shared" si="0"/>
        <v>"Code"</v>
      </c>
      <c r="J54" s="10" t="str">
        <f t="shared" si="1"/>
        <v/>
      </c>
    </row>
    <row r="55" spans="1:10" x14ac:dyDescent="0.55000000000000004">
      <c r="A55" s="3" t="s">
        <v>1363</v>
      </c>
      <c r="B55" s="3" t="s">
        <v>1325</v>
      </c>
      <c r="C55" s="6" t="s">
        <v>2324</v>
      </c>
      <c r="D55" s="3"/>
      <c r="E55" s="3" t="s">
        <v>1378</v>
      </c>
      <c r="F55" s="3" t="s">
        <v>1509</v>
      </c>
      <c r="G55" s="3" t="s">
        <v>2489</v>
      </c>
      <c r="H55" s="10" t="str">
        <f t="shared" si="3"/>
        <v>"\bministry\s+armies\b"</v>
      </c>
      <c r="I55" s="10" t="str">
        <f t="shared" si="0"/>
        <v>"Code"</v>
      </c>
      <c r="J55" s="10" t="str">
        <f t="shared" si="1"/>
        <v/>
      </c>
    </row>
    <row r="56" spans="1:10" x14ac:dyDescent="0.55000000000000004">
      <c r="A56" s="3" t="s">
        <v>1363</v>
      </c>
      <c r="B56" s="3" t="s">
        <v>1355</v>
      </c>
      <c r="C56" s="6" t="s">
        <v>2324</v>
      </c>
      <c r="D56" s="3"/>
      <c r="E56" s="3" t="s">
        <v>1378</v>
      </c>
      <c r="F56" s="3" t="s">
        <v>1378</v>
      </c>
      <c r="G56" s="3" t="s">
        <v>2158</v>
      </c>
      <c r="H56" s="10" t="str">
        <f t="shared" si="3"/>
        <v>"\bgood\s+development\s+practices?\b"</v>
      </c>
      <c r="I56" s="10" t="str">
        <f t="shared" si="0"/>
        <v>"Code"</v>
      </c>
      <c r="J56" s="10" t="str">
        <f t="shared" si="1"/>
        <v/>
      </c>
    </row>
    <row r="57" spans="1:10" x14ac:dyDescent="0.55000000000000004">
      <c r="A57" s="3" t="s">
        <v>1363</v>
      </c>
      <c r="B57" s="3" t="s">
        <v>620</v>
      </c>
      <c r="C57" s="6" t="s">
        <v>2324</v>
      </c>
      <c r="D57" s="3"/>
      <c r="E57" s="3" t="s">
        <v>1378</v>
      </c>
      <c r="F57" s="3" t="s">
        <v>1378</v>
      </c>
      <c r="G57" s="3" t="s">
        <v>2168</v>
      </c>
      <c r="H57" s="10" t="str">
        <f t="shared" si="3"/>
        <v>"\bnational\s+cybersecurity\s+agency\b"</v>
      </c>
      <c r="I57" s="10" t="str">
        <f t="shared" si="0"/>
        <v>"Code"</v>
      </c>
      <c r="J57" s="10" t="str">
        <f t="shared" si="1"/>
        <v/>
      </c>
    </row>
    <row r="58" spans="1:10" x14ac:dyDescent="0.55000000000000004">
      <c r="A58" s="3" t="s">
        <v>1363</v>
      </c>
      <c r="B58" s="3" t="s">
        <v>1357</v>
      </c>
      <c r="C58" s="6" t="s">
        <v>2324</v>
      </c>
      <c r="D58" s="3"/>
      <c r="E58" s="3" t="s">
        <v>1394</v>
      </c>
      <c r="F58" s="3" t="s">
        <v>1395</v>
      </c>
      <c r="G58" s="3" t="s">
        <v>2175</v>
      </c>
      <c r="H58" s="10" t="str">
        <f t="shared" si="3"/>
        <v>"\binter-ministerial\s+crisis\s+cell\b"</v>
      </c>
      <c r="I58" s="10" t="str">
        <f t="shared" si="0"/>
        <v>"Code"</v>
      </c>
      <c r="J58" s="10" t="str">
        <f t="shared" si="1"/>
        <v/>
      </c>
    </row>
    <row r="59" spans="1:10" x14ac:dyDescent="0.55000000000000004">
      <c r="A59" s="3" t="s">
        <v>1363</v>
      </c>
      <c r="B59" s="3" t="s">
        <v>2322</v>
      </c>
      <c r="C59" s="6" t="s">
        <v>2324</v>
      </c>
      <c r="D59" s="3"/>
      <c r="E59" s="3" t="s">
        <v>1394</v>
      </c>
      <c r="F59" s="3" t="s">
        <v>1395</v>
      </c>
      <c r="G59" s="3" t="s">
        <v>2489</v>
      </c>
      <c r="H59" s="10" t="str">
        <f t="shared" si="3"/>
        <v>"\bministry\s+national\s+education\b"</v>
      </c>
      <c r="I59" s="10" t="str">
        <f t="shared" si="0"/>
        <v>"Code"</v>
      </c>
      <c r="J59" s="10" t="str">
        <f t="shared" si="1"/>
        <v/>
      </c>
    </row>
    <row r="60" spans="1:10" x14ac:dyDescent="0.55000000000000004">
      <c r="A60" s="3" t="s">
        <v>1363</v>
      </c>
      <c r="B60" s="3" t="s">
        <v>2323</v>
      </c>
      <c r="C60" s="6" t="s">
        <v>2324</v>
      </c>
      <c r="D60" s="3"/>
      <c r="E60" s="3" t="s">
        <v>1394</v>
      </c>
      <c r="F60" s="3" t="s">
        <v>1395</v>
      </c>
      <c r="G60" s="3" t="s">
        <v>2489</v>
      </c>
      <c r="H60" s="10" t="str">
        <f t="shared" si="3"/>
        <v>"\bministry\s+social\s+affairs?\b"</v>
      </c>
      <c r="I60" s="10" t="str">
        <f t="shared" si="0"/>
        <v>"Code"</v>
      </c>
      <c r="J60" s="10" t="str">
        <f t="shared" si="1"/>
        <v/>
      </c>
    </row>
    <row r="61" spans="1:10" x14ac:dyDescent="0.55000000000000004">
      <c r="A61" s="3" t="s">
        <v>1363</v>
      </c>
      <c r="B61" s="3" t="s">
        <v>621</v>
      </c>
      <c r="C61" s="6" t="s">
        <v>2324</v>
      </c>
      <c r="D61" s="3"/>
      <c r="E61" s="3" t="s">
        <v>1394</v>
      </c>
      <c r="F61" s="3" t="s">
        <v>1395</v>
      </c>
      <c r="G61" s="3" t="s">
        <v>2176</v>
      </c>
      <c r="H61" s="10" t="str">
        <f t="shared" si="3"/>
        <v>"\bnational\s+research\s+agency\b"</v>
      </c>
      <c r="I61" s="10" t="str">
        <f t="shared" si="0"/>
        <v>"Code"</v>
      </c>
      <c r="J61" s="10" t="str">
        <f t="shared" si="1"/>
        <v/>
      </c>
    </row>
    <row r="62" spans="1:10" x14ac:dyDescent="0.55000000000000004">
      <c r="A62" s="3" t="s">
        <v>1363</v>
      </c>
      <c r="B62" s="3" t="s">
        <v>986</v>
      </c>
      <c r="C62" s="6" t="s">
        <v>2324</v>
      </c>
      <c r="D62" s="3"/>
      <c r="E62" s="3" t="s">
        <v>1394</v>
      </c>
      <c r="F62" s="3" t="s">
        <v>1413</v>
      </c>
      <c r="G62" s="3" t="s">
        <v>2177</v>
      </c>
      <c r="H62" s="10" t="str">
        <f t="shared" si="3"/>
        <v>"\boperators\s+vital\s+importance\b"</v>
      </c>
      <c r="I62" s="10" t="str">
        <f t="shared" si="0"/>
        <v>"Code"</v>
      </c>
      <c r="J62" s="10" t="str">
        <f t="shared" si="1"/>
        <v/>
      </c>
    </row>
    <row r="63" spans="1:10" x14ac:dyDescent="0.55000000000000004">
      <c r="A63" s="3" t="s">
        <v>1363</v>
      </c>
      <c r="B63" s="3" t="s">
        <v>987</v>
      </c>
      <c r="C63" s="6" t="s">
        <v>2324</v>
      </c>
      <c r="D63" s="3"/>
      <c r="E63" s="3" t="s">
        <v>1364</v>
      </c>
      <c r="F63" s="3" t="s">
        <v>2510</v>
      </c>
      <c r="G63" s="3" t="s">
        <v>2381</v>
      </c>
      <c r="H63" s="10" t="str">
        <f t="shared" si="3"/>
        <v>"\bpercev@l(\s+project)?\b"</v>
      </c>
      <c r="I63" s="10" t="str">
        <f t="shared" si="0"/>
        <v>"Code"</v>
      </c>
      <c r="J63" s="10" t="str">
        <f t="shared" si="1"/>
        <v/>
      </c>
    </row>
    <row r="64" spans="1:10" x14ac:dyDescent="0.55000000000000004">
      <c r="A64" s="3" t="s">
        <v>1363</v>
      </c>
      <c r="B64" s="3" t="s">
        <v>988</v>
      </c>
      <c r="C64" s="6" t="s">
        <v>2324</v>
      </c>
      <c r="D64" s="3"/>
      <c r="E64" s="3" t="s">
        <v>1364</v>
      </c>
      <c r="F64" s="3" t="s">
        <v>2510</v>
      </c>
      <c r="G64" s="3" t="s">
        <v>2381</v>
      </c>
      <c r="H64" s="10" t="str">
        <f t="shared" si="3"/>
        <v>"\bthesee(\s+project)?\b"</v>
      </c>
      <c r="I64" s="10" t="str">
        <f t="shared" si="0"/>
        <v>"Code"</v>
      </c>
      <c r="J64" s="10" t="str">
        <f t="shared" si="1"/>
        <v/>
      </c>
    </row>
    <row r="65" spans="1:10" x14ac:dyDescent="0.55000000000000004">
      <c r="A65" s="3" t="s">
        <v>1363</v>
      </c>
      <c r="B65" s="3" t="s">
        <v>622</v>
      </c>
      <c r="C65" s="6" t="s">
        <v>2324</v>
      </c>
      <c r="D65" s="3"/>
      <c r="E65" s="3" t="s">
        <v>1389</v>
      </c>
      <c r="F65" s="3" t="s">
        <v>1703</v>
      </c>
      <c r="G65" s="3" t="s">
        <v>1791</v>
      </c>
      <c r="H65" s="10" t="str">
        <f t="shared" si="3"/>
        <v>"\bfrench\s+people\b"</v>
      </c>
      <c r="I65" s="10" t="str">
        <f t="shared" si="0"/>
        <v>"Code"</v>
      </c>
      <c r="J65" s="10" t="str">
        <f t="shared" si="1"/>
        <v/>
      </c>
    </row>
    <row r="66" spans="1:10" x14ac:dyDescent="0.55000000000000004">
      <c r="A66" s="3" t="s">
        <v>1363</v>
      </c>
      <c r="B66" s="3" t="s">
        <v>1267</v>
      </c>
      <c r="C66" s="6" t="s">
        <v>2324</v>
      </c>
      <c r="D66" s="3"/>
      <c r="E66" s="3" t="s">
        <v>1366</v>
      </c>
      <c r="F66" s="3" t="s">
        <v>1381</v>
      </c>
      <c r="G66" s="3" t="s">
        <v>1483</v>
      </c>
      <c r="H66" s="10" t="str">
        <f t="shared" si="3"/>
        <v>"\bcyber[-\s+]?diligence?\b"</v>
      </c>
      <c r="I66" s="10" t="str">
        <f t="shared" ref="I66:I101" si="4">IF(NOT(ISBLANK(C66)),CONCATENATE("""",C66,""""),"")</f>
        <v>"Code"</v>
      </c>
      <c r="J66" s="10" t="str">
        <f t="shared" ref="J66:J129" si="5">IF(NOT(ISBLANK(D66)),D66,"")</f>
        <v/>
      </c>
    </row>
    <row r="67" spans="1:10" x14ac:dyDescent="0.55000000000000004">
      <c r="A67" s="3" t="s">
        <v>1363</v>
      </c>
      <c r="B67" s="3" t="s">
        <v>522</v>
      </c>
      <c r="C67" s="6" t="s">
        <v>2324</v>
      </c>
      <c r="D67" s="3"/>
      <c r="E67" s="3" t="s">
        <v>1378</v>
      </c>
      <c r="F67" s="3" t="s">
        <v>1509</v>
      </c>
      <c r="G67" s="3" t="s">
        <v>2489</v>
      </c>
      <c r="H67" s="10" t="str">
        <f t="shared" si="3"/>
        <v>"\bministry\s+defence\b"</v>
      </c>
      <c r="I67" s="10" t="str">
        <f t="shared" si="4"/>
        <v>"Code"</v>
      </c>
      <c r="J67" s="10" t="str">
        <f t="shared" si="5"/>
        <v/>
      </c>
    </row>
    <row r="68" spans="1:10" x14ac:dyDescent="0.55000000000000004">
      <c r="A68" s="3" t="s">
        <v>1363</v>
      </c>
      <c r="B68" s="3" t="s">
        <v>623</v>
      </c>
      <c r="C68" s="6" t="s">
        <v>2324</v>
      </c>
      <c r="D68" s="3"/>
      <c r="E68" s="3" t="s">
        <v>1394</v>
      </c>
      <c r="F68" s="3" t="s">
        <v>1395</v>
      </c>
      <c r="G68" s="3" t="s">
        <v>2489</v>
      </c>
      <c r="H68" s="10" t="str">
        <f t="shared" si="3"/>
        <v>"\bministry\s+interior\b"</v>
      </c>
      <c r="I68" s="10" t="str">
        <f t="shared" si="4"/>
        <v>"Code"</v>
      </c>
      <c r="J68" s="10" t="str">
        <f t="shared" si="5"/>
        <v/>
      </c>
    </row>
    <row r="69" spans="1:10" x14ac:dyDescent="0.55000000000000004">
      <c r="A69" s="3" t="s">
        <v>1363</v>
      </c>
      <c r="B69" s="3" t="s">
        <v>624</v>
      </c>
      <c r="C69" s="6" t="s">
        <v>2324</v>
      </c>
      <c r="D69" s="3"/>
      <c r="E69" s="3" t="s">
        <v>1394</v>
      </c>
      <c r="F69" s="3" t="s">
        <v>1395</v>
      </c>
      <c r="G69" s="3" t="s">
        <v>2489</v>
      </c>
      <c r="H69" s="10" t="str">
        <f t="shared" si="3"/>
        <v>"\bministry\s+justice\b"</v>
      </c>
      <c r="I69" s="10" t="str">
        <f t="shared" si="4"/>
        <v>"Code"</v>
      </c>
      <c r="J69" s="10" t="str">
        <f t="shared" si="5"/>
        <v/>
      </c>
    </row>
    <row r="70" spans="1:10" x14ac:dyDescent="0.55000000000000004">
      <c r="A70" s="3" t="s">
        <v>1363</v>
      </c>
      <c r="B70" s="3" t="s">
        <v>625</v>
      </c>
      <c r="C70" s="6" t="s">
        <v>2324</v>
      </c>
      <c r="D70" s="3"/>
      <c r="E70" s="3" t="s">
        <v>1394</v>
      </c>
      <c r="F70" s="3" t="s">
        <v>1395</v>
      </c>
      <c r="G70" s="3" t="s">
        <v>2178</v>
      </c>
      <c r="H70" s="10" t="str">
        <f t="shared" si="3"/>
        <v>"\bnational\s+police\b"</v>
      </c>
      <c r="I70" s="10" t="str">
        <f t="shared" si="4"/>
        <v>"Code"</v>
      </c>
      <c r="J70" s="10" t="str">
        <f t="shared" si="5"/>
        <v/>
      </c>
    </row>
    <row r="71" spans="1:10" x14ac:dyDescent="0.55000000000000004">
      <c r="A71" s="3" t="s">
        <v>1363</v>
      </c>
      <c r="B71" s="3" t="s">
        <v>1264</v>
      </c>
      <c r="C71" s="6" t="s">
        <v>2324</v>
      </c>
      <c r="D71" s="3"/>
      <c r="E71" s="3" t="s">
        <v>1394</v>
      </c>
      <c r="F71" s="3" t="s">
        <v>1395</v>
      </c>
      <c r="G71" s="3" t="s">
        <v>2118</v>
      </c>
      <c r="H71" s="10" t="str">
        <f t="shared" si="3"/>
        <v>"\bpresident\s+republic\b"</v>
      </c>
      <c r="I71" s="10" t="str">
        <f t="shared" si="4"/>
        <v>"Code"</v>
      </c>
      <c r="J71" s="10" t="str">
        <f t="shared" si="5"/>
        <v/>
      </c>
    </row>
    <row r="72" spans="1:10" x14ac:dyDescent="0.55000000000000004">
      <c r="A72" s="3" t="s">
        <v>1363</v>
      </c>
      <c r="B72" s="3" t="s">
        <v>626</v>
      </c>
      <c r="C72" s="6" t="s">
        <v>2324</v>
      </c>
      <c r="D72" s="3"/>
      <c r="E72" s="3" t="s">
        <v>1394</v>
      </c>
      <c r="F72" s="3" t="s">
        <v>1395</v>
      </c>
      <c r="G72" s="3" t="s">
        <v>2179</v>
      </c>
      <c r="H72" s="10" t="str">
        <f t="shared" si="3"/>
        <v>"\bprime\s+minister\b"</v>
      </c>
      <c r="I72" s="10" t="str">
        <f t="shared" si="4"/>
        <v>"Code"</v>
      </c>
      <c r="J72" s="10" t="str">
        <f t="shared" si="5"/>
        <v/>
      </c>
    </row>
    <row r="73" spans="1:10" x14ac:dyDescent="0.55000000000000004">
      <c r="A73" s="3" t="s">
        <v>1363</v>
      </c>
      <c r="B73" s="3" t="s">
        <v>1249</v>
      </c>
      <c r="C73" s="6" t="s">
        <v>2324</v>
      </c>
      <c r="D73" s="3"/>
      <c r="E73" s="3" t="s">
        <v>1473</v>
      </c>
      <c r="F73" s="3" t="s">
        <v>1474</v>
      </c>
      <c r="G73" s="3" t="s">
        <v>2180</v>
      </c>
      <c r="H73" s="10" t="str">
        <f t="shared" si="3"/>
        <v>"\bnumérique\b"</v>
      </c>
      <c r="I73" s="10" t="str">
        <f t="shared" si="4"/>
        <v>"Code"</v>
      </c>
      <c r="J73" s="10" t="str">
        <f t="shared" si="5"/>
        <v/>
      </c>
    </row>
    <row r="74" spans="1:10" x14ac:dyDescent="0.55000000000000004">
      <c r="A74" s="3" t="s">
        <v>1363</v>
      </c>
      <c r="B74" s="3" t="s">
        <v>1328</v>
      </c>
      <c r="C74" s="6" t="s">
        <v>2324</v>
      </c>
      <c r="D74" s="3"/>
      <c r="E74" s="3" t="s">
        <v>1473</v>
      </c>
      <c r="F74" s="3" t="s">
        <v>1622</v>
      </c>
      <c r="G74" s="3" t="s">
        <v>2174</v>
      </c>
      <c r="H74" s="10" t="str">
        <f t="shared" si="3"/>
        <v>"\brie\b"</v>
      </c>
      <c r="I74" s="10" t="str">
        <f t="shared" si="4"/>
        <v>"Code"</v>
      </c>
      <c r="J74" s="10" t="str">
        <f t="shared" si="5"/>
        <v/>
      </c>
    </row>
    <row r="75" spans="1:10" x14ac:dyDescent="0.55000000000000004">
      <c r="A75" s="3" t="s">
        <v>1363</v>
      </c>
      <c r="B75" s="3" t="s">
        <v>2498</v>
      </c>
      <c r="C75" s="6" t="s">
        <v>2324</v>
      </c>
      <c r="D75" s="3"/>
      <c r="E75" s="3" t="s">
        <v>1364</v>
      </c>
      <c r="F75" s="3" t="s">
        <v>2510</v>
      </c>
      <c r="G75" s="3" t="s">
        <v>2491</v>
      </c>
      <c r="H75" s="10" t="str">
        <f t="shared" si="3"/>
        <v>"\bantenj\b"</v>
      </c>
      <c r="I75" s="10" t="str">
        <f t="shared" si="4"/>
        <v>"Code"</v>
      </c>
      <c r="J75" s="10" t="str">
        <f t="shared" si="5"/>
        <v/>
      </c>
    </row>
    <row r="76" spans="1:10" x14ac:dyDescent="0.55000000000000004">
      <c r="A76" s="3" t="s">
        <v>1363</v>
      </c>
      <c r="B76" s="3" t="s">
        <v>2499</v>
      </c>
      <c r="C76" s="6" t="s">
        <v>2324</v>
      </c>
      <c r="D76" s="3"/>
      <c r="E76" s="3" t="s">
        <v>1364</v>
      </c>
      <c r="F76" s="3" t="s">
        <v>2510</v>
      </c>
      <c r="G76" s="3" t="s">
        <v>2491</v>
      </c>
      <c r="H76" s="10" t="str">
        <f t="shared" si="3"/>
        <v>"\bjits?\b"</v>
      </c>
      <c r="I76" s="10" t="str">
        <f t="shared" si="4"/>
        <v>"Code"</v>
      </c>
      <c r="J76" s="10" t="str">
        <f t="shared" si="5"/>
        <v/>
      </c>
    </row>
    <row r="77" spans="1:10" x14ac:dyDescent="0.55000000000000004">
      <c r="A77" s="3" t="s">
        <v>1363</v>
      </c>
      <c r="B77" s="3" t="s">
        <v>2500</v>
      </c>
      <c r="C77" s="6" t="s">
        <v>2324</v>
      </c>
      <c r="D77" s="3"/>
      <c r="E77" s="3" t="s">
        <v>1364</v>
      </c>
      <c r="F77" s="3" t="s">
        <v>2510</v>
      </c>
      <c r="G77" s="3" t="s">
        <v>2491</v>
      </c>
      <c r="H77" s="10" t="str">
        <f t="shared" si="3"/>
        <v>"\bpnij\b"</v>
      </c>
      <c r="I77" s="10" t="str">
        <f t="shared" si="4"/>
        <v>"Code"</v>
      </c>
      <c r="J77" s="10" t="str">
        <f t="shared" si="5"/>
        <v/>
      </c>
    </row>
    <row r="78" spans="1:10" x14ac:dyDescent="0.55000000000000004">
      <c r="A78" s="3" t="s">
        <v>1363</v>
      </c>
      <c r="B78" s="3" t="s">
        <v>2501</v>
      </c>
      <c r="C78" s="6" t="s">
        <v>2324</v>
      </c>
      <c r="D78" s="3"/>
      <c r="E78" s="3" t="s">
        <v>1364</v>
      </c>
      <c r="F78" s="3" t="s">
        <v>2510</v>
      </c>
      <c r="G78" s="3" t="s">
        <v>2491</v>
      </c>
      <c r="H78" s="10" t="str">
        <f t="shared" si="3"/>
        <v>"\bsiat\b"</v>
      </c>
      <c r="I78" s="10" t="str">
        <f t="shared" si="4"/>
        <v>"Code"</v>
      </c>
      <c r="J78" s="10" t="str">
        <f t="shared" si="5"/>
        <v/>
      </c>
    </row>
    <row r="79" spans="1:10" x14ac:dyDescent="0.55000000000000004">
      <c r="A79" s="3" t="s">
        <v>1363</v>
      </c>
      <c r="B79" s="3" t="s">
        <v>989</v>
      </c>
      <c r="C79" s="6" t="s">
        <v>2324</v>
      </c>
      <c r="D79" s="3"/>
      <c r="E79" s="3" t="s">
        <v>1366</v>
      </c>
      <c r="F79" s="3" t="s">
        <v>1367</v>
      </c>
      <c r="G79" s="3" t="s">
        <v>2295</v>
      </c>
      <c r="H79" s="10" t="str">
        <f t="shared" si="3"/>
        <v>"\bpassi\b"</v>
      </c>
      <c r="I79" s="10" t="str">
        <f t="shared" si="4"/>
        <v>"Code"</v>
      </c>
      <c r="J79" s="10" t="str">
        <f t="shared" si="5"/>
        <v/>
      </c>
    </row>
    <row r="80" spans="1:10" x14ac:dyDescent="0.55000000000000004">
      <c r="A80" s="3" t="s">
        <v>1363</v>
      </c>
      <c r="B80" s="3" t="s">
        <v>990</v>
      </c>
      <c r="C80" s="6" t="s">
        <v>2324</v>
      </c>
      <c r="D80" s="3"/>
      <c r="E80" s="3" t="s">
        <v>1366</v>
      </c>
      <c r="F80" s="3" t="s">
        <v>1367</v>
      </c>
      <c r="G80" s="3" t="s">
        <v>2295</v>
      </c>
      <c r="H80" s="10" t="str">
        <f t="shared" si="3"/>
        <v>"\bpdis?\b"</v>
      </c>
      <c r="I80" s="10" t="str">
        <f t="shared" si="4"/>
        <v>"Code"</v>
      </c>
      <c r="J80" s="10" t="str">
        <f t="shared" si="5"/>
        <v/>
      </c>
    </row>
    <row r="81" spans="1:10" x14ac:dyDescent="0.55000000000000004">
      <c r="A81" s="3" t="s">
        <v>1363</v>
      </c>
      <c r="B81" s="3" t="s">
        <v>991</v>
      </c>
      <c r="C81" s="6" t="s">
        <v>2324</v>
      </c>
      <c r="D81" s="3"/>
      <c r="E81" s="3" t="s">
        <v>1366</v>
      </c>
      <c r="F81" s="3" t="s">
        <v>1367</v>
      </c>
      <c r="G81" s="3" t="s">
        <v>2295</v>
      </c>
      <c r="H81" s="10" t="str">
        <f t="shared" si="3"/>
        <v>"\bpris?\b"</v>
      </c>
      <c r="I81" s="10" t="str">
        <f t="shared" si="4"/>
        <v>"Code"</v>
      </c>
      <c r="J81" s="10" t="str">
        <f t="shared" si="5"/>
        <v/>
      </c>
    </row>
    <row r="82" spans="1:10" x14ac:dyDescent="0.55000000000000004">
      <c r="A82" s="3" t="s">
        <v>1363</v>
      </c>
      <c r="B82" s="3" t="s">
        <v>992</v>
      </c>
      <c r="C82" s="6" t="s">
        <v>2324</v>
      </c>
      <c r="D82" s="3"/>
      <c r="E82" s="3" t="s">
        <v>1366</v>
      </c>
      <c r="F82" s="3" t="s">
        <v>1367</v>
      </c>
      <c r="G82" s="3" t="s">
        <v>2295</v>
      </c>
      <c r="H82" s="10" t="str">
        <f t="shared" si="3"/>
        <v>"\bpsce\b"</v>
      </c>
      <c r="I82" s="10" t="str">
        <f t="shared" si="4"/>
        <v>"Code"</v>
      </c>
      <c r="J82" s="10" t="str">
        <f t="shared" si="5"/>
        <v/>
      </c>
    </row>
    <row r="83" spans="1:10" x14ac:dyDescent="0.55000000000000004">
      <c r="A83" s="3" t="s">
        <v>1363</v>
      </c>
      <c r="B83" s="3" t="s">
        <v>993</v>
      </c>
      <c r="C83" s="6" t="s">
        <v>2324</v>
      </c>
      <c r="D83" s="3"/>
      <c r="E83" s="3" t="s">
        <v>1366</v>
      </c>
      <c r="F83" s="3" t="s">
        <v>1367</v>
      </c>
      <c r="G83" s="3" t="s">
        <v>2295</v>
      </c>
      <c r="H83" s="10" t="str">
        <f t="shared" si="3"/>
        <v>"\bpshe\b"</v>
      </c>
      <c r="I83" s="10" t="str">
        <f t="shared" si="4"/>
        <v>"Code"</v>
      </c>
      <c r="J83" s="10" t="str">
        <f t="shared" si="5"/>
        <v/>
      </c>
    </row>
    <row r="84" spans="1:10" x14ac:dyDescent="0.55000000000000004">
      <c r="A84" s="3" t="s">
        <v>1363</v>
      </c>
      <c r="B84" s="3" t="s">
        <v>628</v>
      </c>
      <c r="C84" s="6" t="s">
        <v>2324</v>
      </c>
      <c r="D84" s="3"/>
      <c r="E84" s="3" t="s">
        <v>1366</v>
      </c>
      <c r="F84" s="3" t="s">
        <v>1373</v>
      </c>
      <c r="G84" s="3" t="s">
        <v>2181</v>
      </c>
      <c r="H84" s="10" t="str">
        <f t="shared" si="3"/>
        <v>"\bcyberédu\b"</v>
      </c>
      <c r="I84" s="10" t="str">
        <f t="shared" si="4"/>
        <v>"Code"</v>
      </c>
      <c r="J84" s="10" t="str">
        <f t="shared" si="5"/>
        <v/>
      </c>
    </row>
    <row r="85" spans="1:10" x14ac:dyDescent="0.55000000000000004">
      <c r="A85" s="3" t="s">
        <v>1363</v>
      </c>
      <c r="B85" s="3" t="s">
        <v>1326</v>
      </c>
      <c r="C85" s="6" t="s">
        <v>2324</v>
      </c>
      <c r="D85" s="3"/>
      <c r="E85" s="3" t="s">
        <v>1366</v>
      </c>
      <c r="F85" s="3" t="s">
        <v>1421</v>
      </c>
      <c r="G85" s="3" t="s">
        <v>2170</v>
      </c>
      <c r="H85" s="10" t="str">
        <f t="shared" si="3"/>
        <v>"\bdgse\b"</v>
      </c>
      <c r="I85" s="10" t="str">
        <f t="shared" si="4"/>
        <v>"Code"</v>
      </c>
      <c r="J85" s="10" t="str">
        <f t="shared" si="5"/>
        <v/>
      </c>
    </row>
    <row r="86" spans="1:10" x14ac:dyDescent="0.55000000000000004">
      <c r="A86" s="3" t="s">
        <v>1363</v>
      </c>
      <c r="B86" s="3" t="s">
        <v>1327</v>
      </c>
      <c r="C86" s="6" t="s">
        <v>2324</v>
      </c>
      <c r="D86" s="3"/>
      <c r="E86" s="3" t="s">
        <v>1366</v>
      </c>
      <c r="F86" s="3" t="s">
        <v>1421</v>
      </c>
      <c r="G86" s="3" t="s">
        <v>2171</v>
      </c>
      <c r="H86" s="10" t="str">
        <f t="shared" si="3"/>
        <v>"\bdgsi\b"</v>
      </c>
      <c r="I86" s="10" t="str">
        <f t="shared" si="4"/>
        <v>"Code"</v>
      </c>
      <c r="J86" s="10" t="str">
        <f t="shared" si="5"/>
        <v/>
      </c>
    </row>
    <row r="87" spans="1:10" x14ac:dyDescent="0.55000000000000004">
      <c r="A87" s="3" t="s">
        <v>1363</v>
      </c>
      <c r="B87" s="3" t="s">
        <v>1329</v>
      </c>
      <c r="C87" s="6" t="s">
        <v>2324</v>
      </c>
      <c r="D87" s="3"/>
      <c r="E87" s="3" t="s">
        <v>1378</v>
      </c>
      <c r="F87" s="3" t="s">
        <v>1433</v>
      </c>
      <c r="G87" s="3" t="s">
        <v>1567</v>
      </c>
      <c r="H87" s="10" t="str">
        <f t="shared" si="3"/>
        <v>"\bcounter[-\s+]cyber[-\s+]?attacks?\b"</v>
      </c>
      <c r="I87" s="10" t="str">
        <f t="shared" si="4"/>
        <v>"Code"</v>
      </c>
      <c r="J87" s="10" t="str">
        <f t="shared" si="5"/>
        <v/>
      </c>
    </row>
    <row r="88" spans="1:10" x14ac:dyDescent="0.55000000000000004">
      <c r="A88" s="3" t="s">
        <v>1363</v>
      </c>
      <c r="B88" s="3" t="s">
        <v>2506</v>
      </c>
      <c r="C88" s="6" t="s">
        <v>2324</v>
      </c>
      <c r="D88" s="3"/>
      <c r="E88" s="3" t="s">
        <v>1378</v>
      </c>
      <c r="F88" s="3" t="s">
        <v>1378</v>
      </c>
      <c r="G88" s="3" t="s">
        <v>2505</v>
      </c>
      <c r="H88" s="10" t="str">
        <f t="shared" si="3"/>
        <v>"\bc4\b"</v>
      </c>
      <c r="I88" s="10" t="str">
        <f t="shared" si="4"/>
        <v>"Code"</v>
      </c>
      <c r="J88" s="10" t="str">
        <f t="shared" si="5"/>
        <v/>
      </c>
    </row>
    <row r="89" spans="1:10" x14ac:dyDescent="0.55000000000000004">
      <c r="A89" s="3" t="s">
        <v>1363</v>
      </c>
      <c r="B89" s="3" t="s">
        <v>994</v>
      </c>
      <c r="C89" s="6" t="s">
        <v>2324</v>
      </c>
      <c r="D89" s="3"/>
      <c r="E89" s="3" t="s">
        <v>1378</v>
      </c>
      <c r="F89" s="3" t="s">
        <v>1891</v>
      </c>
      <c r="G89" s="3" t="s">
        <v>2172</v>
      </c>
      <c r="H89" s="10" t="str">
        <f t="shared" si="3"/>
        <v>"\bpssie\b"</v>
      </c>
      <c r="I89" s="10" t="str">
        <f t="shared" si="4"/>
        <v>"Code"</v>
      </c>
      <c r="J89" s="10" t="str">
        <f t="shared" si="5"/>
        <v/>
      </c>
    </row>
    <row r="90" spans="1:10" x14ac:dyDescent="0.55000000000000004">
      <c r="A90" s="3" t="s">
        <v>1363</v>
      </c>
      <c r="B90" s="3" t="s">
        <v>629</v>
      </c>
      <c r="C90" s="6" t="s">
        <v>2324</v>
      </c>
      <c r="D90" s="3"/>
      <c r="E90" s="3" t="s">
        <v>1394</v>
      </c>
      <c r="F90" s="3" t="s">
        <v>1395</v>
      </c>
      <c r="G90" s="3" t="s">
        <v>2168</v>
      </c>
      <c r="H90" s="10" t="str">
        <f t="shared" si="3"/>
        <v>"\banssi\b"</v>
      </c>
      <c r="I90" s="10" t="str">
        <f t="shared" si="4"/>
        <v>"Code"</v>
      </c>
      <c r="J90" s="10" t="str">
        <f t="shared" si="5"/>
        <v/>
      </c>
    </row>
    <row r="91" spans="1:10" x14ac:dyDescent="0.55000000000000004">
      <c r="A91" s="3" t="s">
        <v>1363</v>
      </c>
      <c r="B91" s="3" t="s">
        <v>1268</v>
      </c>
      <c r="C91" s="6" t="s">
        <v>2324</v>
      </c>
      <c r="D91" s="3"/>
      <c r="E91" s="3" t="s">
        <v>1394</v>
      </c>
      <c r="F91" s="3" t="s">
        <v>1395</v>
      </c>
      <c r="G91" s="3" t="s">
        <v>2175</v>
      </c>
      <c r="H91" s="10" t="str">
        <f t="shared" si="3"/>
        <v>"\bcic\b"</v>
      </c>
      <c r="I91" s="10" t="str">
        <f t="shared" si="4"/>
        <v>"Code"</v>
      </c>
      <c r="J91" s="10" t="str">
        <f t="shared" si="5"/>
        <v/>
      </c>
    </row>
    <row r="92" spans="1:10" x14ac:dyDescent="0.55000000000000004">
      <c r="A92" s="3" t="s">
        <v>1363</v>
      </c>
      <c r="B92" s="3" t="s">
        <v>995</v>
      </c>
      <c r="C92" s="6" t="s">
        <v>2324</v>
      </c>
      <c r="D92" s="3"/>
      <c r="E92" s="3" t="s">
        <v>1394</v>
      </c>
      <c r="F92" s="3" t="s">
        <v>1413</v>
      </c>
      <c r="G92" s="3" t="s">
        <v>2177</v>
      </c>
      <c r="H92" s="10" t="str">
        <f t="shared" si="3"/>
        <v>"\boivs?\b"</v>
      </c>
      <c r="I92" s="10" t="str">
        <f t="shared" si="4"/>
        <v>"Code"</v>
      </c>
      <c r="J92" s="10" t="str">
        <f t="shared" si="5"/>
        <v/>
      </c>
    </row>
    <row r="93" spans="1:10" x14ac:dyDescent="0.55000000000000004">
      <c r="A93" s="3" t="s">
        <v>1363</v>
      </c>
      <c r="B93" s="3" t="s">
        <v>1269</v>
      </c>
      <c r="C93" s="6" t="s">
        <v>2324</v>
      </c>
      <c r="D93" s="3"/>
      <c r="E93" s="3" t="s">
        <v>1441</v>
      </c>
      <c r="F93" s="3" t="s">
        <v>1442</v>
      </c>
      <c r="G93" s="3" t="s">
        <v>2182</v>
      </c>
      <c r="H93" s="10" t="str">
        <f t="shared" si="3"/>
        <v>"\bnational\s+directory\s+professional\s+certifications?\b"</v>
      </c>
      <c r="I93" s="10" t="str">
        <f t="shared" si="4"/>
        <v>"Code"</v>
      </c>
      <c r="J93" s="10" t="str">
        <f t="shared" si="5"/>
        <v/>
      </c>
    </row>
    <row r="94" spans="1:10" x14ac:dyDescent="0.55000000000000004">
      <c r="A94" s="3" t="s">
        <v>1363</v>
      </c>
      <c r="B94" s="3" t="s">
        <v>1330</v>
      </c>
      <c r="C94" s="6" t="s">
        <v>2324</v>
      </c>
      <c r="D94" s="3"/>
      <c r="E94" s="3" t="s">
        <v>1473</v>
      </c>
      <c r="F94" s="3" t="s">
        <v>1622</v>
      </c>
      <c r="G94" s="3" t="s">
        <v>1622</v>
      </c>
      <c r="H94" s="10" t="str">
        <f t="shared" si="3"/>
        <v>"\bcomputer\s+program(me)?s?\b"</v>
      </c>
      <c r="I94" s="10" t="str">
        <f t="shared" si="4"/>
        <v>"Code"</v>
      </c>
      <c r="J94" s="10" t="str">
        <f t="shared" si="5"/>
        <v/>
      </c>
    </row>
    <row r="95" spans="1:10" x14ac:dyDescent="0.55000000000000004">
      <c r="A95" s="3" t="s">
        <v>1363</v>
      </c>
      <c r="B95" s="3" t="s">
        <v>1270</v>
      </c>
      <c r="C95" s="6" t="s">
        <v>2324</v>
      </c>
      <c r="D95" s="3"/>
      <c r="E95" s="3" t="s">
        <v>1364</v>
      </c>
      <c r="F95" s="3" t="s">
        <v>2510</v>
      </c>
      <c r="G95" s="3" t="s">
        <v>1481</v>
      </c>
      <c r="H95" s="10" t="str">
        <f t="shared" si="3"/>
        <v>"\bregulation\s+cyber[-\s+]?space\b"</v>
      </c>
      <c r="I95" s="10" t="str">
        <f t="shared" si="4"/>
        <v>"Code"</v>
      </c>
      <c r="J95" s="10" t="str">
        <f t="shared" si="5"/>
        <v/>
      </c>
    </row>
    <row r="96" spans="1:10" x14ac:dyDescent="0.55000000000000004">
      <c r="A96" s="3" t="s">
        <v>1363</v>
      </c>
      <c r="B96" s="3" t="s">
        <v>996</v>
      </c>
      <c r="C96" s="6" t="s">
        <v>2324</v>
      </c>
      <c r="D96" s="3"/>
      <c r="E96" s="3" t="s">
        <v>1375</v>
      </c>
      <c r="F96" s="3" t="s">
        <v>1376</v>
      </c>
      <c r="G96" s="3" t="s">
        <v>2390</v>
      </c>
      <c r="H96" s="10" t="str">
        <f t="shared" si="3"/>
        <v>"\ben\s+marche\b"</v>
      </c>
      <c r="I96" s="10" t="str">
        <f t="shared" si="4"/>
        <v>"Code"</v>
      </c>
      <c r="J96" s="10" t="str">
        <f t="shared" si="5"/>
        <v/>
      </c>
    </row>
    <row r="97" spans="1:10" x14ac:dyDescent="0.55000000000000004">
      <c r="A97" s="3" t="s">
        <v>1363</v>
      </c>
      <c r="B97" s="3" t="s">
        <v>2502</v>
      </c>
      <c r="C97" s="6" t="s">
        <v>2324</v>
      </c>
      <c r="D97" s="3"/>
      <c r="E97" s="3" t="s">
        <v>1453</v>
      </c>
      <c r="F97" s="3" t="s">
        <v>1502</v>
      </c>
      <c r="G97" s="3" t="s">
        <v>2129</v>
      </c>
      <c r="H97" s="10" t="str">
        <f t="shared" si="3"/>
        <v>"\b(illicits?\s+)?trafficking\b"</v>
      </c>
      <c r="I97" s="10" t="str">
        <f t="shared" si="4"/>
        <v>"Code"</v>
      </c>
      <c r="J97" s="10" t="str">
        <f t="shared" si="5"/>
        <v/>
      </c>
    </row>
    <row r="98" spans="1:10" x14ac:dyDescent="0.55000000000000004">
      <c r="A98" s="3" t="s">
        <v>1363</v>
      </c>
      <c r="B98" s="3" t="s">
        <v>1331</v>
      </c>
      <c r="C98" s="6" t="s">
        <v>2324</v>
      </c>
      <c r="D98" s="3"/>
      <c r="E98" s="3" t="s">
        <v>1394</v>
      </c>
      <c r="F98" s="3" t="s">
        <v>1413</v>
      </c>
      <c r="G98" s="3" t="s">
        <v>1514</v>
      </c>
      <c r="H98" s="10" t="str">
        <f t="shared" si="3"/>
        <v>"\bsupercritical\s+operators?\b"</v>
      </c>
      <c r="I98" s="10" t="str">
        <f t="shared" si="4"/>
        <v>"Code"</v>
      </c>
      <c r="J98" s="10" t="str">
        <f t="shared" si="5"/>
        <v/>
      </c>
    </row>
    <row r="99" spans="1:10" x14ac:dyDescent="0.55000000000000004">
      <c r="A99" s="3" t="s">
        <v>1363</v>
      </c>
      <c r="B99" s="3" t="s">
        <v>630</v>
      </c>
      <c r="C99" s="6" t="s">
        <v>2324</v>
      </c>
      <c r="D99" s="3"/>
      <c r="E99" s="3" t="s">
        <v>1364</v>
      </c>
      <c r="F99" s="3" t="s">
        <v>2510</v>
      </c>
      <c r="G99" s="3" t="s">
        <v>2379</v>
      </c>
      <c r="H99" s="10" t="str">
        <f t="shared" si="3"/>
        <v>"\bgendarmerie\b"</v>
      </c>
      <c r="I99" s="10" t="str">
        <f t="shared" si="4"/>
        <v>"Code"</v>
      </c>
      <c r="J99" s="10" t="str">
        <f t="shared" si="5"/>
        <v/>
      </c>
    </row>
    <row r="100" spans="1:10" x14ac:dyDescent="0.55000000000000004">
      <c r="A100" s="3" t="s">
        <v>1363</v>
      </c>
      <c r="B100" s="3" t="s">
        <v>1356</v>
      </c>
      <c r="C100" s="6" t="s">
        <v>2324</v>
      </c>
      <c r="D100" s="3"/>
      <c r="E100" s="3" t="s">
        <v>1366</v>
      </c>
      <c r="F100" s="3" t="s">
        <v>1373</v>
      </c>
      <c r="G100" s="3" t="s">
        <v>1633</v>
      </c>
      <c r="H100" s="10" t="str">
        <f t="shared" si="3"/>
        <v>"\bsecnumacadémie\b"</v>
      </c>
      <c r="I100" s="10" t="str">
        <f t="shared" si="4"/>
        <v>"Code"</v>
      </c>
      <c r="J100" s="10" t="str">
        <f t="shared" si="5"/>
        <v/>
      </c>
    </row>
    <row r="101" spans="1:10" x14ac:dyDescent="0.55000000000000004">
      <c r="A101" s="3" t="s">
        <v>1363</v>
      </c>
      <c r="B101" s="3" t="s">
        <v>950</v>
      </c>
      <c r="C101" s="6" t="s">
        <v>2324</v>
      </c>
      <c r="D101" s="3"/>
      <c r="E101" s="3" t="s">
        <v>1375</v>
      </c>
      <c r="F101" s="3" t="s">
        <v>1376</v>
      </c>
      <c r="G101" s="3" t="s">
        <v>2590</v>
      </c>
      <c r="H101" s="10" t="str">
        <f t="shared" si="3"/>
        <v>"\bestonia\b"</v>
      </c>
      <c r="I101" s="10" t="str">
        <f t="shared" si="4"/>
        <v>"Code"</v>
      </c>
      <c r="J101" s="10" t="str">
        <f t="shared" si="5"/>
        <v/>
      </c>
    </row>
    <row r="102" spans="1:10" x14ac:dyDescent="0.55000000000000004">
      <c r="A102" s="3" t="s">
        <v>1363</v>
      </c>
      <c r="B102" s="3" t="s">
        <v>997</v>
      </c>
      <c r="C102" s="6" t="s">
        <v>2324</v>
      </c>
      <c r="D102" s="3"/>
      <c r="E102" s="3" t="s">
        <v>1375</v>
      </c>
      <c r="F102" s="3" t="s">
        <v>1449</v>
      </c>
      <c r="G102" s="3" t="s">
        <v>1826</v>
      </c>
      <c r="H102" s="10" t="str">
        <f t="shared" ref="H102:H111" si="6">IF(NOT(ISBLANK(B102)),CONCATENATE("""", B102,""""),"")</f>
        <v>"\bfishing\b"</v>
      </c>
      <c r="I102" s="10" t="str">
        <f t="shared" ref="I102:I111" si="7">IF(NOT(ISBLANK(C102)),CONCATENATE("""",C102,""""),"")</f>
        <v>"Code"</v>
      </c>
      <c r="J102" s="10" t="str">
        <f t="shared" ref="J102:J111" si="8">IF(NOT(ISBLANK(D102)),D102,"")</f>
        <v/>
      </c>
    </row>
    <row r="103" spans="1:10" x14ac:dyDescent="0.55000000000000004">
      <c r="A103" s="3" t="s">
        <v>1363</v>
      </c>
      <c r="B103" s="3" t="s">
        <v>881</v>
      </c>
      <c r="C103" s="6" t="s">
        <v>2324</v>
      </c>
      <c r="D103" s="3"/>
      <c r="E103" s="3" t="s">
        <v>1453</v>
      </c>
      <c r="F103" s="3" t="s">
        <v>1454</v>
      </c>
      <c r="G103" s="3" t="s">
        <v>1453</v>
      </c>
      <c r="H103" s="10" t="str">
        <f t="shared" si="6"/>
        <v>"\bperpetrators?\b"</v>
      </c>
      <c r="I103" s="10" t="str">
        <f t="shared" si="7"/>
        <v>"Code"</v>
      </c>
      <c r="J103" s="10" t="str">
        <f t="shared" si="8"/>
        <v/>
      </c>
    </row>
    <row r="104" spans="1:10" x14ac:dyDescent="0.55000000000000004">
      <c r="A104" s="3" t="s">
        <v>1363</v>
      </c>
      <c r="B104" s="3" t="s">
        <v>631</v>
      </c>
      <c r="C104" s="6" t="s">
        <v>2324</v>
      </c>
      <c r="D104" s="3"/>
      <c r="E104" s="3" t="s">
        <v>1441</v>
      </c>
      <c r="F104" s="3" t="s">
        <v>1677</v>
      </c>
      <c r="G104" s="3" t="s">
        <v>2183</v>
      </c>
      <c r="H104" s="10" t="str">
        <f t="shared" si="6"/>
        <v>"\bbpifrance\b"</v>
      </c>
      <c r="I104" s="10" t="str">
        <f t="shared" si="7"/>
        <v>"Code"</v>
      </c>
      <c r="J104" s="10" t="str">
        <f t="shared" si="8"/>
        <v/>
      </c>
    </row>
    <row r="105" spans="1:10" x14ac:dyDescent="0.55000000000000004">
      <c r="A105" s="3" t="s">
        <v>1363</v>
      </c>
      <c r="B105" s="3" t="s">
        <v>1271</v>
      </c>
      <c r="C105" s="6" t="s">
        <v>2324</v>
      </c>
      <c r="D105" s="3"/>
      <c r="E105" s="3" t="s">
        <v>1441</v>
      </c>
      <c r="F105" s="3" t="s">
        <v>1442</v>
      </c>
      <c r="G105" s="3" t="s">
        <v>2182</v>
      </c>
      <c r="H105" s="10" t="str">
        <f t="shared" si="6"/>
        <v>"\brncp\b"</v>
      </c>
      <c r="I105" s="10" t="str">
        <f t="shared" si="7"/>
        <v>"Code"</v>
      </c>
      <c r="J105" s="10" t="str">
        <f t="shared" si="8"/>
        <v/>
      </c>
    </row>
    <row r="106" spans="1:10" x14ac:dyDescent="0.55000000000000004">
      <c r="A106" s="3" t="s">
        <v>1363</v>
      </c>
      <c r="B106" s="3" t="s">
        <v>1272</v>
      </c>
      <c r="C106" s="6" t="s">
        <v>2324</v>
      </c>
      <c r="D106" s="3"/>
      <c r="E106" s="3" t="s">
        <v>1394</v>
      </c>
      <c r="F106" s="3" t="s">
        <v>1395</v>
      </c>
      <c r="G106" s="3" t="s">
        <v>2184</v>
      </c>
      <c r="H106" s="10" t="str">
        <f t="shared" si="6"/>
        <v>"\b(inter-)ministerial\b"</v>
      </c>
      <c r="I106" s="10" t="str">
        <f t="shared" si="7"/>
        <v>"Code"</v>
      </c>
      <c r="J106" s="10" t="str">
        <f t="shared" si="8"/>
        <v/>
      </c>
    </row>
    <row r="107" spans="1:10" x14ac:dyDescent="0.55000000000000004">
      <c r="A107" s="3" t="s">
        <v>1363</v>
      </c>
      <c r="B107" s="3" t="s">
        <v>632</v>
      </c>
      <c r="C107" s="6" t="s">
        <v>2324</v>
      </c>
      <c r="D107" s="3"/>
      <c r="E107" s="3" t="s">
        <v>1394</v>
      </c>
      <c r="F107" s="3" t="s">
        <v>1395</v>
      </c>
      <c r="G107" s="3" t="s">
        <v>2489</v>
      </c>
      <c r="H107" s="10" t="str">
        <f t="shared" si="6"/>
        <v>"\bministr(y|ies)\b"</v>
      </c>
      <c r="I107" s="10" t="str">
        <f t="shared" si="7"/>
        <v>"Code"</v>
      </c>
      <c r="J107" s="10" t="str">
        <f t="shared" si="8"/>
        <v/>
      </c>
    </row>
    <row r="108" spans="1:10" x14ac:dyDescent="0.55000000000000004">
      <c r="A108" s="3"/>
      <c r="B108" s="3"/>
      <c r="C108" s="6"/>
      <c r="D108" s="3"/>
      <c r="E108" s="3"/>
      <c r="F108" s="3"/>
      <c r="G108" s="3"/>
      <c r="H108" s="10" t="str">
        <f t="shared" si="6"/>
        <v/>
      </c>
      <c r="I108" s="10" t="str">
        <f t="shared" si="7"/>
        <v/>
      </c>
      <c r="J108" s="10" t="str">
        <f t="shared" si="8"/>
        <v/>
      </c>
    </row>
    <row r="109" spans="1:10" x14ac:dyDescent="0.55000000000000004">
      <c r="A109" s="3"/>
      <c r="B109" s="3"/>
      <c r="C109" s="6"/>
      <c r="D109" s="3"/>
      <c r="E109" s="3"/>
      <c r="F109" s="3"/>
      <c r="G109" s="3"/>
      <c r="H109" s="10" t="str">
        <f t="shared" si="6"/>
        <v/>
      </c>
      <c r="I109" s="10" t="str">
        <f t="shared" si="7"/>
        <v/>
      </c>
      <c r="J109" s="10" t="str">
        <f t="shared" si="8"/>
        <v/>
      </c>
    </row>
    <row r="110" spans="1:10" x14ac:dyDescent="0.55000000000000004">
      <c r="A110" s="3"/>
      <c r="B110" s="3"/>
      <c r="C110" s="6"/>
      <c r="D110" s="3"/>
      <c r="E110" s="3"/>
      <c r="F110" s="3"/>
      <c r="G110" s="3"/>
      <c r="H110" s="10" t="str">
        <f t="shared" si="6"/>
        <v/>
      </c>
      <c r="I110" s="10" t="str">
        <f t="shared" si="7"/>
        <v/>
      </c>
      <c r="J110" s="10" t="str">
        <f t="shared" si="8"/>
        <v/>
      </c>
    </row>
    <row r="111" spans="1:10" x14ac:dyDescent="0.55000000000000004">
      <c r="A111" s="3"/>
      <c r="B111" s="3"/>
      <c r="C111" s="6"/>
      <c r="D111" s="3"/>
      <c r="E111" s="3"/>
      <c r="F111" s="3"/>
      <c r="G111" s="3"/>
      <c r="H111" s="10" t="str">
        <f t="shared" si="6"/>
        <v/>
      </c>
      <c r="I111" s="10" t="str">
        <f t="shared" si="7"/>
        <v/>
      </c>
      <c r="J111" s="10" t="str">
        <f t="shared" si="8"/>
        <v/>
      </c>
    </row>
    <row r="112" spans="1:10" x14ac:dyDescent="0.55000000000000004">
      <c r="H112" s="11"/>
      <c r="I112" s="11"/>
      <c r="J112" s="11" t="str">
        <f t="shared" si="5"/>
        <v/>
      </c>
    </row>
    <row r="113" spans="8:10" x14ac:dyDescent="0.55000000000000004">
      <c r="H113" s="11"/>
      <c r="I113" s="11"/>
      <c r="J113" s="11" t="str">
        <f t="shared" si="5"/>
        <v/>
      </c>
    </row>
    <row r="114" spans="8:10" x14ac:dyDescent="0.55000000000000004">
      <c r="H114" s="11"/>
      <c r="I114" s="11"/>
      <c r="J114" s="11" t="str">
        <f t="shared" si="5"/>
        <v/>
      </c>
    </row>
    <row r="115" spans="8:10" x14ac:dyDescent="0.55000000000000004">
      <c r="H115" s="11"/>
      <c r="I115" s="11"/>
      <c r="J115" s="11" t="str">
        <f t="shared" si="5"/>
        <v/>
      </c>
    </row>
    <row r="116" spans="8:10" x14ac:dyDescent="0.55000000000000004">
      <c r="H116" s="11"/>
      <c r="I116" s="11"/>
      <c r="J116" s="11" t="str">
        <f t="shared" si="5"/>
        <v/>
      </c>
    </row>
    <row r="117" spans="8:10" x14ac:dyDescent="0.55000000000000004">
      <c r="H117" s="11"/>
      <c r="I117" s="11"/>
      <c r="J117" s="11" t="str">
        <f t="shared" si="5"/>
        <v/>
      </c>
    </row>
    <row r="118" spans="8:10" x14ac:dyDescent="0.55000000000000004">
      <c r="H118" s="11"/>
      <c r="I118" s="11"/>
      <c r="J118" s="11" t="str">
        <f t="shared" si="5"/>
        <v/>
      </c>
    </row>
    <row r="119" spans="8:10" x14ac:dyDescent="0.55000000000000004">
      <c r="H119" s="11"/>
      <c r="I119" s="11"/>
      <c r="J119" s="11" t="str">
        <f t="shared" si="5"/>
        <v/>
      </c>
    </row>
    <row r="120" spans="8:10" x14ac:dyDescent="0.55000000000000004">
      <c r="H120" s="11"/>
      <c r="I120" s="11"/>
      <c r="J120" s="11" t="str">
        <f t="shared" si="5"/>
        <v/>
      </c>
    </row>
    <row r="121" spans="8:10" x14ac:dyDescent="0.55000000000000004">
      <c r="H121" s="11"/>
      <c r="I121" s="11"/>
      <c r="J121" s="11" t="str">
        <f t="shared" si="5"/>
        <v/>
      </c>
    </row>
    <row r="122" spans="8:10" x14ac:dyDescent="0.55000000000000004">
      <c r="H122" s="11"/>
      <c r="I122" s="11"/>
      <c r="J122" s="11" t="str">
        <f t="shared" si="5"/>
        <v/>
      </c>
    </row>
    <row r="123" spans="8:10" x14ac:dyDescent="0.55000000000000004">
      <c r="H123" s="11"/>
      <c r="I123" s="11"/>
      <c r="J123" s="11" t="str">
        <f t="shared" si="5"/>
        <v/>
      </c>
    </row>
    <row r="124" spans="8:10" x14ac:dyDescent="0.55000000000000004">
      <c r="H124" s="11"/>
      <c r="I124" s="11"/>
      <c r="J124" s="11" t="str">
        <f t="shared" si="5"/>
        <v/>
      </c>
    </row>
    <row r="125" spans="8:10" x14ac:dyDescent="0.55000000000000004">
      <c r="H125" s="11"/>
      <c r="I125" s="11"/>
      <c r="J125" s="11" t="str">
        <f t="shared" si="5"/>
        <v/>
      </c>
    </row>
    <row r="126" spans="8:10" x14ac:dyDescent="0.55000000000000004">
      <c r="H126" s="11"/>
      <c r="I126" s="11"/>
      <c r="J126" s="11" t="str">
        <f t="shared" si="5"/>
        <v/>
      </c>
    </row>
    <row r="127" spans="8:10" x14ac:dyDescent="0.55000000000000004">
      <c r="H127" s="11"/>
      <c r="I127" s="11"/>
      <c r="J127" s="11" t="str">
        <f t="shared" si="5"/>
        <v/>
      </c>
    </row>
    <row r="128" spans="8:10" x14ac:dyDescent="0.55000000000000004">
      <c r="H128" s="11"/>
      <c r="I128" s="11"/>
      <c r="J128" s="11" t="str">
        <f t="shared" si="5"/>
        <v/>
      </c>
    </row>
    <row r="129" spans="8:10" x14ac:dyDescent="0.55000000000000004">
      <c r="H129" s="11"/>
      <c r="I129" s="11"/>
      <c r="J129" s="11" t="str">
        <f t="shared" si="5"/>
        <v/>
      </c>
    </row>
    <row r="130" spans="8:10" x14ac:dyDescent="0.55000000000000004">
      <c r="H130" s="11"/>
      <c r="I130" s="11"/>
      <c r="J130" s="11" t="str">
        <f t="shared" ref="J130:J150" si="9">IF(NOT(ISBLANK(D130)),D130,"")</f>
        <v/>
      </c>
    </row>
    <row r="131" spans="8:10" x14ac:dyDescent="0.55000000000000004">
      <c r="H131" s="11"/>
      <c r="I131" s="11"/>
      <c r="J131" s="11" t="str">
        <f t="shared" si="9"/>
        <v/>
      </c>
    </row>
    <row r="132" spans="8:10" x14ac:dyDescent="0.55000000000000004">
      <c r="H132" s="11"/>
      <c r="I132" s="11"/>
      <c r="J132" s="11" t="str">
        <f t="shared" si="9"/>
        <v/>
      </c>
    </row>
    <row r="133" spans="8:10" x14ac:dyDescent="0.55000000000000004">
      <c r="H133" s="11"/>
      <c r="I133" s="11"/>
      <c r="J133" s="11" t="str">
        <f t="shared" si="9"/>
        <v/>
      </c>
    </row>
    <row r="134" spans="8:10" x14ac:dyDescent="0.55000000000000004">
      <c r="H134" s="11"/>
      <c r="I134" s="11"/>
      <c r="J134" s="11" t="str">
        <f t="shared" si="9"/>
        <v/>
      </c>
    </row>
    <row r="135" spans="8:10" x14ac:dyDescent="0.55000000000000004">
      <c r="H135" s="11"/>
      <c r="I135" s="11"/>
      <c r="J135" s="11" t="str">
        <f t="shared" si="9"/>
        <v/>
      </c>
    </row>
    <row r="136" spans="8:10" x14ac:dyDescent="0.55000000000000004">
      <c r="H136" s="11"/>
      <c r="I136" s="11"/>
      <c r="J136" s="11" t="str">
        <f t="shared" si="9"/>
        <v/>
      </c>
    </row>
    <row r="137" spans="8:10" x14ac:dyDescent="0.55000000000000004">
      <c r="H137" s="11"/>
      <c r="I137" s="11"/>
      <c r="J137" s="11" t="str">
        <f t="shared" si="9"/>
        <v/>
      </c>
    </row>
    <row r="138" spans="8:10" x14ac:dyDescent="0.55000000000000004">
      <c r="H138" s="11"/>
      <c r="I138" s="11"/>
      <c r="J138" s="11" t="str">
        <f t="shared" si="9"/>
        <v/>
      </c>
    </row>
    <row r="139" spans="8:10" x14ac:dyDescent="0.55000000000000004">
      <c r="H139" s="11"/>
      <c r="I139" s="11"/>
      <c r="J139" s="11" t="str">
        <f t="shared" si="9"/>
        <v/>
      </c>
    </row>
    <row r="140" spans="8:10" x14ac:dyDescent="0.55000000000000004">
      <c r="H140" s="11"/>
      <c r="I140" s="11"/>
      <c r="J140" s="11" t="str">
        <f t="shared" si="9"/>
        <v/>
      </c>
    </row>
    <row r="141" spans="8:10" x14ac:dyDescent="0.55000000000000004">
      <c r="H141" s="11"/>
      <c r="I141" s="11"/>
      <c r="J141" s="11" t="str">
        <f t="shared" si="9"/>
        <v/>
      </c>
    </row>
    <row r="142" spans="8:10" x14ac:dyDescent="0.55000000000000004">
      <c r="H142" s="11"/>
      <c r="I142" s="11"/>
      <c r="J142" s="11" t="str">
        <f t="shared" si="9"/>
        <v/>
      </c>
    </row>
    <row r="143" spans="8:10" x14ac:dyDescent="0.55000000000000004">
      <c r="H143" s="11"/>
      <c r="I143" s="11"/>
      <c r="J143" s="11" t="str">
        <f t="shared" si="9"/>
        <v/>
      </c>
    </row>
    <row r="144" spans="8:10" x14ac:dyDescent="0.55000000000000004">
      <c r="H144" s="11"/>
      <c r="I144" s="11"/>
      <c r="J144" s="11" t="str">
        <f t="shared" si="9"/>
        <v/>
      </c>
    </row>
    <row r="145" spans="8:10" x14ac:dyDescent="0.55000000000000004">
      <c r="H145" s="11"/>
      <c r="I145" s="11"/>
      <c r="J145" s="11" t="str">
        <f t="shared" si="9"/>
        <v/>
      </c>
    </row>
    <row r="146" spans="8:10" x14ac:dyDescent="0.55000000000000004">
      <c r="H146" s="11"/>
      <c r="I146" s="11"/>
      <c r="J146" s="11" t="str">
        <f t="shared" si="9"/>
        <v/>
      </c>
    </row>
    <row r="147" spans="8:10" x14ac:dyDescent="0.55000000000000004">
      <c r="H147" s="11"/>
      <c r="I147" s="11"/>
      <c r="J147" s="11" t="str">
        <f t="shared" si="9"/>
        <v/>
      </c>
    </row>
    <row r="148" spans="8:10" x14ac:dyDescent="0.55000000000000004">
      <c r="H148" s="11"/>
      <c r="I148" s="11"/>
      <c r="J148" s="11" t="str">
        <f t="shared" si="9"/>
        <v/>
      </c>
    </row>
    <row r="149" spans="8:10" x14ac:dyDescent="0.55000000000000004">
      <c r="H149" s="11"/>
      <c r="I149" s="11"/>
      <c r="J149" s="11" t="str">
        <f t="shared" si="9"/>
        <v/>
      </c>
    </row>
    <row r="150" spans="8:10" x14ac:dyDescent="0.55000000000000004">
      <c r="H150" s="11"/>
      <c r="I150" s="11"/>
      <c r="J150" s="11" t="str">
        <f t="shared" si="9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Cleaning</vt:lpstr>
      <vt:lpstr>Preparation</vt:lpstr>
      <vt:lpstr>Stopwords</vt:lpstr>
      <vt:lpstr>Generic</vt:lpstr>
      <vt:lpstr>BR</vt:lpstr>
      <vt:lpstr>CH</vt:lpstr>
      <vt:lpstr>DE</vt:lpstr>
      <vt:lpstr>EE</vt:lpstr>
      <vt:lpstr>FR</vt:lpstr>
      <vt:lpstr>IT</vt:lpstr>
      <vt:lpstr>UK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Malagutti</dc:creator>
  <cp:lastModifiedBy>Marcelo Malagutti</cp:lastModifiedBy>
  <dcterms:created xsi:type="dcterms:W3CDTF">2019-10-13T20:10:58Z</dcterms:created>
  <dcterms:modified xsi:type="dcterms:W3CDTF">2020-08-28T07:18:00Z</dcterms:modified>
</cp:coreProperties>
</file>