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G:\Drive partagés\13A - Information Technology🔒\Apps squadron\Sycosur 2.0\4.Implementation\1.ODK\"/>
    </mc:Choice>
  </mc:AlternateContent>
  <xr:revisionPtr revIDLastSave="0" documentId="13_ncr:1_{0F1053C6-EA96-499B-A045-72E9E9D6F25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urvey" sheetId="1" r:id="rId1"/>
    <sheet name="choices" sheetId="2" r:id="rId2"/>
    <sheet name="settings" sheetId="6" r:id="rId3"/>
  </sheets>
  <definedNames>
    <definedName name="_xlnm._FilterDatabase" localSheetId="1" hidden="1">choices!$A$1:$C$5</definedName>
    <definedName name="_xlnm._FilterDatabase" localSheetId="0" hidden="1">survey!$A$1:$N$27</definedName>
    <definedName name="village">#REF!</definedName>
  </definedNames>
  <calcPr calcId="191029"/>
</workbook>
</file>

<file path=xl/calcChain.xml><?xml version="1.0" encoding="utf-8"?>
<calcChain xmlns="http://schemas.openxmlformats.org/spreadsheetml/2006/main">
  <c r="G11" i="1" l="1"/>
  <c r="G9" i="1"/>
  <c r="G13" i="1"/>
  <c r="G12" i="1"/>
  <c r="G10" i="1"/>
  <c r="G8" i="1"/>
  <c r="B8" i="1"/>
</calcChain>
</file>

<file path=xl/sharedStrings.xml><?xml version="1.0" encoding="utf-8"?>
<sst xmlns="http://schemas.openxmlformats.org/spreadsheetml/2006/main" count="102" uniqueCount="83">
  <si>
    <t>relevant</t>
  </si>
  <si>
    <t>required</t>
  </si>
  <si>
    <t>calculation</t>
  </si>
  <si>
    <t>constraint</t>
  </si>
  <si>
    <t>today</t>
  </si>
  <si>
    <t>start</t>
  </si>
  <si>
    <t>text</t>
  </si>
  <si>
    <t>begin group</t>
  </si>
  <si>
    <t>ouiL</t>
  </si>
  <si>
    <t>end group</t>
  </si>
  <si>
    <t>date</t>
  </si>
  <si>
    <t>geopoint</t>
  </si>
  <si>
    <t>constraint_message</t>
  </si>
  <si>
    <t>list name</t>
  </si>
  <si>
    <t>name</t>
  </si>
  <si>
    <t>Autre</t>
  </si>
  <si>
    <t>oui</t>
  </si>
  <si>
    <t>non</t>
  </si>
  <si>
    <t>geotrace</t>
  </si>
  <si>
    <t>image</t>
  </si>
  <si>
    <t>autre</t>
  </si>
  <si>
    <t>appearance</t>
  </si>
  <si>
    <t>label</t>
  </si>
  <si>
    <t>Oui</t>
  </si>
  <si>
    <t>Non</t>
  </si>
  <si>
    <t>regex(.,'^[^",;/:$]+$')</t>
  </si>
  <si>
    <t>hint</t>
  </si>
  <si>
    <t>choice_filter</t>
  </si>
  <si>
    <t>enqueteur</t>
  </si>
  <si>
    <t>enqueteur_autre</t>
  </si>
  <si>
    <t>${enqueteur} = 'autre'</t>
  </si>
  <si>
    <t>Sélectionnez l'enquêteur :</t>
  </si>
  <si>
    <t>Préciser si autre :</t>
  </si>
  <si>
    <t>Type</t>
  </si>
  <si>
    <t>Name</t>
  </si>
  <si>
    <t>Label</t>
  </si>
  <si>
    <t>Repeat_count</t>
  </si>
  <si>
    <t>Autre enquêteur</t>
  </si>
  <si>
    <t>enqueteurL</t>
  </si>
  <si>
    <t>form_title</t>
  </si>
  <si>
    <t>form_id</t>
  </si>
  <si>
    <t>Mettre un espace entre les prénoms et les noms.</t>
  </si>
  <si>
    <t>bind::odk:length</t>
  </si>
  <si>
    <t>enqueteurA</t>
  </si>
  <si>
    <t>enqueteurB</t>
  </si>
  <si>
    <t>Enquêteur A</t>
  </si>
  <si>
    <t>Enquêteur B</t>
  </si>
  <si>
    <t>parameters</t>
  </si>
  <si>
    <t>select_one enqueteurL</t>
  </si>
  <si>
    <t>field-list</t>
  </si>
  <si>
    <t>loc1</t>
  </si>
  <si>
    <t>loc2</t>
  </si>
  <si>
    <t>categorie</t>
  </si>
  <si>
    <t>Correction de données erronées</t>
  </si>
  <si>
    <t>data</t>
  </si>
  <si>
    <t>gis</t>
  </si>
  <si>
    <t>Correction des géomètries erronées</t>
  </si>
  <si>
    <t>select_one sous_cat</t>
  </si>
  <si>
    <t>sous_cat</t>
  </si>
  <si>
    <t>Préciser la correction</t>
  </si>
  <si>
    <t>releve_point_gps</t>
  </si>
  <si>
    <t>Relevé d'un point GPS</t>
  </si>
  <si>
    <t>identification_pap</t>
  </si>
  <si>
    <t>Identification d'une PAP</t>
  </si>
  <si>
    <t>prise_photo</t>
  </si>
  <si>
    <t>Prise de photo</t>
  </si>
  <si>
    <t>all</t>
  </si>
  <si>
    <t>point_gps</t>
  </si>
  <si>
    <t>cible_point_gps</t>
  </si>
  <si>
    <t>gr_enqueter</t>
  </si>
  <si>
    <t>trace_gps</t>
  </si>
  <si>
    <t>Prendre le point GPS</t>
  </si>
  <si>
    <t>Entregistrer le tracé GPS (prendre un point à chaque changement de direction et environ au milieu de chaque ligne droite).</t>
  </si>
  <si>
    <t>A quoi correspond ce point/cette trace GPS ?</t>
  </si>
  <si>
    <t>releve_trace_gps</t>
  </si>
  <si>
    <t>Relevé de tracé GPS</t>
  </si>
  <si>
    <t>Expliquer la correction</t>
  </si>
  <si>
    <t>sujet_photo</t>
  </si>
  <si>
    <t>photo</t>
  </si>
  <si>
    <t>Qu'est-ce que vous devez photographier ?</t>
  </si>
  <si>
    <t>Prendre la photo</t>
  </si>
  <si>
    <t>Test ODK</t>
  </si>
  <si>
    <t>test_odk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</si>
</sst>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7" fillId="4" borderId="0" xfId="0" applyFont="1" applyFill="1"/>
    <xf numFmtId="0" fontId="8" fillId="5" borderId="0" xfId="0" applyFont="1" applyFill="1"/>
    <xf numFmtId="0" fontId="9" fillId="0" borderId="0" xfId="0" applyFont="1" applyAlignment="1">
      <alignment horizontal="left" wrapText="1"/>
    </xf>
    <xf numFmtId="0" fontId="3" fillId="2" borderId="0" xfId="0" applyFont="1" applyFill="1" applyAlignment="1">
      <alignment vertical="top"/>
    </xf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10" fillId="3" borderId="0" xfId="0" applyFont="1" applyFill="1" applyAlignment="1">
      <alignment horizontal="left"/>
    </xf>
    <xf numFmtId="0" fontId="5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/>
    </xf>
    <xf numFmtId="0" fontId="3" fillId="6" borderId="0" xfId="0" applyFont="1" applyFill="1" applyAlignment="1">
      <alignment vertical="top"/>
    </xf>
    <xf numFmtId="0" fontId="3" fillId="6" borderId="0" xfId="0" applyFont="1" applyFill="1"/>
    <xf numFmtId="0" fontId="3" fillId="6" borderId="0" xfId="0" applyFont="1" applyFill="1" applyAlignment="1">
      <alignment vertical="top" wrapText="1"/>
    </xf>
    <xf numFmtId="0" fontId="3" fillId="6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N27"/>
  <sheetViews>
    <sheetView zoomScale="115" zoomScaleNormal="115" workbookViewId="0">
      <pane ySplit="1" topLeftCell="A2" activePane="bottomLeft" state="frozen"/>
      <selection activeCell="L1" sqref="L1"/>
      <selection pane="bottomLeft" activeCell="A7" sqref="A7"/>
    </sheetView>
  </sheetViews>
  <sheetFormatPr baseColWidth="10" defaultColWidth="24.6640625" defaultRowHeight="17.100000000000001" customHeight="1" x14ac:dyDescent="0.3"/>
  <cols>
    <col min="1" max="1" width="20.88671875" style="3" customWidth="1"/>
    <col min="2" max="2" width="24.109375" style="3" customWidth="1"/>
    <col min="3" max="3" width="78.5546875" style="3" customWidth="1"/>
    <col min="4" max="4" width="25" style="3" customWidth="1"/>
    <col min="5" max="5" width="24.6640625" style="3"/>
    <col min="6" max="6" width="8.6640625" style="3" customWidth="1"/>
    <col min="7" max="7" width="37.5546875" style="3" customWidth="1"/>
    <col min="8" max="8" width="16.33203125" style="3" customWidth="1"/>
    <col min="9" max="9" width="24.6640625" style="18"/>
    <col min="10" max="16384" width="24.6640625" style="3"/>
  </cols>
  <sheetData>
    <row r="1" spans="1:14" s="7" customFormat="1" ht="12.6" customHeight="1" x14ac:dyDescent="0.3">
      <c r="A1" s="12" t="s">
        <v>33</v>
      </c>
      <c r="B1" s="12" t="s">
        <v>34</v>
      </c>
      <c r="C1" s="12" t="s">
        <v>35</v>
      </c>
      <c r="D1" s="12" t="s">
        <v>36</v>
      </c>
      <c r="E1" s="13" t="s">
        <v>26</v>
      </c>
      <c r="F1" s="12" t="s">
        <v>1</v>
      </c>
      <c r="G1" s="12" t="s">
        <v>0</v>
      </c>
      <c r="H1" s="12" t="s">
        <v>2</v>
      </c>
      <c r="I1" s="14" t="s">
        <v>3</v>
      </c>
      <c r="J1" s="12" t="s">
        <v>12</v>
      </c>
      <c r="K1" s="15" t="s">
        <v>21</v>
      </c>
      <c r="L1" s="12" t="s">
        <v>27</v>
      </c>
      <c r="M1" s="16" t="s">
        <v>42</v>
      </c>
      <c r="N1" s="16" t="s">
        <v>47</v>
      </c>
    </row>
    <row r="2" spans="1:14" ht="12.6" customHeight="1" x14ac:dyDescent="0.3">
      <c r="A2" s="9" t="s">
        <v>4</v>
      </c>
      <c r="B2" s="9" t="s">
        <v>10</v>
      </c>
      <c r="C2" s="9"/>
      <c r="D2" s="9"/>
      <c r="E2" s="9"/>
      <c r="F2" s="9"/>
      <c r="G2" s="9"/>
      <c r="H2" s="9"/>
      <c r="I2" s="10"/>
      <c r="J2" s="9"/>
      <c r="K2" s="9"/>
      <c r="L2" s="9"/>
      <c r="M2" s="9"/>
      <c r="N2" s="9"/>
    </row>
    <row r="3" spans="1:14" ht="12.6" customHeight="1" x14ac:dyDescent="0.3">
      <c r="A3" s="9" t="s">
        <v>5</v>
      </c>
      <c r="B3" s="9" t="s">
        <v>5</v>
      </c>
      <c r="C3" s="9"/>
      <c r="D3" s="9"/>
      <c r="E3" s="9"/>
      <c r="F3" s="9"/>
      <c r="G3" s="9"/>
      <c r="H3" s="9"/>
      <c r="I3" s="10"/>
      <c r="J3" s="9"/>
      <c r="K3" s="9"/>
      <c r="L3" s="9"/>
      <c r="M3" s="9"/>
      <c r="N3" s="9"/>
    </row>
    <row r="4" spans="1:14" s="19" customFormat="1" ht="12.6" customHeight="1" x14ac:dyDescent="0.3">
      <c r="A4" s="21" t="s">
        <v>7</v>
      </c>
      <c r="B4" s="21" t="s">
        <v>69</v>
      </c>
      <c r="C4" s="21"/>
      <c r="D4" s="21"/>
      <c r="E4" s="21"/>
      <c r="F4" s="21"/>
      <c r="G4" s="21"/>
      <c r="H4" s="21"/>
      <c r="I4" s="22"/>
      <c r="J4" s="21"/>
      <c r="K4" s="21" t="s">
        <v>49</v>
      </c>
      <c r="L4" s="21"/>
      <c r="M4" s="21"/>
      <c r="N4" s="21"/>
    </row>
    <row r="5" spans="1:14" ht="12.6" customHeight="1" x14ac:dyDescent="0.3">
      <c r="A5" s="9" t="s">
        <v>48</v>
      </c>
      <c r="B5" s="9" t="s">
        <v>28</v>
      </c>
      <c r="C5" s="9" t="s">
        <v>31</v>
      </c>
      <c r="D5" s="9"/>
      <c r="E5" s="9"/>
      <c r="F5" s="9"/>
      <c r="G5" s="9"/>
      <c r="H5" s="9"/>
      <c r="I5" s="10"/>
      <c r="J5" s="9"/>
      <c r="K5" s="9"/>
      <c r="L5" s="9"/>
      <c r="M5" s="9"/>
      <c r="N5" s="9"/>
    </row>
    <row r="6" spans="1:14" ht="12.6" customHeight="1" x14ac:dyDescent="0.3">
      <c r="A6" s="9" t="s">
        <v>6</v>
      </c>
      <c r="B6" s="9" t="s">
        <v>29</v>
      </c>
      <c r="C6" s="9" t="s">
        <v>32</v>
      </c>
      <c r="D6" s="9"/>
      <c r="E6" s="9" t="s">
        <v>41</v>
      </c>
      <c r="F6" s="9"/>
      <c r="G6" s="9" t="s">
        <v>30</v>
      </c>
      <c r="H6" s="9"/>
      <c r="I6" s="10" t="s">
        <v>25</v>
      </c>
      <c r="J6" s="9"/>
      <c r="K6" s="9"/>
      <c r="L6" s="9"/>
      <c r="M6" s="9"/>
      <c r="N6" s="9"/>
    </row>
    <row r="7" spans="1:14" ht="17.100000000000001" customHeight="1" x14ac:dyDescent="0.3">
      <c r="A7" s="9" t="s">
        <v>57</v>
      </c>
      <c r="B7" s="9" t="s">
        <v>58</v>
      </c>
      <c r="C7" s="9" t="s">
        <v>59</v>
      </c>
      <c r="D7" s="9"/>
      <c r="E7" s="9"/>
      <c r="F7" s="9"/>
      <c r="G7" s="9"/>
      <c r="H7" s="9"/>
      <c r="I7" s="10"/>
      <c r="J7" s="9"/>
      <c r="K7" s="9"/>
      <c r="L7" s="9"/>
      <c r="M7" s="9"/>
      <c r="N7" s="9"/>
    </row>
    <row r="8" spans="1:14" ht="17.100000000000001" customHeight="1" x14ac:dyDescent="0.3">
      <c r="A8" s="9" t="s">
        <v>6</v>
      </c>
      <c r="B8" s="9" t="str">
        <f>B7&amp;"_autre"</f>
        <v>sous_cat_autre</v>
      </c>
      <c r="C8" s="9" t="s">
        <v>76</v>
      </c>
      <c r="D8" s="9"/>
      <c r="E8" s="9"/>
      <c r="F8" s="9"/>
      <c r="G8" s="9" t="str">
        <f>"selected(${"&amp;B7&amp;"},'autre')"</f>
        <v>selected(${sous_cat},'autre')</v>
      </c>
      <c r="H8" s="9"/>
      <c r="I8" s="10"/>
      <c r="J8" s="9"/>
      <c r="K8" s="9"/>
      <c r="L8" s="9"/>
      <c r="M8" s="9"/>
      <c r="N8" s="9"/>
    </row>
    <row r="9" spans="1:14" ht="17.100000000000001" customHeight="1" x14ac:dyDescent="0.3">
      <c r="A9" s="9" t="s">
        <v>6</v>
      </c>
      <c r="B9" s="9" t="s">
        <v>68</v>
      </c>
      <c r="C9" s="9" t="s">
        <v>73</v>
      </c>
      <c r="D9" s="9"/>
      <c r="E9" s="9"/>
      <c r="F9" s="9"/>
      <c r="G9" s="9" t="str">
        <f>"selected(${"&amp;B7&amp;"},'releve_point_gps') or selected(${"&amp;B7&amp;"},'releve_trace_gps')"</f>
        <v>selected(${sous_cat},'releve_point_gps') or selected(${sous_cat},'releve_trace_gps')</v>
      </c>
      <c r="H9" s="9"/>
      <c r="I9" s="10"/>
      <c r="J9" s="9"/>
      <c r="K9" s="9"/>
      <c r="L9" s="9"/>
      <c r="M9" s="9"/>
      <c r="N9" s="9"/>
    </row>
    <row r="10" spans="1:14" s="8" customFormat="1" ht="13.2" x14ac:dyDescent="0.25">
      <c r="A10" s="9" t="s">
        <v>11</v>
      </c>
      <c r="B10" s="17" t="s">
        <v>67</v>
      </c>
      <c r="C10" s="17" t="s">
        <v>71</v>
      </c>
      <c r="D10" s="17"/>
      <c r="E10" s="17"/>
      <c r="F10" s="9"/>
      <c r="G10" s="17" t="str">
        <f>"selected(${"&amp;B7&amp;"},'releve_point_gps')"</f>
        <v>selected(${sous_cat},'releve_point_gps')</v>
      </c>
      <c r="H10" s="17"/>
      <c r="I10" s="17"/>
      <c r="J10" s="17"/>
      <c r="K10" s="17"/>
      <c r="L10" s="17"/>
      <c r="M10" s="17"/>
      <c r="N10" s="17"/>
    </row>
    <row r="11" spans="1:14" s="8" customFormat="1" ht="26.4" x14ac:dyDescent="0.25">
      <c r="A11" s="9" t="s">
        <v>18</v>
      </c>
      <c r="B11" s="17" t="s">
        <v>70</v>
      </c>
      <c r="C11" s="17" t="s">
        <v>72</v>
      </c>
      <c r="D11" s="17"/>
      <c r="E11" s="17"/>
      <c r="F11" s="17"/>
      <c r="G11" s="17" t="str">
        <f>"selected(${"&amp;B7&amp;"},'releve_trace_gps')"</f>
        <v>selected(${sous_cat},'releve_trace_gps')</v>
      </c>
      <c r="H11" s="17"/>
      <c r="I11" s="17"/>
      <c r="J11" s="17"/>
      <c r="K11" s="17"/>
      <c r="L11" s="17"/>
      <c r="M11" s="17"/>
      <c r="N11" s="17"/>
    </row>
    <row r="12" spans="1:14" s="8" customFormat="1" ht="13.2" x14ac:dyDescent="0.25">
      <c r="A12" s="8" t="s">
        <v>6</v>
      </c>
      <c r="B12" s="8" t="s">
        <v>77</v>
      </c>
      <c r="C12" s="8" t="s">
        <v>79</v>
      </c>
      <c r="G12" s="8" t="str">
        <f>"selected(${"&amp;B7&amp;"},'prise_photo')"</f>
        <v>selected(${sous_cat},'prise_photo')</v>
      </c>
    </row>
    <row r="13" spans="1:14" s="8" customFormat="1" ht="13.2" x14ac:dyDescent="0.25">
      <c r="A13" s="3" t="s">
        <v>19</v>
      </c>
      <c r="B13" s="8" t="s">
        <v>78</v>
      </c>
      <c r="C13" s="8" t="s">
        <v>80</v>
      </c>
      <c r="G13" s="8" t="str">
        <f>"selected(${"&amp;B7&amp;"},'prise_photo')"</f>
        <v>selected(${sous_cat},'prise_photo')</v>
      </c>
    </row>
    <row r="14" spans="1:14" s="20" customFormat="1" ht="13.2" x14ac:dyDescent="0.25">
      <c r="A14" s="19" t="s">
        <v>9</v>
      </c>
      <c r="B14" s="21" t="s">
        <v>69</v>
      </c>
    </row>
    <row r="15" spans="1:14" s="8" customFormat="1" ht="13.2" x14ac:dyDescent="0.25">
      <c r="A15" s="3"/>
    </row>
    <row r="16" spans="1:14" s="8" customFormat="1" ht="13.2" x14ac:dyDescent="0.25">
      <c r="A16" s="3"/>
    </row>
    <row r="17" spans="1:1" s="8" customFormat="1" ht="13.2" x14ac:dyDescent="0.25">
      <c r="A17" s="3"/>
    </row>
    <row r="18" spans="1:1" s="8" customFormat="1" ht="13.2" x14ac:dyDescent="0.25">
      <c r="A18" s="3"/>
    </row>
    <row r="19" spans="1:1" s="8" customFormat="1" ht="13.2" x14ac:dyDescent="0.25">
      <c r="A19" s="3"/>
    </row>
    <row r="20" spans="1:1" s="8" customFormat="1" ht="13.2" x14ac:dyDescent="0.25">
      <c r="A20" s="3"/>
    </row>
    <row r="21" spans="1:1" s="8" customFormat="1" ht="13.2" x14ac:dyDescent="0.25">
      <c r="A21" s="3"/>
    </row>
    <row r="22" spans="1:1" s="8" customFormat="1" ht="13.2" x14ac:dyDescent="0.25">
      <c r="A22" s="3"/>
    </row>
    <row r="23" spans="1:1" s="8" customFormat="1" ht="13.2" x14ac:dyDescent="0.25">
      <c r="A23" s="3"/>
    </row>
    <row r="24" spans="1:1" s="8" customFormat="1" ht="13.2" x14ac:dyDescent="0.25">
      <c r="A24" s="3"/>
    </row>
    <row r="25" spans="1:1" s="8" customFormat="1" ht="13.2" x14ac:dyDescent="0.25">
      <c r="A25" s="3"/>
    </row>
    <row r="26" spans="1:1" s="8" customFormat="1" ht="13.2" x14ac:dyDescent="0.25">
      <c r="A26" s="3"/>
    </row>
    <row r="27" spans="1:1" s="8" customFormat="1" ht="13.2" x14ac:dyDescent="0.25">
      <c r="A27" s="3"/>
    </row>
  </sheetData>
  <autoFilter ref="A1:N27" xr:uid="{00000000-0001-0000-0000-000000000000}"/>
  <phoneticPr fontId="1" type="noConversion"/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E16"/>
  <sheetViews>
    <sheetView zoomScale="145" zoomScaleNormal="145" workbookViewId="0">
      <pane ySplit="1" topLeftCell="A2" activePane="bottomLeft" state="frozen"/>
      <selection pane="bottomLeft" activeCell="A12" sqref="A12"/>
    </sheetView>
  </sheetViews>
  <sheetFormatPr baseColWidth="10" defaultColWidth="14" defaultRowHeight="13.2" x14ac:dyDescent="0.25"/>
  <cols>
    <col min="1" max="1" width="14" style="2"/>
    <col min="2" max="2" width="26.6640625" style="2" customWidth="1"/>
    <col min="3" max="3" width="64.6640625" style="2" customWidth="1"/>
    <col min="4" max="16384" width="14" style="2"/>
  </cols>
  <sheetData>
    <row r="1" spans="1:5" x14ac:dyDescent="0.25">
      <c r="A1" s="11" t="s">
        <v>13</v>
      </c>
      <c r="B1" s="11" t="s">
        <v>14</v>
      </c>
      <c r="C1" s="11" t="s">
        <v>22</v>
      </c>
      <c r="D1" s="11" t="s">
        <v>50</v>
      </c>
      <c r="E1" s="11" t="s">
        <v>51</v>
      </c>
    </row>
    <row r="2" spans="1:5" s="1" customFormat="1" x14ac:dyDescent="0.25">
      <c r="A2" s="6" t="s">
        <v>38</v>
      </c>
      <c r="B2" s="6" t="s">
        <v>43</v>
      </c>
      <c r="C2" s="6" t="s">
        <v>45</v>
      </c>
    </row>
    <row r="3" spans="1:5" s="1" customFormat="1" x14ac:dyDescent="0.25">
      <c r="A3" s="6" t="s">
        <v>38</v>
      </c>
      <c r="B3" s="6" t="s">
        <v>44</v>
      </c>
      <c r="C3" s="6" t="s">
        <v>46</v>
      </c>
    </row>
    <row r="4" spans="1:5" x14ac:dyDescent="0.25">
      <c r="A4" s="6" t="s">
        <v>38</v>
      </c>
      <c r="B4" s="6" t="s">
        <v>20</v>
      </c>
      <c r="C4" s="6" t="s">
        <v>37</v>
      </c>
    </row>
    <row r="5" spans="1:5" x14ac:dyDescent="0.25">
      <c r="A5" s="6"/>
      <c r="B5" s="6"/>
      <c r="C5" s="6"/>
    </row>
    <row r="6" spans="1:5" x14ac:dyDescent="0.25">
      <c r="A6" s="2" t="s">
        <v>52</v>
      </c>
      <c r="B6" s="2" t="s">
        <v>54</v>
      </c>
      <c r="C6" s="2" t="s">
        <v>53</v>
      </c>
    </row>
    <row r="7" spans="1:5" x14ac:dyDescent="0.25">
      <c r="A7" s="2" t="s">
        <v>52</v>
      </c>
      <c r="B7" s="2" t="s">
        <v>55</v>
      </c>
      <c r="C7" s="2" t="s">
        <v>56</v>
      </c>
    </row>
    <row r="9" spans="1:5" x14ac:dyDescent="0.25">
      <c r="A9" s="2" t="s">
        <v>58</v>
      </c>
      <c r="B9" s="2" t="s">
        <v>74</v>
      </c>
      <c r="C9" s="2" t="s">
        <v>75</v>
      </c>
      <c r="D9" s="2" t="s">
        <v>55</v>
      </c>
    </row>
    <row r="10" spans="1:5" x14ac:dyDescent="0.25">
      <c r="A10" s="2" t="s">
        <v>58</v>
      </c>
      <c r="B10" s="2" t="s">
        <v>60</v>
      </c>
      <c r="C10" s="2" t="s">
        <v>61</v>
      </c>
      <c r="D10" s="2" t="s">
        <v>55</v>
      </c>
    </row>
    <row r="11" spans="1:5" x14ac:dyDescent="0.25">
      <c r="A11" s="2" t="s">
        <v>58</v>
      </c>
      <c r="B11" s="2" t="s">
        <v>62</v>
      </c>
      <c r="C11" s="2" t="s">
        <v>63</v>
      </c>
      <c r="D11" s="2" t="s">
        <v>54</v>
      </c>
    </row>
    <row r="12" spans="1:5" x14ac:dyDescent="0.25">
      <c r="A12" s="2" t="s">
        <v>58</v>
      </c>
      <c r="B12" s="2" t="s">
        <v>64</v>
      </c>
      <c r="C12" s="2" t="s">
        <v>65</v>
      </c>
      <c r="D12" s="2" t="s">
        <v>66</v>
      </c>
    </row>
    <row r="13" spans="1:5" x14ac:dyDescent="0.25">
      <c r="A13" s="2" t="s">
        <v>58</v>
      </c>
      <c r="B13" s="2" t="s">
        <v>20</v>
      </c>
      <c r="C13" s="2" t="s">
        <v>15</v>
      </c>
      <c r="D13" s="2" t="s">
        <v>66</v>
      </c>
    </row>
    <row r="15" spans="1:5" x14ac:dyDescent="0.25">
      <c r="A15" s="2" t="s">
        <v>8</v>
      </c>
      <c r="B15" s="2" t="s">
        <v>16</v>
      </c>
      <c r="C15" s="2" t="s">
        <v>23</v>
      </c>
    </row>
    <row r="16" spans="1:5" x14ac:dyDescent="0.25">
      <c r="A16" s="2" t="s">
        <v>8</v>
      </c>
      <c r="B16" s="2" t="s">
        <v>17</v>
      </c>
      <c r="C16" s="2" t="s">
        <v>24</v>
      </c>
    </row>
  </sheetData>
  <autoFilter ref="A1:C5" xr:uid="{00000000-0009-0000-0000-000001000000}">
    <sortState xmlns:xlrd2="http://schemas.microsoft.com/office/spreadsheetml/2017/richdata2" ref="A2:C5">
      <sortCondition ref="A1:A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tabSelected="1" workbookViewId="0">
      <selection activeCell="A3" sqref="A3"/>
    </sheetView>
  </sheetViews>
  <sheetFormatPr baseColWidth="10" defaultColWidth="11.5546875" defaultRowHeight="14.4" x14ac:dyDescent="0.3"/>
  <cols>
    <col min="1" max="2" width="29.44140625" customWidth="1"/>
  </cols>
  <sheetData>
    <row r="1" spans="1:2" s="4" customFormat="1" ht="21" x14ac:dyDescent="0.4">
      <c r="A1" s="4" t="s">
        <v>39</v>
      </c>
      <c r="B1" s="4" t="s">
        <v>40</v>
      </c>
    </row>
    <row r="2" spans="1:2" s="5" customFormat="1" ht="15.6" x14ac:dyDescent="0.3">
      <c r="A2" s="5" t="s">
        <v>81</v>
      </c>
      <c r="B2" s="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Buchon</dc:creator>
  <cp:lastModifiedBy>Julien Gasser Morlay</cp:lastModifiedBy>
  <dcterms:created xsi:type="dcterms:W3CDTF">2016-03-15T18:11:39Z</dcterms:created>
  <dcterms:modified xsi:type="dcterms:W3CDTF">2025-07-30T04:54:24Z</dcterms:modified>
</cp:coreProperties>
</file>