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c\OneDrive\Escritorio\Aida\Estudis\UVic_Enginyeria Mecatronica\3_Curs\2n_Semestre\Project_II\balance-board\"/>
    </mc:Choice>
  </mc:AlternateContent>
  <xr:revisionPtr revIDLastSave="0" documentId="13_ncr:1_{8749B7AD-596D-4BDF-8106-7E68740AFBBF}" xr6:coauthVersionLast="47" xr6:coauthVersionMax="47" xr10:uidLastSave="{00000000-0000-0000-0000-000000000000}"/>
  <bookViews>
    <workbookView xWindow="-108" yWindow="-108" windowWidth="23256" windowHeight="13896" xr2:uid="{EDC851CD-B84C-46AB-B019-5881EE100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3" i="1"/>
  <c r="B10" i="1"/>
  <c r="B9" i="1"/>
  <c r="B7" i="1"/>
  <c r="B6" i="1"/>
  <c r="B5" i="1"/>
</calcChain>
</file>

<file path=xl/sharedStrings.xml><?xml version="1.0" encoding="utf-8"?>
<sst xmlns="http://schemas.openxmlformats.org/spreadsheetml/2006/main" count="23" uniqueCount="23">
  <si>
    <t>QUANTITY</t>
  </si>
  <si>
    <t>MATERIAL</t>
  </si>
  <si>
    <t>WEB</t>
  </si>
  <si>
    <t>RASPBERRY PI 3</t>
  </si>
  <si>
    <t>RASPBERRY PI 3 CAMERA</t>
  </si>
  <si>
    <t>SD CARD for Raspberry PI 3</t>
  </si>
  <si>
    <t>PRICE</t>
  </si>
  <si>
    <t>https://www.amazon.es/SanDisk-SDSQUA4-032G-GN6MA-microSDHC-Adaptador-Rendimiento/dp/B08GY9NYRM/ref=sr_1_5?__mk_es_ES=ÅMÅŽÕÑ&amp;crid=3SYQNBO2MAN52&amp;keywords=SD+CARD+for+Raspberry+PI+3&amp;qid=1676393471&amp;sprefix=sd+card+for+raspberry+pi+3%2Caps%2C134&amp;sr=8-5</t>
  </si>
  <si>
    <t>https://es.rs-online.com/web/p/juntas-universales/5113785</t>
  </si>
  <si>
    <t>CARDAN</t>
  </si>
  <si>
    <t>https://www.amazon.es/AptoFun-Motor-Chassis-Arduino-Battery/dp/B01LW6A2YU/ref=sr_1_7?__mk_es_ES=ÅMÅŽÕÑ&amp;crid=1IK3K5FALHRF9&amp;keywords=robot+arduino&amp;qid=1676394540&amp;sprefix=robot+arduino%2Caps%2C124&amp;sr=8-7</t>
  </si>
  <si>
    <t>BASE ROBOT</t>
  </si>
  <si>
    <t>https://www.amazon.es/SUNFOUNDER-TD8120MG-Digital-Aluminium-Control/dp/B07VJG5QTJ/ref=sr_1_6?__mk_es_ES=ÅMÅŽÕÑ&amp;crid=7X20A5KDJRG6&amp;keywords=DS3218MG+5V-6.8V+SERVO&amp;qid=1676393829&amp;sprefix=ds3218mg+5v-6.8v+servo%2Caps%2C89&amp;sr=8-6</t>
  </si>
  <si>
    <t>Servos base</t>
  </si>
  <si>
    <t>https://www.muchoplastico.com/es/carrito?action=show</t>
  </si>
  <si>
    <t>METRAQUILAT: azul, 250x250mm</t>
  </si>
  <si>
    <t>TOTAL</t>
  </si>
  <si>
    <t>https://www.amazon.es/AZDelivery-microcontrolador-atmega328-CH340-compatible-V3-CH340/dp/B078SBBST6/ref=sr_1_1_sspa?__mk_es_ES=ÅMÅŽÕÑ&amp;crid=29M32H5SQVKMF&amp;keywords=arduino+nano&amp;qid=1676397347&amp;sprefix=arduino+nano%2Caps%2C127&amp;sr=8-1-spons&amp;sp_csd=d2lkZ2V0TmFtZT1zcF9hdGY&amp;psc=1&amp;smid=A1X7QLRQH87QA3</t>
  </si>
  <si>
    <t>ARDUINO NANO 3 pieces</t>
  </si>
  <si>
    <t>https://www.raspipc.es/index.php?ver=tienda&amp;accion=verArticulo&amp;idProducto=1368</t>
  </si>
  <si>
    <t>https://www.raspipc.es/index.php?ver=tienda&amp;accion=verArticulo&amp;idProducto=1751</t>
  </si>
  <si>
    <t>https://www.amazon.com/ShareGoo-eslabones-dirección-4-331-ajustables/dp/B07VVQ3V5S?ref_=ast_sto_dp</t>
  </si>
  <si>
    <t>ESLABONES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</si>
</sst>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4" fontId="0" fillId="0" borderId="0" xfId="1" applyFont="1"/>
    <xf numFmtId="44" fontId="1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0A97-5C51-481F-B7E0-4CCE6D0A61E0}">
  <dimension ref="A2:E14"/>
  <sheetViews>
    <sheetView tabSelected="1" zoomScale="130" zoomScaleNormal="130" workbookViewId="0">
      <selection activeCell="D13" sqref="D13"/>
    </sheetView>
  </sheetViews>
  <sheetFormatPr baseColWidth="10" defaultRowHeight="14.4" x14ac:dyDescent="0.3"/>
  <cols>
    <col min="3" max="3" width="11.5546875" style="2"/>
    <col min="4" max="4" width="31.6640625" customWidth="1"/>
    <col min="5" max="5" width="41.21875" customWidth="1"/>
  </cols>
  <sheetData>
    <row r="2" spans="1:5" x14ac:dyDescent="0.3">
      <c r="B2" s="1" t="s">
        <v>6</v>
      </c>
      <c r="C2" s="3" t="s">
        <v>0</v>
      </c>
      <c r="D2" s="1" t="s">
        <v>1</v>
      </c>
      <c r="E2" s="1" t="s">
        <v>2</v>
      </c>
    </row>
    <row r="3" spans="1:5" x14ac:dyDescent="0.3">
      <c r="B3" s="4">
        <f>59.45*C3</f>
        <v>59.45</v>
      </c>
      <c r="C3" s="2">
        <v>1</v>
      </c>
      <c r="D3" t="s">
        <v>3</v>
      </c>
      <c r="E3" t="s">
        <v>20</v>
      </c>
    </row>
    <row r="4" spans="1:5" x14ac:dyDescent="0.3">
      <c r="B4" s="4">
        <v>31.7</v>
      </c>
      <c r="C4" s="2">
        <v>1</v>
      </c>
      <c r="D4" t="s">
        <v>4</v>
      </c>
      <c r="E4" t="s">
        <v>19</v>
      </c>
    </row>
    <row r="5" spans="1:5" x14ac:dyDescent="0.3">
      <c r="B5" s="4">
        <f>6.99*C5</f>
        <v>6.99</v>
      </c>
      <c r="C5" s="2">
        <v>1</v>
      </c>
      <c r="D5" t="s">
        <v>5</v>
      </c>
      <c r="E5" t="s">
        <v>7</v>
      </c>
    </row>
    <row r="6" spans="1:5" x14ac:dyDescent="0.3">
      <c r="B6" s="4">
        <f>27.54*C6</f>
        <v>27.54</v>
      </c>
      <c r="C6" s="2">
        <v>1</v>
      </c>
      <c r="D6" t="s">
        <v>9</v>
      </c>
      <c r="E6" t="s">
        <v>8</v>
      </c>
    </row>
    <row r="7" spans="1:5" x14ac:dyDescent="0.3">
      <c r="B7" s="4">
        <f>16.88*C7</f>
        <v>16.88</v>
      </c>
      <c r="C7" s="2">
        <v>1</v>
      </c>
      <c r="D7" t="s">
        <v>11</v>
      </c>
      <c r="E7" t="s">
        <v>10</v>
      </c>
    </row>
    <row r="8" spans="1:5" x14ac:dyDescent="0.3">
      <c r="B8" s="4">
        <v>4.82</v>
      </c>
      <c r="C8" s="2">
        <v>1</v>
      </c>
      <c r="D8" t="s">
        <v>15</v>
      </c>
      <c r="E8" t="s">
        <v>14</v>
      </c>
    </row>
    <row r="9" spans="1:5" x14ac:dyDescent="0.3">
      <c r="B9" s="4">
        <f>21.59*C9</f>
        <v>43.18</v>
      </c>
      <c r="C9" s="2">
        <v>2</v>
      </c>
      <c r="D9" t="s">
        <v>13</v>
      </c>
      <c r="E9" t="s">
        <v>12</v>
      </c>
    </row>
    <row r="10" spans="1:5" x14ac:dyDescent="0.3">
      <c r="B10" s="4">
        <f>21.99*C10</f>
        <v>21.99</v>
      </c>
      <c r="C10" s="2">
        <v>1</v>
      </c>
      <c r="D10" t="s">
        <v>18</v>
      </c>
      <c r="E10" t="s">
        <v>17</v>
      </c>
    </row>
    <row r="11" spans="1:5" x14ac:dyDescent="0.3">
      <c r="B11" s="4">
        <f>10.26*C11</f>
        <v>10.26</v>
      </c>
      <c r="C11" s="2">
        <v>1</v>
      </c>
      <c r="D11" t="s">
        <v>22</v>
      </c>
      <c r="E11" t="s">
        <v>21</v>
      </c>
    </row>
    <row r="12" spans="1:5" x14ac:dyDescent="0.3">
      <c r="A12" s="1" t="s">
        <v>16</v>
      </c>
      <c r="B12" s="5">
        <f>SUM(B3:B11)</f>
        <v>222.81</v>
      </c>
    </row>
    <row r="13" spans="1:5" x14ac:dyDescent="0.3">
      <c r="B13" s="4"/>
    </row>
    <row r="14" spans="1:5" x14ac:dyDescent="0.3">
      <c r="B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Calero</dc:creator>
  <cp:lastModifiedBy>Aida Calero</cp:lastModifiedBy>
  <dcterms:created xsi:type="dcterms:W3CDTF">2023-02-12T13:27:36Z</dcterms:created>
  <dcterms:modified xsi:type="dcterms:W3CDTF">2023-02-14T18:25:48Z</dcterms:modified>
</cp:coreProperties>
</file>