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Domino progress\domino\"/>
    </mc:Choice>
  </mc:AlternateContent>
  <xr:revisionPtr revIDLastSave="0" documentId="8_{D8CAC26A-ED7A-47C5-8608-63A536158193}" xr6:coauthVersionLast="47" xr6:coauthVersionMax="47" xr10:uidLastSave="{00000000-0000-0000-0000-000000000000}"/>
  <bookViews>
    <workbookView xWindow="-110" yWindow="-110" windowWidth="25820" windowHeight="13900" tabRatio="500" firstSheet="1" activeTab="2" xr2:uid="{00000000-000D-0000-FFFF-FFFF00000000}"/>
  </bookViews>
  <sheets>
    <sheet name="Project Specifications" sheetId="1" r:id="rId1"/>
    <sheet name="Conceptual_Design" sheetId="2" r:id="rId2"/>
    <sheet name="Shopping list" sheetId="3" r:id="rId3"/>
    <sheet name="Recommended supplier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F13" i="3"/>
  <c r="F10" i="3"/>
  <c r="F31" i="3"/>
  <c r="F30" i="3"/>
  <c r="F29" i="3"/>
  <c r="F28" i="3"/>
  <c r="F27" i="3"/>
  <c r="F26" i="3"/>
  <c r="F25" i="3"/>
  <c r="F24" i="3"/>
  <c r="F23" i="3"/>
  <c r="F20" i="3"/>
  <c r="F19" i="3"/>
  <c r="F18" i="3"/>
  <c r="F17" i="3"/>
  <c r="F16" i="3"/>
  <c r="F15" i="3"/>
  <c r="F14" i="3"/>
  <c r="F12" i="3"/>
  <c r="F11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F5" i="3" l="1"/>
</calcChain>
</file>

<file path=xl/sharedStrings.xml><?xml version="1.0" encoding="utf-8"?>
<sst xmlns="http://schemas.openxmlformats.org/spreadsheetml/2006/main" count="154" uniqueCount="91">
  <si>
    <t>TECHNICAL SPECIFICATIONS</t>
  </si>
  <si>
    <t>Customer Company</t>
  </si>
  <si>
    <t>Universitat de Vic - Universitat Central de Catalunya</t>
  </si>
  <si>
    <t>Engineering Company</t>
  </si>
  <si>
    <t>Omnirobot Group</t>
  </si>
  <si>
    <t>Revision 1</t>
  </si>
  <si>
    <t>Date: 30/02/2020</t>
  </si>
  <si>
    <t>List the main characteristics of the desired device</t>
  </si>
  <si>
    <t>Item number</t>
  </si>
  <si>
    <t>Description</t>
  </si>
  <si>
    <t>Mechanical part</t>
  </si>
  <si>
    <t>Dimensions (volume)</t>
  </si>
  <si>
    <t xml:space="preserve">Weight </t>
  </si>
  <si>
    <t>Wheels</t>
  </si>
  <si>
    <t>Materials for the mechanical part / structure</t>
  </si>
  <si>
    <t>Motors</t>
  </si>
  <si>
    <t>4 DC Motors , 170 rpm, Torque = 1,5 kg·cm</t>
  </si>
  <si>
    <t>Degrees of freedom</t>
  </si>
  <si>
    <t>Manufacturing equipment</t>
  </si>
  <si>
    <t>Assembly between parts</t>
  </si>
  <si>
    <t>Electronic &amp; programming part</t>
  </si>
  <si>
    <t>Microcontroller</t>
  </si>
  <si>
    <t>1 Arduino Mega</t>
  </si>
  <si>
    <t>Drivers</t>
  </si>
  <si>
    <t>Sensors</t>
  </si>
  <si>
    <t>Communication</t>
  </si>
  <si>
    <t>Programming</t>
  </si>
  <si>
    <t>Arduino IDE, App Inventor</t>
  </si>
  <si>
    <t>Power</t>
  </si>
  <si>
    <t>Autonomy</t>
  </si>
  <si>
    <t>Protoboard</t>
  </si>
  <si>
    <t>No</t>
  </si>
  <si>
    <t>CONCEPTUAL DESIGN</t>
  </si>
  <si>
    <t>Include an image (or more than one) with the current status of the conceptual design. Can be a sketches done with pencil</t>
  </si>
  <si>
    <t>PRELIMINAR ORDER LIST</t>
  </si>
  <si>
    <t>Team:</t>
  </si>
  <si>
    <t>Total cost [€]</t>
  </si>
  <si>
    <t>Budget limit [€]</t>
  </si>
  <si>
    <t>Description of the material</t>
  </si>
  <si>
    <t>Quantity</t>
  </si>
  <si>
    <t>Price [€]</t>
  </si>
  <si>
    <t>Cost [€]</t>
  </si>
  <si>
    <t>Provider</t>
  </si>
  <si>
    <t>Link / website</t>
  </si>
  <si>
    <t>Robotshop</t>
  </si>
  <si>
    <t>link</t>
  </si>
  <si>
    <t>Amazon</t>
  </si>
  <si>
    <t>Drivers for the motors</t>
  </si>
  <si>
    <t>Bluetooth module for conecting the mobile to the arduino</t>
  </si>
  <si>
    <t>https://www.amazon.es/dp/B06WGZB2N4?tag=diymachines0d-21&amp;geniuslink=true</t>
  </si>
  <si>
    <t>https://es.rs-online.com/web/p/servomotores/7813046?cm_mmc=ES-PLA-DS3A-_-google-_-CSS_ES_ES_Automatizacion_y_Control_de_Procesos_Whoop-_-(ES:Whoop!)+Servomotores-_-7813046&amp;matchtype=&amp;aud-772940708119:pla-301562717406&amp;gclid=Cj0KCQiAutyfBhCMARIsAMgcRJScHvVejNTs-RL2XbPyLDswnpJN11uWukSgrVfaCae_1ZBZZ-JqHUkaAtDfEALw_wcB&amp;gclsrc=aw.ds</t>
  </si>
  <si>
    <t>https://www.amazon.es/WANGZAIZAI-Edificio-Educativo-Divertido-cumplea%C3%B1os/dp/B08XPZCPQH</t>
  </si>
  <si>
    <t>The domino pieces to create the path (120 pieces)</t>
  </si>
  <si>
    <t>https://www.pololu.com/product/3766</t>
  </si>
  <si>
    <t>Pololu</t>
  </si>
  <si>
    <t>https://www.amazon.es/-/pt/dp/B06XVM38YW/ref=asc_df_B06XVM38YW/?tag=esgogshpadde-21&amp;linkCode=df0&amp;hvadid=633654951546&amp;hvpos=&amp;hvnetw=g&amp;hvrand=18437898800025732109&amp;hvpone=&amp;hvptwo=&amp;hvqmt=&amp;hvdev=c&amp;hvdvcmdl=&amp;hvlocint=&amp;hvlocphy=1005469&amp;hvtargid=pla-713809875088&amp;psc=1</t>
  </si>
  <si>
    <t>https://www.amazon.es/dp/B07LFVDB1Y/ref=sr_1_1_sspa?keywords=ovonic+3s+2200&amp;qid=1677584766&amp;sr=8-1-spons&amp;sp_csd=d2lkZ2V0TmFtZT1zcF9hdGY&amp;psc=1</t>
  </si>
  <si>
    <t>https://www.amazon.es/-/pt/dp/B07198DHYN/ref=sr_1_22?keywords=regulador+de+voltaje&amp;qid=1677601263&amp;sr=8-22</t>
  </si>
  <si>
    <t>Voltage regulator module</t>
  </si>
  <si>
    <t>https://www.amazon.es/-/pt/dp/B07FF9DXZ1/ref=asc_df_B07B2W2HB7/?tag=esgogshpadde-21&amp;linkCode=df0&amp;hvadid=633311225428&amp;hvpos=&amp;hvnetw=g&amp;hvrand=5693870349836459436&amp;hvpone=&amp;hvptwo=&amp;hvqmt=&amp;hvdev=c&amp;hvdvcmdl=&amp;hvlocint=&amp;hvlocphy=1005469&amp;hvtargid=pla-565618474497&amp;th=1</t>
  </si>
  <si>
    <t>https://www.amazon.es/OliYin-T-Plug-Connector-Adapter-3-93inch/dp/B07FTF7WLV</t>
  </si>
  <si>
    <t>Cables to conect the battery and the VRM</t>
  </si>
  <si>
    <t xml:space="preserve">STEPPERONLINE Nema - Motor step to step bipolar 1 A 16 Ncm Stepper Motor 42 x 20 mm 4 cables </t>
  </si>
  <si>
    <t>Servomotor Parallax Inc, 4 → 6 V, 50 rpm, par máx. 27 Ncm</t>
  </si>
  <si>
    <t>OVONIC Batería Lipo 3s 11.1V 2200mAh 50C con Deans T Conector para RC Evader Bx Car RC Truck RC Truggy RC Airplane UAV Drone FPV</t>
  </si>
  <si>
    <t>OliYin 3pcs Male Deans T-Plug to Male JST Connector Adapter 3.93inch Heavy Duty 20awg Wire(Pack of 3)</t>
  </si>
  <si>
    <t>https://www.amazon.es/AZDelivery-%E2%AD%90%E2%AD%90%E2%AD%90%E2%AD%90%E2%AD%90-Micro-Servo-hubchrauber/dp/B07CYZK379/ref=asc_df_B07CYZK379/?tag=googshopes-21&amp;linkCode=df0&amp;hvadid=360767441930&amp;hvpos=&amp;hvnetw=g&amp;hvrand=824911857278503774&amp;hvpone=&amp;hvptwo=&amp;hvqmt=&amp;hvdev=c&amp;hvdvcmdl=&amp;hvlocint=&amp;hvlocphy=1005469&amp;hvtargid=pla-828735259614&amp;th=1</t>
  </si>
  <si>
    <t>PLA of the 3D printer</t>
  </si>
  <si>
    <t>5Kg</t>
  </si>
  <si>
    <t>?</t>
  </si>
  <si>
    <t>3D Printer</t>
  </si>
  <si>
    <t>Servomotor 9g 1,47Nm</t>
  </si>
  <si>
    <t>Arduino nano</t>
  </si>
  <si>
    <t>https://www.robotshop.com/products/arduino-nano-every-microcontroller-with-headers</t>
  </si>
  <si>
    <t>2,DRV8434S SPI Stepper Motor Driver Carrier</t>
  </si>
  <si>
    <t>Bluetooth module</t>
  </si>
  <si>
    <t xml:space="preserve">Motor step to step bipolar 1 A 16 Ncm Stepper Motor 42 x 20 mm 4 cables </t>
  </si>
  <si>
    <t>Nota</t>
  </si>
  <si>
    <t>https://www.amazon.es/OVONIC-bater%C3%ADa-Paquetes-2200mAh-Evader/dp/B07LFS8ZL6/ref=pd_lpo_2?pd_rd_w=Yt2Us&amp;content-id=amzn1.sym.d229992b-4342-448b-b0e5-b51a45434c54&amp;pf_rd_p=d229992b-4342-448b-b0e5-b51a45434c54&amp;pf_rd_r=CZDJ0SFPD0V45FAPBGV0&amp;pd_rd_wg=PJnMN&amp;pd_rd_r=9b209e05-6037-44a2-8e7b-06f2960ba08c&amp;pd_rd_i=B07LFS8ZL6&amp;psc=1</t>
  </si>
  <si>
    <t>El equip de folow me robot comprara la mateixa bateria (Item 4) que nosaltres poso aquesta nota per mirar si podem comprar un pack de 2 bateries mes barates i repartirnos el preu a la meitat (el mateix amb els cables) (Item 13)</t>
  </si>
  <si>
    <t>https://www.amazon.es/Conectores-bater%C3%ADa-Battery-Vehicle-Hembra/dp/B074RGT76J/ref=sr_1_2_sspa?keywords=conector+xt60&amp;qid=1677772424&amp;sr=8-2-spons&amp;sp_csd=d2lkZ2V0TmFtZT1zcF9hdGY&amp;psc=1</t>
  </si>
  <si>
    <t>O-ring</t>
  </si>
  <si>
    <t>Brico Geek</t>
  </si>
  <si>
    <t>https://tienda.bricogeek.com/motores/118-servomotor-de-rotacion-continua-s3003-360-grados.html</t>
  </si>
  <si>
    <t>https://solectroshop.com/es/servos/1576-servomotor-9g-sg90-servo-giro-360-grados.html?srsltid=AR57-fDlLKiOR6k4YLI2oqBmKK4a-EbwXrLCbdSWSDveeNSfPz8bJS-_JWk</t>
  </si>
  <si>
    <t>Servomotor 360 (Petit)</t>
  </si>
  <si>
    <t>Servomotor 360 (Gran)</t>
  </si>
  <si>
    <t>Solectro</t>
  </si>
  <si>
    <t>RS</t>
  </si>
  <si>
    <t>https://es.rs-online.com/web/p/juntas-y-juntas-toricas/1965129</t>
  </si>
  <si>
    <t>2nd shopping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</si>
</sst>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4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u/>
      <sz val="11"/>
      <color rgb="FF0563C1"/>
      <name val="Calibri"/>
      <family val="2"/>
      <charset val="1"/>
    </font>
    <font>
      <sz val="8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theme="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1" fillId="3" borderId="1" xfId="0" applyFont="1" applyFill="1" applyBorder="1"/>
    <xf numFmtId="8" fontId="1" fillId="3" borderId="1" xfId="0" applyNumberFormat="1" applyFont="1" applyFill="1" applyBorder="1"/>
    <xf numFmtId="0" fontId="1" fillId="4" borderId="1" xfId="0" applyFont="1" applyFill="1" applyBorder="1"/>
    <xf numFmtId="0" fontId="4" fillId="4" borderId="1" xfId="1" applyFill="1" applyBorder="1" applyProtection="1"/>
    <xf numFmtId="0" fontId="4" fillId="4" borderId="1" xfId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4" fillId="6" borderId="1" xfId="1" applyFill="1" applyBorder="1" applyProtection="1"/>
    <xf numFmtId="0" fontId="1" fillId="6" borderId="1" xfId="0" applyFont="1" applyFill="1" applyBorder="1"/>
    <xf numFmtId="0" fontId="4" fillId="6" borderId="1" xfId="1" applyFill="1" applyBorder="1"/>
    <xf numFmtId="0" fontId="3" fillId="7" borderId="1" xfId="0" applyFont="1" applyFill="1" applyBorder="1"/>
    <xf numFmtId="0" fontId="3" fillId="7" borderId="0" xfId="0" applyFont="1" applyFill="1"/>
    <xf numFmtId="0" fontId="6" fillId="4" borderId="0" xfId="1" applyFont="1" applyFill="1"/>
    <xf numFmtId="0" fontId="7" fillId="8" borderId="0" xfId="0" applyFont="1" applyFill="1"/>
    <xf numFmtId="0" fontId="4" fillId="4" borderId="0" xfId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10" borderId="1" xfId="0" applyFont="1" applyFill="1" applyBorder="1"/>
    <xf numFmtId="0" fontId="4" fillId="10" borderId="1" xfId="1" applyFill="1" applyBorder="1"/>
    <xf numFmtId="0" fontId="1" fillId="10" borderId="0" xfId="0" applyFont="1" applyFill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0</xdr:row>
      <xdr:rowOff>66600</xdr:rowOff>
    </xdr:from>
    <xdr:to>
      <xdr:col>0</xdr:col>
      <xdr:colOff>653760</xdr:colOff>
      <xdr:row>3</xdr:row>
      <xdr:rowOff>15480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6600"/>
          <a:ext cx="539280" cy="539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123840</xdr:colOff>
      <xdr:row>0</xdr:row>
      <xdr:rowOff>114480</xdr:rowOff>
    </xdr:from>
    <xdr:to>
      <xdr:col>0</xdr:col>
      <xdr:colOff>663120</xdr:colOff>
      <xdr:row>3</xdr:row>
      <xdr:rowOff>63360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3840" y="11448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152908</xdr:colOff>
      <xdr:row>7</xdr:row>
      <xdr:rowOff>133855</xdr:rowOff>
    </xdr:from>
    <xdr:to>
      <xdr:col>11</xdr:col>
      <xdr:colOff>98777</xdr:colOff>
      <xdr:row>34</xdr:row>
      <xdr:rowOff>92285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C6FB5AD-0889-EFEF-05B1-85E3A243A4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842" b="23495"/>
        <a:stretch/>
      </xdr:blipFill>
      <xdr:spPr bwMode="auto">
        <a:xfrm rot="16200000">
          <a:off x="2496128" y="-78588"/>
          <a:ext cx="4911430" cy="7989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0</xdr:row>
      <xdr:rowOff>47520</xdr:rowOff>
    </xdr:from>
    <xdr:to>
      <xdr:col>0</xdr:col>
      <xdr:colOff>644040</xdr:colOff>
      <xdr:row>2</xdr:row>
      <xdr:rowOff>177480</xdr:rowOff>
    </xdr:to>
    <xdr:pic>
      <xdr:nvPicPr>
        <xdr:cNvPr id="4" name="Imagen 1" descr="Logo_UVI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47520"/>
          <a:ext cx="539280" cy="53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dp/B06WGZB2N4?tag=diymachines0d-21&amp;geniuslink=true" TargetMode="External"/><Relationship Id="rId13" Type="http://schemas.openxmlformats.org/officeDocument/2006/relationships/hyperlink" Target="https://tienda.bricogeek.com/motores/118-servomotor-de-rotacion-continua-s3003-360-grados.html" TargetMode="External"/><Relationship Id="rId3" Type="http://schemas.openxmlformats.org/officeDocument/2006/relationships/hyperlink" Target="https://www.pololu.com/product/3766" TargetMode="External"/><Relationship Id="rId7" Type="http://schemas.openxmlformats.org/officeDocument/2006/relationships/hyperlink" Target="https://www.amazon.es/WANGZAIZAI-Edificio-Educativo-Divertido-cumplea%C3%B1os/dp/B08XPZCPQH" TargetMode="External"/><Relationship Id="rId12" Type="http://schemas.openxmlformats.org/officeDocument/2006/relationships/hyperlink" Target="https://www.amazon.es/Conectores-bater%C3%ADa-Battery-Vehicle-Hembra/dp/B074RGT76J/ref=sr_1_2_sspa?keywords=conector+xt60&amp;qid=1677772424&amp;sr=8-2-spons&amp;sp_csd=d2lkZ2V0TmFtZT1zcF9hdGY&amp;psc=1" TargetMode="External"/><Relationship Id="rId17" Type="http://schemas.openxmlformats.org/officeDocument/2006/relationships/drawing" Target="../drawings/drawing3.xml"/><Relationship Id="rId2" Type="http://schemas.openxmlformats.org/officeDocument/2006/relationships/hyperlink" Target="https://www.amazon.es/-/pt/dp/B06XVM38YW/ref=asc_df_B06XVM38YW/?tag=esgogshpadde-21&amp;linkCode=df0&amp;hvadid=633654951546&amp;hvpos=&amp;hvnetw=g&amp;hvrand=18437898800025732109&amp;hvpone=&amp;hvptwo=&amp;hvqmt=&amp;hvdev=c&amp;hvdvcmdl=&amp;hvlocint=&amp;hvlocphy=1005469&amp;hvtargid=pla-713809875088&amp;psc=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robotshop.com/products/arduino-nano-every-microcontroller-with-headers" TargetMode="External"/><Relationship Id="rId6" Type="http://schemas.openxmlformats.org/officeDocument/2006/relationships/hyperlink" Target="https://www.amazon.es/-/pt/dp/B07FF9DXZ1/ref=asc_df_B07B2W2HB7/?tag=esgogshpadde-21&amp;linkCode=df0&amp;hvadid=633311225428&amp;hvpos=&amp;hvnetw=g&amp;hvrand=5693870349836459436&amp;hvpone=&amp;hvptwo=&amp;hvqmt=&amp;hvdev=c&amp;hvdvcmdl=&amp;hvlocint=&amp;hvlocphy=1005469&amp;hvtargid=pla-565618474497&amp;th=1" TargetMode="External"/><Relationship Id="rId11" Type="http://schemas.openxmlformats.org/officeDocument/2006/relationships/hyperlink" Target="https://www.amazon.es/OVONIC-bater%C3%ADa-Paquetes-2200mAh-Evader/dp/B07LFS8ZL6/ref=pd_lpo_2?pd_rd_w=Yt2Us&amp;content-id=amzn1.sym.d229992b-4342-448b-b0e5-b51a45434c54&amp;pf_rd_p=d229992b-4342-448b-b0e5-b51a45434c54&amp;pf_rd_r=CZDJ0SFPD0V45FAPBGV0&amp;pd_rd_wg=PJnMN&amp;pd_rd_r=9b209e05-6037-44a2-8e7b-06f2960ba08c&amp;pd_rd_i=B07LFS8ZL6&amp;psc=1" TargetMode="External"/><Relationship Id="rId5" Type="http://schemas.openxmlformats.org/officeDocument/2006/relationships/hyperlink" Target="https://www.amazon.es/-/pt/dp/B07198DHYN/ref=sr_1_22?keywords=regulador+de+voltaje&amp;qid=1677601263&amp;sr=8-22" TargetMode="External"/><Relationship Id="rId15" Type="http://schemas.openxmlformats.org/officeDocument/2006/relationships/hyperlink" Target="https://es.rs-online.com/web/p/juntas-y-juntas-toricas/1965129" TargetMode="External"/><Relationship Id="rId10" Type="http://schemas.openxmlformats.org/officeDocument/2006/relationships/hyperlink" Target="https://www.amazon.es/AZDelivery-%E2%AD%90%E2%AD%90%E2%AD%90%E2%AD%90%E2%AD%90-Micro-Servo-hubchrauber/dp/B07CYZK379/ref=asc_df_B07CYZK379/?tag=googshopes-21&amp;linkCode=df0&amp;hvadid=360767441930&amp;hvpos=&amp;hvnetw=g&amp;hvrand=824911857278503774&amp;hvpone=&amp;hvptwo=&amp;hvqmt=&amp;hvdev=c&amp;hvdvcmdl=&amp;hvlocint=&amp;hvlocphy=1005469&amp;hvtargid=pla-828735259614&amp;th=1" TargetMode="External"/><Relationship Id="rId4" Type="http://schemas.openxmlformats.org/officeDocument/2006/relationships/hyperlink" Target="https://www.amazon.es/dp/B07LFVDB1Y/ref=sr_1_1_sspa?keywords=ovonic+3s+2200&amp;qid=1677584766&amp;sr=8-1-spons&amp;sp_csd=d2lkZ2V0TmFtZT1zcF9hdGY&amp;psc=1" TargetMode="External"/><Relationship Id="rId9" Type="http://schemas.openxmlformats.org/officeDocument/2006/relationships/hyperlink" Target="https://es.rs-online.com/web/p/servomotores/7813046?cm_mmc=ES-PLA-DS3A-_-google-_-CSS_ES_ES_Automatizacion_y_Control_de_Procesos_Whoop-_-(ES:Whoop!)+Servomotores-_-7813046&amp;matchtype=&amp;aud-772940708119:pla-301562717406&amp;gclid=Cj0KCQiAutyfBhCMARIsAMgcRJScHvVejNTs-RL2XbPyLDswnpJN11uWukSgrVfaCae_1ZBZZ-JqHUkaAtDfEALw_wcB&amp;gclsrc=aw.ds" TargetMode="External"/><Relationship Id="rId14" Type="http://schemas.openxmlformats.org/officeDocument/2006/relationships/hyperlink" Target="https://solectroshop.com/es/servos/1576-servomotor-9g-sg90-servo-giro-360-grados.html?srsltid=AR57-fDlLKiOR6k4YLI2oqBmKK4a-EbwXrLCbdSWSDveeNSfPz8bJS-_JW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WANGZAIZAI-Edificio-Educativo-Divertido-cumplea%C3%B1os/dp/B08XPZCPQH" TargetMode="External"/><Relationship Id="rId3" Type="http://schemas.openxmlformats.org/officeDocument/2006/relationships/hyperlink" Target="https://www.pololu.com/product/3766" TargetMode="External"/><Relationship Id="rId7" Type="http://schemas.openxmlformats.org/officeDocument/2006/relationships/hyperlink" Target="https://www.amazon.es/-/pt/dp/B07FF9DXZ1/ref=asc_df_B07B2W2HB7/?tag=esgogshpadde-21&amp;linkCode=df0&amp;hvadid=633311225428&amp;hvpos=&amp;hvnetw=g&amp;hvrand=5693870349836459436&amp;hvpone=&amp;hvptwo=&amp;hvqmt=&amp;hvdev=c&amp;hvdvcmdl=&amp;hvlocint=&amp;hvlocphy=1005469&amp;hvtargid=pla-565618474497&amp;th=1" TargetMode="External"/><Relationship Id="rId12" Type="http://schemas.openxmlformats.org/officeDocument/2006/relationships/hyperlink" Target="https://www.amazon.es/OliYin-T-Plug-Connector-Adapter-3-93inch/dp/B07FTF7WLV" TargetMode="External"/><Relationship Id="rId2" Type="http://schemas.openxmlformats.org/officeDocument/2006/relationships/hyperlink" Target="https://www.amazon.es/-/pt/dp/B06XVM38YW/ref=asc_df_B06XVM38YW/?tag=esgogshpadde-21&amp;linkCode=df0&amp;hvadid=633654951546&amp;hvpos=&amp;hvnetw=g&amp;hvrand=18437898800025732109&amp;hvpone=&amp;hvptwo=&amp;hvqmt=&amp;hvdev=c&amp;hvdvcmdl=&amp;hvlocint=&amp;hvlocphy=1005469&amp;hvtargid=pla-713809875088&amp;psc=1" TargetMode="External"/><Relationship Id="rId1" Type="http://schemas.openxmlformats.org/officeDocument/2006/relationships/hyperlink" Target="https://www.robotshop.com/products/arduino-nano-every-microcontroller-with-headers" TargetMode="External"/><Relationship Id="rId6" Type="http://schemas.openxmlformats.org/officeDocument/2006/relationships/hyperlink" Target="https://www.amazon.es/-/pt/dp/B07198DHYN/ref=sr_1_22?keywords=regulador+de+voltaje&amp;qid=1677601263&amp;sr=8-22" TargetMode="External"/><Relationship Id="rId11" Type="http://schemas.openxmlformats.org/officeDocument/2006/relationships/hyperlink" Target="https://www.amazon.es/AZDelivery-%E2%AD%90%E2%AD%90%E2%AD%90%E2%AD%90%E2%AD%90-Micro-Servo-hubchrauber/dp/B07CYZK379/ref=asc_df_B07CYZK379/?tag=googshopes-21&amp;linkCode=df0&amp;hvadid=360767441930&amp;hvpos=&amp;hvnetw=g&amp;hvrand=824911857278503774&amp;hvpone=&amp;hvptwo=&amp;hvqmt=&amp;hvdev=c&amp;hvdvcmdl=&amp;hvlocint=&amp;hvlocphy=1005469&amp;hvtargid=pla-828735259614&amp;th=1" TargetMode="External"/><Relationship Id="rId5" Type="http://schemas.openxmlformats.org/officeDocument/2006/relationships/hyperlink" Target="https://www.amazon.es/dp/B07LFVDB1Y/ref=sr_1_1_sspa?keywords=ovonic+3s+2200&amp;qid=1677584766&amp;sr=8-1-spons&amp;sp_csd=d2lkZ2V0TmFtZT1zcF9hdGY&amp;psc=1" TargetMode="External"/><Relationship Id="rId10" Type="http://schemas.openxmlformats.org/officeDocument/2006/relationships/hyperlink" Target="https://es.rs-online.com/web/p/servomotores/7813046?cm_mmc=ES-PLA-DS3A-_-google-_-CSS_ES_ES_Automatizacion_y_Control_de_Procesos_Whoop-_-(ES:Whoop!)+Servomotores-_-7813046&amp;matchtype=&amp;aud-772940708119:pla-301562717406&amp;gclid=Cj0KCQiAutyfBhCMARIsAMgcRJScHvVejNTs-RL2XbPyLDswnpJN11uWukSgrVfaCae_1ZBZZ-JqHUkaAtDfEALw_wcB&amp;gclsrc=aw.ds" TargetMode="External"/><Relationship Id="rId4" Type="http://schemas.openxmlformats.org/officeDocument/2006/relationships/hyperlink" Target="https://www.amazon.es/dp/B07LFVDB1Y/ref=sr_1_1_sspa?keywords=ovonic+3s+2200&amp;qid=1677584766&amp;sr=8-1-spons&amp;sp_csd=d2lkZ2V0TmFtZT1zcF9hdGY&amp;psc=1" TargetMode="External"/><Relationship Id="rId9" Type="http://schemas.openxmlformats.org/officeDocument/2006/relationships/hyperlink" Target="https://www.amazon.es/dp/B06WGZB2N4?tag=diymachines0d-21&amp;geniuslink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47"/>
  <sheetViews>
    <sheetView topLeftCell="A3" zoomScaleNormal="100" workbookViewId="0">
      <selection activeCell="C25" sqref="C25"/>
    </sheetView>
  </sheetViews>
  <sheetFormatPr baseColWidth="10" defaultColWidth="11.453125" defaultRowHeight="14.5" x14ac:dyDescent="0.35"/>
  <cols>
    <col min="1" max="1" width="11.453125" style="1"/>
    <col min="2" max="2" width="37.81640625" style="1" customWidth="1"/>
    <col min="3" max="3" width="52.54296875" style="2" customWidth="1"/>
    <col min="4" max="1024" width="11.453125" style="1"/>
  </cols>
  <sheetData>
    <row r="2" spans="2:3" ht="17.5" x14ac:dyDescent="0.35">
      <c r="B2" s="3" t="s">
        <v>0</v>
      </c>
    </row>
    <row r="4" spans="2:3" x14ac:dyDescent="0.35">
      <c r="B4" s="4" t="s">
        <v>1</v>
      </c>
      <c r="C4" s="5" t="s">
        <v>2</v>
      </c>
    </row>
    <row r="6" spans="2:3" x14ac:dyDescent="0.35">
      <c r="B6" s="4" t="s">
        <v>3</v>
      </c>
      <c r="C6" s="6" t="s">
        <v>4</v>
      </c>
    </row>
    <row r="8" spans="2:3" x14ac:dyDescent="0.35">
      <c r="B8" s="4" t="s">
        <v>5</v>
      </c>
      <c r="C8" s="6" t="s">
        <v>6</v>
      </c>
    </row>
    <row r="10" spans="2:3" x14ac:dyDescent="0.35">
      <c r="B10" s="30" t="s">
        <v>7</v>
      </c>
      <c r="C10" s="30"/>
    </row>
    <row r="11" spans="2:3" x14ac:dyDescent="0.35">
      <c r="B11" s="4" t="s">
        <v>8</v>
      </c>
      <c r="C11" s="7" t="s">
        <v>9</v>
      </c>
    </row>
    <row r="12" spans="2:3" ht="28.5" x14ac:dyDescent="0.35">
      <c r="B12" s="25">
        <v>1</v>
      </c>
      <c r="C12" s="6" t="s">
        <v>76</v>
      </c>
    </row>
    <row r="13" spans="2:3" x14ac:dyDescent="0.35">
      <c r="B13" s="25">
        <v>2</v>
      </c>
      <c r="C13" s="6" t="s">
        <v>72</v>
      </c>
    </row>
    <row r="14" spans="2:3" x14ac:dyDescent="0.35">
      <c r="B14" s="25">
        <v>3</v>
      </c>
      <c r="C14" s="17" t="s">
        <v>65</v>
      </c>
    </row>
    <row r="15" spans="2:3" x14ac:dyDescent="0.35">
      <c r="B15" s="25">
        <v>4</v>
      </c>
      <c r="C15" s="17" t="s">
        <v>64</v>
      </c>
    </row>
    <row r="16" spans="2:3" x14ac:dyDescent="0.35">
      <c r="B16" s="25">
        <v>5</v>
      </c>
      <c r="C16" s="17" t="s">
        <v>47</v>
      </c>
    </row>
    <row r="17" spans="2:3" x14ac:dyDescent="0.35">
      <c r="B17" s="8">
        <v>6</v>
      </c>
      <c r="C17" s="17" t="s">
        <v>63</v>
      </c>
    </row>
    <row r="18" spans="2:3" x14ac:dyDescent="0.35">
      <c r="B18" s="8">
        <v>7</v>
      </c>
      <c r="C18" s="17" t="s">
        <v>58</v>
      </c>
    </row>
    <row r="19" spans="2:3" x14ac:dyDescent="0.35">
      <c r="B19" s="8">
        <v>8</v>
      </c>
      <c r="C19" s="17" t="s">
        <v>52</v>
      </c>
    </row>
    <row r="20" spans="2:3" x14ac:dyDescent="0.35">
      <c r="B20" s="8">
        <v>9</v>
      </c>
      <c r="C20" s="17" t="s">
        <v>48</v>
      </c>
    </row>
    <row r="21" spans="2:3" x14ac:dyDescent="0.35">
      <c r="B21" s="8">
        <v>10</v>
      </c>
      <c r="C21" s="17" t="s">
        <v>13</v>
      </c>
    </row>
    <row r="22" spans="2:3" x14ac:dyDescent="0.35">
      <c r="B22" s="8">
        <v>11</v>
      </c>
      <c r="C22" s="17" t="s">
        <v>71</v>
      </c>
    </row>
    <row r="23" spans="2:3" x14ac:dyDescent="0.35">
      <c r="B23" s="8">
        <v>12</v>
      </c>
      <c r="C23" s="6" t="s">
        <v>61</v>
      </c>
    </row>
    <row r="24" spans="2:3" x14ac:dyDescent="0.35">
      <c r="B24" s="8"/>
      <c r="C24" s="6"/>
    </row>
    <row r="26" spans="2:3" x14ac:dyDescent="0.35">
      <c r="B26" s="31" t="s">
        <v>10</v>
      </c>
      <c r="C26" s="32"/>
    </row>
    <row r="27" spans="2:3" x14ac:dyDescent="0.35">
      <c r="B27" s="8" t="s">
        <v>11</v>
      </c>
      <c r="C27" s="9" t="s">
        <v>69</v>
      </c>
    </row>
    <row r="28" spans="2:3" x14ac:dyDescent="0.35">
      <c r="B28" s="8" t="s">
        <v>12</v>
      </c>
      <c r="C28" s="9" t="s">
        <v>68</v>
      </c>
    </row>
    <row r="29" spans="2:3" x14ac:dyDescent="0.35">
      <c r="B29" s="8" t="s">
        <v>13</v>
      </c>
      <c r="C29" s="9">
        <v>3</v>
      </c>
    </row>
    <row r="30" spans="2:3" x14ac:dyDescent="0.35">
      <c r="B30" s="8" t="s">
        <v>14</v>
      </c>
      <c r="C30" s="9" t="s">
        <v>67</v>
      </c>
    </row>
    <row r="31" spans="2:3" x14ac:dyDescent="0.35">
      <c r="B31" s="8" t="s">
        <v>15</v>
      </c>
      <c r="C31" s="9" t="s">
        <v>16</v>
      </c>
    </row>
    <row r="32" spans="2:3" x14ac:dyDescent="0.35">
      <c r="B32" s="8" t="s">
        <v>17</v>
      </c>
      <c r="C32" s="9">
        <v>3</v>
      </c>
    </row>
    <row r="33" spans="2:3" x14ac:dyDescent="0.35">
      <c r="B33" s="8" t="s">
        <v>18</v>
      </c>
      <c r="C33" s="9" t="s">
        <v>70</v>
      </c>
    </row>
    <row r="34" spans="2:3" x14ac:dyDescent="0.35">
      <c r="B34" s="8" t="s">
        <v>19</v>
      </c>
      <c r="C34" s="9" t="s">
        <v>69</v>
      </c>
    </row>
    <row r="35" spans="2:3" x14ac:dyDescent="0.35">
      <c r="B35" s="8"/>
      <c r="C35" s="5"/>
    </row>
    <row r="37" spans="2:3" x14ac:dyDescent="0.35">
      <c r="B37" s="31" t="s">
        <v>20</v>
      </c>
      <c r="C37" s="32"/>
    </row>
    <row r="38" spans="2:3" x14ac:dyDescent="0.35">
      <c r="B38" s="8" t="s">
        <v>21</v>
      </c>
      <c r="C38" s="6" t="s">
        <v>22</v>
      </c>
    </row>
    <row r="39" spans="2:3" x14ac:dyDescent="0.35">
      <c r="B39" s="8" t="s">
        <v>23</v>
      </c>
      <c r="C39" s="6" t="s">
        <v>74</v>
      </c>
    </row>
    <row r="40" spans="2:3" x14ac:dyDescent="0.35">
      <c r="B40" s="8" t="s">
        <v>24</v>
      </c>
      <c r="C40" s="6" t="s">
        <v>31</v>
      </c>
    </row>
    <row r="41" spans="2:3" x14ac:dyDescent="0.35">
      <c r="B41" s="8" t="s">
        <v>25</v>
      </c>
      <c r="C41" s="6" t="s">
        <v>75</v>
      </c>
    </row>
    <row r="42" spans="2:3" x14ac:dyDescent="0.35">
      <c r="B42" s="8" t="s">
        <v>26</v>
      </c>
      <c r="C42" s="6" t="s">
        <v>27</v>
      </c>
    </row>
    <row r="43" spans="2:3" x14ac:dyDescent="0.35">
      <c r="B43" s="8" t="s">
        <v>28</v>
      </c>
      <c r="C43" s="6" t="s">
        <v>69</v>
      </c>
    </row>
    <row r="44" spans="2:3" x14ac:dyDescent="0.35">
      <c r="B44" s="8" t="s">
        <v>29</v>
      </c>
      <c r="C44" s="6" t="s">
        <v>69</v>
      </c>
    </row>
    <row r="45" spans="2:3" x14ac:dyDescent="0.35">
      <c r="B45" s="8" t="s">
        <v>30</v>
      </c>
      <c r="C45" s="6" t="s">
        <v>31</v>
      </c>
    </row>
    <row r="46" spans="2:3" x14ac:dyDescent="0.35">
      <c r="B46" s="8"/>
      <c r="C46" s="5"/>
    </row>
    <row r="47" spans="2:3" x14ac:dyDescent="0.35">
      <c r="B47" s="8"/>
      <c r="C47" s="5"/>
    </row>
  </sheetData>
  <mergeCells count="3">
    <mergeCell ref="B10:C10"/>
    <mergeCell ref="B26:C26"/>
    <mergeCell ref="B37:C37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16"/>
  <sheetViews>
    <sheetView zoomScale="45" zoomScaleNormal="70" workbookViewId="0">
      <selection activeCell="U38" sqref="U38"/>
    </sheetView>
  </sheetViews>
  <sheetFormatPr baseColWidth="10" defaultColWidth="11.453125" defaultRowHeight="14.5" x14ac:dyDescent="0.35"/>
  <cols>
    <col min="1" max="1024" width="11.453125" style="1"/>
  </cols>
  <sheetData>
    <row r="2" spans="2:5" ht="17.5" x14ac:dyDescent="0.35">
      <c r="B2" s="3" t="s">
        <v>32</v>
      </c>
    </row>
    <row r="4" spans="2:5" x14ac:dyDescent="0.35">
      <c r="B4" s="1" t="s">
        <v>33</v>
      </c>
    </row>
    <row r="16" spans="2:5" x14ac:dyDescent="0.35">
      <c r="E16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31"/>
  <sheetViews>
    <sheetView tabSelected="1" zoomScale="91" zoomScaleNormal="100" workbookViewId="0">
      <selection activeCell="H24" sqref="H24"/>
    </sheetView>
  </sheetViews>
  <sheetFormatPr baseColWidth="10" defaultColWidth="11.453125" defaultRowHeight="14.5" x14ac:dyDescent="0.35"/>
  <cols>
    <col min="1" max="1" width="11.453125" style="1"/>
    <col min="2" max="2" width="14" style="1" customWidth="1"/>
    <col min="3" max="3" width="50" style="2" customWidth="1"/>
    <col min="4" max="4" width="11.453125" style="1"/>
    <col min="5" max="5" width="17.08984375" style="1" customWidth="1"/>
    <col min="6" max="6" width="11.453125" style="1"/>
    <col min="7" max="7" width="13" style="1" customWidth="1"/>
    <col min="8" max="8" width="29" style="1" customWidth="1"/>
    <col min="9" max="1024" width="11.453125" style="1"/>
  </cols>
  <sheetData>
    <row r="2" spans="2:1024" s="3" customFormat="1" ht="17.5" x14ac:dyDescent="0.35">
      <c r="B2" s="3" t="s">
        <v>34</v>
      </c>
      <c r="C2" s="10"/>
    </row>
    <row r="3" spans="2:1024" s="3" customFormat="1" ht="17.5" x14ac:dyDescent="0.35">
      <c r="C3" s="10"/>
    </row>
    <row r="5" spans="2:1024" x14ac:dyDescent="0.35">
      <c r="B5" s="11" t="s">
        <v>35</v>
      </c>
      <c r="C5" s="6"/>
      <c r="E5" s="4" t="s">
        <v>36</v>
      </c>
      <c r="F5" s="4">
        <f>SUM(F10:F31)</f>
        <v>201.14000000000004</v>
      </c>
    </row>
    <row r="6" spans="2:1024" x14ac:dyDescent="0.35">
      <c r="B6" s="11" t="s">
        <v>90</v>
      </c>
      <c r="C6" s="38"/>
      <c r="E6" s="4" t="s">
        <v>37</v>
      </c>
      <c r="F6" s="12">
        <v>300</v>
      </c>
    </row>
    <row r="7" spans="2:1024" x14ac:dyDescent="0.35">
      <c r="E7" s="26"/>
    </row>
    <row r="8" spans="2:1024" x14ac:dyDescent="0.35">
      <c r="B8" s="28" t="s">
        <v>77</v>
      </c>
      <c r="C8" s="28" t="s">
        <v>79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024" x14ac:dyDescent="0.35">
      <c r="B9" s="4" t="s">
        <v>8</v>
      </c>
      <c r="C9" s="13" t="s">
        <v>38</v>
      </c>
      <c r="D9" s="4" t="s">
        <v>39</v>
      </c>
      <c r="E9" s="4" t="s">
        <v>40</v>
      </c>
      <c r="F9" s="4" t="s">
        <v>41</v>
      </c>
      <c r="G9" s="4" t="s">
        <v>42</v>
      </c>
      <c r="H9" s="4" t="s">
        <v>43</v>
      </c>
    </row>
    <row r="10" spans="2:1024" ht="28.5" x14ac:dyDescent="0.35">
      <c r="B10" s="14">
        <v>1</v>
      </c>
      <c r="C10" s="6" t="s">
        <v>62</v>
      </c>
      <c r="D10" s="15">
        <v>2</v>
      </c>
      <c r="E10" s="16">
        <v>11.92</v>
      </c>
      <c r="F10" s="16">
        <f>E10*D10</f>
        <v>23.84</v>
      </c>
      <c r="G10" s="15" t="s">
        <v>46</v>
      </c>
      <c r="H10" s="18" t="s">
        <v>55</v>
      </c>
    </row>
    <row r="11" spans="2:1024" x14ac:dyDescent="0.35">
      <c r="B11" s="14">
        <f t="shared" ref="B11:B31" si="0">B10+1</f>
        <v>2</v>
      </c>
      <c r="C11" s="6" t="s">
        <v>72</v>
      </c>
      <c r="D11" s="15">
        <v>1</v>
      </c>
      <c r="E11" s="15">
        <v>17.86</v>
      </c>
      <c r="F11" s="15">
        <f t="shared" ref="F11:F31" si="1">E11*D11</f>
        <v>17.86</v>
      </c>
      <c r="G11" s="15" t="s">
        <v>44</v>
      </c>
      <c r="H11" s="18" t="s">
        <v>73</v>
      </c>
    </row>
    <row r="12" spans="2:1024" x14ac:dyDescent="0.35">
      <c r="B12" s="14">
        <f t="shared" si="0"/>
        <v>3</v>
      </c>
      <c r="C12" s="17" t="s">
        <v>65</v>
      </c>
      <c r="D12" s="15">
        <v>1</v>
      </c>
      <c r="E12" s="15">
        <v>10.68</v>
      </c>
      <c r="F12" s="15">
        <f t="shared" si="1"/>
        <v>10.68</v>
      </c>
      <c r="G12" s="15" t="s">
        <v>46</v>
      </c>
      <c r="H12" s="19" t="s">
        <v>56</v>
      </c>
    </row>
    <row r="13" spans="2:1024" x14ac:dyDescent="0.35">
      <c r="B13" s="14">
        <f t="shared" si="0"/>
        <v>4</v>
      </c>
      <c r="C13" s="17" t="s">
        <v>64</v>
      </c>
      <c r="D13" s="15">
        <v>1</v>
      </c>
      <c r="E13" s="15">
        <v>23.5</v>
      </c>
      <c r="F13" s="15">
        <f>E13*D13</f>
        <v>23.5</v>
      </c>
      <c r="G13" s="15" t="s">
        <v>46</v>
      </c>
      <c r="H13" s="27" t="s">
        <v>78</v>
      </c>
      <c r="AMJ13"/>
    </row>
    <row r="14" spans="2:1024" x14ac:dyDescent="0.35">
      <c r="B14" s="14">
        <f t="shared" si="0"/>
        <v>5</v>
      </c>
      <c r="C14" s="17" t="s">
        <v>47</v>
      </c>
      <c r="D14" s="15">
        <v>2</v>
      </c>
      <c r="E14" s="15">
        <v>12.21</v>
      </c>
      <c r="F14" s="15">
        <f t="shared" si="1"/>
        <v>24.42</v>
      </c>
      <c r="G14" s="15" t="s">
        <v>54</v>
      </c>
      <c r="H14" s="19" t="s">
        <v>53</v>
      </c>
    </row>
    <row r="15" spans="2:1024" x14ac:dyDescent="0.35">
      <c r="B15" s="14">
        <f t="shared" si="0"/>
        <v>6</v>
      </c>
      <c r="C15" s="17" t="s">
        <v>63</v>
      </c>
      <c r="D15" s="15">
        <v>1</v>
      </c>
      <c r="E15" s="15">
        <v>25.81</v>
      </c>
      <c r="F15" s="15">
        <f t="shared" si="1"/>
        <v>25.81</v>
      </c>
      <c r="G15" s="15" t="s">
        <v>46</v>
      </c>
      <c r="H15" s="19" t="s">
        <v>50</v>
      </c>
    </row>
    <row r="16" spans="2:1024" x14ac:dyDescent="0.35">
      <c r="B16" s="14">
        <f t="shared" si="0"/>
        <v>7</v>
      </c>
      <c r="C16" s="17" t="s">
        <v>58</v>
      </c>
      <c r="D16" s="15">
        <v>2</v>
      </c>
      <c r="E16" s="15">
        <v>2.99</v>
      </c>
      <c r="F16" s="15">
        <f t="shared" si="1"/>
        <v>5.98</v>
      </c>
      <c r="G16" s="15" t="s">
        <v>46</v>
      </c>
      <c r="H16" s="19" t="s">
        <v>57</v>
      </c>
    </row>
    <row r="17" spans="2:1024" x14ac:dyDescent="0.35">
      <c r="B17" s="14">
        <f t="shared" si="0"/>
        <v>8</v>
      </c>
      <c r="C17" s="17" t="s">
        <v>52</v>
      </c>
      <c r="D17" s="15">
        <v>1</v>
      </c>
      <c r="E17" s="15">
        <v>9.99</v>
      </c>
      <c r="F17" s="15">
        <f t="shared" si="1"/>
        <v>9.99</v>
      </c>
      <c r="G17" s="15" t="s">
        <v>46</v>
      </c>
      <c r="H17" s="19" t="s">
        <v>51</v>
      </c>
    </row>
    <row r="18" spans="2:1024" x14ac:dyDescent="0.35">
      <c r="B18" s="14">
        <f t="shared" si="0"/>
        <v>9</v>
      </c>
      <c r="C18" s="17" t="s">
        <v>48</v>
      </c>
      <c r="D18" s="15">
        <v>1</v>
      </c>
      <c r="E18" s="15">
        <v>11.49</v>
      </c>
      <c r="F18" s="15">
        <f t="shared" si="1"/>
        <v>11.49</v>
      </c>
      <c r="G18" s="15" t="s">
        <v>46</v>
      </c>
      <c r="H18" s="19" t="s">
        <v>49</v>
      </c>
    </row>
    <row r="19" spans="2:1024" x14ac:dyDescent="0.35">
      <c r="B19" s="14">
        <f t="shared" si="0"/>
        <v>10</v>
      </c>
      <c r="C19" s="17" t="s">
        <v>13</v>
      </c>
      <c r="D19" s="15">
        <v>1</v>
      </c>
      <c r="E19" s="15">
        <v>11.55</v>
      </c>
      <c r="F19" s="15">
        <f t="shared" si="1"/>
        <v>11.55</v>
      </c>
      <c r="G19" s="15" t="s">
        <v>46</v>
      </c>
      <c r="H19" s="19" t="s">
        <v>59</v>
      </c>
    </row>
    <row r="20" spans="2:1024" x14ac:dyDescent="0.35">
      <c r="B20" s="14">
        <f t="shared" si="0"/>
        <v>11</v>
      </c>
      <c r="C20" s="17" t="s">
        <v>71</v>
      </c>
      <c r="D20" s="15">
        <v>1</v>
      </c>
      <c r="E20" s="15">
        <v>5.99</v>
      </c>
      <c r="F20" s="15">
        <f t="shared" si="1"/>
        <v>5.99</v>
      </c>
      <c r="G20" s="15" t="s">
        <v>46</v>
      </c>
      <c r="H20" s="19" t="s">
        <v>66</v>
      </c>
    </row>
    <row r="21" spans="2:1024" x14ac:dyDescent="0.35">
      <c r="B21" s="14">
        <f t="shared" si="0"/>
        <v>12</v>
      </c>
      <c r="C21" s="6" t="s">
        <v>61</v>
      </c>
      <c r="D21" s="15">
        <v>1</v>
      </c>
      <c r="E21" s="15">
        <v>4</v>
      </c>
      <c r="F21" s="15">
        <f t="shared" ref="F21" si="2">E21*D21</f>
        <v>4</v>
      </c>
      <c r="G21" s="17" t="s">
        <v>46</v>
      </c>
      <c r="H21" s="29" t="s">
        <v>80</v>
      </c>
      <c r="AMJ21"/>
    </row>
    <row r="22" spans="2:1024" x14ac:dyDescent="0.35">
      <c r="B22" s="33">
        <f t="shared" si="0"/>
        <v>13</v>
      </c>
      <c r="C22" s="34" t="s">
        <v>86</v>
      </c>
      <c r="D22" s="35">
        <v>1</v>
      </c>
      <c r="E22" s="35">
        <v>6.9</v>
      </c>
      <c r="F22" s="35">
        <v>6.9</v>
      </c>
      <c r="G22" s="36" t="s">
        <v>82</v>
      </c>
      <c r="H22" s="37" t="s">
        <v>83</v>
      </c>
    </row>
    <row r="23" spans="2:1024" x14ac:dyDescent="0.35">
      <c r="B23" s="33">
        <f t="shared" si="0"/>
        <v>14</v>
      </c>
      <c r="C23" s="34" t="s">
        <v>81</v>
      </c>
      <c r="D23" s="35">
        <v>2</v>
      </c>
      <c r="E23" s="35">
        <v>8.09</v>
      </c>
      <c r="F23" s="35">
        <f t="shared" si="1"/>
        <v>16.18</v>
      </c>
      <c r="G23" s="35" t="s">
        <v>88</v>
      </c>
      <c r="H23" s="37" t="s">
        <v>89</v>
      </c>
    </row>
    <row r="24" spans="2:1024" x14ac:dyDescent="0.35">
      <c r="B24" s="33">
        <f t="shared" si="0"/>
        <v>15</v>
      </c>
      <c r="C24" s="34" t="s">
        <v>85</v>
      </c>
      <c r="D24" s="35">
        <v>1</v>
      </c>
      <c r="E24" s="35">
        <v>2.95</v>
      </c>
      <c r="F24" s="35">
        <f t="shared" si="1"/>
        <v>2.95</v>
      </c>
      <c r="G24" s="35" t="s">
        <v>87</v>
      </c>
      <c r="H24" s="37" t="s">
        <v>84</v>
      </c>
    </row>
    <row r="25" spans="2:1024" x14ac:dyDescent="0.35">
      <c r="B25" s="14">
        <f t="shared" si="0"/>
        <v>16</v>
      </c>
      <c r="C25" s="6"/>
      <c r="D25" s="15"/>
      <c r="E25" s="15"/>
      <c r="F25" s="15">
        <f t="shared" si="1"/>
        <v>0</v>
      </c>
      <c r="G25" s="15"/>
      <c r="H25" s="15"/>
    </row>
    <row r="26" spans="2:1024" x14ac:dyDescent="0.35">
      <c r="B26" s="14">
        <f t="shared" si="0"/>
        <v>17</v>
      </c>
      <c r="C26" s="6"/>
      <c r="D26" s="15"/>
      <c r="E26" s="15"/>
      <c r="F26" s="15">
        <f t="shared" si="1"/>
        <v>0</v>
      </c>
      <c r="G26" s="15"/>
      <c r="H26" s="15"/>
    </row>
    <row r="27" spans="2:1024" x14ac:dyDescent="0.35">
      <c r="B27" s="14">
        <f t="shared" si="0"/>
        <v>18</v>
      </c>
      <c r="C27" s="6"/>
      <c r="D27" s="15"/>
      <c r="E27" s="15"/>
      <c r="F27" s="15">
        <f t="shared" si="1"/>
        <v>0</v>
      </c>
      <c r="G27" s="15"/>
      <c r="H27" s="15"/>
    </row>
    <row r="28" spans="2:1024" x14ac:dyDescent="0.35">
      <c r="B28" s="14">
        <f t="shared" si="0"/>
        <v>19</v>
      </c>
      <c r="C28" s="6"/>
      <c r="D28" s="15"/>
      <c r="E28" s="15"/>
      <c r="F28" s="15">
        <f t="shared" si="1"/>
        <v>0</v>
      </c>
      <c r="G28" s="15"/>
      <c r="H28" s="15"/>
    </row>
    <row r="29" spans="2:1024" x14ac:dyDescent="0.35">
      <c r="B29" s="14">
        <f t="shared" si="0"/>
        <v>20</v>
      </c>
      <c r="C29" s="6"/>
      <c r="D29" s="15"/>
      <c r="E29" s="15"/>
      <c r="F29" s="15">
        <f t="shared" si="1"/>
        <v>0</v>
      </c>
      <c r="G29" s="15"/>
      <c r="H29" s="15"/>
    </row>
    <row r="30" spans="2:1024" x14ac:dyDescent="0.35">
      <c r="B30" s="14">
        <f t="shared" si="0"/>
        <v>21</v>
      </c>
      <c r="C30" s="6"/>
      <c r="D30" s="15"/>
      <c r="E30" s="15"/>
      <c r="F30" s="15">
        <f t="shared" si="1"/>
        <v>0</v>
      </c>
      <c r="G30" s="15"/>
      <c r="H30" s="15"/>
    </row>
    <row r="31" spans="2:1024" x14ac:dyDescent="0.35">
      <c r="B31" s="14">
        <f t="shared" si="0"/>
        <v>22</v>
      </c>
      <c r="C31" s="6"/>
      <c r="D31" s="15"/>
      <c r="E31" s="15"/>
      <c r="F31" s="15">
        <f t="shared" si="1"/>
        <v>0</v>
      </c>
      <c r="G31" s="15"/>
      <c r="H31" s="15"/>
    </row>
  </sheetData>
  <hyperlinks>
    <hyperlink ref="H11" r:id="rId1" xr:uid="{00000000-0004-0000-0200-000001000000}"/>
    <hyperlink ref="H10" r:id="rId2" display="https://www.amazon.es/-/pt/dp/B06XVM38YW/ref=asc_df_B06XVM38YW/?tag=esgogshpadde-21&amp;linkCode=df0&amp;hvadid=633654951546&amp;hvpos=&amp;hvnetw=g&amp;hvrand=18437898800025732109&amp;hvpone=&amp;hvptwo=&amp;hvqmt=&amp;hvdev=c&amp;hvdvcmdl=&amp;hvlocint=&amp;hvlocphy=1005469&amp;hvtargid=pla-713809875088&amp;psc=1" xr:uid="{45E40D4B-2B2D-42D8-9910-432D96842E91}"/>
    <hyperlink ref="H14" r:id="rId3" xr:uid="{C62FBA9A-BED4-4692-A2C1-0AA7B52F481B}"/>
    <hyperlink ref="H12" r:id="rId4" xr:uid="{043404E7-724B-4BC0-987E-074819AF90B6}"/>
    <hyperlink ref="H16" r:id="rId5" xr:uid="{840805AA-C4E6-4270-9FCB-A0356D598D4B}"/>
    <hyperlink ref="H19" r:id="rId6" display="https://www.amazon.es/-/pt/dp/B07FF9DXZ1/ref=asc_df_B07B2W2HB7/?tag=esgogshpadde-21&amp;linkCode=df0&amp;hvadid=633311225428&amp;hvpos=&amp;hvnetw=g&amp;hvrand=5693870349836459436&amp;hvpone=&amp;hvptwo=&amp;hvqmt=&amp;hvdev=c&amp;hvdvcmdl=&amp;hvlocint=&amp;hvlocphy=1005469&amp;hvtargid=pla-565618474497&amp;th=1" xr:uid="{C3B99956-7C0E-4D54-9A53-DC8A7A9EC6A1}"/>
    <hyperlink ref="H17" r:id="rId7" xr:uid="{55814CFF-97B5-4536-84FC-3E01456BB223}"/>
    <hyperlink ref="H18" r:id="rId8" xr:uid="{853BD59E-BB73-4A35-B3D7-94FE18046E8B}"/>
    <hyperlink ref="H15" r:id="rId9" display="https://es.rs-online.com/web/p/servomotores/7813046?cm_mmc=ES-PLA-DS3A-_-google-_-CSS_ES_ES_Automatizacion_y_Control_de_Procesos_Whoop-_-(ES:Whoop!)+Servomotores-_-7813046&amp;matchtype=&amp;aud-772940708119:pla-301562717406&amp;gclid=Cj0KCQiAutyfBhCMARIsAMgcRJScHvVejNTs-RL2XbPyLDswnpJN11uWukSgrVfaCae_1ZBZZ-JqHUkaAtDfEALw_wcB&amp;gclsrc=aw.ds" xr:uid="{E3304436-2B0B-4CDC-B8E4-B5EA9AF0C383}"/>
    <hyperlink ref="H20" r:id="rId10" display="https://www.amazon.es/AZDelivery-%E2%AD%90%E2%AD%90%E2%AD%90%E2%AD%90%E2%AD%90-Micro-Servo-hubchrauber/dp/B07CYZK379/ref=asc_df_B07CYZK379/?tag=googshopes-21&amp;linkCode=df0&amp;hvadid=360767441930&amp;hvpos=&amp;hvnetw=g&amp;hvrand=824911857278503774&amp;hvpone=&amp;hvptwo=&amp;hvqmt=&amp;hvdev=c&amp;hvdvcmdl=&amp;hvlocint=&amp;hvlocphy=1005469&amp;hvtargid=pla-828735259614&amp;th=1" xr:uid="{1615A933-6A27-4576-BB84-DBF58B5CA160}"/>
    <hyperlink ref="H13" r:id="rId11" display="https://www.amazon.es/OVONIC-bater%C3%ADa-Paquetes-2200mAh-Evader/dp/B07LFS8ZL6/ref=pd_lpo_2?pd_rd_w=Yt2Us&amp;content-id=amzn1.sym.d229992b-4342-448b-b0e5-b51a45434c54&amp;pf_rd_p=d229992b-4342-448b-b0e5-b51a45434c54&amp;pf_rd_r=CZDJ0SFPD0V45FAPBGV0&amp;pd_rd_wg=PJnMN&amp;pd_rd_r=9b209e05-6037-44a2-8e7b-06f2960ba08c&amp;pd_rd_i=B07LFS8ZL6&amp;psc=1" xr:uid="{62E9C247-41FD-4800-BE03-1F412FD6C019}"/>
    <hyperlink ref="H21" r:id="rId12" xr:uid="{E98252A0-DC1E-44B9-B4B6-123D108AE93C}"/>
    <hyperlink ref="H22" r:id="rId13" xr:uid="{25D30421-A699-4382-B45E-CA52A09429DF}"/>
    <hyperlink ref="H24" r:id="rId14" xr:uid="{AE7426A7-D59B-41E6-AB81-B909A2B3A5B0}"/>
    <hyperlink ref="H23" r:id="rId15" xr:uid="{B8100760-71D7-4F23-A13F-1A271E519EF1}"/>
  </hyperlinks>
  <pageMargins left="0.7" right="0.7" top="0.75" bottom="0.75" header="0.511811023622047" footer="0.511811023622047"/>
  <pageSetup paperSize="9" orientation="portrait" horizontalDpi="300" verticalDpi="300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MJ17"/>
  <sheetViews>
    <sheetView zoomScaleNormal="100" workbookViewId="0">
      <selection activeCell="D25" sqref="D25"/>
    </sheetView>
  </sheetViews>
  <sheetFormatPr baseColWidth="10" defaultColWidth="11.453125" defaultRowHeight="14.5" x14ac:dyDescent="0.35"/>
  <cols>
    <col min="1" max="2" width="11.453125" style="1"/>
    <col min="3" max="3" width="19.7265625" style="1" customWidth="1"/>
    <col min="4" max="4" width="77.54296875" style="1" customWidth="1"/>
    <col min="5" max="1024" width="11.453125" style="1"/>
  </cols>
  <sheetData>
    <row r="4" spans="3:1024" x14ac:dyDescent="0.35">
      <c r="C4" s="11" t="s">
        <v>42</v>
      </c>
      <c r="D4" s="11" t="s">
        <v>9</v>
      </c>
      <c r="E4" s="11" t="s">
        <v>45</v>
      </c>
    </row>
    <row r="5" spans="3:1024" ht="28.5" x14ac:dyDescent="0.35">
      <c r="C5" s="20" t="s">
        <v>46</v>
      </c>
      <c r="D5" s="21" t="s">
        <v>62</v>
      </c>
      <c r="E5" s="22" t="s">
        <v>55</v>
      </c>
    </row>
    <row r="6" spans="3:1024" x14ac:dyDescent="0.35">
      <c r="C6" s="20" t="s">
        <v>44</v>
      </c>
      <c r="D6" s="21" t="s">
        <v>72</v>
      </c>
      <c r="E6" s="22" t="s">
        <v>73</v>
      </c>
    </row>
    <row r="7" spans="3:1024" x14ac:dyDescent="0.35">
      <c r="C7" s="20" t="s">
        <v>46</v>
      </c>
      <c r="D7" s="23" t="s">
        <v>65</v>
      </c>
      <c r="E7" s="24" t="s">
        <v>56</v>
      </c>
    </row>
    <row r="8" spans="3:1024" x14ac:dyDescent="0.35">
      <c r="C8" s="20" t="s">
        <v>46</v>
      </c>
      <c r="D8" s="23" t="s">
        <v>64</v>
      </c>
      <c r="E8" s="24" t="s">
        <v>56</v>
      </c>
    </row>
    <row r="9" spans="3:1024" x14ac:dyDescent="0.35">
      <c r="C9" s="20" t="s">
        <v>54</v>
      </c>
      <c r="D9" s="23" t="s">
        <v>47</v>
      </c>
      <c r="E9" s="24" t="s">
        <v>53</v>
      </c>
    </row>
    <row r="10" spans="3:1024" x14ac:dyDescent="0.35">
      <c r="C10" s="20" t="s">
        <v>46</v>
      </c>
      <c r="D10" s="23" t="s">
        <v>63</v>
      </c>
      <c r="E10" s="24" t="s">
        <v>50</v>
      </c>
    </row>
    <row r="11" spans="3:1024" x14ac:dyDescent="0.35">
      <c r="C11" s="20" t="s">
        <v>46</v>
      </c>
      <c r="D11" s="23" t="s">
        <v>58</v>
      </c>
      <c r="E11" s="24" t="s">
        <v>57</v>
      </c>
    </row>
    <row r="12" spans="3:1024" x14ac:dyDescent="0.35">
      <c r="C12" s="20" t="s">
        <v>46</v>
      </c>
      <c r="D12" s="23" t="s">
        <v>52</v>
      </c>
      <c r="E12" s="24" t="s">
        <v>51</v>
      </c>
    </row>
    <row r="13" spans="3:1024" x14ac:dyDescent="0.35">
      <c r="C13" s="20" t="s">
        <v>46</v>
      </c>
      <c r="D13" s="23" t="s">
        <v>48</v>
      </c>
      <c r="E13" s="24" t="s">
        <v>49</v>
      </c>
    </row>
    <row r="14" spans="3:1024" x14ac:dyDescent="0.35">
      <c r="C14" s="20" t="s">
        <v>46</v>
      </c>
      <c r="D14" s="23" t="s">
        <v>13</v>
      </c>
      <c r="E14" s="24" t="s">
        <v>59</v>
      </c>
    </row>
    <row r="15" spans="3:1024" x14ac:dyDescent="0.35">
      <c r="C15" s="20" t="s">
        <v>46</v>
      </c>
      <c r="D15" s="23" t="s">
        <v>71</v>
      </c>
      <c r="E15" s="24" t="s">
        <v>66</v>
      </c>
    </row>
    <row r="16" spans="3:1024" x14ac:dyDescent="0.35">
      <c r="C16" s="23" t="s">
        <v>46</v>
      </c>
      <c r="D16" s="21" t="s">
        <v>61</v>
      </c>
      <c r="E16" s="24" t="s">
        <v>60</v>
      </c>
      <c r="AMJ16"/>
    </row>
    <row r="17" spans="3:5" x14ac:dyDescent="0.35">
      <c r="C17" s="23"/>
      <c r="D17" s="21"/>
      <c r="E17" s="21"/>
    </row>
  </sheetData>
  <phoneticPr fontId="5" type="noConversion"/>
  <hyperlinks>
    <hyperlink ref="E6" r:id="rId1" xr:uid="{0DAB966A-9FE6-4C91-88C5-95B651ECD6C5}"/>
    <hyperlink ref="E5" r:id="rId2" display="https://www.amazon.es/-/pt/dp/B06XVM38YW/ref=asc_df_B06XVM38YW/?tag=esgogshpadde-21&amp;linkCode=df0&amp;hvadid=633654951546&amp;hvpos=&amp;hvnetw=g&amp;hvrand=18437898800025732109&amp;hvpone=&amp;hvptwo=&amp;hvqmt=&amp;hvdev=c&amp;hvdvcmdl=&amp;hvlocint=&amp;hvlocphy=1005469&amp;hvtargid=pla-713809875088&amp;psc=1" xr:uid="{5EB08534-FB10-4CAC-BA36-D98DA46BE07F}"/>
    <hyperlink ref="E9" r:id="rId3" xr:uid="{6C7C6B74-8C22-4755-8CF2-CEDE14D72BD4}"/>
    <hyperlink ref="E8" r:id="rId4" xr:uid="{23284BF4-FA58-48AE-987C-4BAE23E0DAFA}"/>
    <hyperlink ref="E7" r:id="rId5" xr:uid="{389AD7C3-2E6B-4B40-83FA-074D4187FF48}"/>
    <hyperlink ref="E11" r:id="rId6" xr:uid="{938B5D55-539A-4B96-92CC-6FA91F8BD890}"/>
    <hyperlink ref="E14" r:id="rId7" display="https://www.amazon.es/-/pt/dp/B07FF9DXZ1/ref=asc_df_B07B2W2HB7/?tag=esgogshpadde-21&amp;linkCode=df0&amp;hvadid=633311225428&amp;hvpos=&amp;hvnetw=g&amp;hvrand=5693870349836459436&amp;hvpone=&amp;hvptwo=&amp;hvqmt=&amp;hvdev=c&amp;hvdvcmdl=&amp;hvlocint=&amp;hvlocphy=1005469&amp;hvtargid=pla-565618474497&amp;th=1" xr:uid="{485572BE-A5F2-4528-9574-CEF35C57893E}"/>
    <hyperlink ref="E12" r:id="rId8" xr:uid="{F36BE9B9-623E-474B-A4FF-67544177E441}"/>
    <hyperlink ref="E13" r:id="rId9" xr:uid="{0055CEBA-68E5-4819-95A7-97B965DA3413}"/>
    <hyperlink ref="E10" r:id="rId10" display="https://es.rs-online.com/web/p/servomotores/7813046?cm_mmc=ES-PLA-DS3A-_-google-_-CSS_ES_ES_Automatizacion_y_Control_de_Procesos_Whoop-_-(ES:Whoop!)+Servomotores-_-7813046&amp;matchtype=&amp;aud-772940708119:pla-301562717406&amp;gclid=Cj0KCQiAutyfBhCMARIsAMgcRJScHvVejNTs-RL2XbPyLDswnpJN11uWukSgrVfaCae_1ZBZZ-JqHUkaAtDfEALw_wcB&amp;gclsrc=aw.ds" xr:uid="{C4A9D041-6C18-42C7-B682-FA6DCE68EE73}"/>
    <hyperlink ref="E15" r:id="rId11" display="https://www.amazon.es/AZDelivery-%E2%AD%90%E2%AD%90%E2%AD%90%E2%AD%90%E2%AD%90-Micro-Servo-hubchrauber/dp/B07CYZK379/ref=asc_df_B07CYZK379/?tag=googshopes-21&amp;linkCode=df0&amp;hvadid=360767441930&amp;hvpos=&amp;hvnetw=g&amp;hvrand=824911857278503774&amp;hvpone=&amp;hvptwo=&amp;hvqmt=&amp;hvdev=c&amp;hvdvcmdl=&amp;hvlocint=&amp;hvlocphy=1005469&amp;hvtargid=pla-828735259614&amp;th=1" xr:uid="{F47E4C6C-AF8D-4A4A-9C29-51850E711CC1}"/>
    <hyperlink ref="E16" r:id="rId12" xr:uid="{3FAB8C85-6D30-4327-A414-E4191EC930DA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Project Specifications</vt:lpstr>
      <vt:lpstr>Conceptual_Design</vt:lpstr>
      <vt:lpstr>Shopping list</vt:lpstr>
      <vt:lpstr>Recommended suppliers</vt:lpstr>
    </vt:vector>
  </TitlesOfParts>
  <Company>FUB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 Català Calderón</dc:creator>
  <dc:description/>
  <cp:lastModifiedBy>Pau</cp:lastModifiedBy>
  <cp:revision>1</cp:revision>
  <dcterms:created xsi:type="dcterms:W3CDTF">2018-02-28T07:28:28Z</dcterms:created>
  <dcterms:modified xsi:type="dcterms:W3CDTF">2023-05-04T13:19:36Z</dcterms:modified>
  <dc:language>en-US</dc:language>
</cp:coreProperties>
</file>