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i\Desktop\"/>
    </mc:Choice>
  </mc:AlternateContent>
  <xr:revisionPtr revIDLastSave="0" documentId="13_ncr:1_{0C19DC3E-F484-41C3-8B44-E2A7FCF3403E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3" l="1"/>
  <c r="F16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5" i="3"/>
  <c r="F14" i="3"/>
  <c r="F13" i="3"/>
  <c r="F12" i="3"/>
  <c r="F1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F10" i="3"/>
  <c r="B13" i="1"/>
  <c r="B14" i="1" s="1"/>
  <c r="B15" i="1" s="1"/>
  <c r="B16" i="1" s="1"/>
  <c r="F5" i="3" l="1"/>
</calcChain>
</file>

<file path=xl/sharedStrings.xml><?xml version="1.0" encoding="utf-8"?>
<sst xmlns="http://schemas.openxmlformats.org/spreadsheetml/2006/main" count="102" uniqueCount="98">
  <si>
    <t>TECHNICAL SPECIFICATIONS</t>
  </si>
  <si>
    <t>Customer Company</t>
  </si>
  <si>
    <t>Universitat de Vic - Universitat Central de Catalunya</t>
  </si>
  <si>
    <t>Engineering Company</t>
  </si>
  <si>
    <t>Revision 1</t>
  </si>
  <si>
    <t>List the main characteristics of the desired device</t>
  </si>
  <si>
    <t>Item number</t>
  </si>
  <si>
    <t>Description</t>
  </si>
  <si>
    <t>Move in any direction with the most narrow movements</t>
  </si>
  <si>
    <t>Achieve Radio Control movements (step 1)</t>
  </si>
  <si>
    <t>Achieve autonomous movement (step 2)</t>
  </si>
  <si>
    <t>Mechanical part</t>
  </si>
  <si>
    <t>Dimensions (volume)</t>
  </si>
  <si>
    <t>250 mm x 350 mm x 100 mm (height)</t>
  </si>
  <si>
    <t xml:space="preserve">Weight </t>
  </si>
  <si>
    <t>Wheels</t>
  </si>
  <si>
    <t>Materials for the mechanical part / structure</t>
  </si>
  <si>
    <t>PVC plastic platform (250 x 350 x 3 mm), 3D printed parts, commercial omnidirectional wheels</t>
  </si>
  <si>
    <t>Motors</t>
  </si>
  <si>
    <t>Degrees of freedom</t>
  </si>
  <si>
    <t>Manufacturing equipment</t>
  </si>
  <si>
    <t>3D Printer, CNC Milling maching for PVC plastic platform</t>
  </si>
  <si>
    <t>Assembly between parts</t>
  </si>
  <si>
    <t>Bolts and nuts, welding for electrical and electronics parts</t>
  </si>
  <si>
    <t>Electronic &amp; programming part</t>
  </si>
  <si>
    <t>Microcontroller</t>
  </si>
  <si>
    <t>Drivers</t>
  </si>
  <si>
    <t>L298N Dual H-Bridge Stepper Motor Driver Board For Arduino</t>
  </si>
  <si>
    <t>Sensors</t>
  </si>
  <si>
    <t>Communication</t>
  </si>
  <si>
    <t>Programming</t>
  </si>
  <si>
    <t>Arduino IDE, App Inventor</t>
  </si>
  <si>
    <t>Power</t>
  </si>
  <si>
    <t>12V 1600mAh Rechargeable NiMh Battery</t>
  </si>
  <si>
    <t>Autonomy</t>
  </si>
  <si>
    <t>25 min</t>
  </si>
  <si>
    <t>Protoboard</t>
  </si>
  <si>
    <t>No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</si>
  <si>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</si>
  <si>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</si>
  <si>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</si>
  <si>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</si>
  <si>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</si>
  <si>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</si>
  <si>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</si>
  <si>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</si>
  <si>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</si>
  <si>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</si>
  <si>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</si>
  <si>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</si>
  <si>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Robotshop</t>
  </si>
  <si>
    <t>link</t>
  </si>
  <si>
    <t>RS Online</t>
  </si>
  <si>
    <t>distributor of electronics, electricity and industrial maintenance products</t>
  </si>
  <si>
    <t>https://es.rs-online.com/</t>
  </si>
  <si>
    <t>BCN 3D Technologies</t>
  </si>
  <si>
    <t>3D Printing Filament distributor for our 3D printer BCN 3D Sigma</t>
  </si>
  <si>
    <t>https://www.bcn3dtechnologies.com/ca/</t>
  </si>
  <si>
    <t>Stepper motor, grippers, servo motors, arduinos, raspberry Pi, drivers for motors</t>
  </si>
  <si>
    <t>https://www.robotshop.com/</t>
  </si>
  <si>
    <t>Motedis</t>
  </si>
  <si>
    <t>Mechanical components, aluminium profiles</t>
  </si>
  <si>
    <t>https://www.motedis.es/shop/index.php</t>
  </si>
  <si>
    <t>Amazon</t>
  </si>
  <si>
    <t>Electronics and more</t>
  </si>
  <si>
    <t>https://www.amazon.es/</t>
  </si>
  <si>
    <t>ALACER MAS</t>
  </si>
  <si>
    <t>http://www.alacermas.com/index.php</t>
  </si>
  <si>
    <t>Please check also the list of recommended providers in the virtual campus.</t>
  </si>
  <si>
    <t>https://campus.uvic.cat/aules/pluginfile.php/830007/mod_resource/content/2/IP2_List_of_possible_providers.pdf</t>
  </si>
  <si>
    <t>Date: 28/02/2023</t>
  </si>
  <si>
    <t>Follow-me Robot Group</t>
  </si>
  <si>
    <t>Motor Stepper 0.9º , 140rpm, Torque = 0.250 Nm</t>
  </si>
  <si>
    <t>4 kg (including payload)</t>
  </si>
  <si>
    <t>2 wheels 700 mm diameter  and 2 freewheels</t>
  </si>
  <si>
    <t>Lider sensor</t>
  </si>
  <si>
    <t>Noun</t>
  </si>
  <si>
    <t>1 Arduino UNO</t>
  </si>
  <si>
    <t>Carry load up to 2.5 kg</t>
  </si>
  <si>
    <t>https://botland.store/laser-scanners-lidar/22016-lidar-ld14-360-degree-laser-scanner-8m-range-waveshare-22415.html</t>
  </si>
  <si>
    <t>laser lider</t>
  </si>
  <si>
    <t>https://fadisel.com/ca/roda-boja-o-roda-robotica/1055-roda-boja-acer-o-25-mm.html</t>
  </si>
  <si>
    <t>https://www.amazon.es/Creality-Stepper-Impresora-Grados-Ender-3/dp/B091D37BM2/ref=sr_1_6?__mk_es_ES=%C3%85M%C3%85%C5%BD%C3%95%C3%91&amp;crid=3BOATU7NHV788&amp;keywords=motor+stepper+0.3+Nm&amp;qid=1677768062&amp;sprefix=motor+stepper+0.3+nm%2Caps%2C109&amp;sr=8-6</t>
  </si>
  <si>
    <t>https://www.amazon.es/Yizhet-Convertidor-Regulador-Ajustable-Alimentaci%C3%B3n/dp/B0823P6PW6/ref=mp_s_a_1_5?crid=3AT2SIKO8O52N&amp;keywords=regulador+buck+arduino&amp;qid=1677769183&amp;sprefix=regulador+buck+arduino%2Caps%2C94&amp;sr=8-5</t>
  </si>
  <si>
    <t>https://www.amazon.es/WJMY-Controlador-Stepper-Disipador-Machines/dp/B08R64Y7V7/ref=sr_1_1_sspa?__mk_es_ES=%C3%85M%C3%85%C5%BD%C3%95%C3%91&amp;crid=2GAYE59PGVMAS&amp;keywords=driver+a4988&amp;qid=1677771455&amp;s=industrial&amp;sprefix=driver+a4988%2Cindustrial%2C141&amp;sr=1-1-spons&amp;sp_csd=d2lkZ2V0TmFtZT1zcF9hdGY&amp;psc=1</t>
  </si>
  <si>
    <t xml:space="preserve">esp32 </t>
  </si>
  <si>
    <t>https://www.amazon.es/HiLetgo-ESP-wroom-32-Desarrollo-procesador-microcontrolador/dp/B0718T232Z/ref=sr_1_1_sspa?__mk_es_ES=%C3%85M%C3%85%C5%BD%C3%95%C3%91&amp;crid=9RVQ223A4XKW&amp;keywords=esp32&amp;qid=1677771664&amp;sprefix=esp32%2Caps%2C104&amp;sr=8-1-spons&amp;sp_csd=d2lkZ2V0TmFtZT1zcF9hdGY&amp;psc=1</t>
  </si>
  <si>
    <t>impresio 3D (inclou rodes)</t>
  </si>
  <si>
    <t>https://www.amazon.es/OVONIC-bater%C3%ADa-Paquetes-2200mAh-Evader/dp/B07LFS8ZL6/ref=pd_lpo_2?pd_rd_w=Yt2Us&amp;content-id=amzn1.sym.d229992b-4342-448b-b0e5-b51a45434c54&amp;pf_rd_p=d229992b-4342-448b-b0e5-b51a45434c54&amp;pf_rd_r=CZDJ0SFPD0V45FAPBGV0&amp;pd_rd_wg=PJnMN&amp;pd_rd_r=9b209e05-6037-44a2-8e7b-06f2960ba08c&amp;pd_rd_i=B07LFS8ZL6&amp;psc=1</t>
  </si>
  <si>
    <t>Follow-me Robot</t>
  </si>
  <si>
    <t>Roda Boja (van 2 unitats)</t>
  </si>
  <si>
    <t>Drivers (van 5 unitats)</t>
  </si>
  <si>
    <t>connector bateria</t>
  </si>
  <si>
    <t>https://www.amazon.es/Conectores-bater%C3%ADa-Battery-Vehicle-Hembra/dp/B074RGT76J/ref=sr_1_2_sspa?keywords=conector+xt60&amp;qid=1677772424&amp;sr=8-2-spons&amp;sp_csd=d2lkZ2V0TmFtZT1zcF9hdGY&amp;psc=1</t>
  </si>
  <si>
    <t>*nota: la bateria i el connector de bateria es la mateixa del grup del Domino</t>
  </si>
  <si>
    <t>convertidor  (van 5 unitats)</t>
  </si>
  <si>
    <r>
      <t>bateria (</t>
    </r>
    <r>
      <rPr>
        <sz val="11"/>
        <color rgb="FFFF0000"/>
        <rFont val="Cambria"/>
        <family val="1"/>
      </rPr>
      <t>*nota promoció 2x1</t>
    </r>
    <r>
      <rPr>
        <sz val="11"/>
        <color rgb="FF000000"/>
        <rFont val="Cambria"/>
        <family val="1"/>
        <charset val="1"/>
      </rPr>
      <t>)</t>
    </r>
  </si>
  <si>
    <t>Stepper motor, stall Torque=0,4 Nm, 12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</si>
</sst>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u/>
      <sz val="11"/>
      <color rgb="FF0563C1"/>
      <name val="Cambria"/>
      <family val="1"/>
      <charset val="1"/>
    </font>
    <font>
      <sz val="11"/>
      <color rgb="FF000000"/>
      <name val="Arial"/>
      <family val="2"/>
    </font>
    <font>
      <i/>
      <sz val="11"/>
      <color theme="0"/>
      <name val="Cambria"/>
      <family val="1"/>
    </font>
    <font>
      <sz val="11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Border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5" fillId="0" borderId="1" xfId="1" applyFont="1" applyBorder="1" applyProtection="1"/>
    <xf numFmtId="0" fontId="4" fillId="0" borderId="0" xfId="1"/>
    <xf numFmtId="3" fontId="1" fillId="3" borderId="1" xfId="0" applyNumberFormat="1" applyFont="1" applyFill="1" applyBorder="1"/>
    <xf numFmtId="0" fontId="6" fillId="4" borderId="0" xfId="0" applyFont="1" applyFill="1"/>
    <xf numFmtId="0" fontId="6" fillId="4" borderId="0" xfId="0" applyFont="1" applyFill="1" applyAlignment="1">
      <alignment horizontal="justify" vertical="center"/>
    </xf>
    <xf numFmtId="0" fontId="4" fillId="4" borderId="0" xfId="1" applyFill="1"/>
    <xf numFmtId="0" fontId="4" fillId="4" borderId="1" xfId="1" applyFill="1" applyBorder="1" applyProtection="1"/>
    <xf numFmtId="0" fontId="4" fillId="4" borderId="1" xfId="1" applyFill="1" applyBorder="1"/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3" fillId="2" borderId="0" xfId="0" applyFont="1" applyFill="1" applyBorder="1"/>
    <xf numFmtId="0" fontId="1" fillId="0" borderId="0" xfId="0" applyFont="1" applyBorder="1"/>
    <xf numFmtId="0" fontId="7" fillId="5" borderId="0" xfId="0" applyFont="1" applyFill="1"/>
    <xf numFmtId="0" fontId="1" fillId="5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27857</xdr:colOff>
      <xdr:row>7</xdr:row>
      <xdr:rowOff>27138</xdr:rowOff>
    </xdr:from>
    <xdr:to>
      <xdr:col>9</xdr:col>
      <xdr:colOff>235589</xdr:colOff>
      <xdr:row>26</xdr:row>
      <xdr:rowOff>26268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320B07-C44C-6026-25D7-914A1954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628" y="1355195"/>
          <a:ext cx="6477904" cy="3515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es/Yizhet-Convertidor-Regulador-Ajustable-Alimentaci%C3%B3n/dp/B0823P6PW6/ref=mp_s_a_1_5?crid=3AT2SIKO8O52N&amp;keywords=regulador+buck+arduino&amp;qid=1677769183&amp;sprefix=regulador+buck+arduino%2Caps%2C94&amp;sr=8-5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www.amazon.es/Creality-Stepper-Impresora-Grados-Ender-3/dp/B091D37BM2/ref=sr_1_6?__mk_es_ES=%C3%85M%C3%85%C5%BD%C3%95%C3%91&amp;crid=3BOATU7NHV788&amp;keywords=motor+stepper+0.3+Nm&amp;qid=1677768062&amp;sprefix=motor+stepper+0.3+nm%2Caps%2C109&amp;sr=8-6" TargetMode="External"/><Relationship Id="rId1" Type="http://schemas.openxmlformats.org/officeDocument/2006/relationships/hyperlink" Target="https://botland.store/laser-scanners-lidar/22016-lidar-ld14-360-degree-laser-scanner-8m-range-waveshare-22415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es/Conectores-bater%C3%ADa-Battery-Vehicle-Hembra/dp/B074RGT76J/ref=sr_1_2_sspa?keywords=conector+xt60&amp;qid=1677772424&amp;sr=8-2-spons&amp;sp_csd=d2lkZ2V0TmFtZT1zcF9hdGY&amp;psc=1" TargetMode="External"/><Relationship Id="rId4" Type="http://schemas.openxmlformats.org/officeDocument/2006/relationships/hyperlink" Target="https://www.amazon.es/WJMY-Controlador-Stepper-Disipador-Machines/dp/B08R64Y7V7/ref=sr_1_1_sspa?__mk_es_ES=%C3%85M%C3%85%C5%BD%C3%95%C3%91&amp;crid=2GAYE59PGVMAS&amp;keywords=driver+a4988&amp;qid=1677771455&amp;s=industrial&amp;sprefix=driver+a4988%2Cindustrial%2C141&amp;sr=1-1-spons&amp;sp_csd=d2lkZ2V0TmFtZT1zcF9hdGY&amp;psc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" TargetMode="External"/><Relationship Id="rId2" Type="http://schemas.openxmlformats.org/officeDocument/2006/relationships/hyperlink" Target="https://www.bcn3dtechnologies.com/ca/" TargetMode="External"/><Relationship Id="rId1" Type="http://schemas.openxmlformats.org/officeDocument/2006/relationships/hyperlink" Target="https://es.rs-online.com/" TargetMode="External"/><Relationship Id="rId6" Type="http://schemas.openxmlformats.org/officeDocument/2006/relationships/hyperlink" Target="http://www.alacermas.com/index.php" TargetMode="External"/><Relationship Id="rId5" Type="http://schemas.openxmlformats.org/officeDocument/2006/relationships/hyperlink" Target="https://www.amazon.es/" TargetMode="External"/><Relationship Id="rId4" Type="http://schemas.openxmlformats.org/officeDocument/2006/relationships/hyperlink" Target="https://www.motedis.es/shop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39"/>
  <sheetViews>
    <sheetView zoomScaleNormal="100" workbookViewId="0">
      <selection activeCell="C39" sqref="C39"/>
    </sheetView>
  </sheetViews>
  <sheetFormatPr baseColWidth="10" defaultColWidth="11.44140625" defaultRowHeight="14.4" x14ac:dyDescent="0.3"/>
  <cols>
    <col min="1" max="1" width="11.44140625" style="2"/>
    <col min="2" max="2" width="37.88671875" style="2" customWidth="1"/>
    <col min="3" max="3" width="52.5546875" style="3" customWidth="1"/>
    <col min="4" max="1024" width="11.44140625" style="2"/>
  </cols>
  <sheetData>
    <row r="2" spans="2:3" ht="17.399999999999999" x14ac:dyDescent="0.3">
      <c r="B2" s="4" t="s">
        <v>0</v>
      </c>
    </row>
    <row r="4" spans="2:3" x14ac:dyDescent="0.3">
      <c r="B4" s="5" t="s">
        <v>1</v>
      </c>
      <c r="C4" s="6" t="s">
        <v>2</v>
      </c>
    </row>
    <row r="6" spans="2:3" x14ac:dyDescent="0.3">
      <c r="B6" s="5" t="s">
        <v>3</v>
      </c>
      <c r="C6" s="7" t="s">
        <v>71</v>
      </c>
    </row>
    <row r="8" spans="2:3" x14ac:dyDescent="0.3">
      <c r="B8" s="5" t="s">
        <v>4</v>
      </c>
      <c r="C8" s="7" t="s">
        <v>70</v>
      </c>
    </row>
    <row r="10" spans="2:3" x14ac:dyDescent="0.3">
      <c r="B10" s="1" t="s">
        <v>5</v>
      </c>
      <c r="C10" s="1"/>
    </row>
    <row r="11" spans="2:3" x14ac:dyDescent="0.3">
      <c r="B11" s="5" t="s">
        <v>6</v>
      </c>
      <c r="C11" s="8" t="s">
        <v>7</v>
      </c>
    </row>
    <row r="12" spans="2:3" x14ac:dyDescent="0.3">
      <c r="B12" s="9">
        <v>1</v>
      </c>
      <c r="C12" s="7" t="s">
        <v>8</v>
      </c>
    </row>
    <row r="13" spans="2:3" x14ac:dyDescent="0.3">
      <c r="B13" s="9">
        <f>B12+1</f>
        <v>2</v>
      </c>
      <c r="C13" s="7" t="s">
        <v>78</v>
      </c>
    </row>
    <row r="14" spans="2:3" x14ac:dyDescent="0.3">
      <c r="B14" s="9">
        <f>B13+1</f>
        <v>3</v>
      </c>
      <c r="C14" s="7" t="s">
        <v>9</v>
      </c>
    </row>
    <row r="15" spans="2:3" x14ac:dyDescent="0.3">
      <c r="B15" s="9">
        <f>B14+1</f>
        <v>4</v>
      </c>
      <c r="C15" s="7" t="s">
        <v>10</v>
      </c>
    </row>
    <row r="16" spans="2:3" x14ac:dyDescent="0.3">
      <c r="B16" s="9">
        <f>B15+1</f>
        <v>5</v>
      </c>
      <c r="C16" s="7"/>
    </row>
    <row r="18" spans="2:3" x14ac:dyDescent="0.3">
      <c r="B18" s="1" t="s">
        <v>11</v>
      </c>
      <c r="C18" s="1"/>
    </row>
    <row r="19" spans="2:3" x14ac:dyDescent="0.3">
      <c r="B19" s="9" t="s">
        <v>12</v>
      </c>
      <c r="C19" s="7" t="s">
        <v>13</v>
      </c>
    </row>
    <row r="20" spans="2:3" x14ac:dyDescent="0.3">
      <c r="B20" s="9" t="s">
        <v>14</v>
      </c>
      <c r="C20" s="7" t="s">
        <v>73</v>
      </c>
    </row>
    <row r="21" spans="2:3" x14ac:dyDescent="0.3">
      <c r="B21" s="9" t="s">
        <v>15</v>
      </c>
      <c r="C21" s="7" t="s">
        <v>74</v>
      </c>
    </row>
    <row r="22" spans="2:3" ht="28.2" x14ac:dyDescent="0.3">
      <c r="B22" s="9" t="s">
        <v>16</v>
      </c>
      <c r="C22" s="7" t="s">
        <v>17</v>
      </c>
    </row>
    <row r="23" spans="2:3" x14ac:dyDescent="0.3">
      <c r="B23" s="9" t="s">
        <v>18</v>
      </c>
      <c r="C23" s="7" t="s">
        <v>72</v>
      </c>
    </row>
    <row r="24" spans="2:3" x14ac:dyDescent="0.3">
      <c r="B24" s="9" t="s">
        <v>19</v>
      </c>
      <c r="C24" s="10">
        <v>4</v>
      </c>
    </row>
    <row r="25" spans="2:3" x14ac:dyDescent="0.3">
      <c r="B25" s="9" t="s">
        <v>20</v>
      </c>
      <c r="C25" s="7" t="s">
        <v>21</v>
      </c>
    </row>
    <row r="26" spans="2:3" x14ac:dyDescent="0.3">
      <c r="B26" s="9" t="s">
        <v>22</v>
      </c>
      <c r="C26" s="7" t="s">
        <v>23</v>
      </c>
    </row>
    <row r="27" spans="2:3" x14ac:dyDescent="0.3">
      <c r="B27" s="9"/>
      <c r="C27" s="6"/>
    </row>
    <row r="29" spans="2:3" x14ac:dyDescent="0.3">
      <c r="B29" s="1" t="s">
        <v>24</v>
      </c>
      <c r="C29" s="1"/>
    </row>
    <row r="30" spans="2:3" x14ac:dyDescent="0.3">
      <c r="B30" s="9" t="s">
        <v>25</v>
      </c>
      <c r="C30" s="7" t="s">
        <v>77</v>
      </c>
    </row>
    <row r="31" spans="2:3" ht="28.2" x14ac:dyDescent="0.3">
      <c r="B31" s="9" t="s">
        <v>26</v>
      </c>
      <c r="C31" s="7" t="s">
        <v>27</v>
      </c>
    </row>
    <row r="32" spans="2:3" x14ac:dyDescent="0.3">
      <c r="B32" s="9" t="s">
        <v>28</v>
      </c>
      <c r="C32" s="7" t="s">
        <v>75</v>
      </c>
    </row>
    <row r="33" spans="2:3" x14ac:dyDescent="0.3">
      <c r="B33" s="9" t="s">
        <v>29</v>
      </c>
      <c r="C33" s="7" t="s">
        <v>76</v>
      </c>
    </row>
    <row r="34" spans="2:3" x14ac:dyDescent="0.3">
      <c r="B34" s="9" t="s">
        <v>30</v>
      </c>
      <c r="C34" s="7" t="s">
        <v>31</v>
      </c>
    </row>
    <row r="35" spans="2:3" x14ac:dyDescent="0.3">
      <c r="B35" s="9" t="s">
        <v>32</v>
      </c>
      <c r="C35" s="7" t="s">
        <v>33</v>
      </c>
    </row>
    <row r="36" spans="2:3" x14ac:dyDescent="0.3">
      <c r="B36" s="9" t="s">
        <v>34</v>
      </c>
      <c r="C36" s="7" t="s">
        <v>35</v>
      </c>
    </row>
    <row r="37" spans="2:3" x14ac:dyDescent="0.3">
      <c r="B37" s="9" t="s">
        <v>36</v>
      </c>
      <c r="C37" s="7" t="s">
        <v>37</v>
      </c>
    </row>
    <row r="38" spans="2:3" x14ac:dyDescent="0.3">
      <c r="B38" s="9"/>
      <c r="C38" s="6"/>
    </row>
    <row r="39" spans="2:3" x14ac:dyDescent="0.3">
      <c r="B39" s="9"/>
      <c r="C39" s="6"/>
    </row>
  </sheetData>
  <mergeCells count="3">
    <mergeCell ref="B10:C10"/>
    <mergeCell ref="B18:C18"/>
    <mergeCell ref="B29:C29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4"/>
  <sheetViews>
    <sheetView zoomScale="70" zoomScaleNormal="70" workbookViewId="0">
      <selection activeCell="B4" sqref="B4"/>
    </sheetView>
  </sheetViews>
  <sheetFormatPr baseColWidth="10" defaultColWidth="11.44140625" defaultRowHeight="14.4" x14ac:dyDescent="0.3"/>
  <cols>
    <col min="1" max="1024" width="11.44140625" style="2"/>
  </cols>
  <sheetData>
    <row r="2" spans="2:2" ht="17.399999999999999" x14ac:dyDescent="0.3">
      <c r="B2" s="4" t="s">
        <v>38</v>
      </c>
    </row>
    <row r="4" spans="2:2" x14ac:dyDescent="0.3">
      <c r="B4" s="2" t="s">
        <v>39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1"/>
  <sheetViews>
    <sheetView tabSelected="1" zoomScaleNormal="100" workbookViewId="0">
      <selection activeCell="C20" sqref="C20"/>
    </sheetView>
  </sheetViews>
  <sheetFormatPr baseColWidth="10" defaultColWidth="11.44140625" defaultRowHeight="14.4" x14ac:dyDescent="0.3"/>
  <cols>
    <col min="1" max="1" width="11.44140625" style="2"/>
    <col min="2" max="2" width="14" style="2" customWidth="1"/>
    <col min="3" max="3" width="50" style="3" customWidth="1"/>
    <col min="4" max="4" width="11.44140625" style="2"/>
    <col min="5" max="5" width="17.109375" style="2" customWidth="1"/>
    <col min="6" max="6" width="11.44140625" style="2"/>
    <col min="7" max="7" width="13" style="2" customWidth="1"/>
    <col min="8" max="8" width="29" style="2" customWidth="1"/>
    <col min="9" max="1024" width="11.44140625" style="2"/>
  </cols>
  <sheetData>
    <row r="2" spans="2:8" s="4" customFormat="1" ht="17.399999999999999" x14ac:dyDescent="0.3">
      <c r="B2" s="4" t="s">
        <v>40</v>
      </c>
      <c r="C2" s="11"/>
    </row>
    <row r="3" spans="2:8" s="4" customFormat="1" ht="17.399999999999999" x14ac:dyDescent="0.3">
      <c r="C3" s="11"/>
    </row>
    <row r="5" spans="2:8" x14ac:dyDescent="0.3">
      <c r="B5" s="12" t="s">
        <v>41</v>
      </c>
      <c r="C5" s="7" t="s">
        <v>89</v>
      </c>
      <c r="E5" s="5" t="s">
        <v>42</v>
      </c>
      <c r="F5" s="5">
        <f>SUM(F10:F31)</f>
        <v>243.59500000000003</v>
      </c>
    </row>
    <row r="6" spans="2:8" x14ac:dyDescent="0.3">
      <c r="E6" s="5" t="s">
        <v>43</v>
      </c>
      <c r="F6" s="13">
        <v>300</v>
      </c>
    </row>
    <row r="7" spans="2:8" x14ac:dyDescent="0.3">
      <c r="E7" s="29"/>
      <c r="F7" s="30"/>
    </row>
    <row r="8" spans="2:8" x14ac:dyDescent="0.3">
      <c r="B8" s="31" t="s">
        <v>94</v>
      </c>
      <c r="C8" s="32"/>
    </row>
    <row r="9" spans="2:8" x14ac:dyDescent="0.3">
      <c r="B9" s="5" t="s">
        <v>6</v>
      </c>
      <c r="C9" s="14" t="s">
        <v>44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</row>
    <row r="10" spans="2:8" x14ac:dyDescent="0.3">
      <c r="B10" s="15">
        <v>1</v>
      </c>
      <c r="C10" s="7" t="s">
        <v>97</v>
      </c>
      <c r="D10" s="16">
        <v>2</v>
      </c>
      <c r="E10" s="16">
        <v>20.99</v>
      </c>
      <c r="F10" s="16">
        <f t="shared" ref="F10:F31" si="0">E10*D10</f>
        <v>41.98</v>
      </c>
      <c r="G10" s="16"/>
      <c r="H10" s="24" t="s">
        <v>82</v>
      </c>
    </row>
    <row r="11" spans="2:8" x14ac:dyDescent="0.3">
      <c r="B11" s="15">
        <f t="shared" ref="B11:B31" si="1">B10+1</f>
        <v>2</v>
      </c>
      <c r="C11" s="7" t="s">
        <v>85</v>
      </c>
      <c r="D11" s="16">
        <v>1</v>
      </c>
      <c r="E11" s="16">
        <v>11.99</v>
      </c>
      <c r="F11" s="16">
        <f t="shared" si="0"/>
        <v>11.99</v>
      </c>
      <c r="G11" s="28"/>
      <c r="H11" s="23" t="s">
        <v>86</v>
      </c>
    </row>
    <row r="12" spans="2:8" x14ac:dyDescent="0.3">
      <c r="B12" s="15">
        <f t="shared" si="1"/>
        <v>3</v>
      </c>
      <c r="C12" s="7" t="s">
        <v>95</v>
      </c>
      <c r="D12" s="16">
        <v>1</v>
      </c>
      <c r="E12" s="16">
        <v>10.99</v>
      </c>
      <c r="F12" s="16">
        <f t="shared" si="0"/>
        <v>10.99</v>
      </c>
      <c r="G12" s="28"/>
      <c r="H12" s="24" t="s">
        <v>83</v>
      </c>
    </row>
    <row r="13" spans="2:8" x14ac:dyDescent="0.3">
      <c r="B13" s="15">
        <f t="shared" si="1"/>
        <v>4</v>
      </c>
      <c r="C13" s="20" t="s">
        <v>80</v>
      </c>
      <c r="D13" s="16">
        <v>1</v>
      </c>
      <c r="E13" s="16">
        <v>86.9</v>
      </c>
      <c r="F13" s="16">
        <f t="shared" si="0"/>
        <v>86.9</v>
      </c>
      <c r="G13" s="16"/>
      <c r="H13" s="24" t="s">
        <v>79</v>
      </c>
    </row>
    <row r="14" spans="2:8" x14ac:dyDescent="0.3">
      <c r="B14" s="15">
        <f t="shared" si="1"/>
        <v>5</v>
      </c>
      <c r="C14" s="7" t="s">
        <v>91</v>
      </c>
      <c r="D14" s="16">
        <v>1</v>
      </c>
      <c r="E14" s="16">
        <v>25.99</v>
      </c>
      <c r="F14" s="16">
        <f t="shared" si="0"/>
        <v>25.99</v>
      </c>
      <c r="G14" s="16"/>
      <c r="H14" s="22" t="s">
        <v>84</v>
      </c>
    </row>
    <row r="15" spans="2:8" x14ac:dyDescent="0.3">
      <c r="B15" s="15">
        <f t="shared" si="1"/>
        <v>6</v>
      </c>
      <c r="C15" s="7" t="s">
        <v>90</v>
      </c>
      <c r="D15" s="16">
        <v>1</v>
      </c>
      <c r="E15" s="19">
        <v>8.25</v>
      </c>
      <c r="F15" s="16">
        <f t="shared" si="0"/>
        <v>8.25</v>
      </c>
      <c r="G15" s="16"/>
      <c r="H15" s="16" t="s">
        <v>81</v>
      </c>
    </row>
    <row r="16" spans="2:8" x14ac:dyDescent="0.3">
      <c r="B16" s="15">
        <f t="shared" si="1"/>
        <v>7</v>
      </c>
      <c r="C16" s="21" t="s">
        <v>87</v>
      </c>
      <c r="D16" s="16">
        <v>1</v>
      </c>
      <c r="E16" s="16">
        <v>30</v>
      </c>
      <c r="F16" s="16">
        <f t="shared" si="0"/>
        <v>30</v>
      </c>
      <c r="G16" s="16"/>
      <c r="H16" s="24"/>
    </row>
    <row r="17" spans="2:8" x14ac:dyDescent="0.3">
      <c r="B17" s="15">
        <f t="shared" si="1"/>
        <v>8</v>
      </c>
      <c r="C17" s="25" t="s">
        <v>96</v>
      </c>
      <c r="D17" s="26">
        <v>1</v>
      </c>
      <c r="E17" s="26">
        <v>23.5</v>
      </c>
      <c r="F17" s="26">
        <f>E17*D17</f>
        <v>23.5</v>
      </c>
      <c r="G17" s="26"/>
      <c r="H17" s="22" t="s">
        <v>88</v>
      </c>
    </row>
    <row r="18" spans="2:8" x14ac:dyDescent="0.3">
      <c r="B18" s="15">
        <f t="shared" si="1"/>
        <v>9</v>
      </c>
      <c r="C18" s="27" t="s">
        <v>92</v>
      </c>
      <c r="D18" s="28">
        <v>1</v>
      </c>
      <c r="E18" s="28">
        <v>3.9950000000000001</v>
      </c>
      <c r="F18" s="28">
        <f>E18*D18</f>
        <v>3.9950000000000001</v>
      </c>
      <c r="G18" s="28"/>
      <c r="H18" s="18" t="s">
        <v>93</v>
      </c>
    </row>
    <row r="19" spans="2:8" x14ac:dyDescent="0.3">
      <c r="B19" s="15">
        <f t="shared" si="1"/>
        <v>10</v>
      </c>
      <c r="C19" s="7"/>
      <c r="D19" s="16"/>
      <c r="E19" s="16"/>
      <c r="F19" s="16">
        <f t="shared" si="0"/>
        <v>0</v>
      </c>
      <c r="G19" s="16"/>
      <c r="H19" s="16"/>
    </row>
    <row r="20" spans="2:8" x14ac:dyDescent="0.3">
      <c r="B20" s="15">
        <f t="shared" si="1"/>
        <v>11</v>
      </c>
      <c r="C20" s="7"/>
      <c r="D20" s="16"/>
      <c r="E20" s="16"/>
      <c r="F20" s="16">
        <f t="shared" si="0"/>
        <v>0</v>
      </c>
      <c r="G20" s="16"/>
      <c r="H20" s="16"/>
    </row>
    <row r="21" spans="2:8" x14ac:dyDescent="0.3">
      <c r="B21" s="15">
        <f t="shared" si="1"/>
        <v>12</v>
      </c>
      <c r="C21" s="7"/>
      <c r="D21" s="16"/>
      <c r="E21" s="16"/>
      <c r="F21" s="16">
        <f t="shared" si="0"/>
        <v>0</v>
      </c>
      <c r="G21" s="16"/>
      <c r="H21" s="16"/>
    </row>
    <row r="22" spans="2:8" x14ac:dyDescent="0.3">
      <c r="B22" s="15">
        <f t="shared" si="1"/>
        <v>13</v>
      </c>
      <c r="C22" s="7"/>
      <c r="D22" s="16"/>
      <c r="E22" s="16"/>
      <c r="F22" s="16">
        <f t="shared" si="0"/>
        <v>0</v>
      </c>
      <c r="G22" s="16"/>
      <c r="H22" s="16"/>
    </row>
    <row r="23" spans="2:8" x14ac:dyDescent="0.3">
      <c r="B23" s="15">
        <f t="shared" si="1"/>
        <v>14</v>
      </c>
      <c r="C23" s="7"/>
      <c r="D23" s="16"/>
      <c r="E23" s="16"/>
      <c r="F23" s="16">
        <f t="shared" si="0"/>
        <v>0</v>
      </c>
      <c r="G23" s="16"/>
      <c r="H23" s="16"/>
    </row>
    <row r="24" spans="2:8" x14ac:dyDescent="0.3">
      <c r="B24" s="15">
        <f t="shared" si="1"/>
        <v>15</v>
      </c>
      <c r="C24" s="7"/>
      <c r="D24" s="16"/>
      <c r="E24" s="16"/>
      <c r="F24" s="16">
        <f t="shared" si="0"/>
        <v>0</v>
      </c>
      <c r="G24" s="16"/>
      <c r="H24" s="16"/>
    </row>
    <row r="25" spans="2:8" x14ac:dyDescent="0.3">
      <c r="B25" s="15">
        <f t="shared" si="1"/>
        <v>16</v>
      </c>
      <c r="C25" s="7"/>
      <c r="D25" s="16"/>
      <c r="E25" s="16"/>
      <c r="F25" s="16">
        <f t="shared" si="0"/>
        <v>0</v>
      </c>
      <c r="G25" s="16"/>
      <c r="H25" s="16"/>
    </row>
    <row r="26" spans="2:8" x14ac:dyDescent="0.3">
      <c r="B26" s="15">
        <f t="shared" si="1"/>
        <v>17</v>
      </c>
      <c r="C26" s="7"/>
      <c r="D26" s="16"/>
      <c r="E26" s="16"/>
      <c r="F26" s="16">
        <f t="shared" si="0"/>
        <v>0</v>
      </c>
      <c r="G26" s="16"/>
      <c r="H26" s="16"/>
    </row>
    <row r="27" spans="2:8" x14ac:dyDescent="0.3">
      <c r="B27" s="15">
        <f t="shared" si="1"/>
        <v>18</v>
      </c>
      <c r="C27" s="7"/>
      <c r="D27" s="16"/>
      <c r="E27" s="16"/>
      <c r="F27" s="16">
        <f t="shared" si="0"/>
        <v>0</v>
      </c>
      <c r="G27" s="16"/>
      <c r="H27" s="16"/>
    </row>
    <row r="28" spans="2:8" x14ac:dyDescent="0.3">
      <c r="B28" s="15">
        <f t="shared" si="1"/>
        <v>19</v>
      </c>
      <c r="C28" s="7"/>
      <c r="D28" s="16"/>
      <c r="E28" s="16"/>
      <c r="F28" s="16">
        <f t="shared" si="0"/>
        <v>0</v>
      </c>
      <c r="G28" s="16"/>
      <c r="H28" s="16"/>
    </row>
    <row r="29" spans="2:8" x14ac:dyDescent="0.3">
      <c r="B29" s="15">
        <f t="shared" si="1"/>
        <v>20</v>
      </c>
      <c r="C29" s="7"/>
      <c r="D29" s="16"/>
      <c r="E29" s="16"/>
      <c r="F29" s="16">
        <f t="shared" si="0"/>
        <v>0</v>
      </c>
      <c r="G29" s="16"/>
      <c r="H29" s="16"/>
    </row>
    <row r="30" spans="2:8" x14ac:dyDescent="0.3">
      <c r="B30" s="15">
        <f t="shared" si="1"/>
        <v>21</v>
      </c>
      <c r="C30" s="7"/>
      <c r="D30" s="16"/>
      <c r="E30" s="16"/>
      <c r="F30" s="16">
        <f t="shared" si="0"/>
        <v>0</v>
      </c>
      <c r="G30" s="16"/>
      <c r="H30" s="16"/>
    </row>
    <row r="31" spans="2:8" x14ac:dyDescent="0.3">
      <c r="B31" s="15">
        <f t="shared" si="1"/>
        <v>22</v>
      </c>
      <c r="C31" s="7"/>
      <c r="D31" s="16"/>
      <c r="E31" s="16"/>
      <c r="F31" s="16">
        <f t="shared" si="0"/>
        <v>0</v>
      </c>
      <c r="G31" s="16"/>
      <c r="H31" s="16"/>
    </row>
  </sheetData>
  <hyperlinks>
    <hyperlink ref="H13" r:id="rId1" xr:uid="{B8348517-8732-4108-8858-A9CCE0E081DB}"/>
    <hyperlink ref="H10" r:id="rId2" xr:uid="{FD65D512-A87C-4E00-B52F-8C77EF7EAB43}"/>
    <hyperlink ref="H12" r:id="rId3" xr:uid="{E8EE1326-9F70-4F36-ABCB-CFE11C32150B}"/>
    <hyperlink ref="H14" r:id="rId4" display="https://www.amazon.es/WJMY-Controlador-Stepper-Disipador-Machines/dp/B08R64Y7V7/ref=sr_1_1_sspa?__mk_es_ES=%C3%85M%C3%85%C5%BD%C3%95%C3%91&amp;crid=2GAYE59PGVMAS&amp;keywords=driver+a4988&amp;qid=1677771455&amp;s=industrial&amp;sprefix=driver+a4988%2Cindustrial%2C141&amp;sr=1-1-spons&amp;sp_csd=d2lkZ2V0TmFtZT1zcF9hdGY&amp;psc=1" xr:uid="{5AFB5967-FFE0-4B7B-9BBC-2968202C5535}"/>
    <hyperlink ref="H18" r:id="rId5" xr:uid="{B39066C3-800B-4945-9477-AA5CDB01012C}"/>
  </hyperlinks>
  <pageMargins left="0.7" right="0.7" top="0.75" bottom="0.75" header="0.511811023622047" footer="0.511811023622047"/>
  <pageSetup paperSize="9" orientation="portrait" horizontalDpi="300" verticalDpi="300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6"/>
  <sheetViews>
    <sheetView zoomScaleNormal="100" workbookViewId="0">
      <selection activeCell="D6" sqref="D6"/>
    </sheetView>
  </sheetViews>
  <sheetFormatPr baseColWidth="10" defaultColWidth="11.44140625" defaultRowHeight="14.4" x14ac:dyDescent="0.3"/>
  <cols>
    <col min="1" max="2" width="11.44140625" style="2"/>
    <col min="3" max="3" width="19.6640625" style="2" customWidth="1"/>
    <col min="4" max="4" width="77.5546875" style="2" customWidth="1"/>
    <col min="5" max="1024" width="11.44140625" style="2"/>
  </cols>
  <sheetData>
    <row r="4" spans="3:5" x14ac:dyDescent="0.3">
      <c r="C4" s="12" t="s">
        <v>48</v>
      </c>
      <c r="D4" s="12" t="s">
        <v>7</v>
      </c>
      <c r="E4" s="12" t="s">
        <v>51</v>
      </c>
    </row>
    <row r="5" spans="3:5" x14ac:dyDescent="0.3">
      <c r="C5" s="13" t="s">
        <v>52</v>
      </c>
      <c r="D5" s="13" t="s">
        <v>53</v>
      </c>
      <c r="E5" s="17" t="s">
        <v>54</v>
      </c>
    </row>
    <row r="6" spans="3:5" x14ac:dyDescent="0.3">
      <c r="C6" s="13" t="s">
        <v>55</v>
      </c>
      <c r="D6" s="13" t="s">
        <v>56</v>
      </c>
      <c r="E6" s="17" t="s">
        <v>57</v>
      </c>
    </row>
    <row r="7" spans="3:5" x14ac:dyDescent="0.3">
      <c r="C7" s="13" t="s">
        <v>50</v>
      </c>
      <c r="D7" s="13" t="s">
        <v>58</v>
      </c>
      <c r="E7" s="17" t="s">
        <v>59</v>
      </c>
    </row>
    <row r="8" spans="3:5" x14ac:dyDescent="0.3">
      <c r="C8" s="13" t="s">
        <v>60</v>
      </c>
      <c r="D8" s="13" t="s">
        <v>61</v>
      </c>
      <c r="E8" s="17" t="s">
        <v>62</v>
      </c>
    </row>
    <row r="9" spans="3:5" x14ac:dyDescent="0.3">
      <c r="C9" s="13" t="s">
        <v>63</v>
      </c>
      <c r="D9" s="13" t="s">
        <v>64</v>
      </c>
      <c r="E9" s="17" t="s">
        <v>65</v>
      </c>
    </row>
    <row r="10" spans="3:5" x14ac:dyDescent="0.3">
      <c r="C10" s="13" t="s">
        <v>66</v>
      </c>
      <c r="D10" s="13" t="s">
        <v>61</v>
      </c>
      <c r="E10" s="17" t="s">
        <v>67</v>
      </c>
    </row>
    <row r="11" spans="3:5" x14ac:dyDescent="0.3">
      <c r="C11" s="13"/>
      <c r="D11" s="13"/>
      <c r="E11" s="13"/>
    </row>
    <row r="12" spans="3:5" x14ac:dyDescent="0.3">
      <c r="C12" s="13"/>
      <c r="D12" s="13"/>
      <c r="E12" s="13"/>
    </row>
    <row r="13" spans="3:5" x14ac:dyDescent="0.3">
      <c r="C13" s="13"/>
      <c r="D13" s="13"/>
      <c r="E13" s="13"/>
    </row>
    <row r="15" spans="3:5" x14ac:dyDescent="0.3">
      <c r="C15" s="2" t="s">
        <v>68</v>
      </c>
    </row>
    <row r="16" spans="3:5" x14ac:dyDescent="0.3">
      <c r="C16" s="2" t="s">
        <v>69</v>
      </c>
    </row>
  </sheetData>
  <hyperlinks>
    <hyperlink ref="E5" r:id="rId1" xr:uid="{00000000-0004-0000-0300-000000000000}"/>
    <hyperlink ref="E6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10" r:id="rId6" xr:uid="{00000000-0004-0000-0300-000005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Specifications</vt:lpstr>
      <vt:lpstr>Conceptual_Design</vt:lpstr>
      <vt:lpstr>Shopping list</vt:lpstr>
      <vt:lpstr>Recommended suppliers</vt:lpstr>
    </vt:vector>
  </TitlesOfParts>
  <Company>FUB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dc:description/>
  <cp:lastModifiedBy>Eloi</cp:lastModifiedBy>
  <cp:revision>1</cp:revision>
  <dcterms:created xsi:type="dcterms:W3CDTF">2018-02-28T07:28:28Z</dcterms:created>
  <dcterms:modified xsi:type="dcterms:W3CDTF">2023-03-02T16:00:43Z</dcterms:modified>
  <dc:language>en-US</dc:language>
</cp:coreProperties>
</file>